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D4 COMPUTER\Downloads\Mô hình dự báo\"/>
    </mc:Choice>
  </mc:AlternateContent>
  <xr:revisionPtr revIDLastSave="0" documentId="13_ncr:1_{855840A5-05F9-4421-AB55-858C1168DC53}" xr6:coauthVersionLast="47" xr6:coauthVersionMax="47" xr10:uidLastSave="{00000000-0000-0000-0000-000000000000}"/>
  <bookViews>
    <workbookView xWindow="-110" yWindow="-110" windowWidth="19420" windowHeight="10420" xr2:uid="{7F5F527C-FDA3-417D-B529-66D896C165A6}"/>
  </bookViews>
  <sheets>
    <sheet name="3c. AAPL - Holt Exponential" sheetId="13" r:id="rId1"/>
    <sheet name="3c. SONY - Holt Exponential" sheetId="14" r:id="rId2"/>
    <sheet name="3c. NDVA - Holt Exponential" sheetId="15" r:id="rId3"/>
    <sheet name="3c. INTC - Holt Exponential" sheetId="16" r:id="rId4"/>
    <sheet name="3c. MSFT - Holt Exponential" sheetId="17" r:id="rId5"/>
  </sheets>
  <definedNames>
    <definedName name="alpha" localSheetId="0">'3c. AAPL - Holt Exponential'!$O$3</definedName>
    <definedName name="alpha" localSheetId="3">'3c. INTC - Holt Exponential'!$O$3</definedName>
    <definedName name="alpha" localSheetId="4">'3c. MSFT - Holt Exponential'!$O$3</definedName>
    <definedName name="alpha" localSheetId="2">'3c. NDVA - Holt Exponential'!$O$3</definedName>
    <definedName name="alpha" localSheetId="1">'3c. SONY - Holt Exponential'!$O$3</definedName>
    <definedName name="beta" localSheetId="0">'3c. AAPL - Holt Exponential'!$O$4</definedName>
    <definedName name="beta" localSheetId="3">'3c. INTC - Holt Exponential'!$O$4</definedName>
    <definedName name="beta" localSheetId="4">'3c. MSFT - Holt Exponential'!$O$4</definedName>
    <definedName name="beta" localSheetId="2">'3c. NDVA - Holt Exponential'!$O$4</definedName>
    <definedName name="beta" localSheetId="1">'3c. SONY - Holt Exponential'!$O$4</definedName>
    <definedName name="NativeTimeline_Date">#N/A</definedName>
    <definedName name="solver_adj" localSheetId="0" hidden="1">'3c. AAPL - Holt Exponential'!$O$3:$O$4</definedName>
    <definedName name="solver_adj" localSheetId="3" hidden="1">'3c. INTC - Holt Exponential'!$O$3:$O$4</definedName>
    <definedName name="solver_adj" localSheetId="4" hidden="1">'3c. MSFT - Holt Exponential'!$O$3:$O$4</definedName>
    <definedName name="solver_adj" localSheetId="2" hidden="1">'3c. NDVA - Holt Exponential'!$O$3:$O$4</definedName>
    <definedName name="solver_adj" localSheetId="1" hidden="1">'3c. SONY - Holt Exponential'!$O$3:$O$4</definedName>
    <definedName name="solver_cvg" localSheetId="0" hidden="1">0.0001</definedName>
    <definedName name="solver_cvg" localSheetId="3" hidden="1">0.0001</definedName>
    <definedName name="solver_cvg" localSheetId="4" hidden="1">0.0001</definedName>
    <definedName name="solver_cvg" localSheetId="2" hidden="1">0.0001</definedName>
    <definedName name="solver_cvg" localSheetId="1" hidden="1">0.0001</definedName>
    <definedName name="solver_drv" localSheetId="0" hidden="1">1</definedName>
    <definedName name="solver_drv" localSheetId="3" hidden="1">1</definedName>
    <definedName name="solver_drv" localSheetId="4" hidden="1">1</definedName>
    <definedName name="solver_drv" localSheetId="2" hidden="1">1</definedName>
    <definedName name="solver_drv" localSheetId="1" hidden="1">1</definedName>
    <definedName name="solver_eng" localSheetId="0" hidden="1">1</definedName>
    <definedName name="solver_eng" localSheetId="3" hidden="1">1</definedName>
    <definedName name="solver_eng" localSheetId="4" hidden="1">1</definedName>
    <definedName name="solver_eng" localSheetId="2" hidden="1">1</definedName>
    <definedName name="solver_eng" localSheetId="1" hidden="1">1</definedName>
    <definedName name="solver_est" localSheetId="0" hidden="1">1</definedName>
    <definedName name="solver_est" localSheetId="3" hidden="1">1</definedName>
    <definedName name="solver_est" localSheetId="4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3" hidden="1">2147483647</definedName>
    <definedName name="solver_itr" localSheetId="4" hidden="1">2147483647</definedName>
    <definedName name="solver_itr" localSheetId="2" hidden="1">2147483647</definedName>
    <definedName name="solver_itr" localSheetId="1" hidden="1">2147483647</definedName>
    <definedName name="solver_lhs1" localSheetId="0" hidden="1">'3c. AAPL - Holt Exponential'!$O$3:$O$4</definedName>
    <definedName name="solver_lhs1" localSheetId="3" hidden="1">'3c. INTC - Holt Exponential'!$O$3:$O$4</definedName>
    <definedName name="solver_lhs1" localSheetId="4" hidden="1">'3c. MSFT - Holt Exponential'!$O$3:$O$4</definedName>
    <definedName name="solver_lhs1" localSheetId="2" hidden="1">'3c. NDVA - Holt Exponential'!$O$3:$O$4</definedName>
    <definedName name="solver_lhs1" localSheetId="1" hidden="1">'3c. SONY - Holt Exponential'!$O$3:$O$4</definedName>
    <definedName name="solver_lhs2" localSheetId="0" hidden="1">'3c. AAPL - Holt Exponential'!$O$3:$O$4</definedName>
    <definedName name="solver_lhs2" localSheetId="3" hidden="1">'3c. INTC - Holt Exponential'!$O$3:$O$4</definedName>
    <definedName name="solver_lhs2" localSheetId="4" hidden="1">'3c. MSFT - Holt Exponential'!$O$3:$O$4</definedName>
    <definedName name="solver_lhs2" localSheetId="2" hidden="1">'3c. NDVA - Holt Exponential'!$O$3:$O$4</definedName>
    <definedName name="solver_lhs2" localSheetId="1" hidden="1">'3c. SONY - Holt Exponential'!$O$3:$O$4</definedName>
    <definedName name="solver_mip" localSheetId="0" hidden="1">2147483647</definedName>
    <definedName name="solver_mip" localSheetId="3" hidden="1">2147483647</definedName>
    <definedName name="solver_mip" localSheetId="4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3" hidden="1">30</definedName>
    <definedName name="solver_mni" localSheetId="4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3" hidden="1">0.075</definedName>
    <definedName name="solver_mrt" localSheetId="4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3" hidden="1">2</definedName>
    <definedName name="solver_msl" localSheetId="4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3" hidden="1">1</definedName>
    <definedName name="solver_neg" localSheetId="4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3" hidden="1">2147483647</definedName>
    <definedName name="solver_nod" localSheetId="4" hidden="1">2147483647</definedName>
    <definedName name="solver_nod" localSheetId="2" hidden="1">2147483647</definedName>
    <definedName name="solver_nod" localSheetId="1" hidden="1">2147483647</definedName>
    <definedName name="solver_num" localSheetId="0" hidden="1">2</definedName>
    <definedName name="solver_num" localSheetId="3" hidden="1">2</definedName>
    <definedName name="solver_num" localSheetId="4" hidden="1">2</definedName>
    <definedName name="solver_num" localSheetId="2" hidden="1">2</definedName>
    <definedName name="solver_num" localSheetId="1" hidden="1">2</definedName>
    <definedName name="solver_nwt" localSheetId="0" hidden="1">1</definedName>
    <definedName name="solver_nwt" localSheetId="3" hidden="1">1</definedName>
    <definedName name="solver_nwt" localSheetId="4" hidden="1">1</definedName>
    <definedName name="solver_nwt" localSheetId="2" hidden="1">1</definedName>
    <definedName name="solver_nwt" localSheetId="1" hidden="1">1</definedName>
    <definedName name="solver_opt" localSheetId="0" hidden="1">'3c. AAPL - Holt Exponential'!$O$10</definedName>
    <definedName name="solver_opt" localSheetId="3" hidden="1">'3c. INTC - Holt Exponential'!$O$10</definedName>
    <definedName name="solver_opt" localSheetId="4" hidden="1">'3c. MSFT - Holt Exponential'!$O$10</definedName>
    <definedName name="solver_opt" localSheetId="2" hidden="1">'3c. NDVA - Holt Exponential'!$O$10</definedName>
    <definedName name="solver_opt" localSheetId="1" hidden="1">'3c. SONY - Holt Exponential'!$O$10</definedName>
    <definedName name="solver_pre" localSheetId="0" hidden="1">0.000001</definedName>
    <definedName name="solver_pre" localSheetId="3" hidden="1">0.000001</definedName>
    <definedName name="solver_pre" localSheetId="4" hidden="1">0.000001</definedName>
    <definedName name="solver_pre" localSheetId="2" hidden="1">0.000001</definedName>
    <definedName name="solver_pre" localSheetId="1" hidden="1">0.000001</definedName>
    <definedName name="solver_rbv" localSheetId="0" hidden="1">1</definedName>
    <definedName name="solver_rbv" localSheetId="3" hidden="1">1</definedName>
    <definedName name="solver_rbv" localSheetId="4" hidden="1">1</definedName>
    <definedName name="solver_rbv" localSheetId="2" hidden="1">1</definedName>
    <definedName name="solver_rbv" localSheetId="1" hidden="1">1</definedName>
    <definedName name="solver_rel1" localSheetId="0" hidden="1">1</definedName>
    <definedName name="solver_rel1" localSheetId="3" hidden="1">1</definedName>
    <definedName name="solver_rel1" localSheetId="4" hidden="1">1</definedName>
    <definedName name="solver_rel1" localSheetId="2" hidden="1">1</definedName>
    <definedName name="solver_rel1" localSheetId="1" hidden="1">1</definedName>
    <definedName name="solver_rel2" localSheetId="0" hidden="1">3</definedName>
    <definedName name="solver_rel2" localSheetId="3" hidden="1">3</definedName>
    <definedName name="solver_rel2" localSheetId="4" hidden="1">3</definedName>
    <definedName name="solver_rel2" localSheetId="2" hidden="1">3</definedName>
    <definedName name="solver_rel2" localSheetId="1" hidden="1">3</definedName>
    <definedName name="solver_rhs1" localSheetId="0" hidden="1">0.99</definedName>
    <definedName name="solver_rhs1" localSheetId="3" hidden="1">0.99</definedName>
    <definedName name="solver_rhs1" localSheetId="4" hidden="1">0.99</definedName>
    <definedName name="solver_rhs1" localSheetId="2" hidden="1">0.99</definedName>
    <definedName name="solver_rhs1" localSheetId="1" hidden="1">0.99</definedName>
    <definedName name="solver_rhs2" localSheetId="0" hidden="1">0.01</definedName>
    <definedName name="solver_rhs2" localSheetId="3" hidden="1">0.01</definedName>
    <definedName name="solver_rhs2" localSheetId="4" hidden="1">0.01</definedName>
    <definedName name="solver_rhs2" localSheetId="2" hidden="1">0.01</definedName>
    <definedName name="solver_rhs2" localSheetId="1" hidden="1">0.01</definedName>
    <definedName name="solver_rlx" localSheetId="0" hidden="1">2</definedName>
    <definedName name="solver_rlx" localSheetId="3" hidden="1">2</definedName>
    <definedName name="solver_rlx" localSheetId="4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3" hidden="1">0</definedName>
    <definedName name="solver_rsd" localSheetId="4" hidden="1">0</definedName>
    <definedName name="solver_rsd" localSheetId="2" hidden="1">0</definedName>
    <definedName name="solver_rsd" localSheetId="1" hidden="1">0</definedName>
    <definedName name="solver_scl" localSheetId="0" hidden="1">1</definedName>
    <definedName name="solver_scl" localSheetId="3" hidden="1">1</definedName>
    <definedName name="solver_scl" localSheetId="4" hidden="1">1</definedName>
    <definedName name="solver_scl" localSheetId="2" hidden="1">1</definedName>
    <definedName name="solver_scl" localSheetId="1" hidden="1">1</definedName>
    <definedName name="solver_sho" localSheetId="0" hidden="1">2</definedName>
    <definedName name="solver_sho" localSheetId="3" hidden="1">2</definedName>
    <definedName name="solver_sho" localSheetId="4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3" hidden="1">100</definedName>
    <definedName name="solver_ssz" localSheetId="4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3" hidden="1">2147483647</definedName>
    <definedName name="solver_tim" localSheetId="4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3" hidden="1">0.01</definedName>
    <definedName name="solver_tol" localSheetId="4" hidden="1">0.01</definedName>
    <definedName name="solver_tol" localSheetId="2" hidden="1">0.01</definedName>
    <definedName name="solver_tol" localSheetId="1" hidden="1">0.01</definedName>
    <definedName name="solver_typ" localSheetId="0" hidden="1">2</definedName>
    <definedName name="solver_typ" localSheetId="3" hidden="1">2</definedName>
    <definedName name="solver_typ" localSheetId="4" hidden="1">2</definedName>
    <definedName name="solver_typ" localSheetId="2" hidden="1">2</definedName>
    <definedName name="solver_typ" localSheetId="1" hidden="1">2</definedName>
    <definedName name="solver_val" localSheetId="0" hidden="1">0</definedName>
    <definedName name="solver_val" localSheetId="3" hidden="1">0</definedName>
    <definedName name="solver_val" localSheetId="4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3" hidden="1">3</definedName>
    <definedName name="solver_ver" localSheetId="4" hidden="1">3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7" l="1"/>
  <c r="F3" i="17"/>
  <c r="H3" i="17" s="1"/>
  <c r="G4" i="17" l="1"/>
  <c r="F5" i="17" s="1"/>
  <c r="G5" i="17" l="1"/>
  <c r="F6" i="17" s="1"/>
  <c r="H4" i="17"/>
  <c r="I4" i="17" s="1"/>
  <c r="K4" i="17" l="1"/>
  <c r="J4" i="17"/>
  <c r="G6" i="17"/>
  <c r="F7" i="17" s="1"/>
  <c r="H5" i="17"/>
  <c r="I5" i="17" s="1"/>
  <c r="G7" i="17" l="1"/>
  <c r="F8" i="17" s="1"/>
  <c r="L4" i="17"/>
  <c r="K5" i="17"/>
  <c r="J5" i="17"/>
  <c r="L5" i="17" s="1"/>
  <c r="H6" i="17"/>
  <c r="I6" i="17" s="1"/>
  <c r="J6" i="17" l="1"/>
  <c r="K6" i="17"/>
  <c r="H7" i="17"/>
  <c r="I7" i="17" s="1"/>
  <c r="G8" i="17"/>
  <c r="F9" i="17" s="1"/>
  <c r="H8" i="17" l="1"/>
  <c r="I8" i="17" s="1"/>
  <c r="L6" i="17"/>
  <c r="G9" i="17"/>
  <c r="F10" i="17" s="1"/>
  <c r="K7" i="17"/>
  <c r="J7" i="17"/>
  <c r="L7" i="17" s="1"/>
  <c r="H9" i="17" l="1"/>
  <c r="I9" i="17" s="1"/>
  <c r="K8" i="17"/>
  <c r="J8" i="17"/>
  <c r="L8" i="17" s="1"/>
  <c r="G10" i="17"/>
  <c r="F11" i="17" s="1"/>
  <c r="H10" i="17" l="1"/>
  <c r="I10" i="17" s="1"/>
  <c r="K9" i="17"/>
  <c r="J9" i="17"/>
  <c r="L9" i="17" s="1"/>
  <c r="G11" i="17"/>
  <c r="F12" i="17" s="1"/>
  <c r="H11" i="17" l="1"/>
  <c r="I11" i="17" s="1"/>
  <c r="J11" i="17" s="1"/>
  <c r="L11" i="17" s="1"/>
  <c r="G12" i="17"/>
  <c r="F13" i="17" s="1"/>
  <c r="K10" i="17"/>
  <c r="J10" i="17"/>
  <c r="L10" i="17" s="1"/>
  <c r="K11" i="17" l="1"/>
  <c r="G13" i="17"/>
  <c r="F14" i="17" s="1"/>
  <c r="H12" i="17"/>
  <c r="I12" i="17" s="1"/>
  <c r="G14" i="17" l="1"/>
  <c r="F15" i="17" s="1"/>
  <c r="K12" i="17"/>
  <c r="J12" i="17"/>
  <c r="L12" i="17" s="1"/>
  <c r="H13" i="17"/>
  <c r="I13" i="17" s="1"/>
  <c r="G15" i="17" l="1"/>
  <c r="F16" i="17" s="1"/>
  <c r="J13" i="17"/>
  <c r="L13" i="17" s="1"/>
  <c r="K13" i="17"/>
  <c r="H14" i="17"/>
  <c r="I14" i="17" s="1"/>
  <c r="J14" i="17" l="1"/>
  <c r="L14" i="17" s="1"/>
  <c r="K14" i="17"/>
  <c r="H15" i="17"/>
  <c r="I15" i="17" s="1"/>
  <c r="G16" i="17"/>
  <c r="F17" i="17" s="1"/>
  <c r="H16" i="17" l="1"/>
  <c r="I16" i="17" s="1"/>
  <c r="K15" i="17"/>
  <c r="J15" i="17"/>
  <c r="L15" i="17" s="1"/>
  <c r="G17" i="17"/>
  <c r="F18" i="17" s="1"/>
  <c r="H17" i="17" l="1"/>
  <c r="I17" i="17" s="1"/>
  <c r="K17" i="17" s="1"/>
  <c r="G18" i="17"/>
  <c r="F19" i="17" s="1"/>
  <c r="K16" i="17"/>
  <c r="J16" i="17"/>
  <c r="L16" i="17" s="1"/>
  <c r="J17" i="17" l="1"/>
  <c r="L17" i="17" s="1"/>
  <c r="H18" i="17"/>
  <c r="I18" i="17" s="1"/>
  <c r="G19" i="17"/>
  <c r="F20" i="17" s="1"/>
  <c r="H19" i="17" l="1"/>
  <c r="I19" i="17" s="1"/>
  <c r="K19" i="17" s="1"/>
  <c r="G20" i="17"/>
  <c r="F21" i="17" s="1"/>
  <c r="J18" i="17"/>
  <c r="L18" i="17" s="1"/>
  <c r="K18" i="17"/>
  <c r="J19" i="17" l="1"/>
  <c r="L19" i="17" s="1"/>
  <c r="H20" i="17"/>
  <c r="I20" i="17" s="1"/>
  <c r="G21" i="17"/>
  <c r="F22" i="17" s="1"/>
  <c r="G22" i="17" l="1"/>
  <c r="F23" i="17" s="1"/>
  <c r="H21" i="17"/>
  <c r="I21" i="17" s="1"/>
  <c r="K20" i="17"/>
  <c r="J20" i="17"/>
  <c r="L20" i="17" s="1"/>
  <c r="G23" i="17" l="1"/>
  <c r="F24" i="17" s="1"/>
  <c r="K21" i="17"/>
  <c r="J21" i="17"/>
  <c r="L21" i="17" s="1"/>
  <c r="H22" i="17"/>
  <c r="I22" i="17" s="1"/>
  <c r="H23" i="17" l="1"/>
  <c r="I23" i="17" s="1"/>
  <c r="K23" i="17" s="1"/>
  <c r="J22" i="17"/>
  <c r="L22" i="17" s="1"/>
  <c r="K22" i="17"/>
  <c r="G24" i="17"/>
  <c r="F25" i="17" s="1"/>
  <c r="J23" i="17" l="1"/>
  <c r="L23" i="17" s="1"/>
  <c r="G25" i="17"/>
  <c r="F26" i="17" s="1"/>
  <c r="H24" i="17"/>
  <c r="I24" i="17" s="1"/>
  <c r="K24" i="17" l="1"/>
  <c r="J24" i="17"/>
  <c r="L24" i="17" s="1"/>
  <c r="G26" i="17"/>
  <c r="F27" i="17" s="1"/>
  <c r="H25" i="17"/>
  <c r="I25" i="17" s="1"/>
  <c r="H26" i="17" l="1"/>
  <c r="I26" i="17" s="1"/>
  <c r="G27" i="17"/>
  <c r="F28" i="17" s="1"/>
  <c r="K25" i="17"/>
  <c r="J25" i="17"/>
  <c r="L25" i="17" s="1"/>
  <c r="G28" i="17" l="1"/>
  <c r="F29" i="17" s="1"/>
  <c r="H27" i="17"/>
  <c r="I27" i="17" s="1"/>
  <c r="J26" i="17"/>
  <c r="L26" i="17" s="1"/>
  <c r="K26" i="17"/>
  <c r="G29" i="17" l="1"/>
  <c r="F30" i="17" s="1"/>
  <c r="K27" i="17"/>
  <c r="J27" i="17"/>
  <c r="L27" i="17" s="1"/>
  <c r="H28" i="17"/>
  <c r="I28" i="17" s="1"/>
  <c r="G30" i="17" l="1"/>
  <c r="F31" i="17" s="1"/>
  <c r="K28" i="17"/>
  <c r="J28" i="17"/>
  <c r="L28" i="17" s="1"/>
  <c r="H29" i="17"/>
  <c r="I29" i="17" s="1"/>
  <c r="G31" i="17" l="1"/>
  <c r="F32" i="17" s="1"/>
  <c r="K29" i="17"/>
  <c r="J29" i="17"/>
  <c r="L29" i="17" s="1"/>
  <c r="H30" i="17"/>
  <c r="I30" i="17" s="1"/>
  <c r="H31" i="17" l="1"/>
  <c r="I31" i="17" s="1"/>
  <c r="K31" i="17" s="1"/>
  <c r="J30" i="17"/>
  <c r="L30" i="17" s="1"/>
  <c r="K30" i="17"/>
  <c r="G32" i="17"/>
  <c r="F33" i="17" s="1"/>
  <c r="J31" i="17" l="1"/>
  <c r="L31" i="17" s="1"/>
  <c r="G33" i="17"/>
  <c r="F34" i="17" s="1"/>
  <c r="H32" i="17"/>
  <c r="I32" i="17" s="1"/>
  <c r="K32" i="17" l="1"/>
  <c r="J32" i="17"/>
  <c r="L32" i="17" s="1"/>
  <c r="G34" i="17"/>
  <c r="F35" i="17" s="1"/>
  <c r="H33" i="17"/>
  <c r="I33" i="17" s="1"/>
  <c r="H34" i="17" l="1"/>
  <c r="I34" i="17" s="1"/>
  <c r="G35" i="17"/>
  <c r="F36" i="17" s="1"/>
  <c r="K33" i="17"/>
  <c r="J33" i="17"/>
  <c r="L33" i="17" s="1"/>
  <c r="H35" i="17" l="1"/>
  <c r="I35" i="17" s="1"/>
  <c r="K35" i="17" s="1"/>
  <c r="G36" i="17"/>
  <c r="F37" i="17" s="1"/>
  <c r="J34" i="17"/>
  <c r="L34" i="17" s="1"/>
  <c r="K34" i="17"/>
  <c r="J35" i="17" l="1"/>
  <c r="L35" i="17" s="1"/>
  <c r="G37" i="17"/>
  <c r="F38" i="17" s="1"/>
  <c r="H36" i="17"/>
  <c r="I36" i="17" s="1"/>
  <c r="G38" i="17" l="1"/>
  <c r="F39" i="17" s="1"/>
  <c r="K36" i="17"/>
  <c r="J36" i="17"/>
  <c r="L36" i="17" s="1"/>
  <c r="H37" i="17"/>
  <c r="I37" i="17" s="1"/>
  <c r="G39" i="17" l="1"/>
  <c r="F40" i="17" s="1"/>
  <c r="K37" i="17"/>
  <c r="J37" i="17"/>
  <c r="L37" i="17" s="1"/>
  <c r="H38" i="17"/>
  <c r="I38" i="17" s="1"/>
  <c r="H39" i="17" l="1"/>
  <c r="I39" i="17" s="1"/>
  <c r="J38" i="17"/>
  <c r="L38" i="17" s="1"/>
  <c r="K38" i="17"/>
  <c r="G40" i="17"/>
  <c r="F41" i="17" s="1"/>
  <c r="H40" i="17" l="1"/>
  <c r="I40" i="17" s="1"/>
  <c r="K40" i="17" s="1"/>
  <c r="J40" i="17"/>
  <c r="L40" i="17" s="1"/>
  <c r="G41" i="17"/>
  <c r="F42" i="17" s="1"/>
  <c r="K39" i="17"/>
  <c r="J39" i="17"/>
  <c r="L39" i="17" s="1"/>
  <c r="H41" i="17" l="1"/>
  <c r="I41" i="17" s="1"/>
  <c r="G42" i="17"/>
  <c r="F43" i="17" s="1"/>
  <c r="H42" i="17" l="1"/>
  <c r="I42" i="17" s="1"/>
  <c r="J42" i="17" s="1"/>
  <c r="L42" i="17" s="1"/>
  <c r="G43" i="17"/>
  <c r="F44" i="17" s="1"/>
  <c r="K41" i="17"/>
  <c r="J41" i="17"/>
  <c r="L41" i="17" s="1"/>
  <c r="K42" i="17" l="1"/>
  <c r="H43" i="17"/>
  <c r="I43" i="17" s="1"/>
  <c r="G44" i="17"/>
  <c r="F45" i="17" s="1"/>
  <c r="G45" i="17" l="1"/>
  <c r="F46" i="17" s="1"/>
  <c r="H44" i="17"/>
  <c r="I44" i="17" s="1"/>
  <c r="K43" i="17"/>
  <c r="J43" i="17"/>
  <c r="L43" i="17" s="1"/>
  <c r="G46" i="17" l="1"/>
  <c r="F47" i="17" s="1"/>
  <c r="K44" i="17"/>
  <c r="J44" i="17"/>
  <c r="L44" i="17" s="1"/>
  <c r="H45" i="17"/>
  <c r="I45" i="17" s="1"/>
  <c r="G47" i="17" l="1"/>
  <c r="F48" i="17" s="1"/>
  <c r="J45" i="17"/>
  <c r="L45" i="17" s="1"/>
  <c r="K45" i="17"/>
  <c r="H46" i="17"/>
  <c r="I46" i="17" s="1"/>
  <c r="H47" i="17" l="1"/>
  <c r="I47" i="17" s="1"/>
  <c r="K47" i="17" s="1"/>
  <c r="J47" i="17"/>
  <c r="L47" i="17" s="1"/>
  <c r="J46" i="17"/>
  <c r="L46" i="17" s="1"/>
  <c r="K46" i="17"/>
  <c r="G48" i="17"/>
  <c r="F49" i="17" s="1"/>
  <c r="G49" i="17" l="1"/>
  <c r="F50" i="17" s="1"/>
  <c r="H48" i="17"/>
  <c r="I48" i="17" s="1"/>
  <c r="G50" i="17" l="1"/>
  <c r="F51" i="17" s="1"/>
  <c r="K48" i="17"/>
  <c r="J48" i="17"/>
  <c r="L48" i="17" s="1"/>
  <c r="H49" i="17"/>
  <c r="I49" i="17" s="1"/>
  <c r="H50" i="17" l="1"/>
  <c r="I50" i="17" s="1"/>
  <c r="J50" i="17" s="1"/>
  <c r="L50" i="17" s="1"/>
  <c r="K49" i="17"/>
  <c r="J49" i="17"/>
  <c r="L49" i="17" s="1"/>
  <c r="G51" i="17"/>
  <c r="F52" i="17" s="1"/>
  <c r="K50" i="17" l="1"/>
  <c r="H51" i="17"/>
  <c r="I51" i="17" s="1"/>
  <c r="K51" i="17" s="1"/>
  <c r="G52" i="17"/>
  <c r="F53" i="17" s="1"/>
  <c r="J51" i="17" l="1"/>
  <c r="L51" i="17" s="1"/>
  <c r="H52" i="17"/>
  <c r="I52" i="17" s="1"/>
  <c r="G53" i="17"/>
  <c r="F54" i="17" s="1"/>
  <c r="G54" i="17" l="1"/>
  <c r="F55" i="17" s="1"/>
  <c r="H53" i="17"/>
  <c r="I53" i="17" s="1"/>
  <c r="K52" i="17"/>
  <c r="J52" i="17"/>
  <c r="L52" i="17" s="1"/>
  <c r="G55" i="17" l="1"/>
  <c r="F56" i="17" s="1"/>
  <c r="J53" i="17"/>
  <c r="L53" i="17" s="1"/>
  <c r="K53" i="17"/>
  <c r="H54" i="17"/>
  <c r="I54" i="17" s="1"/>
  <c r="H55" i="17" l="1"/>
  <c r="I55" i="17" s="1"/>
  <c r="K55" i="17" s="1"/>
  <c r="J54" i="17"/>
  <c r="L54" i="17" s="1"/>
  <c r="K54" i="17"/>
  <c r="G56" i="17"/>
  <c r="F57" i="17" s="1"/>
  <c r="J55" i="17" l="1"/>
  <c r="L55" i="17" s="1"/>
  <c r="G57" i="17"/>
  <c r="F58" i="17" s="1"/>
  <c r="H56" i="17"/>
  <c r="I56" i="17" s="1"/>
  <c r="K56" i="17" l="1"/>
  <c r="J56" i="17"/>
  <c r="L56" i="17" s="1"/>
  <c r="G58" i="17"/>
  <c r="F59" i="17" s="1"/>
  <c r="H57" i="17"/>
  <c r="I57" i="17" s="1"/>
  <c r="G59" i="17" l="1"/>
  <c r="F60" i="17" s="1"/>
  <c r="H58" i="17"/>
  <c r="I58" i="17" s="1"/>
  <c r="K57" i="17"/>
  <c r="J57" i="17"/>
  <c r="L57" i="17" s="1"/>
  <c r="H59" i="17" l="1"/>
  <c r="I59" i="17" s="1"/>
  <c r="J58" i="17"/>
  <c r="L58" i="17" s="1"/>
  <c r="K58" i="17"/>
  <c r="K59" i="17"/>
  <c r="J59" i="17"/>
  <c r="L59" i="17" s="1"/>
  <c r="G60" i="17"/>
  <c r="F61" i="17" s="1"/>
  <c r="G61" i="17" l="1"/>
  <c r="F62" i="17" s="1"/>
  <c r="H60" i="17"/>
  <c r="I60" i="17" s="1"/>
  <c r="K60" i="17" l="1"/>
  <c r="J60" i="17"/>
  <c r="L60" i="17" s="1"/>
  <c r="G62" i="17"/>
  <c r="F63" i="17" s="1"/>
  <c r="H61" i="17"/>
  <c r="I61" i="17" s="1"/>
  <c r="G63" i="17" l="1"/>
  <c r="F64" i="17" s="1"/>
  <c r="H62" i="17"/>
  <c r="I62" i="17" s="1"/>
  <c r="J61" i="17"/>
  <c r="L61" i="17" s="1"/>
  <c r="K61" i="17"/>
  <c r="H63" i="17" l="1"/>
  <c r="I63" i="17" s="1"/>
  <c r="K63" i="17" s="1"/>
  <c r="J62" i="17"/>
  <c r="L62" i="17" s="1"/>
  <c r="K62" i="17"/>
  <c r="J63" i="17"/>
  <c r="L63" i="17" s="1"/>
  <c r="G64" i="17"/>
  <c r="F65" i="17" s="1"/>
  <c r="G65" i="17" l="1"/>
  <c r="F66" i="17" s="1"/>
  <c r="H64" i="17"/>
  <c r="I64" i="17" s="1"/>
  <c r="G66" i="17" l="1"/>
  <c r="F67" i="17" s="1"/>
  <c r="K64" i="17"/>
  <c r="J64" i="17"/>
  <c r="L64" i="17" s="1"/>
  <c r="H65" i="17"/>
  <c r="I65" i="17" s="1"/>
  <c r="G67" i="17" l="1"/>
  <c r="F68" i="17" s="1"/>
  <c r="K65" i="17"/>
  <c r="J65" i="17"/>
  <c r="L65" i="17" s="1"/>
  <c r="H66" i="17"/>
  <c r="I66" i="17" s="1"/>
  <c r="H67" i="17" l="1"/>
  <c r="I67" i="17" s="1"/>
  <c r="J66" i="17"/>
  <c r="L66" i="17" s="1"/>
  <c r="K66" i="17"/>
  <c r="G68" i="17"/>
  <c r="F69" i="17" s="1"/>
  <c r="H68" i="17" l="1"/>
  <c r="I68" i="17" s="1"/>
  <c r="K68" i="17"/>
  <c r="J68" i="17"/>
  <c r="L68" i="17" s="1"/>
  <c r="G69" i="17"/>
  <c r="F70" i="17" s="1"/>
  <c r="K67" i="17"/>
  <c r="J67" i="17"/>
  <c r="L67" i="17" s="1"/>
  <c r="G70" i="17" l="1"/>
  <c r="F71" i="17" s="1"/>
  <c r="H69" i="17"/>
  <c r="I69" i="17" s="1"/>
  <c r="J69" i="17" l="1"/>
  <c r="L69" i="17" s="1"/>
  <c r="K69" i="17"/>
  <c r="G71" i="17"/>
  <c r="F72" i="17" s="1"/>
  <c r="H70" i="17"/>
  <c r="I70" i="17" s="1"/>
  <c r="G72" i="17" l="1"/>
  <c r="F73" i="17" s="1"/>
  <c r="H71" i="17"/>
  <c r="I71" i="17" s="1"/>
  <c r="J70" i="17"/>
  <c r="L70" i="17" s="1"/>
  <c r="K70" i="17"/>
  <c r="G73" i="17" l="1"/>
  <c r="F74" i="17" s="1"/>
  <c r="K71" i="17"/>
  <c r="J71" i="17"/>
  <c r="L71" i="17" s="1"/>
  <c r="H72" i="17"/>
  <c r="I72" i="17" s="1"/>
  <c r="G74" i="17" l="1"/>
  <c r="F75" i="17" s="1"/>
  <c r="K72" i="17"/>
  <c r="J72" i="17"/>
  <c r="L72" i="17" s="1"/>
  <c r="H73" i="17"/>
  <c r="I73" i="17" s="1"/>
  <c r="G75" i="17" l="1"/>
  <c r="F76" i="17" s="1"/>
  <c r="K73" i="17"/>
  <c r="J73" i="17"/>
  <c r="L73" i="17" s="1"/>
  <c r="H74" i="17"/>
  <c r="I74" i="17" s="1"/>
  <c r="H75" i="17" l="1"/>
  <c r="I75" i="17" s="1"/>
  <c r="J74" i="17"/>
  <c r="L74" i="17" s="1"/>
  <c r="K74" i="17"/>
  <c r="G76" i="17"/>
  <c r="F77" i="17" s="1"/>
  <c r="H76" i="17" l="1"/>
  <c r="I76" i="17" s="1"/>
  <c r="K76" i="17"/>
  <c r="J76" i="17"/>
  <c r="L76" i="17" s="1"/>
  <c r="G77" i="17"/>
  <c r="F78" i="17" s="1"/>
  <c r="K75" i="17"/>
  <c r="J75" i="17"/>
  <c r="L75" i="17" s="1"/>
  <c r="H77" i="17" l="1"/>
  <c r="I77" i="17" s="1"/>
  <c r="G78" i="17"/>
  <c r="F79" i="17" s="1"/>
  <c r="H78" i="17" l="1"/>
  <c r="I78" i="17" s="1"/>
  <c r="G79" i="17"/>
  <c r="F80" i="17" s="1"/>
  <c r="K77" i="17"/>
  <c r="J77" i="17"/>
  <c r="L77" i="17" s="1"/>
  <c r="G80" i="17" l="1"/>
  <c r="F81" i="17" s="1"/>
  <c r="H79" i="17"/>
  <c r="I79" i="17" s="1"/>
  <c r="J78" i="17"/>
  <c r="L78" i="17" s="1"/>
  <c r="K78" i="17"/>
  <c r="G81" i="17" l="1"/>
  <c r="F82" i="17" s="1"/>
  <c r="K79" i="17"/>
  <c r="J79" i="17"/>
  <c r="L79" i="17" s="1"/>
  <c r="H80" i="17"/>
  <c r="I80" i="17" s="1"/>
  <c r="G82" i="17" l="1"/>
  <c r="F83" i="17" s="1"/>
  <c r="K80" i="17"/>
  <c r="J80" i="17"/>
  <c r="L80" i="17" s="1"/>
  <c r="H81" i="17"/>
  <c r="I81" i="17" s="1"/>
  <c r="G83" i="17" l="1"/>
  <c r="F84" i="17" s="1"/>
  <c r="K81" i="17"/>
  <c r="J81" i="17"/>
  <c r="L81" i="17" s="1"/>
  <c r="H82" i="17"/>
  <c r="I82" i="17" s="1"/>
  <c r="H83" i="17" l="1"/>
  <c r="I83" i="17" s="1"/>
  <c r="K83" i="17"/>
  <c r="J83" i="17"/>
  <c r="L83" i="17" s="1"/>
  <c r="J82" i="17"/>
  <c r="L82" i="17" s="1"/>
  <c r="K82" i="17"/>
  <c r="G84" i="17"/>
  <c r="F85" i="17" s="1"/>
  <c r="G85" i="17" l="1"/>
  <c r="F86" i="17" s="1"/>
  <c r="H84" i="17"/>
  <c r="I84" i="17" s="1"/>
  <c r="K84" i="17" l="1"/>
  <c r="J84" i="17"/>
  <c r="L84" i="17" s="1"/>
  <c r="G86" i="17"/>
  <c r="F87" i="17" s="1"/>
  <c r="H85" i="17"/>
  <c r="I85" i="17" s="1"/>
  <c r="H86" i="17" l="1"/>
  <c r="I86" i="17" s="1"/>
  <c r="G87" i="17"/>
  <c r="F88" i="17" s="1"/>
  <c r="H87" i="17"/>
  <c r="I87" i="17" s="1"/>
  <c r="K85" i="17"/>
  <c r="J85" i="17"/>
  <c r="L85" i="17" s="1"/>
  <c r="K87" i="17" l="1"/>
  <c r="J87" i="17"/>
  <c r="L87" i="17" s="1"/>
  <c r="G88" i="17"/>
  <c r="F89" i="17" s="1"/>
  <c r="J86" i="17"/>
  <c r="L86" i="17" s="1"/>
  <c r="K86" i="17"/>
  <c r="G89" i="17" l="1"/>
  <c r="F90" i="17" s="1"/>
  <c r="H88" i="17"/>
  <c r="I88" i="17" s="1"/>
  <c r="K88" i="17" l="1"/>
  <c r="J88" i="17"/>
  <c r="L88" i="17" s="1"/>
  <c r="G90" i="17"/>
  <c r="F91" i="17" s="1"/>
  <c r="H89" i="17"/>
  <c r="I89" i="17" s="1"/>
  <c r="H90" i="17" l="1"/>
  <c r="I90" i="17" s="1"/>
  <c r="G91" i="17"/>
  <c r="F92" i="17" s="1"/>
  <c r="K89" i="17"/>
  <c r="J89" i="17"/>
  <c r="L89" i="17" s="1"/>
  <c r="G92" i="17" l="1"/>
  <c r="F93" i="17" s="1"/>
  <c r="H91" i="17"/>
  <c r="I91" i="17" s="1"/>
  <c r="J90" i="17"/>
  <c r="L90" i="17" s="1"/>
  <c r="K90" i="17"/>
  <c r="G93" i="17" l="1"/>
  <c r="F94" i="17" s="1"/>
  <c r="K91" i="17"/>
  <c r="J91" i="17"/>
  <c r="L91" i="17" s="1"/>
  <c r="H92" i="17"/>
  <c r="I92" i="17" s="1"/>
  <c r="G94" i="17" l="1"/>
  <c r="F95" i="17" s="1"/>
  <c r="K92" i="17"/>
  <c r="J92" i="17"/>
  <c r="L92" i="17" s="1"/>
  <c r="H93" i="17"/>
  <c r="I93" i="17" s="1"/>
  <c r="G95" i="17" l="1"/>
  <c r="F96" i="17" s="1"/>
  <c r="K93" i="17"/>
  <c r="J93" i="17"/>
  <c r="L93" i="17" s="1"/>
  <c r="H94" i="17"/>
  <c r="I94" i="17" s="1"/>
  <c r="H95" i="17" l="1"/>
  <c r="I95" i="17" s="1"/>
  <c r="J95" i="17" s="1"/>
  <c r="L95" i="17" s="1"/>
  <c r="K95" i="17"/>
  <c r="J94" i="17"/>
  <c r="L94" i="17" s="1"/>
  <c r="K94" i="17"/>
  <c r="G96" i="17"/>
  <c r="F97" i="17" s="1"/>
  <c r="G97" i="17" l="1"/>
  <c r="F98" i="17" s="1"/>
  <c r="H96" i="17"/>
  <c r="I96" i="17" s="1"/>
  <c r="K96" i="17" l="1"/>
  <c r="J96" i="17"/>
  <c r="L96" i="17" s="1"/>
  <c r="G98" i="17"/>
  <c r="F99" i="17" s="1"/>
  <c r="H97" i="17"/>
  <c r="I97" i="17" s="1"/>
  <c r="G99" i="17" l="1"/>
  <c r="F100" i="17" s="1"/>
  <c r="H98" i="17"/>
  <c r="I98" i="17" s="1"/>
  <c r="K97" i="17"/>
  <c r="J97" i="17"/>
  <c r="L97" i="17" s="1"/>
  <c r="H99" i="17" l="1"/>
  <c r="I99" i="17" s="1"/>
  <c r="J98" i="17"/>
  <c r="L98" i="17" s="1"/>
  <c r="K98" i="17"/>
  <c r="K99" i="17"/>
  <c r="J99" i="17"/>
  <c r="L99" i="17" s="1"/>
  <c r="G100" i="17"/>
  <c r="F101" i="17" s="1"/>
  <c r="G101" i="17" l="1"/>
  <c r="F102" i="17" s="1"/>
  <c r="H100" i="17"/>
  <c r="I100" i="17" s="1"/>
  <c r="K100" i="17" l="1"/>
  <c r="J100" i="17"/>
  <c r="L100" i="17" s="1"/>
  <c r="G102" i="17"/>
  <c r="F103" i="17" s="1"/>
  <c r="H101" i="17"/>
  <c r="I101" i="17" s="1"/>
  <c r="H102" i="17" l="1"/>
  <c r="I102" i="17" s="1"/>
  <c r="G103" i="17"/>
  <c r="F104" i="17" s="1"/>
  <c r="K101" i="17"/>
  <c r="J101" i="17"/>
  <c r="L101" i="17" s="1"/>
  <c r="H103" i="17" l="1"/>
  <c r="I103" i="17" s="1"/>
  <c r="J103" i="17" s="1"/>
  <c r="L103" i="17" s="1"/>
  <c r="K103" i="17"/>
  <c r="G104" i="17"/>
  <c r="F105" i="17" s="1"/>
  <c r="J102" i="17"/>
  <c r="L102" i="17" s="1"/>
  <c r="K102" i="17"/>
  <c r="G105" i="17" l="1"/>
  <c r="F106" i="17" s="1"/>
  <c r="H104" i="17"/>
  <c r="I104" i="17" s="1"/>
  <c r="K104" i="17" l="1"/>
  <c r="J104" i="17"/>
  <c r="L104" i="17" s="1"/>
  <c r="G106" i="17"/>
  <c r="F107" i="17" s="1"/>
  <c r="H105" i="17"/>
  <c r="I105" i="17" s="1"/>
  <c r="G107" i="17" l="1"/>
  <c r="F108" i="17" s="1"/>
  <c r="H106" i="17"/>
  <c r="I106" i="17" s="1"/>
  <c r="K105" i="17"/>
  <c r="J105" i="17"/>
  <c r="L105" i="17" s="1"/>
  <c r="H107" i="17" l="1"/>
  <c r="I107" i="17" s="1"/>
  <c r="K107" i="17" s="1"/>
  <c r="J106" i="17"/>
  <c r="L106" i="17" s="1"/>
  <c r="K106" i="17"/>
  <c r="G108" i="17"/>
  <c r="F109" i="17" s="1"/>
  <c r="J107" i="17" l="1"/>
  <c r="L107" i="17" s="1"/>
  <c r="G109" i="17"/>
  <c r="F110" i="17" s="1"/>
  <c r="H108" i="17"/>
  <c r="I108" i="17" s="1"/>
  <c r="K108" i="17" l="1"/>
  <c r="J108" i="17"/>
  <c r="L108" i="17" s="1"/>
  <c r="G110" i="17"/>
  <c r="F111" i="17" s="1"/>
  <c r="H109" i="17"/>
  <c r="I109" i="17" s="1"/>
  <c r="G111" i="17" l="1"/>
  <c r="F112" i="17" s="1"/>
  <c r="H110" i="17"/>
  <c r="I110" i="17" s="1"/>
  <c r="K109" i="17"/>
  <c r="J109" i="17"/>
  <c r="L109" i="17" s="1"/>
  <c r="H111" i="17" l="1"/>
  <c r="I111" i="17" s="1"/>
  <c r="K111" i="17" s="1"/>
  <c r="J110" i="17"/>
  <c r="L110" i="17" s="1"/>
  <c r="K110" i="17"/>
  <c r="G112" i="17"/>
  <c r="F113" i="17" s="1"/>
  <c r="J111" i="17" l="1"/>
  <c r="L111" i="17" s="1"/>
  <c r="G113" i="17"/>
  <c r="F114" i="17" s="1"/>
  <c r="H112" i="17"/>
  <c r="I112" i="17" s="1"/>
  <c r="H113" i="17" l="1"/>
  <c r="I113" i="17" s="1"/>
  <c r="K113" i="17" s="1"/>
  <c r="K112" i="17"/>
  <c r="J112" i="17"/>
  <c r="L112" i="17" s="1"/>
  <c r="G114" i="17"/>
  <c r="F115" i="17" s="1"/>
  <c r="J113" i="17" l="1"/>
  <c r="L113" i="17" s="1"/>
  <c r="G115" i="17"/>
  <c r="F116" i="17" s="1"/>
  <c r="H114" i="17"/>
  <c r="I114" i="17" s="1"/>
  <c r="J114" i="17" l="1"/>
  <c r="L114" i="17" s="1"/>
  <c r="K114" i="17"/>
  <c r="H115" i="17"/>
  <c r="I115" i="17" s="1"/>
  <c r="G116" i="17"/>
  <c r="F117" i="17" s="1"/>
  <c r="H116" i="17" l="1"/>
  <c r="I116" i="17" s="1"/>
  <c r="K115" i="17"/>
  <c r="J115" i="17"/>
  <c r="L115" i="17" s="1"/>
  <c r="K116" i="17"/>
  <c r="J116" i="17"/>
  <c r="L116" i="17" s="1"/>
  <c r="G117" i="17"/>
  <c r="F118" i="17" s="1"/>
  <c r="H117" i="17" l="1"/>
  <c r="I117" i="17" s="1"/>
  <c r="K117" i="17" s="1"/>
  <c r="J117" i="17"/>
  <c r="L117" i="17" s="1"/>
  <c r="G118" i="17"/>
  <c r="F119" i="17" s="1"/>
  <c r="G119" i="17" l="1"/>
  <c r="F120" i="17" s="1"/>
  <c r="H118" i="17"/>
  <c r="I118" i="17" s="1"/>
  <c r="H119" i="17" l="1"/>
  <c r="I119" i="17" s="1"/>
  <c r="K119" i="17" s="1"/>
  <c r="J118" i="17"/>
  <c r="L118" i="17" s="1"/>
  <c r="K118" i="17"/>
  <c r="J119" i="17"/>
  <c r="L119" i="17" s="1"/>
  <c r="G120" i="17"/>
  <c r="F121" i="17" s="1"/>
  <c r="H120" i="17" l="1"/>
  <c r="I120" i="17" s="1"/>
  <c r="J120" i="17" s="1"/>
  <c r="L120" i="17" s="1"/>
  <c r="G121" i="17"/>
  <c r="F122" i="17" s="1"/>
  <c r="K120" i="17" l="1"/>
  <c r="G122" i="17"/>
  <c r="F123" i="17" s="1"/>
  <c r="H121" i="17"/>
  <c r="I121" i="17" s="1"/>
  <c r="G123" i="17" l="1"/>
  <c r="F124" i="17" s="1"/>
  <c r="K121" i="17"/>
  <c r="J121" i="17"/>
  <c r="L121" i="17" s="1"/>
  <c r="H122" i="17"/>
  <c r="I122" i="17" s="1"/>
  <c r="H123" i="17" l="1"/>
  <c r="I123" i="17" s="1"/>
  <c r="K123" i="17" s="1"/>
  <c r="J123" i="17"/>
  <c r="L123" i="17" s="1"/>
  <c r="J122" i="17"/>
  <c r="L122" i="17" s="1"/>
  <c r="K122" i="17"/>
  <c r="G124" i="17"/>
  <c r="F125" i="17" s="1"/>
  <c r="G125" i="17" l="1"/>
  <c r="F126" i="17" s="1"/>
  <c r="H124" i="17"/>
  <c r="I124" i="17" s="1"/>
  <c r="J124" i="17" l="1"/>
  <c r="L124" i="17" s="1"/>
  <c r="K124" i="17"/>
  <c r="G126" i="17"/>
  <c r="F127" i="17" s="1"/>
  <c r="H125" i="17"/>
  <c r="I125" i="17" s="1"/>
  <c r="H126" i="17" l="1"/>
  <c r="I126" i="17" s="1"/>
  <c r="G127" i="17"/>
  <c r="F128" i="17" s="1"/>
  <c r="K125" i="17"/>
  <c r="J125" i="17"/>
  <c r="L125" i="17" s="1"/>
  <c r="G128" i="17" l="1"/>
  <c r="F129" i="17" s="1"/>
  <c r="H127" i="17"/>
  <c r="I127" i="17" s="1"/>
  <c r="J126" i="17"/>
  <c r="L126" i="17" s="1"/>
  <c r="K126" i="17"/>
  <c r="G129" i="17" l="1"/>
  <c r="F130" i="17" s="1"/>
  <c r="K127" i="17"/>
  <c r="J127" i="17"/>
  <c r="L127" i="17" s="1"/>
  <c r="H128" i="17"/>
  <c r="I128" i="17" s="1"/>
  <c r="G130" i="17" l="1"/>
  <c r="F131" i="17" s="1"/>
  <c r="J128" i="17"/>
  <c r="L128" i="17" s="1"/>
  <c r="K128" i="17"/>
  <c r="H129" i="17"/>
  <c r="I129" i="17" s="1"/>
  <c r="G131" i="17" l="1"/>
  <c r="F132" i="17" s="1"/>
  <c r="K129" i="17"/>
  <c r="J129" i="17"/>
  <c r="L129" i="17" s="1"/>
  <c r="H130" i="17"/>
  <c r="I130" i="17" s="1"/>
  <c r="H131" i="17" l="1"/>
  <c r="I131" i="17" s="1"/>
  <c r="J130" i="17"/>
  <c r="L130" i="17" s="1"/>
  <c r="K130" i="17"/>
  <c r="G132" i="17"/>
  <c r="F133" i="17" s="1"/>
  <c r="H132" i="17" l="1"/>
  <c r="I132" i="17" s="1"/>
  <c r="J132" i="17" s="1"/>
  <c r="L132" i="17" s="1"/>
  <c r="G133" i="17"/>
  <c r="F134" i="17" s="1"/>
  <c r="K131" i="17"/>
  <c r="J131" i="17"/>
  <c r="L131" i="17" s="1"/>
  <c r="K132" i="17" l="1"/>
  <c r="H133" i="17"/>
  <c r="I133" i="17" s="1"/>
  <c r="G134" i="17"/>
  <c r="F135" i="17" s="1"/>
  <c r="G135" i="17" l="1"/>
  <c r="F136" i="17" s="1"/>
  <c r="H134" i="17"/>
  <c r="I134" i="17" s="1"/>
  <c r="K133" i="17"/>
  <c r="J133" i="17"/>
  <c r="L133" i="17" s="1"/>
  <c r="H135" i="17" l="1"/>
  <c r="I135" i="17" s="1"/>
  <c r="J134" i="17"/>
  <c r="L134" i="17" s="1"/>
  <c r="K134" i="17"/>
  <c r="K135" i="17"/>
  <c r="J135" i="17"/>
  <c r="L135" i="17" s="1"/>
  <c r="G136" i="17"/>
  <c r="F137" i="17" s="1"/>
  <c r="G137" i="17" l="1"/>
  <c r="F138" i="17" s="1"/>
  <c r="H136" i="17"/>
  <c r="I136" i="17" s="1"/>
  <c r="G138" i="17" l="1"/>
  <c r="F139" i="17" s="1"/>
  <c r="J136" i="17"/>
  <c r="L136" i="17" s="1"/>
  <c r="K136" i="17"/>
  <c r="H137" i="17"/>
  <c r="I137" i="17" s="1"/>
  <c r="G139" i="17" l="1"/>
  <c r="F140" i="17" s="1"/>
  <c r="K137" i="17"/>
  <c r="J137" i="17"/>
  <c r="L137" i="17" s="1"/>
  <c r="H138" i="17"/>
  <c r="I138" i="17" s="1"/>
  <c r="H139" i="17" l="1"/>
  <c r="I139" i="17" s="1"/>
  <c r="J138" i="17"/>
  <c r="L138" i="17" s="1"/>
  <c r="K138" i="17"/>
  <c r="H140" i="17"/>
  <c r="I140" i="17" s="1"/>
  <c r="G140" i="17"/>
  <c r="F141" i="17" s="1"/>
  <c r="K140" i="17" l="1"/>
  <c r="J140" i="17"/>
  <c r="L140" i="17" s="1"/>
  <c r="G141" i="17"/>
  <c r="F142" i="17" s="1"/>
  <c r="K139" i="17"/>
  <c r="J139" i="17"/>
  <c r="L139" i="17" s="1"/>
  <c r="H141" i="17" l="1"/>
  <c r="I141" i="17" s="1"/>
  <c r="G142" i="17"/>
  <c r="F143" i="17" s="1"/>
  <c r="G143" i="17" l="1"/>
  <c r="F144" i="17" s="1"/>
  <c r="H142" i="17"/>
  <c r="I142" i="17" s="1"/>
  <c r="K141" i="17"/>
  <c r="J141" i="17"/>
  <c r="L141" i="17" s="1"/>
  <c r="H143" i="17" l="1"/>
  <c r="I143" i="17" s="1"/>
  <c r="K143" i="17" s="1"/>
  <c r="J142" i="17"/>
  <c r="L142" i="17" s="1"/>
  <c r="K142" i="17"/>
  <c r="J143" i="17"/>
  <c r="L143" i="17" s="1"/>
  <c r="G144" i="17"/>
  <c r="F145" i="17" s="1"/>
  <c r="G145" i="17" l="1"/>
  <c r="F146" i="17" s="1"/>
  <c r="H144" i="17"/>
  <c r="I144" i="17" s="1"/>
  <c r="G146" i="17" l="1"/>
  <c r="F147" i="17" s="1"/>
  <c r="J144" i="17"/>
  <c r="L144" i="17" s="1"/>
  <c r="K144" i="17"/>
  <c r="H145" i="17"/>
  <c r="I145" i="17" s="1"/>
  <c r="G147" i="17" l="1"/>
  <c r="F148" i="17" s="1"/>
  <c r="K145" i="17"/>
  <c r="J145" i="17"/>
  <c r="L145" i="17" s="1"/>
  <c r="H146" i="17"/>
  <c r="I146" i="17" s="1"/>
  <c r="H147" i="17" l="1"/>
  <c r="I147" i="17" s="1"/>
  <c r="K147" i="17"/>
  <c r="J147" i="17"/>
  <c r="L147" i="17" s="1"/>
  <c r="J146" i="17"/>
  <c r="L146" i="17" s="1"/>
  <c r="K146" i="17"/>
  <c r="G148" i="17"/>
  <c r="F149" i="17" s="1"/>
  <c r="G149" i="17" l="1"/>
  <c r="F150" i="17" s="1"/>
  <c r="H148" i="17"/>
  <c r="I148" i="17" s="1"/>
  <c r="H149" i="17" l="1"/>
  <c r="I149" i="17" s="1"/>
  <c r="K149" i="17" s="1"/>
  <c r="J148" i="17"/>
  <c r="L148" i="17" s="1"/>
  <c r="K148" i="17"/>
  <c r="G150" i="17"/>
  <c r="F151" i="17" s="1"/>
  <c r="J149" i="17" l="1"/>
  <c r="L149" i="17" s="1"/>
  <c r="G151" i="17"/>
  <c r="F152" i="17" s="1"/>
  <c r="H150" i="17"/>
  <c r="I150" i="17" s="1"/>
  <c r="H151" i="17" l="1"/>
  <c r="I151" i="17" s="1"/>
  <c r="K151" i="17" s="1"/>
  <c r="J150" i="17"/>
  <c r="L150" i="17" s="1"/>
  <c r="K150" i="17"/>
  <c r="J151" i="17"/>
  <c r="L151" i="17" s="1"/>
  <c r="G152" i="17"/>
  <c r="F153" i="17" s="1"/>
  <c r="G153" i="17" l="1"/>
  <c r="F154" i="17" s="1"/>
  <c r="H152" i="17"/>
  <c r="I152" i="17" s="1"/>
  <c r="G154" i="17" l="1"/>
  <c r="F155" i="17" s="1"/>
  <c r="J152" i="17"/>
  <c r="L152" i="17" s="1"/>
  <c r="K152" i="17"/>
  <c r="H153" i="17"/>
  <c r="I153" i="17" s="1"/>
  <c r="G155" i="17" l="1"/>
  <c r="F156" i="17" s="1"/>
  <c r="K153" i="17"/>
  <c r="J153" i="17"/>
  <c r="L153" i="17" s="1"/>
  <c r="H154" i="17"/>
  <c r="I154" i="17" s="1"/>
  <c r="H155" i="17" l="1"/>
  <c r="I155" i="17" s="1"/>
  <c r="K155" i="17" s="1"/>
  <c r="J154" i="17"/>
  <c r="L154" i="17" s="1"/>
  <c r="K154" i="17"/>
  <c r="G156" i="17"/>
  <c r="F157" i="17" s="1"/>
  <c r="J155" i="17" l="1"/>
  <c r="L155" i="17" s="1"/>
  <c r="G157" i="17"/>
  <c r="F158" i="17" s="1"/>
  <c r="H156" i="17"/>
  <c r="I156" i="17" s="1"/>
  <c r="H157" i="17" l="1"/>
  <c r="I157" i="17" s="1"/>
  <c r="K157" i="17"/>
  <c r="J157" i="17"/>
  <c r="L157" i="17" s="1"/>
  <c r="K156" i="17"/>
  <c r="J156" i="17"/>
  <c r="L156" i="17" s="1"/>
  <c r="G158" i="17"/>
  <c r="F159" i="17" s="1"/>
  <c r="G159" i="17" l="1"/>
  <c r="F160" i="17" s="1"/>
  <c r="H158" i="17"/>
  <c r="I158" i="17" s="1"/>
  <c r="H159" i="17" l="1"/>
  <c r="I159" i="17" s="1"/>
  <c r="K159" i="17" s="1"/>
  <c r="J158" i="17"/>
  <c r="L158" i="17" s="1"/>
  <c r="K158" i="17"/>
  <c r="J159" i="17"/>
  <c r="L159" i="17" s="1"/>
  <c r="G160" i="17"/>
  <c r="F161" i="17" s="1"/>
  <c r="G161" i="17" l="1"/>
  <c r="F162" i="17" s="1"/>
  <c r="H160" i="17"/>
  <c r="I160" i="17" s="1"/>
  <c r="G162" i="17" l="1"/>
  <c r="F163" i="17" s="1"/>
  <c r="J160" i="17"/>
  <c r="L160" i="17" s="1"/>
  <c r="K160" i="17"/>
  <c r="H161" i="17"/>
  <c r="I161" i="17" s="1"/>
  <c r="G163" i="17" l="1"/>
  <c r="F164" i="17" s="1"/>
  <c r="K161" i="17"/>
  <c r="J161" i="17"/>
  <c r="L161" i="17" s="1"/>
  <c r="H162" i="17"/>
  <c r="I162" i="17" s="1"/>
  <c r="H163" i="17" l="1"/>
  <c r="I163" i="17" s="1"/>
  <c r="K163" i="17"/>
  <c r="J163" i="17"/>
  <c r="L163" i="17" s="1"/>
  <c r="J162" i="17"/>
  <c r="L162" i="17" s="1"/>
  <c r="K162" i="17"/>
  <c r="G164" i="17"/>
  <c r="F165" i="17" s="1"/>
  <c r="G165" i="17" l="1"/>
  <c r="F166" i="17" s="1"/>
  <c r="H164" i="17"/>
  <c r="I164" i="17" s="1"/>
  <c r="J164" i="17" l="1"/>
  <c r="L164" i="17" s="1"/>
  <c r="K164" i="17"/>
  <c r="H165" i="17"/>
  <c r="I165" i="17" s="1"/>
  <c r="G166" i="17"/>
  <c r="F167" i="17" s="1"/>
  <c r="H166" i="17" l="1"/>
  <c r="I166" i="17" s="1"/>
  <c r="J166" i="17" s="1"/>
  <c r="L166" i="17" s="1"/>
  <c r="K165" i="17"/>
  <c r="J165" i="17"/>
  <c r="L165" i="17" s="1"/>
  <c r="G167" i="17"/>
  <c r="F168" i="17" s="1"/>
  <c r="K166" i="17" l="1"/>
  <c r="H167" i="17"/>
  <c r="I167" i="17" s="1"/>
  <c r="G168" i="17"/>
  <c r="F169" i="17" s="1"/>
  <c r="H168" i="17" l="1"/>
  <c r="I168" i="17" s="1"/>
  <c r="G169" i="17"/>
  <c r="F170" i="17" s="1"/>
  <c r="K167" i="17"/>
  <c r="J167" i="17"/>
  <c r="L167" i="17" s="1"/>
  <c r="H169" i="17" l="1"/>
  <c r="I169" i="17" s="1"/>
  <c r="G170" i="17"/>
  <c r="F171" i="17" s="1"/>
  <c r="J168" i="17"/>
  <c r="L168" i="17" s="1"/>
  <c r="K168" i="17"/>
  <c r="G171" i="17" l="1"/>
  <c r="F172" i="17" s="1"/>
  <c r="H170" i="17"/>
  <c r="I170" i="17" s="1"/>
  <c r="K169" i="17"/>
  <c r="J169" i="17"/>
  <c r="L169" i="17" s="1"/>
  <c r="H171" i="17" l="1"/>
  <c r="I171" i="17" s="1"/>
  <c r="J170" i="17"/>
  <c r="L170" i="17" s="1"/>
  <c r="K170" i="17"/>
  <c r="K171" i="17"/>
  <c r="J171" i="17"/>
  <c r="L171" i="17" s="1"/>
  <c r="G172" i="17"/>
  <c r="F173" i="17" s="1"/>
  <c r="G173" i="17" l="1"/>
  <c r="F174" i="17" s="1"/>
  <c r="H172" i="17"/>
  <c r="I172" i="17" s="1"/>
  <c r="K172" i="17" l="1"/>
  <c r="J172" i="17"/>
  <c r="L172" i="17" s="1"/>
  <c r="H173" i="17"/>
  <c r="I173" i="17" s="1"/>
  <c r="G174" i="17"/>
  <c r="F175" i="17" s="1"/>
  <c r="H174" i="17" l="1"/>
  <c r="I174" i="17" s="1"/>
  <c r="J174" i="17" s="1"/>
  <c r="L174" i="17" s="1"/>
  <c r="K174" i="17"/>
  <c r="K173" i="17"/>
  <c r="J173" i="17"/>
  <c r="L173" i="17" s="1"/>
  <c r="G175" i="17"/>
  <c r="F176" i="17" s="1"/>
  <c r="H175" i="17" l="1"/>
  <c r="I175" i="17" s="1"/>
  <c r="G176" i="17"/>
  <c r="F177" i="17" s="1"/>
  <c r="G177" i="17" l="1"/>
  <c r="F178" i="17" s="1"/>
  <c r="H176" i="17"/>
  <c r="I176" i="17" s="1"/>
  <c r="K175" i="17"/>
  <c r="J175" i="17"/>
  <c r="L175" i="17" s="1"/>
  <c r="G178" i="17" l="1"/>
  <c r="F179" i="17" s="1"/>
  <c r="J176" i="17"/>
  <c r="L176" i="17" s="1"/>
  <c r="K176" i="17"/>
  <c r="H177" i="17"/>
  <c r="I177" i="17" s="1"/>
  <c r="G179" i="17" l="1"/>
  <c r="F180" i="17" s="1"/>
  <c r="K177" i="17"/>
  <c r="J177" i="17"/>
  <c r="L177" i="17" s="1"/>
  <c r="H178" i="17"/>
  <c r="I178" i="17" s="1"/>
  <c r="H179" i="17" l="1"/>
  <c r="I179" i="17" s="1"/>
  <c r="J179" i="17" s="1"/>
  <c r="L179" i="17" s="1"/>
  <c r="K179" i="17"/>
  <c r="J178" i="17"/>
  <c r="L178" i="17" s="1"/>
  <c r="K178" i="17"/>
  <c r="G180" i="17"/>
  <c r="F181" i="17" s="1"/>
  <c r="G181" i="17" l="1"/>
  <c r="F182" i="17" s="1"/>
  <c r="H180" i="17"/>
  <c r="I180" i="17" s="1"/>
  <c r="J180" i="17" l="1"/>
  <c r="L180" i="17" s="1"/>
  <c r="K180" i="17"/>
  <c r="G182" i="17"/>
  <c r="F183" i="17" s="1"/>
  <c r="H181" i="17"/>
  <c r="I181" i="17" s="1"/>
  <c r="G183" i="17" l="1"/>
  <c r="F184" i="17" s="1"/>
  <c r="H183" i="17"/>
  <c r="I183" i="17" s="1"/>
  <c r="H182" i="17"/>
  <c r="I182" i="17" s="1"/>
  <c r="K181" i="17"/>
  <c r="J181" i="17"/>
  <c r="L181" i="17" s="1"/>
  <c r="K183" i="17" l="1"/>
  <c r="J183" i="17"/>
  <c r="L183" i="17" s="1"/>
  <c r="J182" i="17"/>
  <c r="L182" i="17" s="1"/>
  <c r="K182" i="17"/>
  <c r="G184" i="17"/>
  <c r="F185" i="17" s="1"/>
  <c r="G185" i="17" l="1"/>
  <c r="F186" i="17" s="1"/>
  <c r="H184" i="17"/>
  <c r="I184" i="17" s="1"/>
  <c r="J184" i="17" l="1"/>
  <c r="L184" i="17" s="1"/>
  <c r="K184" i="17"/>
  <c r="G186" i="17"/>
  <c r="F187" i="17" s="1"/>
  <c r="H185" i="17"/>
  <c r="I185" i="17" s="1"/>
  <c r="H186" i="17" l="1"/>
  <c r="I186" i="17" s="1"/>
  <c r="G187" i="17"/>
  <c r="F188" i="17" s="1"/>
  <c r="K185" i="17"/>
  <c r="J185" i="17"/>
  <c r="L185" i="17" s="1"/>
  <c r="H187" i="17" l="1"/>
  <c r="I187" i="17" s="1"/>
  <c r="K187" i="17" s="1"/>
  <c r="G188" i="17"/>
  <c r="F189" i="17" s="1"/>
  <c r="J186" i="17"/>
  <c r="L186" i="17" s="1"/>
  <c r="K186" i="17"/>
  <c r="J187" i="17" l="1"/>
  <c r="L187" i="17" s="1"/>
  <c r="G189" i="17"/>
  <c r="F190" i="17" s="1"/>
  <c r="H188" i="17"/>
  <c r="I188" i="17" s="1"/>
  <c r="J188" i="17" l="1"/>
  <c r="L188" i="17" s="1"/>
  <c r="K188" i="17"/>
  <c r="G190" i="17"/>
  <c r="F191" i="17" s="1"/>
  <c r="H189" i="17"/>
  <c r="I189" i="17" s="1"/>
  <c r="G191" i="17" l="1"/>
  <c r="F192" i="17" s="1"/>
  <c r="H190" i="17"/>
  <c r="I190" i="17" s="1"/>
  <c r="K189" i="17"/>
  <c r="J189" i="17"/>
  <c r="L189" i="17" s="1"/>
  <c r="H191" i="17" l="1"/>
  <c r="I191" i="17" s="1"/>
  <c r="J190" i="17"/>
  <c r="L190" i="17" s="1"/>
  <c r="K190" i="17"/>
  <c r="K191" i="17"/>
  <c r="J191" i="17"/>
  <c r="L191" i="17" s="1"/>
  <c r="G192" i="17"/>
  <c r="F193" i="17" s="1"/>
  <c r="G193" i="17" l="1"/>
  <c r="F194" i="17" s="1"/>
  <c r="H192" i="17"/>
  <c r="I192" i="17" s="1"/>
  <c r="J192" i="17" l="1"/>
  <c r="L192" i="17" s="1"/>
  <c r="K192" i="17"/>
  <c r="G194" i="17"/>
  <c r="F195" i="17" s="1"/>
  <c r="H193" i="17"/>
  <c r="I193" i="17" s="1"/>
  <c r="G195" i="17" l="1"/>
  <c r="F196" i="17" s="1"/>
  <c r="H194" i="17"/>
  <c r="I194" i="17" s="1"/>
  <c r="K193" i="17"/>
  <c r="J193" i="17"/>
  <c r="L193" i="17" s="1"/>
  <c r="H195" i="17" l="1"/>
  <c r="I195" i="17" s="1"/>
  <c r="J194" i="17"/>
  <c r="L194" i="17" s="1"/>
  <c r="K194" i="17"/>
  <c r="K195" i="17"/>
  <c r="J195" i="17"/>
  <c r="L195" i="17" s="1"/>
  <c r="G196" i="17"/>
  <c r="F197" i="17" s="1"/>
  <c r="G197" i="17" l="1"/>
  <c r="F198" i="17" s="1"/>
  <c r="H196" i="17"/>
  <c r="I196" i="17" s="1"/>
  <c r="H197" i="17" l="1"/>
  <c r="I197" i="17" s="1"/>
  <c r="K196" i="17"/>
  <c r="J196" i="17"/>
  <c r="L196" i="17" s="1"/>
  <c r="K197" i="17"/>
  <c r="J197" i="17"/>
  <c r="L197" i="17" s="1"/>
  <c r="G198" i="17"/>
  <c r="F199" i="17" s="1"/>
  <c r="G199" i="17" l="1"/>
  <c r="F200" i="17" s="1"/>
  <c r="H198" i="17"/>
  <c r="I198" i="17" s="1"/>
  <c r="H199" i="17" l="1"/>
  <c r="I199" i="17" s="1"/>
  <c r="K199" i="17" s="1"/>
  <c r="J199" i="17"/>
  <c r="L199" i="17" s="1"/>
  <c r="J198" i="17"/>
  <c r="L198" i="17" s="1"/>
  <c r="K198" i="17"/>
  <c r="G200" i="17"/>
  <c r="F201" i="17" s="1"/>
  <c r="G201" i="17" l="1"/>
  <c r="F202" i="17" s="1"/>
  <c r="H200" i="17"/>
  <c r="I200" i="17" s="1"/>
  <c r="H201" i="17" l="1"/>
  <c r="I201" i="17" s="1"/>
  <c r="K201" i="17" s="1"/>
  <c r="J201" i="17"/>
  <c r="L201" i="17" s="1"/>
  <c r="K200" i="17"/>
  <c r="J200" i="17"/>
  <c r="L200" i="17" s="1"/>
  <c r="G202" i="17"/>
  <c r="F203" i="17" s="1"/>
  <c r="G203" i="17" l="1"/>
  <c r="F204" i="17" s="1"/>
  <c r="H202" i="17"/>
  <c r="I202" i="17" s="1"/>
  <c r="H203" i="17" l="1"/>
  <c r="I203" i="17" s="1"/>
  <c r="J202" i="17"/>
  <c r="L202" i="17" s="1"/>
  <c r="K202" i="17"/>
  <c r="K203" i="17"/>
  <c r="J203" i="17"/>
  <c r="L203" i="17" s="1"/>
  <c r="G204" i="17"/>
  <c r="F205" i="17" s="1"/>
  <c r="G205" i="17" l="1"/>
  <c r="F206" i="17" s="1"/>
  <c r="H205" i="17"/>
  <c r="I205" i="17" s="1"/>
  <c r="H204" i="17"/>
  <c r="I204" i="17" s="1"/>
  <c r="K204" i="17" l="1"/>
  <c r="J204" i="17"/>
  <c r="L204" i="17" s="1"/>
  <c r="K205" i="17"/>
  <c r="J205" i="17"/>
  <c r="L205" i="17" s="1"/>
  <c r="G206" i="17"/>
  <c r="F207" i="17" s="1"/>
  <c r="G207" i="17" l="1"/>
  <c r="F208" i="17" s="1"/>
  <c r="H206" i="17"/>
  <c r="I206" i="17" s="1"/>
  <c r="J206" i="17" l="1"/>
  <c r="L206" i="17" s="1"/>
  <c r="K206" i="17"/>
  <c r="H207" i="17"/>
  <c r="I207" i="17" s="1"/>
  <c r="G208" i="17"/>
  <c r="F209" i="17" s="1"/>
  <c r="H208" i="17" l="1"/>
  <c r="I208" i="17" s="1"/>
  <c r="K208" i="17" s="1"/>
  <c r="J208" i="17"/>
  <c r="L208" i="17" s="1"/>
  <c r="K207" i="17"/>
  <c r="J207" i="17"/>
  <c r="L207" i="17" s="1"/>
  <c r="G209" i="17"/>
  <c r="F210" i="17" s="1"/>
  <c r="H209" i="17"/>
  <c r="I209" i="17" s="1"/>
  <c r="K209" i="17" l="1"/>
  <c r="J209" i="17"/>
  <c r="L209" i="17" s="1"/>
  <c r="G210" i="17"/>
  <c r="F211" i="17" s="1"/>
  <c r="H210" i="17" l="1"/>
  <c r="I210" i="17" s="1"/>
  <c r="G211" i="17"/>
  <c r="F212" i="17" s="1"/>
  <c r="H211" i="17" l="1"/>
  <c r="I211" i="17" s="1"/>
  <c r="G212" i="17"/>
  <c r="F213" i="17" s="1"/>
  <c r="J210" i="17"/>
  <c r="L210" i="17" s="1"/>
  <c r="K210" i="17"/>
  <c r="H212" i="17" l="1"/>
  <c r="I212" i="17" s="1"/>
  <c r="G213" i="17"/>
  <c r="F214" i="17" s="1"/>
  <c r="K211" i="17"/>
  <c r="J211" i="17"/>
  <c r="L211" i="17" s="1"/>
  <c r="G214" i="17" l="1"/>
  <c r="F215" i="17" s="1"/>
  <c r="H213" i="17"/>
  <c r="I213" i="17" s="1"/>
  <c r="J212" i="17"/>
  <c r="L212" i="17" s="1"/>
  <c r="K212" i="17"/>
  <c r="G215" i="17" l="1"/>
  <c r="F216" i="17" s="1"/>
  <c r="K213" i="17"/>
  <c r="J213" i="17"/>
  <c r="L213" i="17" s="1"/>
  <c r="H214" i="17"/>
  <c r="I214" i="17" s="1"/>
  <c r="H215" i="17" l="1"/>
  <c r="I215" i="17" s="1"/>
  <c r="J214" i="17"/>
  <c r="L214" i="17" s="1"/>
  <c r="K214" i="17"/>
  <c r="G216" i="17"/>
  <c r="F217" i="17" s="1"/>
  <c r="H216" i="17" l="1"/>
  <c r="I216" i="17" s="1"/>
  <c r="K216" i="17" s="1"/>
  <c r="J216" i="17"/>
  <c r="L216" i="17" s="1"/>
  <c r="G217" i="17"/>
  <c r="F218" i="17" s="1"/>
  <c r="K215" i="17"/>
  <c r="J215" i="17"/>
  <c r="L215" i="17" s="1"/>
  <c r="H217" i="17" l="1"/>
  <c r="I217" i="17" s="1"/>
  <c r="G218" i="17"/>
  <c r="F219" i="17" s="1"/>
  <c r="H218" i="17" l="1"/>
  <c r="I218" i="17" s="1"/>
  <c r="G219" i="17"/>
  <c r="F220" i="17" s="1"/>
  <c r="K217" i="17"/>
  <c r="J217" i="17"/>
  <c r="L217" i="17" s="1"/>
  <c r="G220" i="17" l="1"/>
  <c r="F221" i="17" s="1"/>
  <c r="H219" i="17"/>
  <c r="I219" i="17" s="1"/>
  <c r="J218" i="17"/>
  <c r="L218" i="17" s="1"/>
  <c r="K218" i="17"/>
  <c r="G221" i="17" l="1"/>
  <c r="F222" i="17" s="1"/>
  <c r="K219" i="17"/>
  <c r="J219" i="17"/>
  <c r="L219" i="17" s="1"/>
  <c r="H220" i="17"/>
  <c r="I220" i="17" s="1"/>
  <c r="G222" i="17" l="1"/>
  <c r="F223" i="17" s="1"/>
  <c r="J220" i="17"/>
  <c r="L220" i="17" s="1"/>
  <c r="K220" i="17"/>
  <c r="H221" i="17"/>
  <c r="I221" i="17" s="1"/>
  <c r="G223" i="17" l="1"/>
  <c r="F224" i="17" s="1"/>
  <c r="K221" i="17"/>
  <c r="J221" i="17"/>
  <c r="L221" i="17" s="1"/>
  <c r="H222" i="17"/>
  <c r="I222" i="17" s="1"/>
  <c r="H223" i="17" l="1"/>
  <c r="I223" i="17" s="1"/>
  <c r="K223" i="17"/>
  <c r="J223" i="17"/>
  <c r="L223" i="17" s="1"/>
  <c r="J222" i="17"/>
  <c r="L222" i="17" s="1"/>
  <c r="K222" i="17"/>
  <c r="G224" i="17"/>
  <c r="F225" i="17" s="1"/>
  <c r="G225" i="17" l="1"/>
  <c r="F226" i="17" s="1"/>
  <c r="H224" i="17"/>
  <c r="I224" i="17" s="1"/>
  <c r="K224" i="17" l="1"/>
  <c r="J224" i="17"/>
  <c r="L224" i="17" s="1"/>
  <c r="H225" i="17"/>
  <c r="I225" i="17" s="1"/>
  <c r="G226" i="17"/>
  <c r="F227" i="17" s="1"/>
  <c r="H226" i="17" l="1"/>
  <c r="I226" i="17" s="1"/>
  <c r="J226" i="17"/>
  <c r="L226" i="17" s="1"/>
  <c r="K226" i="17"/>
  <c r="K225" i="17"/>
  <c r="J225" i="17"/>
  <c r="L225" i="17" s="1"/>
  <c r="G227" i="17"/>
  <c r="F228" i="17" s="1"/>
  <c r="H227" i="17" l="1"/>
  <c r="I227" i="17" s="1"/>
  <c r="G228" i="17"/>
  <c r="F229" i="17" s="1"/>
  <c r="G229" i="17" l="1"/>
  <c r="F230" i="17" s="1"/>
  <c r="H228" i="17"/>
  <c r="I228" i="17" s="1"/>
  <c r="K227" i="17"/>
  <c r="J227" i="17"/>
  <c r="L227" i="17" s="1"/>
  <c r="G230" i="17" l="1"/>
  <c r="F231" i="17" s="1"/>
  <c r="J228" i="17"/>
  <c r="L228" i="17" s="1"/>
  <c r="K228" i="17"/>
  <c r="H229" i="17"/>
  <c r="I229" i="17" s="1"/>
  <c r="G231" i="17" l="1"/>
  <c r="F232" i="17" s="1"/>
  <c r="K229" i="17"/>
  <c r="J229" i="17"/>
  <c r="L229" i="17" s="1"/>
  <c r="H230" i="17"/>
  <c r="I230" i="17" s="1"/>
  <c r="H231" i="17" l="1"/>
  <c r="I231" i="17" s="1"/>
  <c r="K231" i="17" s="1"/>
  <c r="J230" i="17"/>
  <c r="L230" i="17" s="1"/>
  <c r="K230" i="17"/>
  <c r="G232" i="17"/>
  <c r="F233" i="17" s="1"/>
  <c r="J231" i="17" l="1"/>
  <c r="L231" i="17" s="1"/>
  <c r="G233" i="17"/>
  <c r="F234" i="17" s="1"/>
  <c r="H232" i="17"/>
  <c r="I232" i="17" s="1"/>
  <c r="J232" i="17" l="1"/>
  <c r="L232" i="17" s="1"/>
  <c r="K232" i="17"/>
  <c r="G234" i="17"/>
  <c r="F235" i="17" s="1"/>
  <c r="H233" i="17"/>
  <c r="I233" i="17" s="1"/>
  <c r="H234" i="17" l="1"/>
  <c r="I234" i="17" s="1"/>
  <c r="G235" i="17"/>
  <c r="F236" i="17" s="1"/>
  <c r="K233" i="17"/>
  <c r="J233" i="17"/>
  <c r="L233" i="17" s="1"/>
  <c r="G236" i="17" l="1"/>
  <c r="F237" i="17" s="1"/>
  <c r="H235" i="17"/>
  <c r="I235" i="17" s="1"/>
  <c r="J234" i="17"/>
  <c r="L234" i="17" s="1"/>
  <c r="K234" i="17"/>
  <c r="K235" i="17" l="1"/>
  <c r="J235" i="17"/>
  <c r="L235" i="17" s="1"/>
  <c r="G237" i="17"/>
  <c r="F238" i="17" s="1"/>
  <c r="H236" i="17"/>
  <c r="I236" i="17" s="1"/>
  <c r="H237" i="17" l="1"/>
  <c r="I237" i="17" s="1"/>
  <c r="K237" i="17" s="1"/>
  <c r="J237" i="17"/>
  <c r="L237" i="17" s="1"/>
  <c r="G238" i="17"/>
  <c r="F239" i="17" s="1"/>
  <c r="K236" i="17"/>
  <c r="J236" i="17"/>
  <c r="L236" i="17" s="1"/>
  <c r="G239" i="17" l="1"/>
  <c r="F240" i="17" s="1"/>
  <c r="H238" i="17"/>
  <c r="I238" i="17" s="1"/>
  <c r="H239" i="17" l="1"/>
  <c r="I239" i="17" s="1"/>
  <c r="J238" i="17"/>
  <c r="L238" i="17" s="1"/>
  <c r="K238" i="17"/>
  <c r="K239" i="17"/>
  <c r="J239" i="17"/>
  <c r="L239" i="17" s="1"/>
  <c r="G240" i="17"/>
  <c r="F241" i="17" s="1"/>
  <c r="G241" i="17" l="1"/>
  <c r="F242" i="17" s="1"/>
  <c r="H240" i="17"/>
  <c r="I240" i="17" s="1"/>
  <c r="J240" i="17" l="1"/>
  <c r="L240" i="17" s="1"/>
  <c r="K240" i="17"/>
  <c r="G242" i="17"/>
  <c r="F243" i="17" s="1"/>
  <c r="H241" i="17"/>
  <c r="I241" i="17" s="1"/>
  <c r="G243" i="17" l="1"/>
  <c r="F244" i="17" s="1"/>
  <c r="H242" i="17"/>
  <c r="I242" i="17" s="1"/>
  <c r="K241" i="17"/>
  <c r="J241" i="17"/>
  <c r="L241" i="17" s="1"/>
  <c r="H243" i="17" l="1"/>
  <c r="I243" i="17" s="1"/>
  <c r="J242" i="17"/>
  <c r="L242" i="17" s="1"/>
  <c r="K242" i="17"/>
  <c r="K243" i="17"/>
  <c r="J243" i="17"/>
  <c r="L243" i="17" s="1"/>
  <c r="G244" i="17"/>
  <c r="F245" i="17" s="1"/>
  <c r="G245" i="17" l="1"/>
  <c r="F246" i="17" s="1"/>
  <c r="H244" i="17"/>
  <c r="I244" i="17" s="1"/>
  <c r="H245" i="17" l="1"/>
  <c r="I245" i="17" s="1"/>
  <c r="K245" i="17"/>
  <c r="J245" i="17"/>
  <c r="L245" i="17" s="1"/>
  <c r="K244" i="17"/>
  <c r="J244" i="17"/>
  <c r="L244" i="17" s="1"/>
  <c r="G246" i="17"/>
  <c r="F247" i="17" s="1"/>
  <c r="G247" i="17" l="1"/>
  <c r="F248" i="17" s="1"/>
  <c r="H246" i="17"/>
  <c r="I246" i="17" s="1"/>
  <c r="H247" i="17" l="1"/>
  <c r="I247" i="17" s="1"/>
  <c r="K247" i="17" s="1"/>
  <c r="J247" i="17"/>
  <c r="L247" i="17" s="1"/>
  <c r="J246" i="17"/>
  <c r="L246" i="17" s="1"/>
  <c r="K246" i="17"/>
  <c r="G248" i="17"/>
  <c r="F249" i="17" s="1"/>
  <c r="G249" i="17" l="1"/>
  <c r="F250" i="17" s="1"/>
  <c r="H248" i="17"/>
  <c r="I248" i="17" s="1"/>
  <c r="J248" i="17" l="1"/>
  <c r="L248" i="17" s="1"/>
  <c r="K248" i="17"/>
  <c r="G250" i="17"/>
  <c r="F251" i="17" s="1"/>
  <c r="H249" i="17"/>
  <c r="I249" i="17" s="1"/>
  <c r="G251" i="17" l="1"/>
  <c r="F252" i="17" s="1"/>
  <c r="H251" i="17"/>
  <c r="I251" i="17" s="1"/>
  <c r="H250" i="17"/>
  <c r="I250" i="17" s="1"/>
  <c r="K249" i="17"/>
  <c r="J249" i="17"/>
  <c r="L249" i="17" s="1"/>
  <c r="J250" i="17" l="1"/>
  <c r="L250" i="17" s="1"/>
  <c r="K250" i="17"/>
  <c r="K251" i="17"/>
  <c r="J251" i="17"/>
  <c r="L251" i="17" s="1"/>
  <c r="G252" i="17"/>
  <c r="F253" i="17" s="1"/>
  <c r="G253" i="17" l="1"/>
  <c r="F254" i="17" s="1"/>
  <c r="H252" i="17"/>
  <c r="I252" i="17" s="1"/>
  <c r="G254" i="17" l="1"/>
  <c r="F255" i="17" s="1"/>
  <c r="J252" i="17"/>
  <c r="L252" i="17" s="1"/>
  <c r="K252" i="17"/>
  <c r="H253" i="17"/>
  <c r="I253" i="17" s="1"/>
  <c r="G255" i="17" l="1"/>
  <c r="F256" i="17" s="1"/>
  <c r="K253" i="17"/>
  <c r="J253" i="17"/>
  <c r="L253" i="17" s="1"/>
  <c r="H254" i="17"/>
  <c r="I254" i="17" s="1"/>
  <c r="H255" i="17" l="1"/>
  <c r="I255" i="17" s="1"/>
  <c r="J254" i="17"/>
  <c r="L254" i="17" s="1"/>
  <c r="K254" i="17"/>
  <c r="H256" i="17"/>
  <c r="I256" i="17" s="1"/>
  <c r="G256" i="17"/>
  <c r="F257" i="17" s="1"/>
  <c r="K256" i="17" l="1"/>
  <c r="J256" i="17"/>
  <c r="L256" i="17" s="1"/>
  <c r="G257" i="17"/>
  <c r="F258" i="17" s="1"/>
  <c r="K255" i="17"/>
  <c r="J255" i="17"/>
  <c r="L255" i="17" s="1"/>
  <c r="G258" i="17" l="1"/>
  <c r="F259" i="17" s="1"/>
  <c r="H257" i="17"/>
  <c r="I257" i="17" s="1"/>
  <c r="K257" i="17" l="1"/>
  <c r="J257" i="17"/>
  <c r="L257" i="17" s="1"/>
  <c r="G259" i="17"/>
  <c r="F260" i="17" s="1"/>
  <c r="H258" i="17"/>
  <c r="I258" i="17" s="1"/>
  <c r="H259" i="17" l="1"/>
  <c r="I259" i="17" s="1"/>
  <c r="G260" i="17"/>
  <c r="F261" i="17" s="1"/>
  <c r="J258" i="17"/>
  <c r="L258" i="17" s="1"/>
  <c r="K258" i="17"/>
  <c r="H260" i="17" l="1"/>
  <c r="I260" i="17" s="1"/>
  <c r="G261" i="17"/>
  <c r="F262" i="17" s="1"/>
  <c r="K259" i="17"/>
  <c r="J259" i="17"/>
  <c r="L259" i="17" s="1"/>
  <c r="G262" i="17" l="1"/>
  <c r="F263" i="17" s="1"/>
  <c r="H261" i="17"/>
  <c r="I261" i="17" s="1"/>
  <c r="J260" i="17"/>
  <c r="L260" i="17" s="1"/>
  <c r="K260" i="17"/>
  <c r="G263" i="17" l="1"/>
  <c r="F264" i="17" s="1"/>
  <c r="K261" i="17"/>
  <c r="J261" i="17"/>
  <c r="L261" i="17" s="1"/>
  <c r="H262" i="17"/>
  <c r="I262" i="17" s="1"/>
  <c r="H263" i="17" l="1"/>
  <c r="I263" i="17" s="1"/>
  <c r="K263" i="17"/>
  <c r="J263" i="17"/>
  <c r="L263" i="17" s="1"/>
  <c r="J262" i="17"/>
  <c r="L262" i="17" s="1"/>
  <c r="K262" i="17"/>
  <c r="G264" i="17"/>
  <c r="F265" i="17" s="1"/>
  <c r="G265" i="17" l="1"/>
  <c r="F266" i="17" s="1"/>
  <c r="H264" i="17"/>
  <c r="I264" i="17" s="1"/>
  <c r="J264" i="17" l="1"/>
  <c r="L264" i="17" s="1"/>
  <c r="K264" i="17"/>
  <c r="G266" i="17"/>
  <c r="F267" i="17" s="1"/>
  <c r="H265" i="17"/>
  <c r="I265" i="17" s="1"/>
  <c r="G267" i="17" l="1"/>
  <c r="F268" i="17" s="1"/>
  <c r="H266" i="17"/>
  <c r="I266" i="17" s="1"/>
  <c r="K265" i="17"/>
  <c r="J265" i="17"/>
  <c r="L265" i="17" s="1"/>
  <c r="H267" i="17" l="1"/>
  <c r="I267" i="17" s="1"/>
  <c r="K267" i="17" s="1"/>
  <c r="J266" i="17"/>
  <c r="L266" i="17" s="1"/>
  <c r="K266" i="17"/>
  <c r="G268" i="17"/>
  <c r="F269" i="17" s="1"/>
  <c r="J267" i="17" l="1"/>
  <c r="L267" i="17" s="1"/>
  <c r="G269" i="17"/>
  <c r="F270" i="17" s="1"/>
  <c r="H268" i="17"/>
  <c r="I268" i="17" s="1"/>
  <c r="G270" i="17" l="1"/>
  <c r="F271" i="17" s="1"/>
  <c r="J268" i="17"/>
  <c r="L268" i="17" s="1"/>
  <c r="K268" i="17"/>
  <c r="H269" i="17"/>
  <c r="I269" i="17" s="1"/>
  <c r="G271" i="17" l="1"/>
  <c r="F272" i="17" s="1"/>
  <c r="H271" i="17"/>
  <c r="I271" i="17" s="1"/>
  <c r="K269" i="17"/>
  <c r="J269" i="17"/>
  <c r="L269" i="17" s="1"/>
  <c r="H270" i="17"/>
  <c r="I270" i="17" s="1"/>
  <c r="K271" i="17" l="1"/>
  <c r="J271" i="17"/>
  <c r="L271" i="17" s="1"/>
  <c r="J270" i="17"/>
  <c r="L270" i="17" s="1"/>
  <c r="K270" i="17"/>
  <c r="G272" i="17"/>
  <c r="F273" i="17" s="1"/>
  <c r="G273" i="17" l="1"/>
  <c r="F274" i="17" s="1"/>
  <c r="H272" i="17"/>
  <c r="I272" i="17" s="1"/>
  <c r="K272" i="17" l="1"/>
  <c r="J272" i="17"/>
  <c r="L272" i="17" s="1"/>
  <c r="G274" i="17"/>
  <c r="F275" i="17" s="1"/>
  <c r="H273" i="17"/>
  <c r="I273" i="17" s="1"/>
  <c r="G275" i="17" l="1"/>
  <c r="F276" i="17" s="1"/>
  <c r="H275" i="17"/>
  <c r="I275" i="17" s="1"/>
  <c r="H274" i="17"/>
  <c r="I274" i="17" s="1"/>
  <c r="K273" i="17"/>
  <c r="J273" i="17"/>
  <c r="L273" i="17" s="1"/>
  <c r="J274" i="17" l="1"/>
  <c r="L274" i="17" s="1"/>
  <c r="K274" i="17"/>
  <c r="K275" i="17"/>
  <c r="J275" i="17"/>
  <c r="L275" i="17" s="1"/>
  <c r="G276" i="17"/>
  <c r="F277" i="17" s="1"/>
  <c r="G277" i="17" l="1"/>
  <c r="F278" i="17" s="1"/>
  <c r="H276" i="17"/>
  <c r="I276" i="17" s="1"/>
  <c r="K276" i="17" l="1"/>
  <c r="J276" i="17"/>
  <c r="L276" i="17" s="1"/>
  <c r="G278" i="17"/>
  <c r="F279" i="17" s="1"/>
  <c r="H277" i="17"/>
  <c r="I277" i="17" s="1"/>
  <c r="G279" i="17" l="1"/>
  <c r="F280" i="17" s="1"/>
  <c r="H278" i="17"/>
  <c r="I278" i="17" s="1"/>
  <c r="K277" i="17"/>
  <c r="J277" i="17"/>
  <c r="L277" i="17" s="1"/>
  <c r="H279" i="17" l="1"/>
  <c r="I279" i="17" s="1"/>
  <c r="J278" i="17"/>
  <c r="L278" i="17" s="1"/>
  <c r="K278" i="17"/>
  <c r="K279" i="17"/>
  <c r="J279" i="17"/>
  <c r="L279" i="17" s="1"/>
  <c r="G280" i="17"/>
  <c r="F281" i="17" s="1"/>
  <c r="G281" i="17" l="1"/>
  <c r="F282" i="17" s="1"/>
  <c r="H280" i="17"/>
  <c r="I280" i="17" s="1"/>
  <c r="G282" i="17" l="1"/>
  <c r="F283" i="17" s="1"/>
  <c r="K280" i="17"/>
  <c r="J280" i="17"/>
  <c r="L280" i="17" s="1"/>
  <c r="H281" i="17"/>
  <c r="I281" i="17" s="1"/>
  <c r="G283" i="17" l="1"/>
  <c r="F284" i="17" s="1"/>
  <c r="H283" i="17"/>
  <c r="I283" i="17" s="1"/>
  <c r="K281" i="17"/>
  <c r="J281" i="17"/>
  <c r="L281" i="17" s="1"/>
  <c r="H282" i="17"/>
  <c r="I282" i="17" s="1"/>
  <c r="K283" i="17" l="1"/>
  <c r="J283" i="17"/>
  <c r="L283" i="17" s="1"/>
  <c r="J282" i="17"/>
  <c r="L282" i="17" s="1"/>
  <c r="K282" i="17"/>
  <c r="G284" i="17"/>
  <c r="F285" i="17" s="1"/>
  <c r="G285" i="17" l="1"/>
  <c r="F286" i="17" s="1"/>
  <c r="H284" i="17"/>
  <c r="I284" i="17" s="1"/>
  <c r="H285" i="17" l="1"/>
  <c r="I285" i="17" s="1"/>
  <c r="K285" i="17" s="1"/>
  <c r="K284" i="17"/>
  <c r="J284" i="17"/>
  <c r="L284" i="17" s="1"/>
  <c r="G286" i="17"/>
  <c r="F287" i="17" s="1"/>
  <c r="J285" i="17" l="1"/>
  <c r="L285" i="17" s="1"/>
  <c r="G287" i="17"/>
  <c r="F288" i="17" s="1"/>
  <c r="H286" i="17"/>
  <c r="I286" i="17" s="1"/>
  <c r="H287" i="17" l="1"/>
  <c r="I287" i="17" s="1"/>
  <c r="K287" i="17" s="1"/>
  <c r="J286" i="17"/>
  <c r="L286" i="17" s="1"/>
  <c r="K286" i="17"/>
  <c r="G288" i="17"/>
  <c r="F289" i="17" s="1"/>
  <c r="J287" i="17" l="1"/>
  <c r="L287" i="17" s="1"/>
  <c r="G289" i="17"/>
  <c r="F290" i="17" s="1"/>
  <c r="H288" i="17"/>
  <c r="I288" i="17" s="1"/>
  <c r="J288" i="17" l="1"/>
  <c r="L288" i="17" s="1"/>
  <c r="K288" i="17"/>
  <c r="G290" i="17"/>
  <c r="F291" i="17" s="1"/>
  <c r="H289" i="17"/>
  <c r="I289" i="17" s="1"/>
  <c r="G291" i="17" l="1"/>
  <c r="F292" i="17" s="1"/>
  <c r="H291" i="17"/>
  <c r="I291" i="17" s="1"/>
  <c r="H290" i="17"/>
  <c r="I290" i="17" s="1"/>
  <c r="K289" i="17"/>
  <c r="J289" i="17"/>
  <c r="L289" i="17" s="1"/>
  <c r="J290" i="17" l="1"/>
  <c r="L290" i="17" s="1"/>
  <c r="K290" i="17"/>
  <c r="K291" i="17"/>
  <c r="J291" i="17"/>
  <c r="L291" i="17" s="1"/>
  <c r="G292" i="17"/>
  <c r="F293" i="17" s="1"/>
  <c r="G293" i="17" l="1"/>
  <c r="F294" i="17" s="1"/>
  <c r="H292" i="17"/>
  <c r="I292" i="17" s="1"/>
  <c r="H293" i="17" l="1"/>
  <c r="I293" i="17" s="1"/>
  <c r="K293" i="17" s="1"/>
  <c r="K292" i="17"/>
  <c r="J292" i="17"/>
  <c r="L292" i="17" s="1"/>
  <c r="G294" i="17"/>
  <c r="F295" i="17" s="1"/>
  <c r="J293" i="17" l="1"/>
  <c r="L293" i="17" s="1"/>
  <c r="G295" i="17"/>
  <c r="F296" i="17" s="1"/>
  <c r="H294" i="17"/>
  <c r="I294" i="17" s="1"/>
  <c r="H295" i="17" l="1"/>
  <c r="I295" i="17" s="1"/>
  <c r="J294" i="17"/>
  <c r="L294" i="17" s="1"/>
  <c r="K294" i="17"/>
  <c r="K295" i="17"/>
  <c r="J295" i="17"/>
  <c r="L295" i="17" s="1"/>
  <c r="G296" i="17"/>
  <c r="F297" i="17" s="1"/>
  <c r="G297" i="17" l="1"/>
  <c r="F298" i="17" s="1"/>
  <c r="H296" i="17"/>
  <c r="I296" i="17" s="1"/>
  <c r="H297" i="17" l="1"/>
  <c r="I297" i="17" s="1"/>
  <c r="J296" i="17"/>
  <c r="L296" i="17" s="1"/>
  <c r="K296" i="17"/>
  <c r="K297" i="17"/>
  <c r="J297" i="17"/>
  <c r="L297" i="17" s="1"/>
  <c r="G298" i="17"/>
  <c r="F299" i="17" s="1"/>
  <c r="G299" i="17" l="1"/>
  <c r="F300" i="17" s="1"/>
  <c r="H298" i="17"/>
  <c r="I298" i="17" s="1"/>
  <c r="H299" i="17" l="1"/>
  <c r="I299" i="17" s="1"/>
  <c r="J298" i="17"/>
  <c r="L298" i="17" s="1"/>
  <c r="K298" i="17"/>
  <c r="K299" i="17"/>
  <c r="J299" i="17"/>
  <c r="L299" i="17" s="1"/>
  <c r="G300" i="17"/>
  <c r="F301" i="17" s="1"/>
  <c r="G301" i="17" l="1"/>
  <c r="F302" i="17" s="1"/>
  <c r="H300" i="17"/>
  <c r="I300" i="17" s="1"/>
  <c r="H301" i="17" l="1"/>
  <c r="I301" i="17" s="1"/>
  <c r="J300" i="17"/>
  <c r="L300" i="17" s="1"/>
  <c r="K300" i="17"/>
  <c r="K301" i="17"/>
  <c r="J301" i="17"/>
  <c r="L301" i="17" s="1"/>
  <c r="G302" i="17"/>
  <c r="F303" i="17" s="1"/>
  <c r="G303" i="17" l="1"/>
  <c r="F304" i="17" s="1"/>
  <c r="H302" i="17"/>
  <c r="I302" i="17" s="1"/>
  <c r="H303" i="17" l="1"/>
  <c r="I303" i="17" s="1"/>
  <c r="K303" i="17" s="1"/>
  <c r="J302" i="17"/>
  <c r="L302" i="17" s="1"/>
  <c r="K302" i="17"/>
  <c r="J303" i="17"/>
  <c r="L303" i="17" s="1"/>
  <c r="G304" i="17"/>
  <c r="F305" i="17" s="1"/>
  <c r="G305" i="17" l="1"/>
  <c r="F306" i="17" s="1"/>
  <c r="H304" i="17"/>
  <c r="I304" i="17" s="1"/>
  <c r="J304" i="17" l="1"/>
  <c r="L304" i="17" s="1"/>
  <c r="K304" i="17"/>
  <c r="H305" i="17"/>
  <c r="I305" i="17" s="1"/>
  <c r="G306" i="17"/>
  <c r="F307" i="17" s="1"/>
  <c r="H306" i="17" l="1"/>
  <c r="I306" i="17" s="1"/>
  <c r="J306" i="17" s="1"/>
  <c r="L306" i="17" s="1"/>
  <c r="K305" i="17"/>
  <c r="J305" i="17"/>
  <c r="L305" i="17" s="1"/>
  <c r="G307" i="17"/>
  <c r="F308" i="17" s="1"/>
  <c r="K306" i="17" l="1"/>
  <c r="H307" i="17"/>
  <c r="I307" i="17" s="1"/>
  <c r="G308" i="17"/>
  <c r="F309" i="17" s="1"/>
  <c r="G309" i="17" l="1"/>
  <c r="F310" i="17" s="1"/>
  <c r="H308" i="17"/>
  <c r="I308" i="17" s="1"/>
  <c r="K307" i="17"/>
  <c r="J307" i="17"/>
  <c r="L307" i="17" s="1"/>
  <c r="H309" i="17" l="1"/>
  <c r="I309" i="17" s="1"/>
  <c r="J308" i="17"/>
  <c r="L308" i="17" s="1"/>
  <c r="K308" i="17"/>
  <c r="K309" i="17"/>
  <c r="J309" i="17"/>
  <c r="L309" i="17" s="1"/>
  <c r="G310" i="17"/>
  <c r="F311" i="17" s="1"/>
  <c r="G311" i="17" l="1"/>
  <c r="F312" i="17" s="1"/>
  <c r="H310" i="17"/>
  <c r="I310" i="17" s="1"/>
  <c r="H311" i="17" l="1"/>
  <c r="I311" i="17" s="1"/>
  <c r="K311" i="17" s="1"/>
  <c r="J310" i="17"/>
  <c r="L310" i="17" s="1"/>
  <c r="K310" i="17"/>
  <c r="G312" i="17"/>
  <c r="F313" i="17" s="1"/>
  <c r="J311" i="17" l="1"/>
  <c r="L311" i="17" s="1"/>
  <c r="G313" i="17"/>
  <c r="F314" i="17" s="1"/>
  <c r="H312" i="17"/>
  <c r="I312" i="17" s="1"/>
  <c r="H313" i="17" l="1"/>
  <c r="I313" i="17" s="1"/>
  <c r="K313" i="17"/>
  <c r="J313" i="17"/>
  <c r="L313" i="17" s="1"/>
  <c r="J312" i="17"/>
  <c r="L312" i="17" s="1"/>
  <c r="K312" i="17"/>
  <c r="G314" i="17"/>
  <c r="F315" i="17" s="1"/>
  <c r="G315" i="17" l="1"/>
  <c r="F316" i="17" s="1"/>
  <c r="H315" i="17"/>
  <c r="I315" i="17" s="1"/>
  <c r="H314" i="17"/>
  <c r="I314" i="17" s="1"/>
  <c r="K315" i="17" l="1"/>
  <c r="J315" i="17"/>
  <c r="L315" i="17" s="1"/>
  <c r="J314" i="17"/>
  <c r="L314" i="17" s="1"/>
  <c r="K314" i="17"/>
  <c r="G316" i="17"/>
  <c r="F317" i="17" s="1"/>
  <c r="G317" i="17" l="1"/>
  <c r="F318" i="17" s="1"/>
  <c r="H316" i="17"/>
  <c r="I316" i="17" s="1"/>
  <c r="J316" i="17" l="1"/>
  <c r="L316" i="17" s="1"/>
  <c r="K316" i="17"/>
  <c r="G318" i="17"/>
  <c r="F319" i="17" s="1"/>
  <c r="H317" i="17"/>
  <c r="I317" i="17" s="1"/>
  <c r="H318" i="17" l="1"/>
  <c r="I318" i="17" s="1"/>
  <c r="G319" i="17"/>
  <c r="F320" i="17" s="1"/>
  <c r="K317" i="17"/>
  <c r="J317" i="17"/>
  <c r="L317" i="17" s="1"/>
  <c r="H319" i="17" l="1"/>
  <c r="I319" i="17" s="1"/>
  <c r="K319" i="17"/>
  <c r="J319" i="17"/>
  <c r="L319" i="17" s="1"/>
  <c r="G320" i="17"/>
  <c r="F321" i="17" s="1"/>
  <c r="J318" i="17"/>
  <c r="L318" i="17" s="1"/>
  <c r="K318" i="17"/>
  <c r="G321" i="17" l="1"/>
  <c r="F322" i="17" s="1"/>
  <c r="H320" i="17"/>
  <c r="I320" i="17" s="1"/>
  <c r="J320" i="17" l="1"/>
  <c r="L320" i="17" s="1"/>
  <c r="K320" i="17"/>
  <c r="G322" i="17"/>
  <c r="F323" i="17" s="1"/>
  <c r="H321" i="17"/>
  <c r="I321" i="17" s="1"/>
  <c r="G323" i="17" l="1"/>
  <c r="F324" i="17" s="1"/>
  <c r="H322" i="17"/>
  <c r="I322" i="17" s="1"/>
  <c r="K321" i="17"/>
  <c r="J321" i="17"/>
  <c r="L321" i="17" s="1"/>
  <c r="J322" i="17" l="1"/>
  <c r="L322" i="17" s="1"/>
  <c r="K322" i="17"/>
  <c r="H323" i="17"/>
  <c r="I323" i="17" s="1"/>
  <c r="G324" i="17"/>
  <c r="F325" i="17" s="1"/>
  <c r="H324" i="17" l="1"/>
  <c r="I324" i="17" s="1"/>
  <c r="J324" i="17" s="1"/>
  <c r="L324" i="17" s="1"/>
  <c r="K324" i="17"/>
  <c r="K323" i="17"/>
  <c r="J323" i="17"/>
  <c r="L323" i="17" s="1"/>
  <c r="G325" i="17"/>
  <c r="F326" i="17" s="1"/>
  <c r="G326" i="17" l="1"/>
  <c r="F327" i="17" s="1"/>
  <c r="H325" i="17"/>
  <c r="I325" i="17" s="1"/>
  <c r="K325" i="17" l="1"/>
  <c r="J325" i="17"/>
  <c r="L325" i="17" s="1"/>
  <c r="G327" i="17"/>
  <c r="F328" i="17" s="1"/>
  <c r="H326" i="17"/>
  <c r="I326" i="17" s="1"/>
  <c r="G328" i="17" l="1"/>
  <c r="F329" i="17" s="1"/>
  <c r="H327" i="17"/>
  <c r="I327" i="17" s="1"/>
  <c r="J326" i="17"/>
  <c r="L326" i="17" s="1"/>
  <c r="K326" i="17"/>
  <c r="G329" i="17" l="1"/>
  <c r="F330" i="17" s="1"/>
  <c r="K327" i="17"/>
  <c r="J327" i="17"/>
  <c r="L327" i="17" s="1"/>
  <c r="H328" i="17"/>
  <c r="I328" i="17" s="1"/>
  <c r="G330" i="17" l="1"/>
  <c r="F331" i="17" s="1"/>
  <c r="J328" i="17"/>
  <c r="L328" i="17" s="1"/>
  <c r="K328" i="17"/>
  <c r="H329" i="17"/>
  <c r="I329" i="17" s="1"/>
  <c r="G331" i="17" l="1"/>
  <c r="F332" i="17" s="1"/>
  <c r="K329" i="17"/>
  <c r="J329" i="17"/>
  <c r="L329" i="17" s="1"/>
  <c r="H330" i="17"/>
  <c r="I330" i="17" s="1"/>
  <c r="H331" i="17" l="1"/>
  <c r="I331" i="17" s="1"/>
  <c r="K331" i="17" s="1"/>
  <c r="J330" i="17"/>
  <c r="L330" i="17" s="1"/>
  <c r="K330" i="17"/>
  <c r="G332" i="17"/>
  <c r="F333" i="17" s="1"/>
  <c r="J331" i="17" l="1"/>
  <c r="L331" i="17" s="1"/>
  <c r="G333" i="17"/>
  <c r="F334" i="17" s="1"/>
  <c r="H332" i="17"/>
  <c r="I332" i="17" s="1"/>
  <c r="H333" i="17" l="1"/>
  <c r="I333" i="17" s="1"/>
  <c r="K333" i="17" s="1"/>
  <c r="K332" i="17"/>
  <c r="J332" i="17"/>
  <c r="L332" i="17" s="1"/>
  <c r="G334" i="17"/>
  <c r="F335" i="17" s="1"/>
  <c r="J333" i="17" l="1"/>
  <c r="L333" i="17" s="1"/>
  <c r="G335" i="17"/>
  <c r="F336" i="17" s="1"/>
  <c r="H334" i="17"/>
  <c r="I334" i="17" s="1"/>
  <c r="H335" i="17" l="1"/>
  <c r="I335" i="17" s="1"/>
  <c r="J334" i="17"/>
  <c r="L334" i="17" s="1"/>
  <c r="K334" i="17"/>
  <c r="K335" i="17"/>
  <c r="J335" i="17"/>
  <c r="L335" i="17" s="1"/>
  <c r="G336" i="17"/>
  <c r="F337" i="17" s="1"/>
  <c r="G337" i="17" l="1"/>
  <c r="F338" i="17" s="1"/>
  <c r="H336" i="17"/>
  <c r="I336" i="17" s="1"/>
  <c r="J336" i="17" l="1"/>
  <c r="L336" i="17" s="1"/>
  <c r="K336" i="17"/>
  <c r="G338" i="17"/>
  <c r="F339" i="17" s="1"/>
  <c r="H337" i="17"/>
  <c r="I337" i="17" s="1"/>
  <c r="G339" i="17" l="1"/>
  <c r="F340" i="17" s="1"/>
  <c r="H338" i="17"/>
  <c r="I338" i="17" s="1"/>
  <c r="K337" i="17"/>
  <c r="J337" i="17"/>
  <c r="L337" i="17" s="1"/>
  <c r="H339" i="17" l="1"/>
  <c r="I339" i="17" s="1"/>
  <c r="K339" i="17" s="1"/>
  <c r="J338" i="17"/>
  <c r="L338" i="17" s="1"/>
  <c r="K338" i="17"/>
  <c r="G340" i="17"/>
  <c r="F341" i="17" s="1"/>
  <c r="J339" i="17" l="1"/>
  <c r="L339" i="17" s="1"/>
  <c r="G341" i="17"/>
  <c r="F342" i="17" s="1"/>
  <c r="H340" i="17"/>
  <c r="I340" i="17" s="1"/>
  <c r="H341" i="17" l="1"/>
  <c r="I341" i="17" s="1"/>
  <c r="K341" i="17"/>
  <c r="J341" i="17"/>
  <c r="L341" i="17" s="1"/>
  <c r="K340" i="17"/>
  <c r="J340" i="17"/>
  <c r="L340" i="17" s="1"/>
  <c r="G342" i="17"/>
  <c r="F343" i="17" s="1"/>
  <c r="G343" i="17" l="1"/>
  <c r="F344" i="17" s="1"/>
  <c r="H342" i="17"/>
  <c r="I342" i="17" s="1"/>
  <c r="H343" i="17" l="1"/>
  <c r="I343" i="17" s="1"/>
  <c r="J342" i="17"/>
  <c r="L342" i="17" s="1"/>
  <c r="K342" i="17"/>
  <c r="K343" i="17"/>
  <c r="J343" i="17"/>
  <c r="L343" i="17" s="1"/>
  <c r="G344" i="17"/>
  <c r="F345" i="17" s="1"/>
  <c r="G345" i="17" l="1"/>
  <c r="F346" i="17" s="1"/>
  <c r="H344" i="17"/>
  <c r="I344" i="17" s="1"/>
  <c r="J344" i="17" l="1"/>
  <c r="L344" i="17" s="1"/>
  <c r="K344" i="17"/>
  <c r="G346" i="17"/>
  <c r="F347" i="17" s="1"/>
  <c r="H345" i="17"/>
  <c r="I345" i="17" s="1"/>
  <c r="G347" i="17" l="1"/>
  <c r="F348" i="17" s="1"/>
  <c r="H346" i="17"/>
  <c r="I346" i="17" s="1"/>
  <c r="K345" i="17"/>
  <c r="J345" i="17"/>
  <c r="L345" i="17" s="1"/>
  <c r="H347" i="17" l="1"/>
  <c r="I347" i="17" s="1"/>
  <c r="K346" i="17"/>
  <c r="J346" i="17"/>
  <c r="L346" i="17" s="1"/>
  <c r="J347" i="17"/>
  <c r="L347" i="17" s="1"/>
  <c r="K347" i="17"/>
  <c r="G348" i="17"/>
  <c r="F349" i="17" s="1"/>
  <c r="H348" i="17" l="1"/>
  <c r="I348" i="17" s="1"/>
  <c r="K348" i="17"/>
  <c r="J348" i="17"/>
  <c r="L348" i="17" s="1"/>
  <c r="G349" i="17"/>
  <c r="F350" i="17" s="1"/>
  <c r="H349" i="17" l="1"/>
  <c r="I349" i="17" s="1"/>
  <c r="G350" i="17"/>
  <c r="F351" i="17" s="1"/>
  <c r="H350" i="17" l="1"/>
  <c r="I350" i="17" s="1"/>
  <c r="K350" i="17" s="1"/>
  <c r="J350" i="17"/>
  <c r="L350" i="17" s="1"/>
  <c r="G351" i="17"/>
  <c r="F352" i="17" s="1"/>
  <c r="K349" i="17"/>
  <c r="J349" i="17"/>
  <c r="L349" i="17" s="1"/>
  <c r="G352" i="17" l="1"/>
  <c r="F353" i="17" s="1"/>
  <c r="H351" i="17"/>
  <c r="I351" i="17" s="1"/>
  <c r="H352" i="17" l="1"/>
  <c r="I352" i="17" s="1"/>
  <c r="K352" i="17" s="1"/>
  <c r="J351" i="17"/>
  <c r="L351" i="17" s="1"/>
  <c r="K351" i="17"/>
  <c r="G353" i="17"/>
  <c r="F354" i="17" s="1"/>
  <c r="J352" i="17" l="1"/>
  <c r="L352" i="17" s="1"/>
  <c r="G354" i="17"/>
  <c r="F355" i="17" s="1"/>
  <c r="H353" i="17"/>
  <c r="I353" i="17" s="1"/>
  <c r="K353" i="17" l="1"/>
  <c r="J353" i="17"/>
  <c r="L353" i="17" s="1"/>
  <c r="G355" i="17"/>
  <c r="F356" i="17" s="1"/>
  <c r="H354" i="17"/>
  <c r="I354" i="17" s="1"/>
  <c r="G356" i="17" l="1"/>
  <c r="F357" i="17" s="1"/>
  <c r="H356" i="17"/>
  <c r="I356" i="17" s="1"/>
  <c r="H355" i="17"/>
  <c r="I355" i="17" s="1"/>
  <c r="K354" i="17"/>
  <c r="J354" i="17"/>
  <c r="L354" i="17" s="1"/>
  <c r="K356" i="17" l="1"/>
  <c r="J356" i="17"/>
  <c r="L356" i="17" s="1"/>
  <c r="J355" i="17"/>
  <c r="L355" i="17" s="1"/>
  <c r="K355" i="17"/>
  <c r="G357" i="17"/>
  <c r="F358" i="17" s="1"/>
  <c r="G358" i="17" l="1"/>
  <c r="F359" i="17" s="1"/>
  <c r="H357" i="17"/>
  <c r="I357" i="17" s="1"/>
  <c r="K357" i="17" l="1"/>
  <c r="J357" i="17"/>
  <c r="L357" i="17" s="1"/>
  <c r="G359" i="17"/>
  <c r="F360" i="17" s="1"/>
  <c r="H358" i="17"/>
  <c r="I358" i="17" s="1"/>
  <c r="H359" i="17" l="1"/>
  <c r="I359" i="17" s="1"/>
  <c r="G360" i="17"/>
  <c r="F361" i="17" s="1"/>
  <c r="K358" i="17"/>
  <c r="J358" i="17"/>
  <c r="L358" i="17" s="1"/>
  <c r="G361" i="17" l="1"/>
  <c r="F362" i="17" s="1"/>
  <c r="H360" i="17"/>
  <c r="I360" i="17" s="1"/>
  <c r="J359" i="17"/>
  <c r="L359" i="17" s="1"/>
  <c r="K359" i="17"/>
  <c r="G362" i="17" l="1"/>
  <c r="F363" i="17" s="1"/>
  <c r="K360" i="17"/>
  <c r="J360" i="17"/>
  <c r="L360" i="17" s="1"/>
  <c r="H361" i="17"/>
  <c r="I361" i="17" s="1"/>
  <c r="G363" i="17" l="1"/>
  <c r="F364" i="17" s="1"/>
  <c r="K361" i="17"/>
  <c r="J361" i="17"/>
  <c r="L361" i="17" s="1"/>
  <c r="H362" i="17"/>
  <c r="I362" i="17" s="1"/>
  <c r="G364" i="17" l="1"/>
  <c r="F365" i="17" s="1"/>
  <c r="K362" i="17"/>
  <c r="J362" i="17"/>
  <c r="L362" i="17" s="1"/>
  <c r="H363" i="17"/>
  <c r="I363" i="17" s="1"/>
  <c r="H364" i="17" l="1"/>
  <c r="I364" i="17" s="1"/>
  <c r="K364" i="17" s="1"/>
  <c r="J364" i="17"/>
  <c r="L364" i="17" s="1"/>
  <c r="J363" i="17"/>
  <c r="L363" i="17" s="1"/>
  <c r="K363" i="17"/>
  <c r="G365" i="17"/>
  <c r="F366" i="17" s="1"/>
  <c r="G366" i="17" l="1"/>
  <c r="F367" i="17" s="1"/>
  <c r="H365" i="17"/>
  <c r="I365" i="17" s="1"/>
  <c r="K365" i="17" l="1"/>
  <c r="J365" i="17"/>
  <c r="L365" i="17" s="1"/>
  <c r="G367" i="17"/>
  <c r="F368" i="17" s="1"/>
  <c r="H366" i="17"/>
  <c r="I366" i="17" s="1"/>
  <c r="G368" i="17" l="1"/>
  <c r="F369" i="17" s="1"/>
  <c r="H367" i="17"/>
  <c r="I367" i="17" s="1"/>
  <c r="K366" i="17"/>
  <c r="J366" i="17"/>
  <c r="L366" i="17" s="1"/>
  <c r="H368" i="17" l="1"/>
  <c r="I368" i="17" s="1"/>
  <c r="J367" i="17"/>
  <c r="L367" i="17" s="1"/>
  <c r="K367" i="17"/>
  <c r="K368" i="17"/>
  <c r="J368" i="17"/>
  <c r="L368" i="17" s="1"/>
  <c r="G369" i="17"/>
  <c r="F370" i="17" s="1"/>
  <c r="G370" i="17" l="1"/>
  <c r="F371" i="17" s="1"/>
  <c r="H369" i="17"/>
  <c r="I369" i="17" s="1"/>
  <c r="K369" i="17" l="1"/>
  <c r="J369" i="17"/>
  <c r="L369" i="17" s="1"/>
  <c r="G371" i="17"/>
  <c r="F372" i="17" s="1"/>
  <c r="H370" i="17"/>
  <c r="I370" i="17" s="1"/>
  <c r="G372" i="17" l="1"/>
  <c r="F373" i="17" s="1"/>
  <c r="H371" i="17"/>
  <c r="I371" i="17" s="1"/>
  <c r="K370" i="17"/>
  <c r="J370" i="17"/>
  <c r="L370" i="17" s="1"/>
  <c r="J371" i="17" l="1"/>
  <c r="L371" i="17" s="1"/>
  <c r="K371" i="17"/>
  <c r="H372" i="17"/>
  <c r="I372" i="17" s="1"/>
  <c r="G373" i="17"/>
  <c r="F374" i="17" s="1"/>
  <c r="H373" i="17" l="1"/>
  <c r="I373" i="17" s="1"/>
  <c r="K372" i="17"/>
  <c r="J372" i="17"/>
  <c r="L372" i="17" s="1"/>
  <c r="K373" i="17"/>
  <c r="J373" i="17"/>
  <c r="L373" i="17" s="1"/>
  <c r="G374" i="17"/>
  <c r="F375" i="17" s="1"/>
  <c r="G375" i="17" l="1"/>
  <c r="F376" i="17" s="1"/>
  <c r="H374" i="17"/>
  <c r="I374" i="17" s="1"/>
  <c r="K374" i="17" l="1"/>
  <c r="J374" i="17"/>
  <c r="L374" i="17" s="1"/>
  <c r="G376" i="17"/>
  <c r="F377" i="17" s="1"/>
  <c r="H375" i="17"/>
  <c r="I375" i="17" s="1"/>
  <c r="H376" i="17" l="1"/>
  <c r="I376" i="17" s="1"/>
  <c r="K376" i="17"/>
  <c r="J376" i="17"/>
  <c r="L376" i="17" s="1"/>
  <c r="G377" i="17"/>
  <c r="F378" i="17" s="1"/>
  <c r="J375" i="17"/>
  <c r="L375" i="17" s="1"/>
  <c r="K375" i="17"/>
  <c r="H377" i="17" l="1"/>
  <c r="I377" i="17" s="1"/>
  <c r="G378" i="17"/>
  <c r="F379" i="17" s="1"/>
  <c r="G379" i="17" l="1"/>
  <c r="F380" i="17" s="1"/>
  <c r="H378" i="17"/>
  <c r="I378" i="17" s="1"/>
  <c r="K377" i="17"/>
  <c r="J377" i="17"/>
  <c r="L377" i="17" s="1"/>
  <c r="G380" i="17" l="1"/>
  <c r="F381" i="17" s="1"/>
  <c r="K378" i="17"/>
  <c r="J378" i="17"/>
  <c r="L378" i="17" s="1"/>
  <c r="H379" i="17"/>
  <c r="I379" i="17" s="1"/>
  <c r="H380" i="17" l="1"/>
  <c r="I380" i="17" s="1"/>
  <c r="K380" i="17"/>
  <c r="J380" i="17"/>
  <c r="L380" i="17" s="1"/>
  <c r="J379" i="17"/>
  <c r="L379" i="17" s="1"/>
  <c r="K379" i="17"/>
  <c r="G381" i="17"/>
  <c r="F382" i="17" s="1"/>
  <c r="G382" i="17" l="1"/>
  <c r="F383" i="17" s="1"/>
  <c r="H381" i="17"/>
  <c r="I381" i="17" s="1"/>
  <c r="K381" i="17" l="1"/>
  <c r="J381" i="17"/>
  <c r="L381" i="17" s="1"/>
  <c r="G383" i="17"/>
  <c r="F384" i="17" s="1"/>
  <c r="H382" i="17"/>
  <c r="I382" i="17" s="1"/>
  <c r="G384" i="17" l="1"/>
  <c r="F385" i="17" s="1"/>
  <c r="H383" i="17"/>
  <c r="I383" i="17" s="1"/>
  <c r="K382" i="17"/>
  <c r="J382" i="17"/>
  <c r="L382" i="17" s="1"/>
  <c r="H384" i="17" l="1"/>
  <c r="I384" i="17" s="1"/>
  <c r="J383" i="17"/>
  <c r="L383" i="17" s="1"/>
  <c r="K383" i="17"/>
  <c r="K384" i="17"/>
  <c r="J384" i="17"/>
  <c r="L384" i="17" s="1"/>
  <c r="G385" i="17"/>
  <c r="F386" i="17" s="1"/>
  <c r="G386" i="17" l="1"/>
  <c r="F387" i="17" s="1"/>
  <c r="H385" i="17"/>
  <c r="I385" i="17" s="1"/>
  <c r="G387" i="17" l="1"/>
  <c r="F388" i="17" s="1"/>
  <c r="K385" i="17"/>
  <c r="J385" i="17"/>
  <c r="L385" i="17" s="1"/>
  <c r="H386" i="17"/>
  <c r="I386" i="17" s="1"/>
  <c r="G388" i="17" l="1"/>
  <c r="F389" i="17" s="1"/>
  <c r="K386" i="17"/>
  <c r="J386" i="17"/>
  <c r="L386" i="17" s="1"/>
  <c r="H387" i="17"/>
  <c r="I387" i="17" s="1"/>
  <c r="H388" i="17" l="1"/>
  <c r="I388" i="17" s="1"/>
  <c r="K388" i="17"/>
  <c r="J388" i="17"/>
  <c r="L388" i="17" s="1"/>
  <c r="J387" i="17"/>
  <c r="L387" i="17" s="1"/>
  <c r="K387" i="17"/>
  <c r="G389" i="17"/>
  <c r="F390" i="17" s="1"/>
  <c r="G390" i="17" l="1"/>
  <c r="F391" i="17" s="1"/>
  <c r="H389" i="17"/>
  <c r="I389" i="17" s="1"/>
  <c r="K389" i="17" l="1"/>
  <c r="J389" i="17"/>
  <c r="L389" i="17" s="1"/>
  <c r="G391" i="17"/>
  <c r="F392" i="17" s="1"/>
  <c r="H390" i="17"/>
  <c r="I390" i="17" s="1"/>
  <c r="H391" i="17" l="1"/>
  <c r="I391" i="17" s="1"/>
  <c r="G392" i="17"/>
  <c r="F393" i="17" s="1"/>
  <c r="K390" i="17"/>
  <c r="J390" i="17"/>
  <c r="L390" i="17" s="1"/>
  <c r="G393" i="17" l="1"/>
  <c r="F394" i="17" s="1"/>
  <c r="H392" i="17"/>
  <c r="I392" i="17" s="1"/>
  <c r="J391" i="17"/>
  <c r="L391" i="17" s="1"/>
  <c r="K391" i="17"/>
  <c r="G394" i="17" l="1"/>
  <c r="F395" i="17" s="1"/>
  <c r="K392" i="17"/>
  <c r="J392" i="17"/>
  <c r="L392" i="17" s="1"/>
  <c r="H393" i="17"/>
  <c r="I393" i="17" s="1"/>
  <c r="G395" i="17" l="1"/>
  <c r="F396" i="17" s="1"/>
  <c r="K393" i="17"/>
  <c r="J393" i="17"/>
  <c r="L393" i="17" s="1"/>
  <c r="H394" i="17"/>
  <c r="I394" i="17" s="1"/>
  <c r="G396" i="17" l="1"/>
  <c r="F397" i="17" s="1"/>
  <c r="K394" i="17"/>
  <c r="J394" i="17"/>
  <c r="L394" i="17" s="1"/>
  <c r="H395" i="17"/>
  <c r="I395" i="17" s="1"/>
  <c r="H396" i="17" l="1"/>
  <c r="I396" i="17" s="1"/>
  <c r="K396" i="17"/>
  <c r="J396" i="17"/>
  <c r="L396" i="17" s="1"/>
  <c r="J395" i="17"/>
  <c r="L395" i="17" s="1"/>
  <c r="K395" i="17"/>
  <c r="G397" i="17"/>
  <c r="F398" i="17" s="1"/>
  <c r="G398" i="17" l="1"/>
  <c r="F399" i="17" s="1"/>
  <c r="H397" i="17"/>
  <c r="I397" i="17" s="1"/>
  <c r="K397" i="17" l="1"/>
  <c r="J397" i="17"/>
  <c r="L397" i="17" s="1"/>
  <c r="G399" i="17"/>
  <c r="F400" i="17" s="1"/>
  <c r="H398" i="17"/>
  <c r="I398" i="17" s="1"/>
  <c r="G400" i="17" l="1"/>
  <c r="F401" i="17" s="1"/>
  <c r="H399" i="17"/>
  <c r="I399" i="17" s="1"/>
  <c r="K398" i="17"/>
  <c r="J398" i="17"/>
  <c r="L398" i="17" s="1"/>
  <c r="H400" i="17" l="1"/>
  <c r="I400" i="17" s="1"/>
  <c r="J399" i="17"/>
  <c r="L399" i="17" s="1"/>
  <c r="K399" i="17"/>
  <c r="K400" i="17"/>
  <c r="J400" i="17"/>
  <c r="L400" i="17" s="1"/>
  <c r="G401" i="17"/>
  <c r="F402" i="17" s="1"/>
  <c r="G402" i="17" l="1"/>
  <c r="F403" i="17" s="1"/>
  <c r="H401" i="17"/>
  <c r="I401" i="17" s="1"/>
  <c r="K401" i="17" l="1"/>
  <c r="J401" i="17"/>
  <c r="L401" i="17" s="1"/>
  <c r="G403" i="17"/>
  <c r="F404" i="17" s="1"/>
  <c r="H402" i="17"/>
  <c r="I402" i="17" s="1"/>
  <c r="G404" i="17" l="1"/>
  <c r="F405" i="17" s="1"/>
  <c r="H403" i="17"/>
  <c r="I403" i="17" s="1"/>
  <c r="K402" i="17"/>
  <c r="J402" i="17"/>
  <c r="L402" i="17" s="1"/>
  <c r="H404" i="17" l="1"/>
  <c r="I404" i="17" s="1"/>
  <c r="J403" i="17"/>
  <c r="L403" i="17" s="1"/>
  <c r="K403" i="17"/>
  <c r="K404" i="17"/>
  <c r="J404" i="17"/>
  <c r="L404" i="17" s="1"/>
  <c r="G405" i="17"/>
  <c r="F406" i="17" s="1"/>
  <c r="G406" i="17" l="1"/>
  <c r="F407" i="17" s="1"/>
  <c r="H405" i="17"/>
  <c r="I405" i="17" s="1"/>
  <c r="K405" i="17" l="1"/>
  <c r="J405" i="17"/>
  <c r="L405" i="17" s="1"/>
  <c r="G407" i="17"/>
  <c r="F408" i="17" s="1"/>
  <c r="H406" i="17"/>
  <c r="I406" i="17" s="1"/>
  <c r="G408" i="17" l="1"/>
  <c r="F409" i="17" s="1"/>
  <c r="H407" i="17"/>
  <c r="I407" i="17" s="1"/>
  <c r="K406" i="17"/>
  <c r="J406" i="17"/>
  <c r="L406" i="17" s="1"/>
  <c r="H408" i="17" l="1"/>
  <c r="I408" i="17" s="1"/>
  <c r="J407" i="17"/>
  <c r="L407" i="17" s="1"/>
  <c r="K407" i="17"/>
  <c r="K408" i="17"/>
  <c r="J408" i="17"/>
  <c r="L408" i="17" s="1"/>
  <c r="G409" i="17"/>
  <c r="F410" i="17" s="1"/>
  <c r="G410" i="17" l="1"/>
  <c r="F411" i="17" s="1"/>
  <c r="H409" i="17"/>
  <c r="I409" i="17" s="1"/>
  <c r="K409" i="17" l="1"/>
  <c r="J409" i="17"/>
  <c r="L409" i="17" s="1"/>
  <c r="G411" i="17"/>
  <c r="F412" i="17" s="1"/>
  <c r="H410" i="17"/>
  <c r="I410" i="17" s="1"/>
  <c r="G412" i="17" l="1"/>
  <c r="F413" i="17" s="1"/>
  <c r="H411" i="17"/>
  <c r="I411" i="17" s="1"/>
  <c r="K410" i="17"/>
  <c r="J410" i="17"/>
  <c r="L410" i="17" s="1"/>
  <c r="J411" i="17" l="1"/>
  <c r="L411" i="17" s="1"/>
  <c r="K411" i="17"/>
  <c r="H412" i="17"/>
  <c r="I412" i="17" s="1"/>
  <c r="G413" i="17"/>
  <c r="F414" i="17" s="1"/>
  <c r="G414" i="17" l="1"/>
  <c r="F415" i="17" s="1"/>
  <c r="H413" i="17"/>
  <c r="I413" i="17" s="1"/>
  <c r="K412" i="17"/>
  <c r="J412" i="17"/>
  <c r="L412" i="17" s="1"/>
  <c r="G415" i="17" l="1"/>
  <c r="F416" i="17" s="1"/>
  <c r="K413" i="17"/>
  <c r="J413" i="17"/>
  <c r="L413" i="17" s="1"/>
  <c r="H414" i="17"/>
  <c r="I414" i="17" s="1"/>
  <c r="G416" i="17" l="1"/>
  <c r="F417" i="17" s="1"/>
  <c r="H416" i="17"/>
  <c r="I416" i="17" s="1"/>
  <c r="K414" i="17"/>
  <c r="J414" i="17"/>
  <c r="L414" i="17" s="1"/>
  <c r="H415" i="17"/>
  <c r="I415" i="17" s="1"/>
  <c r="K416" i="17" l="1"/>
  <c r="J416" i="17"/>
  <c r="L416" i="17" s="1"/>
  <c r="J415" i="17"/>
  <c r="L415" i="17" s="1"/>
  <c r="K415" i="17"/>
  <c r="G417" i="17"/>
  <c r="F418" i="17" s="1"/>
  <c r="G418" i="17" l="1"/>
  <c r="F419" i="17" s="1"/>
  <c r="H417" i="17"/>
  <c r="I417" i="17" s="1"/>
  <c r="G419" i="17" l="1"/>
  <c r="F420" i="17" s="1"/>
  <c r="K417" i="17"/>
  <c r="J417" i="17"/>
  <c r="L417" i="17" s="1"/>
  <c r="H418" i="17"/>
  <c r="I418" i="17" s="1"/>
  <c r="G420" i="17" l="1"/>
  <c r="F421" i="17" s="1"/>
  <c r="K418" i="17"/>
  <c r="J418" i="17"/>
  <c r="L418" i="17" s="1"/>
  <c r="H419" i="17"/>
  <c r="I419" i="17" s="1"/>
  <c r="H420" i="17" l="1"/>
  <c r="I420" i="17" s="1"/>
  <c r="J419" i="17"/>
  <c r="L419" i="17" s="1"/>
  <c r="K419" i="17"/>
  <c r="G421" i="17"/>
  <c r="F422" i="17" s="1"/>
  <c r="H421" i="17" l="1"/>
  <c r="I421" i="17" s="1"/>
  <c r="K421" i="17"/>
  <c r="J421" i="17"/>
  <c r="L421" i="17" s="1"/>
  <c r="G422" i="17"/>
  <c r="F423" i="17" s="1"/>
  <c r="K420" i="17"/>
  <c r="J420" i="17"/>
  <c r="L420" i="17" s="1"/>
  <c r="G423" i="17" l="1"/>
  <c r="F424" i="17" s="1"/>
  <c r="H422" i="17"/>
  <c r="I422" i="17" s="1"/>
  <c r="K422" i="17" l="1"/>
  <c r="J422" i="17"/>
  <c r="L422" i="17" s="1"/>
  <c r="G424" i="17"/>
  <c r="F425" i="17" s="1"/>
  <c r="H423" i="17"/>
  <c r="I423" i="17" s="1"/>
  <c r="H424" i="17" l="1"/>
  <c r="I424" i="17" s="1"/>
  <c r="G425" i="17"/>
  <c r="F426" i="17" s="1"/>
  <c r="J423" i="17"/>
  <c r="L423" i="17" s="1"/>
  <c r="K423" i="17"/>
  <c r="H425" i="17" l="1"/>
  <c r="I425" i="17" s="1"/>
  <c r="G426" i="17"/>
  <c r="F427" i="17" s="1"/>
  <c r="K424" i="17"/>
  <c r="J424" i="17"/>
  <c r="L424" i="17" s="1"/>
  <c r="G427" i="17" l="1"/>
  <c r="F428" i="17" s="1"/>
  <c r="H426" i="17"/>
  <c r="I426" i="17" s="1"/>
  <c r="K425" i="17"/>
  <c r="J425" i="17"/>
  <c r="L425" i="17" s="1"/>
  <c r="G428" i="17" l="1"/>
  <c r="F429" i="17" s="1"/>
  <c r="K426" i="17"/>
  <c r="J426" i="17"/>
  <c r="L426" i="17" s="1"/>
  <c r="H427" i="17"/>
  <c r="I427" i="17" s="1"/>
  <c r="H428" i="17" l="1"/>
  <c r="I428" i="17" s="1"/>
  <c r="J428" i="17" s="1"/>
  <c r="L428" i="17" s="1"/>
  <c r="K428" i="17"/>
  <c r="J427" i="17"/>
  <c r="L427" i="17" s="1"/>
  <c r="K427" i="17"/>
  <c r="G429" i="17"/>
  <c r="F430" i="17" s="1"/>
  <c r="G430" i="17" l="1"/>
  <c r="F431" i="17" s="1"/>
  <c r="H429" i="17"/>
  <c r="I429" i="17" s="1"/>
  <c r="G431" i="17" l="1"/>
  <c r="F432" i="17" s="1"/>
  <c r="K429" i="17"/>
  <c r="J429" i="17"/>
  <c r="L429" i="17" s="1"/>
  <c r="H430" i="17"/>
  <c r="I430" i="17" s="1"/>
  <c r="G432" i="17" l="1"/>
  <c r="F433" i="17" s="1"/>
  <c r="K430" i="17"/>
  <c r="J430" i="17"/>
  <c r="L430" i="17" s="1"/>
  <c r="H431" i="17"/>
  <c r="I431" i="17" s="1"/>
  <c r="H432" i="17" l="1"/>
  <c r="I432" i="17" s="1"/>
  <c r="J432" i="17" s="1"/>
  <c r="L432" i="17" s="1"/>
  <c r="J431" i="17"/>
  <c r="L431" i="17" s="1"/>
  <c r="K431" i="17"/>
  <c r="G433" i="17"/>
  <c r="F434" i="17" s="1"/>
  <c r="K432" i="17" l="1"/>
  <c r="G434" i="17"/>
  <c r="F435" i="17" s="1"/>
  <c r="H433" i="17"/>
  <c r="I433" i="17" s="1"/>
  <c r="K433" i="17" l="1"/>
  <c r="J433" i="17"/>
  <c r="L433" i="17" s="1"/>
  <c r="G435" i="17"/>
  <c r="F436" i="17" s="1"/>
  <c r="H434" i="17"/>
  <c r="I434" i="17" s="1"/>
  <c r="G436" i="17" l="1"/>
  <c r="F437" i="17" s="1"/>
  <c r="H435" i="17"/>
  <c r="I435" i="17" s="1"/>
  <c r="K434" i="17"/>
  <c r="J434" i="17"/>
  <c r="L434" i="17" s="1"/>
  <c r="H436" i="17" l="1"/>
  <c r="I436" i="17" s="1"/>
  <c r="J436" i="17" s="1"/>
  <c r="L436" i="17" s="1"/>
  <c r="K436" i="17"/>
  <c r="J435" i="17"/>
  <c r="L435" i="17" s="1"/>
  <c r="K435" i="17"/>
  <c r="G437" i="17"/>
  <c r="F438" i="17" s="1"/>
  <c r="G438" i="17" l="1"/>
  <c r="F439" i="17" s="1"/>
  <c r="H437" i="17"/>
  <c r="I437" i="17" s="1"/>
  <c r="K437" i="17" l="1"/>
  <c r="J437" i="17"/>
  <c r="L437" i="17" s="1"/>
  <c r="G439" i="17"/>
  <c r="F440" i="17" s="1"/>
  <c r="H438" i="17"/>
  <c r="I438" i="17" s="1"/>
  <c r="H439" i="17" l="1"/>
  <c r="I439" i="17" s="1"/>
  <c r="G440" i="17"/>
  <c r="F441" i="17" s="1"/>
  <c r="K438" i="17"/>
  <c r="J438" i="17"/>
  <c r="L438" i="17" s="1"/>
  <c r="G441" i="17" l="1"/>
  <c r="F442" i="17" s="1"/>
  <c r="H440" i="17"/>
  <c r="I440" i="17" s="1"/>
  <c r="J439" i="17"/>
  <c r="L439" i="17" s="1"/>
  <c r="K439" i="17"/>
  <c r="G442" i="17" l="1"/>
  <c r="F443" i="17" s="1"/>
  <c r="K440" i="17"/>
  <c r="J440" i="17"/>
  <c r="L440" i="17" s="1"/>
  <c r="H441" i="17"/>
  <c r="I441" i="17" s="1"/>
  <c r="G443" i="17" l="1"/>
  <c r="F444" i="17" s="1"/>
  <c r="K441" i="17"/>
  <c r="J441" i="17"/>
  <c r="L441" i="17" s="1"/>
  <c r="H442" i="17"/>
  <c r="I442" i="17" s="1"/>
  <c r="G444" i="17" l="1"/>
  <c r="F445" i="17" s="1"/>
  <c r="K442" i="17"/>
  <c r="J442" i="17"/>
  <c r="L442" i="17" s="1"/>
  <c r="H443" i="17"/>
  <c r="I443" i="17" s="1"/>
  <c r="H444" i="17" l="1"/>
  <c r="I444" i="17" s="1"/>
  <c r="K444" i="17"/>
  <c r="J444" i="17"/>
  <c r="L444" i="17" s="1"/>
  <c r="J443" i="17"/>
  <c r="L443" i="17" s="1"/>
  <c r="K443" i="17"/>
  <c r="G445" i="17"/>
  <c r="F446" i="17" s="1"/>
  <c r="H445" i="17" l="1"/>
  <c r="I445" i="17" s="1"/>
  <c r="K445" i="17" s="1"/>
  <c r="G446" i="17"/>
  <c r="F447" i="17" s="1"/>
  <c r="J445" i="17" l="1"/>
  <c r="L445" i="17" s="1"/>
  <c r="H446" i="17"/>
  <c r="I446" i="17" s="1"/>
  <c r="G447" i="17"/>
  <c r="F448" i="17" s="1"/>
  <c r="H447" i="17" l="1"/>
  <c r="I447" i="17" s="1"/>
  <c r="G448" i="17"/>
  <c r="F449" i="17" s="1"/>
  <c r="K446" i="17"/>
  <c r="J446" i="17"/>
  <c r="L446" i="17" s="1"/>
  <c r="G449" i="17" l="1"/>
  <c r="F450" i="17" s="1"/>
  <c r="H448" i="17"/>
  <c r="I448" i="17" s="1"/>
  <c r="J447" i="17"/>
  <c r="L447" i="17" s="1"/>
  <c r="K447" i="17"/>
  <c r="G450" i="17" l="1"/>
  <c r="F451" i="17" s="1"/>
  <c r="K448" i="17"/>
  <c r="J448" i="17"/>
  <c r="L448" i="17" s="1"/>
  <c r="H449" i="17"/>
  <c r="I449" i="17" s="1"/>
  <c r="G451" i="17" l="1"/>
  <c r="F452" i="17" s="1"/>
  <c r="K449" i="17"/>
  <c r="J449" i="17"/>
  <c r="L449" i="17" s="1"/>
  <c r="H450" i="17"/>
  <c r="I450" i="17" s="1"/>
  <c r="G452" i="17" l="1"/>
  <c r="F453" i="17" s="1"/>
  <c r="H452" i="17"/>
  <c r="I452" i="17" s="1"/>
  <c r="K450" i="17"/>
  <c r="J450" i="17"/>
  <c r="L450" i="17" s="1"/>
  <c r="H451" i="17"/>
  <c r="I451" i="17" s="1"/>
  <c r="K452" i="17" l="1"/>
  <c r="J452" i="17"/>
  <c r="L452" i="17" s="1"/>
  <c r="J451" i="17"/>
  <c r="L451" i="17" s="1"/>
  <c r="K451" i="17"/>
  <c r="G453" i="17"/>
  <c r="F454" i="17" s="1"/>
  <c r="G454" i="17" l="1"/>
  <c r="F455" i="17" s="1"/>
  <c r="H453" i="17"/>
  <c r="I453" i="17" s="1"/>
  <c r="K453" i="17" l="1"/>
  <c r="J453" i="17"/>
  <c r="L453" i="17" s="1"/>
  <c r="G455" i="17"/>
  <c r="F456" i="17" s="1"/>
  <c r="H454" i="17"/>
  <c r="I454" i="17" s="1"/>
  <c r="G456" i="17" l="1"/>
  <c r="F457" i="17" s="1"/>
  <c r="H455" i="17"/>
  <c r="I455" i="17" s="1"/>
  <c r="K454" i="17"/>
  <c r="J454" i="17"/>
  <c r="L454" i="17" s="1"/>
  <c r="H456" i="17" l="1"/>
  <c r="I456" i="17" s="1"/>
  <c r="J455" i="17"/>
  <c r="L455" i="17" s="1"/>
  <c r="K455" i="17"/>
  <c r="K456" i="17"/>
  <c r="J456" i="17"/>
  <c r="L456" i="17" s="1"/>
  <c r="G457" i="17"/>
  <c r="F458" i="17" s="1"/>
  <c r="G458" i="17" l="1"/>
  <c r="F459" i="17" s="1"/>
  <c r="H457" i="17"/>
  <c r="I457" i="17" s="1"/>
  <c r="K457" i="17" l="1"/>
  <c r="J457" i="17"/>
  <c r="L457" i="17" s="1"/>
  <c r="G459" i="17"/>
  <c r="F460" i="17" s="1"/>
  <c r="H458" i="17"/>
  <c r="I458" i="17" s="1"/>
  <c r="G460" i="17" l="1"/>
  <c r="F461" i="17" s="1"/>
  <c r="H459" i="17"/>
  <c r="I459" i="17" s="1"/>
  <c r="K458" i="17"/>
  <c r="J458" i="17"/>
  <c r="L458" i="17" s="1"/>
  <c r="H460" i="17" l="1"/>
  <c r="I460" i="17" s="1"/>
  <c r="J459" i="17"/>
  <c r="L459" i="17" s="1"/>
  <c r="K459" i="17"/>
  <c r="K460" i="17"/>
  <c r="J460" i="17"/>
  <c r="L460" i="17" s="1"/>
  <c r="G461" i="17"/>
  <c r="F462" i="17" s="1"/>
  <c r="G462" i="17" l="1"/>
  <c r="F463" i="17" s="1"/>
  <c r="H461" i="17"/>
  <c r="I461" i="17" s="1"/>
  <c r="K461" i="17" l="1"/>
  <c r="J461" i="17"/>
  <c r="L461" i="17" s="1"/>
  <c r="G463" i="17"/>
  <c r="F464" i="17" s="1"/>
  <c r="H462" i="17"/>
  <c r="I462" i="17" s="1"/>
  <c r="H463" i="17" l="1"/>
  <c r="I463" i="17" s="1"/>
  <c r="G464" i="17"/>
  <c r="F465" i="17" s="1"/>
  <c r="K462" i="17"/>
  <c r="J462" i="17"/>
  <c r="L462" i="17" s="1"/>
  <c r="G465" i="17" l="1"/>
  <c r="F466" i="17" s="1"/>
  <c r="H464" i="17"/>
  <c r="I464" i="17" s="1"/>
  <c r="J463" i="17"/>
  <c r="L463" i="17" s="1"/>
  <c r="K463" i="17"/>
  <c r="G466" i="17" l="1"/>
  <c r="F467" i="17" s="1"/>
  <c r="K464" i="17"/>
  <c r="J464" i="17"/>
  <c r="L464" i="17" s="1"/>
  <c r="H465" i="17"/>
  <c r="I465" i="17" s="1"/>
  <c r="G467" i="17" l="1"/>
  <c r="F468" i="17" s="1"/>
  <c r="K465" i="17"/>
  <c r="J465" i="17"/>
  <c r="L465" i="17" s="1"/>
  <c r="H466" i="17"/>
  <c r="I466" i="17" s="1"/>
  <c r="G468" i="17" l="1"/>
  <c r="F469" i="17" s="1"/>
  <c r="K466" i="17"/>
  <c r="J466" i="17"/>
  <c r="L466" i="17" s="1"/>
  <c r="H467" i="17"/>
  <c r="I467" i="17" s="1"/>
  <c r="H468" i="17" l="1"/>
  <c r="I468" i="17" s="1"/>
  <c r="K468" i="17" s="1"/>
  <c r="J467" i="17"/>
  <c r="L467" i="17" s="1"/>
  <c r="K467" i="17"/>
  <c r="G469" i="17"/>
  <c r="F470" i="17" s="1"/>
  <c r="J468" i="17" l="1"/>
  <c r="L468" i="17" s="1"/>
  <c r="G470" i="17"/>
  <c r="F471" i="17" s="1"/>
  <c r="H469" i="17"/>
  <c r="I469" i="17" s="1"/>
  <c r="K469" i="17" l="1"/>
  <c r="J469" i="17"/>
  <c r="L469" i="17" s="1"/>
  <c r="G471" i="17"/>
  <c r="F472" i="17" s="1"/>
  <c r="H470" i="17"/>
  <c r="I470" i="17" s="1"/>
  <c r="G472" i="17" l="1"/>
  <c r="F473" i="17" s="1"/>
  <c r="H471" i="17"/>
  <c r="I471" i="17" s="1"/>
  <c r="K470" i="17"/>
  <c r="J470" i="17"/>
  <c r="L470" i="17" s="1"/>
  <c r="H472" i="17" l="1"/>
  <c r="I472" i="17" s="1"/>
  <c r="J471" i="17"/>
  <c r="L471" i="17" s="1"/>
  <c r="K471" i="17"/>
  <c r="K472" i="17"/>
  <c r="J472" i="17"/>
  <c r="L472" i="17" s="1"/>
  <c r="G473" i="17"/>
  <c r="F474" i="17" s="1"/>
  <c r="G474" i="17" l="1"/>
  <c r="F475" i="17" s="1"/>
  <c r="H473" i="17"/>
  <c r="I473" i="17" s="1"/>
  <c r="K473" i="17" l="1"/>
  <c r="J473" i="17"/>
  <c r="L473" i="17" s="1"/>
  <c r="G475" i="17"/>
  <c r="F476" i="17" s="1"/>
  <c r="H474" i="17"/>
  <c r="I474" i="17" s="1"/>
  <c r="G476" i="17" l="1"/>
  <c r="F477" i="17" s="1"/>
  <c r="H475" i="17"/>
  <c r="I475" i="17" s="1"/>
  <c r="K474" i="17"/>
  <c r="J474" i="17"/>
  <c r="L474" i="17" s="1"/>
  <c r="H476" i="17" l="1"/>
  <c r="I476" i="17" s="1"/>
  <c r="K476" i="17" s="1"/>
  <c r="J475" i="17"/>
  <c r="L475" i="17" s="1"/>
  <c r="K475" i="17"/>
  <c r="J476" i="17"/>
  <c r="L476" i="17" s="1"/>
  <c r="G477" i="17"/>
  <c r="F478" i="17" s="1"/>
  <c r="G478" i="17" l="1"/>
  <c r="F479" i="17" s="1"/>
  <c r="H477" i="17"/>
  <c r="I477" i="17" s="1"/>
  <c r="G479" i="17" l="1"/>
  <c r="F480" i="17" s="1"/>
  <c r="K477" i="17"/>
  <c r="J477" i="17"/>
  <c r="L477" i="17" s="1"/>
  <c r="H478" i="17"/>
  <c r="I478" i="17" s="1"/>
  <c r="G480" i="17" l="1"/>
  <c r="F481" i="17" s="1"/>
  <c r="K478" i="17"/>
  <c r="J478" i="17"/>
  <c r="L478" i="17" s="1"/>
  <c r="H479" i="17"/>
  <c r="I479" i="17" s="1"/>
  <c r="H480" i="17" l="1"/>
  <c r="I480" i="17" s="1"/>
  <c r="J479" i="17"/>
  <c r="L479" i="17" s="1"/>
  <c r="K479" i="17"/>
  <c r="G481" i="17"/>
  <c r="F482" i="17" s="1"/>
  <c r="H481" i="17" l="1"/>
  <c r="I481" i="17" s="1"/>
  <c r="K481" i="17"/>
  <c r="J481" i="17"/>
  <c r="L481" i="17" s="1"/>
  <c r="G482" i="17"/>
  <c r="F483" i="17" s="1"/>
  <c r="K480" i="17"/>
  <c r="J480" i="17"/>
  <c r="L480" i="17" s="1"/>
  <c r="G483" i="17" l="1"/>
  <c r="F484" i="17" s="1"/>
  <c r="H482" i="17"/>
  <c r="I482" i="17" s="1"/>
  <c r="G484" i="17" l="1"/>
  <c r="F485" i="17" s="1"/>
  <c r="K482" i="17"/>
  <c r="J482" i="17"/>
  <c r="L482" i="17" s="1"/>
  <c r="H483" i="17"/>
  <c r="I483" i="17" s="1"/>
  <c r="H484" i="17" l="1"/>
  <c r="I484" i="17" s="1"/>
  <c r="J484" i="17" s="1"/>
  <c r="L484" i="17" s="1"/>
  <c r="K484" i="17"/>
  <c r="J483" i="17"/>
  <c r="L483" i="17" s="1"/>
  <c r="K483" i="17"/>
  <c r="G485" i="17"/>
  <c r="F486" i="17" s="1"/>
  <c r="G486" i="17" l="1"/>
  <c r="F487" i="17" s="1"/>
  <c r="H485" i="17"/>
  <c r="I485" i="17" s="1"/>
  <c r="K485" i="17" l="1"/>
  <c r="J485" i="17"/>
  <c r="L485" i="17" s="1"/>
  <c r="G487" i="17"/>
  <c r="F488" i="17" s="1"/>
  <c r="H486" i="17"/>
  <c r="I486" i="17" s="1"/>
  <c r="G488" i="17" l="1"/>
  <c r="F489" i="17" s="1"/>
  <c r="H487" i="17"/>
  <c r="I487" i="17" s="1"/>
  <c r="K486" i="17"/>
  <c r="J486" i="17"/>
  <c r="L486" i="17" s="1"/>
  <c r="H488" i="17" l="1"/>
  <c r="I488" i="17" s="1"/>
  <c r="J487" i="17"/>
  <c r="L487" i="17" s="1"/>
  <c r="K487" i="17"/>
  <c r="K488" i="17"/>
  <c r="J488" i="17"/>
  <c r="L488" i="17" s="1"/>
  <c r="G489" i="17"/>
  <c r="F490" i="17" s="1"/>
  <c r="G490" i="17" l="1"/>
  <c r="F491" i="17" s="1"/>
  <c r="H489" i="17"/>
  <c r="I489" i="17" s="1"/>
  <c r="K489" i="17" l="1"/>
  <c r="J489" i="17"/>
  <c r="L489" i="17" s="1"/>
  <c r="G491" i="17"/>
  <c r="F492" i="17" s="1"/>
  <c r="H490" i="17"/>
  <c r="I490" i="17" s="1"/>
  <c r="H491" i="17" l="1"/>
  <c r="I491" i="17" s="1"/>
  <c r="G492" i="17"/>
  <c r="F493" i="17" s="1"/>
  <c r="K490" i="17"/>
  <c r="J490" i="17"/>
  <c r="L490" i="17" s="1"/>
  <c r="G493" i="17" l="1"/>
  <c r="F494" i="17" s="1"/>
  <c r="H492" i="17"/>
  <c r="I492" i="17" s="1"/>
  <c r="J491" i="17"/>
  <c r="L491" i="17" s="1"/>
  <c r="K491" i="17"/>
  <c r="G494" i="17" l="1"/>
  <c r="F495" i="17" s="1"/>
  <c r="K492" i="17"/>
  <c r="J492" i="17"/>
  <c r="L492" i="17" s="1"/>
  <c r="H493" i="17"/>
  <c r="I493" i="17" s="1"/>
  <c r="G495" i="17" l="1"/>
  <c r="F496" i="17" s="1"/>
  <c r="K493" i="17"/>
  <c r="J493" i="17"/>
  <c r="L493" i="17" s="1"/>
  <c r="H494" i="17"/>
  <c r="I494" i="17" s="1"/>
  <c r="G496" i="17" l="1"/>
  <c r="F497" i="17" s="1"/>
  <c r="K494" i="17"/>
  <c r="J494" i="17"/>
  <c r="L494" i="17" s="1"/>
  <c r="H495" i="17"/>
  <c r="I495" i="17" s="1"/>
  <c r="H496" i="17" l="1"/>
  <c r="I496" i="17" s="1"/>
  <c r="K496" i="17"/>
  <c r="J496" i="17"/>
  <c r="L496" i="17" s="1"/>
  <c r="J495" i="17"/>
  <c r="L495" i="17" s="1"/>
  <c r="K495" i="17"/>
  <c r="G497" i="17"/>
  <c r="F498" i="17" s="1"/>
  <c r="G498" i="17" l="1"/>
  <c r="F499" i="17" s="1"/>
  <c r="H497" i="17"/>
  <c r="I497" i="17" s="1"/>
  <c r="K497" i="17" l="1"/>
  <c r="J497" i="17"/>
  <c r="L497" i="17" s="1"/>
  <c r="G499" i="17"/>
  <c r="F500" i="17" s="1"/>
  <c r="H498" i="17"/>
  <c r="I498" i="17" s="1"/>
  <c r="G500" i="17" l="1"/>
  <c r="F501" i="17" s="1"/>
  <c r="H499" i="17"/>
  <c r="I499" i="17" s="1"/>
  <c r="K498" i="17"/>
  <c r="J498" i="17"/>
  <c r="L498" i="17" s="1"/>
  <c r="H500" i="17" l="1"/>
  <c r="I500" i="17" s="1"/>
  <c r="J499" i="17"/>
  <c r="L499" i="17" s="1"/>
  <c r="K499" i="17"/>
  <c r="K500" i="17"/>
  <c r="J500" i="17"/>
  <c r="L500" i="17" s="1"/>
  <c r="G501" i="17"/>
  <c r="F502" i="17" s="1"/>
  <c r="G502" i="17" l="1"/>
  <c r="F503" i="17" s="1"/>
  <c r="H501" i="17"/>
  <c r="I501" i="17" s="1"/>
  <c r="K501" i="17" l="1"/>
  <c r="J501" i="17"/>
  <c r="L501" i="17" s="1"/>
  <c r="G503" i="17"/>
  <c r="F504" i="17" s="1"/>
  <c r="H502" i="17"/>
  <c r="I502" i="17" s="1"/>
  <c r="G504" i="17" l="1"/>
  <c r="F505" i="17" s="1"/>
  <c r="H503" i="17"/>
  <c r="I503" i="17" s="1"/>
  <c r="K502" i="17"/>
  <c r="J502" i="17"/>
  <c r="L502" i="17" s="1"/>
  <c r="H504" i="17" l="1"/>
  <c r="I504" i="17" s="1"/>
  <c r="K504" i="17" s="1"/>
  <c r="J503" i="17"/>
  <c r="L503" i="17" s="1"/>
  <c r="K503" i="17"/>
  <c r="G505" i="17"/>
  <c r="F506" i="17" s="1"/>
  <c r="J504" i="17" l="1"/>
  <c r="L504" i="17" s="1"/>
  <c r="G506" i="17"/>
  <c r="F507" i="17" s="1"/>
  <c r="H505" i="17"/>
  <c r="I505" i="17" s="1"/>
  <c r="K505" i="17" l="1"/>
  <c r="J505" i="17"/>
  <c r="L505" i="17" s="1"/>
  <c r="G507" i="17"/>
  <c r="F508" i="17" s="1"/>
  <c r="H506" i="17"/>
  <c r="I506" i="17" s="1"/>
  <c r="G508" i="17" l="1"/>
  <c r="F509" i="17" s="1"/>
  <c r="H507" i="17"/>
  <c r="I507" i="17" s="1"/>
  <c r="K506" i="17"/>
  <c r="J506" i="17"/>
  <c r="L506" i="17" s="1"/>
  <c r="H508" i="17" l="1"/>
  <c r="I508" i="17" s="1"/>
  <c r="K508" i="17" s="1"/>
  <c r="J507" i="17"/>
  <c r="L507" i="17" s="1"/>
  <c r="K507" i="17"/>
  <c r="J508" i="17"/>
  <c r="L508" i="17" s="1"/>
  <c r="G509" i="17"/>
  <c r="F510" i="17" s="1"/>
  <c r="G510" i="17" l="1"/>
  <c r="F511" i="17" s="1"/>
  <c r="H509" i="17"/>
  <c r="I509" i="17" s="1"/>
  <c r="G511" i="17" l="1"/>
  <c r="F512" i="17" s="1"/>
  <c r="K509" i="17"/>
  <c r="J509" i="17"/>
  <c r="L509" i="17" s="1"/>
  <c r="H510" i="17"/>
  <c r="I510" i="17" s="1"/>
  <c r="G512" i="17" l="1"/>
  <c r="F513" i="17" s="1"/>
  <c r="K510" i="17"/>
  <c r="J510" i="17"/>
  <c r="L510" i="17" s="1"/>
  <c r="H511" i="17"/>
  <c r="I511" i="17" s="1"/>
  <c r="H512" i="17" l="1"/>
  <c r="I512" i="17" s="1"/>
  <c r="J512" i="17" s="1"/>
  <c r="L512" i="17" s="1"/>
  <c r="J511" i="17"/>
  <c r="L511" i="17" s="1"/>
  <c r="K511" i="17"/>
  <c r="G513" i="17"/>
  <c r="F514" i="17" s="1"/>
  <c r="K512" i="17" l="1"/>
  <c r="G514" i="17"/>
  <c r="F515" i="17" s="1"/>
  <c r="H513" i="17"/>
  <c r="I513" i="17" s="1"/>
  <c r="K513" i="17" l="1"/>
  <c r="J513" i="17"/>
  <c r="L513" i="17" s="1"/>
  <c r="G515" i="17"/>
  <c r="F516" i="17" s="1"/>
  <c r="H514" i="17"/>
  <c r="I514" i="17" s="1"/>
  <c r="G516" i="17" l="1"/>
  <c r="F517" i="17" s="1"/>
  <c r="H516" i="17"/>
  <c r="I516" i="17" s="1"/>
  <c r="H515" i="17"/>
  <c r="I515" i="17" s="1"/>
  <c r="K514" i="17"/>
  <c r="J514" i="17"/>
  <c r="L514" i="17" s="1"/>
  <c r="J515" i="17" l="1"/>
  <c r="L515" i="17" s="1"/>
  <c r="K515" i="17"/>
  <c r="K516" i="17"/>
  <c r="J516" i="17"/>
  <c r="L516" i="17" s="1"/>
  <c r="G517" i="17"/>
  <c r="F518" i="17" s="1"/>
  <c r="G518" i="17" l="1"/>
  <c r="F519" i="17" s="1"/>
  <c r="H517" i="17"/>
  <c r="I517" i="17" s="1"/>
  <c r="G519" i="17" l="1"/>
  <c r="F520" i="17" s="1"/>
  <c r="K517" i="17"/>
  <c r="J517" i="17"/>
  <c r="L517" i="17" s="1"/>
  <c r="H518" i="17"/>
  <c r="I518" i="17" s="1"/>
  <c r="G520" i="17" l="1"/>
  <c r="F521" i="17" s="1"/>
  <c r="K518" i="17"/>
  <c r="J518" i="17"/>
  <c r="L518" i="17" s="1"/>
  <c r="H519" i="17"/>
  <c r="I519" i="17" s="1"/>
  <c r="H520" i="17" l="1"/>
  <c r="I520" i="17" s="1"/>
  <c r="K520" i="17" s="1"/>
  <c r="J520" i="17"/>
  <c r="L520" i="17" s="1"/>
  <c r="J519" i="17"/>
  <c r="L519" i="17" s="1"/>
  <c r="K519" i="17"/>
  <c r="G521" i="17"/>
  <c r="F522" i="17" s="1"/>
  <c r="G522" i="17" l="1"/>
  <c r="F523" i="17" s="1"/>
  <c r="H521" i="17"/>
  <c r="I521" i="17" s="1"/>
  <c r="K521" i="17" l="1"/>
  <c r="J521" i="17"/>
  <c r="L521" i="17" s="1"/>
  <c r="G523" i="17"/>
  <c r="F524" i="17" s="1"/>
  <c r="H522" i="17"/>
  <c r="I522" i="17" s="1"/>
  <c r="G524" i="17" l="1"/>
  <c r="F525" i="17" s="1"/>
  <c r="H523" i="17"/>
  <c r="I523" i="17" s="1"/>
  <c r="K522" i="17"/>
  <c r="J522" i="17"/>
  <c r="L522" i="17" s="1"/>
  <c r="H524" i="17" l="1"/>
  <c r="I524" i="17" s="1"/>
  <c r="J523" i="17"/>
  <c r="L523" i="17" s="1"/>
  <c r="K523" i="17"/>
  <c r="K524" i="17"/>
  <c r="J524" i="17"/>
  <c r="L524" i="17" s="1"/>
  <c r="G525" i="17"/>
  <c r="F526" i="17" s="1"/>
  <c r="G526" i="17" l="1"/>
  <c r="F527" i="17" s="1"/>
  <c r="H525" i="17"/>
  <c r="I525" i="17" s="1"/>
  <c r="K525" i="17" l="1"/>
  <c r="J525" i="17"/>
  <c r="L525" i="17" s="1"/>
  <c r="G527" i="17"/>
  <c r="F528" i="17" s="1"/>
  <c r="H526" i="17"/>
  <c r="I526" i="17" s="1"/>
  <c r="G528" i="17" l="1"/>
  <c r="F529" i="17" s="1"/>
  <c r="H527" i="17"/>
  <c r="I527" i="17" s="1"/>
  <c r="K526" i="17"/>
  <c r="J526" i="17"/>
  <c r="L526" i="17" s="1"/>
  <c r="H528" i="17" l="1"/>
  <c r="I528" i="17" s="1"/>
  <c r="J527" i="17"/>
  <c r="L527" i="17" s="1"/>
  <c r="K527" i="17"/>
  <c r="K528" i="17"/>
  <c r="J528" i="17"/>
  <c r="L528" i="17" s="1"/>
  <c r="G529" i="17"/>
  <c r="F530" i="17" s="1"/>
  <c r="G530" i="17" l="1"/>
  <c r="F531" i="17" s="1"/>
  <c r="H529" i="17"/>
  <c r="I529" i="17" s="1"/>
  <c r="K529" i="17" l="1"/>
  <c r="J529" i="17"/>
  <c r="L529" i="17" s="1"/>
  <c r="G531" i="17"/>
  <c r="F532" i="17" s="1"/>
  <c r="H530" i="17"/>
  <c r="I530" i="17" s="1"/>
  <c r="G532" i="17" l="1"/>
  <c r="F533" i="17" s="1"/>
  <c r="H531" i="17"/>
  <c r="I531" i="17" s="1"/>
  <c r="K530" i="17"/>
  <c r="J530" i="17"/>
  <c r="L530" i="17" s="1"/>
  <c r="H532" i="17" l="1"/>
  <c r="I532" i="17" s="1"/>
  <c r="J531" i="17"/>
  <c r="L531" i="17" s="1"/>
  <c r="K531" i="17"/>
  <c r="K532" i="17"/>
  <c r="J532" i="17"/>
  <c r="L532" i="17" s="1"/>
  <c r="G533" i="17"/>
  <c r="F534" i="17" s="1"/>
  <c r="G534" i="17" l="1"/>
  <c r="F535" i="17" s="1"/>
  <c r="H533" i="17"/>
  <c r="I533" i="17" s="1"/>
  <c r="K533" i="17" l="1"/>
  <c r="J533" i="17"/>
  <c r="L533" i="17" s="1"/>
  <c r="G535" i="17"/>
  <c r="F536" i="17" s="1"/>
  <c r="H534" i="17"/>
  <c r="I534" i="17" s="1"/>
  <c r="G536" i="17" l="1"/>
  <c r="F537" i="17" s="1"/>
  <c r="H535" i="17"/>
  <c r="I535" i="17" s="1"/>
  <c r="K534" i="17"/>
  <c r="J534" i="17"/>
  <c r="L534" i="17" s="1"/>
  <c r="H536" i="17" l="1"/>
  <c r="I536" i="17" s="1"/>
  <c r="K536" i="17" s="1"/>
  <c r="J536" i="17"/>
  <c r="L536" i="17" s="1"/>
  <c r="J535" i="17"/>
  <c r="L535" i="17" s="1"/>
  <c r="K535" i="17"/>
  <c r="G537" i="17"/>
  <c r="F538" i="17" s="1"/>
  <c r="G538" i="17" l="1"/>
  <c r="F539" i="17" s="1"/>
  <c r="H537" i="17"/>
  <c r="I537" i="17" s="1"/>
  <c r="K537" i="17" l="1"/>
  <c r="J537" i="17"/>
  <c r="L537" i="17" s="1"/>
  <c r="G539" i="17"/>
  <c r="F540" i="17" s="1"/>
  <c r="H538" i="17"/>
  <c r="I538" i="17" s="1"/>
  <c r="G540" i="17" l="1"/>
  <c r="F541" i="17" s="1"/>
  <c r="H539" i="17"/>
  <c r="I539" i="17" s="1"/>
  <c r="K538" i="17"/>
  <c r="J538" i="17"/>
  <c r="L538" i="17" s="1"/>
  <c r="H540" i="17" l="1"/>
  <c r="I540" i="17" s="1"/>
  <c r="J539" i="17"/>
  <c r="L539" i="17" s="1"/>
  <c r="K539" i="17"/>
  <c r="K540" i="17"/>
  <c r="J540" i="17"/>
  <c r="L540" i="17" s="1"/>
  <c r="G541" i="17"/>
  <c r="F542" i="17" s="1"/>
  <c r="G542" i="17" l="1"/>
  <c r="F543" i="17" s="1"/>
  <c r="H541" i="17"/>
  <c r="I541" i="17" s="1"/>
  <c r="K541" i="17" l="1"/>
  <c r="J541" i="17"/>
  <c r="L541" i="17" s="1"/>
  <c r="G543" i="17"/>
  <c r="F544" i="17" s="1"/>
  <c r="H542" i="17"/>
  <c r="I542" i="17" s="1"/>
  <c r="G544" i="17" l="1"/>
  <c r="F545" i="17" s="1"/>
  <c r="H543" i="17"/>
  <c r="I543" i="17" s="1"/>
  <c r="K542" i="17"/>
  <c r="J542" i="17"/>
  <c r="L542" i="17" s="1"/>
  <c r="H544" i="17" l="1"/>
  <c r="I544" i="17" s="1"/>
  <c r="J543" i="17"/>
  <c r="L543" i="17" s="1"/>
  <c r="K543" i="17"/>
  <c r="K544" i="17"/>
  <c r="J544" i="17"/>
  <c r="L544" i="17" s="1"/>
  <c r="G545" i="17"/>
  <c r="F546" i="17" s="1"/>
  <c r="G546" i="17" l="1"/>
  <c r="F547" i="17" s="1"/>
  <c r="H545" i="17"/>
  <c r="I545" i="17" s="1"/>
  <c r="H546" i="17" l="1"/>
  <c r="I546" i="17" s="1"/>
  <c r="K546" i="17" s="1"/>
  <c r="J545" i="17"/>
  <c r="L545" i="17" s="1"/>
  <c r="K545" i="17"/>
  <c r="G547" i="17"/>
  <c r="F548" i="17" s="1"/>
  <c r="J546" i="17" l="1"/>
  <c r="L546" i="17" s="1"/>
  <c r="G548" i="17"/>
  <c r="F549" i="17" s="1"/>
  <c r="H547" i="17"/>
  <c r="I547" i="17" s="1"/>
  <c r="K547" i="17" l="1"/>
  <c r="J547" i="17"/>
  <c r="L547" i="17" s="1"/>
  <c r="G549" i="17"/>
  <c r="F550" i="17" s="1"/>
  <c r="H548" i="17"/>
  <c r="I548" i="17" s="1"/>
  <c r="G550" i="17" l="1"/>
  <c r="F551" i="17" s="1"/>
  <c r="H549" i="17"/>
  <c r="I549" i="17" s="1"/>
  <c r="J548" i="17"/>
  <c r="L548" i="17" s="1"/>
  <c r="K548" i="17"/>
  <c r="H550" i="17" l="1"/>
  <c r="I550" i="17" s="1"/>
  <c r="K550" i="17" s="1"/>
  <c r="J549" i="17"/>
  <c r="L549" i="17" s="1"/>
  <c r="K549" i="17"/>
  <c r="G551" i="17"/>
  <c r="F552" i="17" s="1"/>
  <c r="J550" i="17" l="1"/>
  <c r="L550" i="17" s="1"/>
  <c r="G552" i="17"/>
  <c r="F553" i="17" s="1"/>
  <c r="H551" i="17"/>
  <c r="I551" i="17" s="1"/>
  <c r="J551" i="17" l="1"/>
  <c r="L551" i="17" s="1"/>
  <c r="K551" i="17"/>
  <c r="G553" i="17"/>
  <c r="F554" i="17" s="1"/>
  <c r="H552" i="17"/>
  <c r="I552" i="17" s="1"/>
  <c r="H553" i="17" l="1"/>
  <c r="I553" i="17" s="1"/>
  <c r="G554" i="17"/>
  <c r="F555" i="17" s="1"/>
  <c r="K552" i="17"/>
  <c r="J552" i="17"/>
  <c r="L552" i="17" s="1"/>
  <c r="G555" i="17" l="1"/>
  <c r="F556" i="17" s="1"/>
  <c r="H554" i="17"/>
  <c r="I554" i="17" s="1"/>
  <c r="J553" i="17"/>
  <c r="L553" i="17" s="1"/>
  <c r="K553" i="17"/>
  <c r="G556" i="17" l="1"/>
  <c r="F557" i="17" s="1"/>
  <c r="K554" i="17"/>
  <c r="J554" i="17"/>
  <c r="L554" i="17" s="1"/>
  <c r="H555" i="17"/>
  <c r="I555" i="17" s="1"/>
  <c r="G557" i="17" l="1"/>
  <c r="F558" i="17" s="1"/>
  <c r="K555" i="17"/>
  <c r="J555" i="17"/>
  <c r="L555" i="17" s="1"/>
  <c r="H556" i="17"/>
  <c r="I556" i="17" s="1"/>
  <c r="G558" i="17" l="1"/>
  <c r="F559" i="17" s="1"/>
  <c r="K556" i="17"/>
  <c r="J556" i="17"/>
  <c r="L556" i="17" s="1"/>
  <c r="H557" i="17"/>
  <c r="I557" i="17" s="1"/>
  <c r="H558" i="17" l="1"/>
  <c r="I558" i="17" s="1"/>
  <c r="K558" i="17" s="1"/>
  <c r="J557" i="17"/>
  <c r="L557" i="17" s="1"/>
  <c r="K557" i="17"/>
  <c r="G559" i="17"/>
  <c r="F560" i="17" s="1"/>
  <c r="J558" i="17" l="1"/>
  <c r="L558" i="17" s="1"/>
  <c r="G560" i="17"/>
  <c r="F561" i="17" s="1"/>
  <c r="H559" i="17"/>
  <c r="I559" i="17" s="1"/>
  <c r="K559" i="17" l="1"/>
  <c r="J559" i="17"/>
  <c r="L559" i="17" s="1"/>
  <c r="G561" i="17"/>
  <c r="F562" i="17" s="1"/>
  <c r="H560" i="17"/>
  <c r="I560" i="17" s="1"/>
  <c r="G562" i="17" l="1"/>
  <c r="F563" i="17" s="1"/>
  <c r="H561" i="17"/>
  <c r="I561" i="17" s="1"/>
  <c r="K560" i="17"/>
  <c r="J560" i="17"/>
  <c r="L560" i="17" s="1"/>
  <c r="H562" i="17" l="1"/>
  <c r="I562" i="17" s="1"/>
  <c r="K562" i="17" s="1"/>
  <c r="J561" i="17"/>
  <c r="L561" i="17" s="1"/>
  <c r="K561" i="17"/>
  <c r="J562" i="17"/>
  <c r="L562" i="17" s="1"/>
  <c r="G563" i="17"/>
  <c r="F564" i="17" s="1"/>
  <c r="G564" i="17" l="1"/>
  <c r="F565" i="17" s="1"/>
  <c r="H563" i="17"/>
  <c r="I563" i="17" s="1"/>
  <c r="K563" i="17" l="1"/>
  <c r="J563" i="17"/>
  <c r="L563" i="17" s="1"/>
  <c r="G565" i="17"/>
  <c r="F566" i="17" s="1"/>
  <c r="H564" i="17"/>
  <c r="I564" i="17" s="1"/>
  <c r="G566" i="17" l="1"/>
  <c r="F567" i="17" s="1"/>
  <c r="H565" i="17"/>
  <c r="I565" i="17" s="1"/>
  <c r="K564" i="17"/>
  <c r="J564" i="17"/>
  <c r="L564" i="17" s="1"/>
  <c r="H566" i="17" l="1"/>
  <c r="I566" i="17" s="1"/>
  <c r="K566" i="17" s="1"/>
  <c r="J565" i="17"/>
  <c r="L565" i="17" s="1"/>
  <c r="K565" i="17"/>
  <c r="G567" i="17"/>
  <c r="F568" i="17" s="1"/>
  <c r="J566" i="17" l="1"/>
  <c r="L566" i="17" s="1"/>
  <c r="G568" i="17"/>
  <c r="F569" i="17" s="1"/>
  <c r="H567" i="17"/>
  <c r="I567" i="17" s="1"/>
  <c r="K567" i="17" l="1"/>
  <c r="J567" i="17"/>
  <c r="L567" i="17" s="1"/>
  <c r="G569" i="17"/>
  <c r="F570" i="17" s="1"/>
  <c r="H568" i="17"/>
  <c r="I568" i="17" s="1"/>
  <c r="G570" i="17" l="1"/>
  <c r="F571" i="17" s="1"/>
  <c r="H569" i="17"/>
  <c r="I569" i="17" s="1"/>
  <c r="K568" i="17"/>
  <c r="J568" i="17"/>
  <c r="L568" i="17" s="1"/>
  <c r="H570" i="17" l="1"/>
  <c r="I570" i="17" s="1"/>
  <c r="J569" i="17"/>
  <c r="L569" i="17" s="1"/>
  <c r="K569" i="17"/>
  <c r="K570" i="17"/>
  <c r="J570" i="17"/>
  <c r="L570" i="17" s="1"/>
  <c r="G571" i="17"/>
  <c r="F572" i="17" s="1"/>
  <c r="G572" i="17" l="1"/>
  <c r="F573" i="17" s="1"/>
  <c r="H571" i="17"/>
  <c r="I571" i="17" s="1"/>
  <c r="G573" i="17" l="1"/>
  <c r="F574" i="17" s="1"/>
  <c r="K571" i="17"/>
  <c r="J571" i="17"/>
  <c r="L571" i="17" s="1"/>
  <c r="H572" i="17"/>
  <c r="I572" i="17" s="1"/>
  <c r="G574" i="17" l="1"/>
  <c r="F575" i="17" s="1"/>
  <c r="K572" i="17"/>
  <c r="J572" i="17"/>
  <c r="L572" i="17" s="1"/>
  <c r="H573" i="17"/>
  <c r="I573" i="17" s="1"/>
  <c r="H574" i="17" l="1"/>
  <c r="I574" i="17" s="1"/>
  <c r="K574" i="17" s="1"/>
  <c r="J574" i="17"/>
  <c r="L574" i="17" s="1"/>
  <c r="J573" i="17"/>
  <c r="L573" i="17" s="1"/>
  <c r="K573" i="17"/>
  <c r="G575" i="17"/>
  <c r="F576" i="17" s="1"/>
  <c r="G576" i="17" l="1"/>
  <c r="F577" i="17" s="1"/>
  <c r="H575" i="17"/>
  <c r="I575" i="17" s="1"/>
  <c r="K575" i="17" l="1"/>
  <c r="J575" i="17"/>
  <c r="L575" i="17" s="1"/>
  <c r="G577" i="17"/>
  <c r="F578" i="17" s="1"/>
  <c r="H576" i="17"/>
  <c r="I576" i="17" s="1"/>
  <c r="G578" i="17" l="1"/>
  <c r="F579" i="17" s="1"/>
  <c r="H577" i="17"/>
  <c r="I577" i="17" s="1"/>
  <c r="K576" i="17"/>
  <c r="J576" i="17"/>
  <c r="L576" i="17" s="1"/>
  <c r="H578" i="17" l="1"/>
  <c r="I578" i="17" s="1"/>
  <c r="J577" i="17"/>
  <c r="L577" i="17" s="1"/>
  <c r="K577" i="17"/>
  <c r="K578" i="17"/>
  <c r="J578" i="17"/>
  <c r="L578" i="17" s="1"/>
  <c r="G579" i="17"/>
  <c r="F580" i="17" s="1"/>
  <c r="G580" i="17" l="1"/>
  <c r="F581" i="17" s="1"/>
  <c r="H579" i="17"/>
  <c r="I579" i="17" s="1"/>
  <c r="K579" i="17" l="1"/>
  <c r="J579" i="17"/>
  <c r="L579" i="17" s="1"/>
  <c r="G581" i="17"/>
  <c r="F582" i="17" s="1"/>
  <c r="H580" i="17"/>
  <c r="I580" i="17" s="1"/>
  <c r="H581" i="17" l="1"/>
  <c r="I581" i="17" s="1"/>
  <c r="G582" i="17"/>
  <c r="F583" i="17" s="1"/>
  <c r="K580" i="17"/>
  <c r="J580" i="17"/>
  <c r="L580" i="17" s="1"/>
  <c r="G583" i="17" l="1"/>
  <c r="F584" i="17" s="1"/>
  <c r="H582" i="17"/>
  <c r="I582" i="17" s="1"/>
  <c r="J581" i="17"/>
  <c r="L581" i="17" s="1"/>
  <c r="K581" i="17"/>
  <c r="G584" i="17" l="1"/>
  <c r="F585" i="17" s="1"/>
  <c r="K582" i="17"/>
  <c r="J582" i="17"/>
  <c r="L582" i="17" s="1"/>
  <c r="H583" i="17"/>
  <c r="I583" i="17" s="1"/>
  <c r="G585" i="17" l="1"/>
  <c r="F586" i="17" s="1"/>
  <c r="K583" i="17"/>
  <c r="J583" i="17"/>
  <c r="L583" i="17" s="1"/>
  <c r="H584" i="17"/>
  <c r="I584" i="17" s="1"/>
  <c r="G586" i="17" l="1"/>
  <c r="F587" i="17" s="1"/>
  <c r="K584" i="17"/>
  <c r="J584" i="17"/>
  <c r="L584" i="17" s="1"/>
  <c r="H585" i="17"/>
  <c r="I585" i="17" s="1"/>
  <c r="H586" i="17" l="1"/>
  <c r="I586" i="17" s="1"/>
  <c r="K586" i="17"/>
  <c r="J586" i="17"/>
  <c r="L586" i="17" s="1"/>
  <c r="J585" i="17"/>
  <c r="L585" i="17" s="1"/>
  <c r="K585" i="17"/>
  <c r="G587" i="17"/>
  <c r="F588" i="17" s="1"/>
  <c r="G588" i="17" l="1"/>
  <c r="F589" i="17" s="1"/>
  <c r="H587" i="17"/>
  <c r="I587" i="17" s="1"/>
  <c r="G589" i="17" l="1"/>
  <c r="F590" i="17" s="1"/>
  <c r="K587" i="17"/>
  <c r="J587" i="17"/>
  <c r="L587" i="17" s="1"/>
  <c r="H588" i="17"/>
  <c r="I588" i="17" s="1"/>
  <c r="G590" i="17" l="1"/>
  <c r="F591" i="17" s="1"/>
  <c r="K588" i="17"/>
  <c r="J588" i="17"/>
  <c r="L588" i="17" s="1"/>
  <c r="H589" i="17"/>
  <c r="I589" i="17" s="1"/>
  <c r="H590" i="17" l="1"/>
  <c r="I590" i="17" s="1"/>
  <c r="K590" i="17" s="1"/>
  <c r="J589" i="17"/>
  <c r="L589" i="17" s="1"/>
  <c r="K589" i="17"/>
  <c r="G591" i="17"/>
  <c r="F592" i="17" s="1"/>
  <c r="J590" i="17" l="1"/>
  <c r="L590" i="17" s="1"/>
  <c r="G592" i="17"/>
  <c r="F593" i="17" s="1"/>
  <c r="H591" i="17"/>
  <c r="I591" i="17" s="1"/>
  <c r="K591" i="17" l="1"/>
  <c r="J591" i="17"/>
  <c r="L591" i="17" s="1"/>
  <c r="G593" i="17"/>
  <c r="F594" i="17" s="1"/>
  <c r="H592" i="17"/>
  <c r="I592" i="17" s="1"/>
  <c r="G594" i="17" l="1"/>
  <c r="F595" i="17" s="1"/>
  <c r="H593" i="17"/>
  <c r="I593" i="17" s="1"/>
  <c r="K592" i="17"/>
  <c r="J592" i="17"/>
  <c r="L592" i="17" s="1"/>
  <c r="H594" i="17" l="1"/>
  <c r="I594" i="17" s="1"/>
  <c r="J593" i="17"/>
  <c r="L593" i="17" s="1"/>
  <c r="K593" i="17"/>
  <c r="K594" i="17"/>
  <c r="J594" i="17"/>
  <c r="L594" i="17" s="1"/>
  <c r="G595" i="17"/>
  <c r="F596" i="17" s="1"/>
  <c r="G596" i="17" l="1"/>
  <c r="F597" i="17" s="1"/>
  <c r="H595" i="17"/>
  <c r="I595" i="17" s="1"/>
  <c r="K595" i="17" l="1"/>
  <c r="J595" i="17"/>
  <c r="L595" i="17" s="1"/>
  <c r="G597" i="17"/>
  <c r="F598" i="17" s="1"/>
  <c r="H596" i="17"/>
  <c r="I596" i="17" s="1"/>
  <c r="G598" i="17" l="1"/>
  <c r="F599" i="17" s="1"/>
  <c r="H597" i="17"/>
  <c r="I597" i="17" s="1"/>
  <c r="K596" i="17"/>
  <c r="J596" i="17"/>
  <c r="L596" i="17" s="1"/>
  <c r="H598" i="17" l="1"/>
  <c r="I598" i="17" s="1"/>
  <c r="J597" i="17"/>
  <c r="L597" i="17" s="1"/>
  <c r="K597" i="17"/>
  <c r="K598" i="17"/>
  <c r="J598" i="17"/>
  <c r="L598" i="17" s="1"/>
  <c r="G599" i="17"/>
  <c r="F600" i="17" s="1"/>
  <c r="G600" i="17" l="1"/>
  <c r="F601" i="17" s="1"/>
  <c r="H599" i="17"/>
  <c r="I599" i="17" s="1"/>
  <c r="K599" i="17" l="1"/>
  <c r="J599" i="17"/>
  <c r="L599" i="17" s="1"/>
  <c r="G601" i="17"/>
  <c r="F602" i="17" s="1"/>
  <c r="H600" i="17"/>
  <c r="I600" i="17" s="1"/>
  <c r="H601" i="17" l="1"/>
  <c r="I601" i="17" s="1"/>
  <c r="G602" i="17"/>
  <c r="F603" i="17" s="1"/>
  <c r="K600" i="17"/>
  <c r="J600" i="17"/>
  <c r="L600" i="17" s="1"/>
  <c r="G603" i="17" l="1"/>
  <c r="F604" i="17" s="1"/>
  <c r="H602" i="17"/>
  <c r="I602" i="17" s="1"/>
  <c r="J601" i="17"/>
  <c r="L601" i="17" s="1"/>
  <c r="K601" i="17"/>
  <c r="G604" i="17" l="1"/>
  <c r="F605" i="17" s="1"/>
  <c r="K602" i="17"/>
  <c r="J602" i="17"/>
  <c r="L602" i="17" s="1"/>
  <c r="H603" i="17"/>
  <c r="I603" i="17" s="1"/>
  <c r="G605" i="17" l="1"/>
  <c r="F606" i="17" s="1"/>
  <c r="K603" i="17"/>
  <c r="J603" i="17"/>
  <c r="L603" i="17" s="1"/>
  <c r="H604" i="17"/>
  <c r="I604" i="17" s="1"/>
  <c r="G606" i="17" l="1"/>
  <c r="F607" i="17" s="1"/>
  <c r="K604" i="17"/>
  <c r="J604" i="17"/>
  <c r="L604" i="17" s="1"/>
  <c r="H605" i="17"/>
  <c r="I605" i="17" s="1"/>
  <c r="H606" i="17" l="1"/>
  <c r="I606" i="17" s="1"/>
  <c r="K606" i="17" s="1"/>
  <c r="J605" i="17"/>
  <c r="L605" i="17" s="1"/>
  <c r="K605" i="17"/>
  <c r="G607" i="17"/>
  <c r="F608" i="17" s="1"/>
  <c r="J606" i="17" l="1"/>
  <c r="L606" i="17" s="1"/>
  <c r="G608" i="17"/>
  <c r="F609" i="17" s="1"/>
  <c r="H607" i="17"/>
  <c r="I607" i="17" s="1"/>
  <c r="K607" i="17" l="1"/>
  <c r="J607" i="17"/>
  <c r="L607" i="17" s="1"/>
  <c r="G609" i="17"/>
  <c r="F610" i="17" s="1"/>
  <c r="H608" i="17"/>
  <c r="I608" i="17" s="1"/>
  <c r="G610" i="17" l="1"/>
  <c r="F611" i="17" s="1"/>
  <c r="H609" i="17"/>
  <c r="I609" i="17" s="1"/>
  <c r="K608" i="17"/>
  <c r="J608" i="17"/>
  <c r="L608" i="17" s="1"/>
  <c r="H610" i="17" l="1"/>
  <c r="I610" i="17" s="1"/>
  <c r="K610" i="17" s="1"/>
  <c r="J609" i="17"/>
  <c r="L609" i="17" s="1"/>
  <c r="K609" i="17"/>
  <c r="J610" i="17"/>
  <c r="L610" i="17" s="1"/>
  <c r="G611" i="17"/>
  <c r="F612" i="17" s="1"/>
  <c r="G612" i="17" l="1"/>
  <c r="F613" i="17" s="1"/>
  <c r="H611" i="17"/>
  <c r="I611" i="17" s="1"/>
  <c r="K611" i="17" l="1"/>
  <c r="J611" i="17"/>
  <c r="L611" i="17" s="1"/>
  <c r="G613" i="17"/>
  <c r="F614" i="17" s="1"/>
  <c r="H612" i="17"/>
  <c r="I612" i="17" s="1"/>
  <c r="H613" i="17" l="1"/>
  <c r="I613" i="17" s="1"/>
  <c r="G614" i="17"/>
  <c r="F615" i="17" s="1"/>
  <c r="K612" i="17"/>
  <c r="J612" i="17"/>
  <c r="L612" i="17" s="1"/>
  <c r="G615" i="17" l="1"/>
  <c r="F616" i="17" s="1"/>
  <c r="H614" i="17"/>
  <c r="I614" i="17" s="1"/>
  <c r="J613" i="17"/>
  <c r="L613" i="17" s="1"/>
  <c r="K613" i="17"/>
  <c r="G616" i="17" l="1"/>
  <c r="F617" i="17" s="1"/>
  <c r="K614" i="17"/>
  <c r="J614" i="17"/>
  <c r="L614" i="17" s="1"/>
  <c r="H615" i="17"/>
  <c r="I615" i="17" s="1"/>
  <c r="G617" i="17" l="1"/>
  <c r="F618" i="17" s="1"/>
  <c r="K615" i="17"/>
  <c r="J615" i="17"/>
  <c r="L615" i="17" s="1"/>
  <c r="H616" i="17"/>
  <c r="I616" i="17" s="1"/>
  <c r="G618" i="17" l="1"/>
  <c r="F619" i="17" s="1"/>
  <c r="K616" i="17"/>
  <c r="J616" i="17"/>
  <c r="L616" i="17" s="1"/>
  <c r="H617" i="17"/>
  <c r="I617" i="17" s="1"/>
  <c r="H618" i="17" l="1"/>
  <c r="I618" i="17" s="1"/>
  <c r="K618" i="17" s="1"/>
  <c r="J617" i="17"/>
  <c r="L617" i="17" s="1"/>
  <c r="K617" i="17"/>
  <c r="G619" i="17"/>
  <c r="F620" i="17" s="1"/>
  <c r="J618" i="17" l="1"/>
  <c r="L618" i="17" s="1"/>
  <c r="G620" i="17"/>
  <c r="F621" i="17" s="1"/>
  <c r="H619" i="17"/>
  <c r="I619" i="17" s="1"/>
  <c r="K619" i="17" l="1"/>
  <c r="J619" i="17"/>
  <c r="L619" i="17" s="1"/>
  <c r="G621" i="17"/>
  <c r="F622" i="17" s="1"/>
  <c r="H620" i="17"/>
  <c r="I620" i="17" s="1"/>
  <c r="G622" i="17" l="1"/>
  <c r="F623" i="17" s="1"/>
  <c r="H621" i="17"/>
  <c r="I621" i="17" s="1"/>
  <c r="K620" i="17"/>
  <c r="J620" i="17"/>
  <c r="L620" i="17" s="1"/>
  <c r="H622" i="17" l="1"/>
  <c r="I622" i="17" s="1"/>
  <c r="K622" i="17" s="1"/>
  <c r="J621" i="17"/>
  <c r="L621" i="17" s="1"/>
  <c r="K621" i="17"/>
  <c r="G623" i="17"/>
  <c r="F624" i="17" s="1"/>
  <c r="J622" i="17" l="1"/>
  <c r="L622" i="17" s="1"/>
  <c r="G624" i="17"/>
  <c r="F625" i="17" s="1"/>
  <c r="H623" i="17"/>
  <c r="I623" i="17" s="1"/>
  <c r="K623" i="17" l="1"/>
  <c r="J623" i="17"/>
  <c r="L623" i="17" s="1"/>
  <c r="G625" i="17"/>
  <c r="F626" i="17" s="1"/>
  <c r="H624" i="17"/>
  <c r="I624" i="17" s="1"/>
  <c r="G626" i="17" l="1"/>
  <c r="F627" i="17" s="1"/>
  <c r="H625" i="17"/>
  <c r="I625" i="17" s="1"/>
  <c r="K624" i="17"/>
  <c r="J624" i="17"/>
  <c r="L624" i="17" s="1"/>
  <c r="H626" i="17" l="1"/>
  <c r="I626" i="17" s="1"/>
  <c r="K626" i="17" s="1"/>
  <c r="J626" i="17"/>
  <c r="L626" i="17" s="1"/>
  <c r="J625" i="17"/>
  <c r="L625" i="17" s="1"/>
  <c r="K625" i="17"/>
  <c r="G627" i="17"/>
  <c r="F628" i="17" s="1"/>
  <c r="G628" i="17" l="1"/>
  <c r="F629" i="17" s="1"/>
  <c r="H627" i="17"/>
  <c r="I627" i="17" s="1"/>
  <c r="G629" i="17" l="1"/>
  <c r="F630" i="17" s="1"/>
  <c r="K627" i="17"/>
  <c r="J627" i="17"/>
  <c r="L627" i="17" s="1"/>
  <c r="H628" i="17"/>
  <c r="I628" i="17" s="1"/>
  <c r="G630" i="17" l="1"/>
  <c r="F631" i="17" s="1"/>
  <c r="K628" i="17"/>
  <c r="J628" i="17"/>
  <c r="L628" i="17" s="1"/>
  <c r="H629" i="17"/>
  <c r="I629" i="17" s="1"/>
  <c r="H630" i="17" l="1"/>
  <c r="I630" i="17" s="1"/>
  <c r="K630" i="17" s="1"/>
  <c r="J630" i="17"/>
  <c r="L630" i="17" s="1"/>
  <c r="J629" i="17"/>
  <c r="L629" i="17" s="1"/>
  <c r="K629" i="17"/>
  <c r="G631" i="17"/>
  <c r="F632" i="17" s="1"/>
  <c r="G632" i="17" l="1"/>
  <c r="F633" i="17" s="1"/>
  <c r="H631" i="17"/>
  <c r="I631" i="17" s="1"/>
  <c r="K631" i="17" l="1"/>
  <c r="J631" i="17"/>
  <c r="L631" i="17" s="1"/>
  <c r="G633" i="17"/>
  <c r="F634" i="17" s="1"/>
  <c r="H632" i="17"/>
  <c r="I632" i="17" s="1"/>
  <c r="G634" i="17" l="1"/>
  <c r="F635" i="17" s="1"/>
  <c r="H633" i="17"/>
  <c r="I633" i="17" s="1"/>
  <c r="K632" i="17"/>
  <c r="J632" i="17"/>
  <c r="L632" i="17" s="1"/>
  <c r="H634" i="17" l="1"/>
  <c r="I634" i="17" s="1"/>
  <c r="K634" i="17" s="1"/>
  <c r="J634" i="17"/>
  <c r="L634" i="17" s="1"/>
  <c r="J633" i="17"/>
  <c r="L633" i="17" s="1"/>
  <c r="K633" i="17"/>
  <c r="G635" i="17"/>
  <c r="F636" i="17" s="1"/>
  <c r="G636" i="17" l="1"/>
  <c r="F637" i="17" s="1"/>
  <c r="H635" i="17"/>
  <c r="I635" i="17" s="1"/>
  <c r="K635" i="17" l="1"/>
  <c r="J635" i="17"/>
  <c r="L635" i="17" s="1"/>
  <c r="G637" i="17"/>
  <c r="F638" i="17" s="1"/>
  <c r="H636" i="17"/>
  <c r="I636" i="17" s="1"/>
  <c r="H637" i="17" l="1"/>
  <c r="I637" i="17" s="1"/>
  <c r="G638" i="17"/>
  <c r="F639" i="17" s="1"/>
  <c r="K636" i="17"/>
  <c r="J636" i="17"/>
  <c r="L636" i="17" s="1"/>
  <c r="H638" i="17" l="1"/>
  <c r="I638" i="17" s="1"/>
  <c r="K638" i="17"/>
  <c r="J638" i="17"/>
  <c r="L638" i="17" s="1"/>
  <c r="G639" i="17"/>
  <c r="F640" i="17" s="1"/>
  <c r="J637" i="17"/>
  <c r="L637" i="17" s="1"/>
  <c r="K637" i="17"/>
  <c r="G640" i="17" l="1"/>
  <c r="F641" i="17" s="1"/>
  <c r="H639" i="17"/>
  <c r="I639" i="17" s="1"/>
  <c r="K639" i="17" l="1"/>
  <c r="J639" i="17"/>
  <c r="L639" i="17" s="1"/>
  <c r="G641" i="17"/>
  <c r="F642" i="17" s="1"/>
  <c r="H640" i="17"/>
  <c r="I640" i="17" s="1"/>
  <c r="H641" i="17" l="1"/>
  <c r="I641" i="17" s="1"/>
  <c r="G642" i="17"/>
  <c r="F643" i="17" s="1"/>
  <c r="K640" i="17"/>
  <c r="J640" i="17"/>
  <c r="L640" i="17" s="1"/>
  <c r="G643" i="17" l="1"/>
  <c r="F644" i="17" s="1"/>
  <c r="H642" i="17"/>
  <c r="I642" i="17" s="1"/>
  <c r="J641" i="17"/>
  <c r="L641" i="17" s="1"/>
  <c r="K641" i="17"/>
  <c r="K642" i="17" l="1"/>
  <c r="J642" i="17"/>
  <c r="L642" i="17" s="1"/>
  <c r="G644" i="17"/>
  <c r="F645" i="17" s="1"/>
  <c r="H643" i="17"/>
  <c r="I643" i="17" s="1"/>
  <c r="G645" i="17" l="1"/>
  <c r="F646" i="17" s="1"/>
  <c r="H644" i="17"/>
  <c r="I644" i="17" s="1"/>
  <c r="K643" i="17"/>
  <c r="J643" i="17"/>
  <c r="L643" i="17" s="1"/>
  <c r="G646" i="17" l="1"/>
  <c r="F647" i="17" s="1"/>
  <c r="K644" i="17"/>
  <c r="J644" i="17"/>
  <c r="L644" i="17" s="1"/>
  <c r="H645" i="17"/>
  <c r="I645" i="17" s="1"/>
  <c r="H646" i="17" l="1"/>
  <c r="I646" i="17" s="1"/>
  <c r="K646" i="17" s="1"/>
  <c r="J646" i="17"/>
  <c r="L646" i="17" s="1"/>
  <c r="J645" i="17"/>
  <c r="L645" i="17" s="1"/>
  <c r="K645" i="17"/>
  <c r="G647" i="17"/>
  <c r="F648" i="17" s="1"/>
  <c r="G648" i="17" l="1"/>
  <c r="F649" i="17" s="1"/>
  <c r="H647" i="17"/>
  <c r="I647" i="17" s="1"/>
  <c r="K647" i="17" l="1"/>
  <c r="J647" i="17"/>
  <c r="L647" i="17" s="1"/>
  <c r="G649" i="17"/>
  <c r="F650" i="17" s="1"/>
  <c r="H648" i="17"/>
  <c r="I648" i="17" s="1"/>
  <c r="G650" i="17" l="1"/>
  <c r="F651" i="17" s="1"/>
  <c r="H649" i="17"/>
  <c r="I649" i="17" s="1"/>
  <c r="K648" i="17"/>
  <c r="J648" i="17"/>
  <c r="L648" i="17" s="1"/>
  <c r="H650" i="17" l="1"/>
  <c r="I650" i="17" s="1"/>
  <c r="J649" i="17"/>
  <c r="L649" i="17" s="1"/>
  <c r="K649" i="17"/>
  <c r="K650" i="17"/>
  <c r="J650" i="17"/>
  <c r="L650" i="17" s="1"/>
  <c r="G651" i="17"/>
  <c r="F652" i="17" s="1"/>
  <c r="G652" i="17" l="1"/>
  <c r="F653" i="17" s="1"/>
  <c r="H651" i="17"/>
  <c r="I651" i="17" s="1"/>
  <c r="K651" i="17" l="1"/>
  <c r="J651" i="17"/>
  <c r="L651" i="17" s="1"/>
  <c r="G653" i="17"/>
  <c r="F654" i="17" s="1"/>
  <c r="H652" i="17"/>
  <c r="I652" i="17" s="1"/>
  <c r="G654" i="17" l="1"/>
  <c r="F655" i="17" s="1"/>
  <c r="H653" i="17"/>
  <c r="I653" i="17" s="1"/>
  <c r="K652" i="17"/>
  <c r="J652" i="17"/>
  <c r="L652" i="17" s="1"/>
  <c r="H654" i="17" l="1"/>
  <c r="I654" i="17" s="1"/>
  <c r="K654" i="17" s="1"/>
  <c r="J653" i="17"/>
  <c r="L653" i="17" s="1"/>
  <c r="K653" i="17"/>
  <c r="G655" i="17"/>
  <c r="F656" i="17" s="1"/>
  <c r="J654" i="17" l="1"/>
  <c r="L654" i="17" s="1"/>
  <c r="G656" i="17"/>
  <c r="F657" i="17" s="1"/>
  <c r="H655" i="17"/>
  <c r="I655" i="17" s="1"/>
  <c r="K655" i="17" l="1"/>
  <c r="J655" i="17"/>
  <c r="L655" i="17" s="1"/>
  <c r="G657" i="17"/>
  <c r="F658" i="17" s="1"/>
  <c r="H656" i="17"/>
  <c r="I656" i="17" s="1"/>
  <c r="G658" i="17" l="1"/>
  <c r="F659" i="17" s="1"/>
  <c r="H657" i="17"/>
  <c r="I657" i="17" s="1"/>
  <c r="K656" i="17"/>
  <c r="J656" i="17"/>
  <c r="L656" i="17" s="1"/>
  <c r="H658" i="17" l="1"/>
  <c r="I658" i="17" s="1"/>
  <c r="K658" i="17"/>
  <c r="J658" i="17"/>
  <c r="L658" i="17" s="1"/>
  <c r="J657" i="17"/>
  <c r="L657" i="17" s="1"/>
  <c r="K657" i="17"/>
  <c r="G659" i="17"/>
  <c r="F660" i="17" s="1"/>
  <c r="G660" i="17" l="1"/>
  <c r="F661" i="17" s="1"/>
  <c r="H659" i="17"/>
  <c r="I659" i="17" s="1"/>
  <c r="K659" i="17" l="1"/>
  <c r="J659" i="17"/>
  <c r="L659" i="17" s="1"/>
  <c r="G661" i="17"/>
  <c r="F662" i="17" s="1"/>
  <c r="H660" i="17"/>
  <c r="I660" i="17" s="1"/>
  <c r="G662" i="17" l="1"/>
  <c r="F663" i="17" s="1"/>
  <c r="H661" i="17"/>
  <c r="I661" i="17" s="1"/>
  <c r="K660" i="17"/>
  <c r="J660" i="17"/>
  <c r="L660" i="17" s="1"/>
  <c r="H662" i="17" l="1"/>
  <c r="I662" i="17" s="1"/>
  <c r="K662" i="17"/>
  <c r="J662" i="17"/>
  <c r="L662" i="17" s="1"/>
  <c r="J661" i="17"/>
  <c r="L661" i="17" s="1"/>
  <c r="K661" i="17"/>
  <c r="G663" i="17"/>
  <c r="F664" i="17" s="1"/>
  <c r="G664" i="17" l="1"/>
  <c r="F665" i="17" s="1"/>
  <c r="H663" i="17"/>
  <c r="I663" i="17" s="1"/>
  <c r="K663" i="17" l="1"/>
  <c r="J663" i="17"/>
  <c r="L663" i="17" s="1"/>
  <c r="G665" i="17"/>
  <c r="F666" i="17" s="1"/>
  <c r="H664" i="17"/>
  <c r="I664" i="17" s="1"/>
  <c r="G666" i="17" l="1"/>
  <c r="F667" i="17" s="1"/>
  <c r="H665" i="17"/>
  <c r="I665" i="17" s="1"/>
  <c r="K664" i="17"/>
  <c r="J664" i="17"/>
  <c r="L664" i="17" s="1"/>
  <c r="H666" i="17" l="1"/>
  <c r="I666" i="17" s="1"/>
  <c r="K666" i="17" s="1"/>
  <c r="J665" i="17"/>
  <c r="L665" i="17" s="1"/>
  <c r="K665" i="17"/>
  <c r="J666" i="17"/>
  <c r="L666" i="17" s="1"/>
  <c r="G667" i="17"/>
  <c r="F668" i="17" s="1"/>
  <c r="G668" i="17" l="1"/>
  <c r="F669" i="17" s="1"/>
  <c r="H667" i="17"/>
  <c r="I667" i="17" s="1"/>
  <c r="K667" i="17" l="1"/>
  <c r="J667" i="17"/>
  <c r="L667" i="17" s="1"/>
  <c r="G669" i="17"/>
  <c r="F670" i="17" s="1"/>
  <c r="H668" i="17"/>
  <c r="I668" i="17" s="1"/>
  <c r="G670" i="17" l="1"/>
  <c r="F671" i="17" s="1"/>
  <c r="H670" i="17"/>
  <c r="I670" i="17" s="1"/>
  <c r="H669" i="17"/>
  <c r="I669" i="17" s="1"/>
  <c r="K668" i="17"/>
  <c r="J668" i="17"/>
  <c r="L668" i="17" s="1"/>
  <c r="J669" i="17" l="1"/>
  <c r="L669" i="17" s="1"/>
  <c r="K669" i="17"/>
  <c r="K670" i="17"/>
  <c r="J670" i="17"/>
  <c r="L670" i="17" s="1"/>
  <c r="G671" i="17"/>
  <c r="F672" i="17" s="1"/>
  <c r="G672" i="17" l="1"/>
  <c r="F673" i="17" s="1"/>
  <c r="H671" i="17"/>
  <c r="I671" i="17" s="1"/>
  <c r="K671" i="17" l="1"/>
  <c r="J671" i="17"/>
  <c r="L671" i="17" s="1"/>
  <c r="G673" i="17"/>
  <c r="F674" i="17" s="1"/>
  <c r="H672" i="17"/>
  <c r="I672" i="17" s="1"/>
  <c r="G674" i="17" l="1"/>
  <c r="F675" i="17" s="1"/>
  <c r="H673" i="17"/>
  <c r="I673" i="17" s="1"/>
  <c r="K672" i="17"/>
  <c r="J672" i="17"/>
  <c r="L672" i="17" s="1"/>
  <c r="H674" i="17" l="1"/>
  <c r="I674" i="17" s="1"/>
  <c r="K674" i="17" s="1"/>
  <c r="J673" i="17"/>
  <c r="L673" i="17" s="1"/>
  <c r="K673" i="17"/>
  <c r="J674" i="17"/>
  <c r="L674" i="17" s="1"/>
  <c r="G675" i="17"/>
  <c r="F676" i="17" s="1"/>
  <c r="G676" i="17" l="1"/>
  <c r="F677" i="17" s="1"/>
  <c r="H675" i="17"/>
  <c r="I675" i="17" s="1"/>
  <c r="K675" i="17" l="1"/>
  <c r="J675" i="17"/>
  <c r="L675" i="17" s="1"/>
  <c r="G677" i="17"/>
  <c r="F678" i="17" s="1"/>
  <c r="H676" i="17"/>
  <c r="I676" i="17" s="1"/>
  <c r="G678" i="17" l="1"/>
  <c r="F679" i="17" s="1"/>
  <c r="H677" i="17"/>
  <c r="I677" i="17" s="1"/>
  <c r="K676" i="17"/>
  <c r="J676" i="17"/>
  <c r="L676" i="17" s="1"/>
  <c r="H678" i="17" l="1"/>
  <c r="I678" i="17" s="1"/>
  <c r="J677" i="17"/>
  <c r="L677" i="17" s="1"/>
  <c r="K677" i="17"/>
  <c r="K678" i="17"/>
  <c r="J678" i="17"/>
  <c r="L678" i="17" s="1"/>
  <c r="G679" i="17"/>
  <c r="F680" i="17" s="1"/>
  <c r="G680" i="17" l="1"/>
  <c r="F681" i="17" s="1"/>
  <c r="H679" i="17"/>
  <c r="I679" i="17" s="1"/>
  <c r="K679" i="17" l="1"/>
  <c r="J679" i="17"/>
  <c r="L679" i="17" s="1"/>
  <c r="G681" i="17"/>
  <c r="F682" i="17" s="1"/>
  <c r="H680" i="17"/>
  <c r="I680" i="17" s="1"/>
  <c r="G682" i="17" l="1"/>
  <c r="F683" i="17" s="1"/>
  <c r="H681" i="17"/>
  <c r="I681" i="17" s="1"/>
  <c r="K680" i="17"/>
  <c r="J680" i="17"/>
  <c r="L680" i="17" s="1"/>
  <c r="H682" i="17" l="1"/>
  <c r="I682" i="17" s="1"/>
  <c r="K682" i="17" s="1"/>
  <c r="J682" i="17"/>
  <c r="L682" i="17" s="1"/>
  <c r="J681" i="17"/>
  <c r="L681" i="17" s="1"/>
  <c r="K681" i="17"/>
  <c r="G683" i="17"/>
  <c r="F684" i="17" s="1"/>
  <c r="G684" i="17" l="1"/>
  <c r="F685" i="17" s="1"/>
  <c r="H683" i="17"/>
  <c r="I683" i="17" s="1"/>
  <c r="K683" i="17" l="1"/>
  <c r="J683" i="17"/>
  <c r="L683" i="17" s="1"/>
  <c r="G685" i="17"/>
  <c r="F686" i="17" s="1"/>
  <c r="H684" i="17"/>
  <c r="I684" i="17" s="1"/>
  <c r="G686" i="17" l="1"/>
  <c r="F687" i="17" s="1"/>
  <c r="H685" i="17"/>
  <c r="I685" i="17" s="1"/>
  <c r="K684" i="17"/>
  <c r="J684" i="17"/>
  <c r="L684" i="17" s="1"/>
  <c r="H686" i="17" l="1"/>
  <c r="I686" i="17" s="1"/>
  <c r="J685" i="17"/>
  <c r="L685" i="17" s="1"/>
  <c r="K685" i="17"/>
  <c r="K686" i="17"/>
  <c r="J686" i="17"/>
  <c r="L686" i="17" s="1"/>
  <c r="G687" i="17"/>
  <c r="F688" i="17" s="1"/>
  <c r="G688" i="17" l="1"/>
  <c r="F689" i="17" s="1"/>
  <c r="H687" i="17"/>
  <c r="I687" i="17" s="1"/>
  <c r="K687" i="17" l="1"/>
  <c r="J687" i="17"/>
  <c r="L687" i="17" s="1"/>
  <c r="G689" i="17"/>
  <c r="F690" i="17" s="1"/>
  <c r="H688" i="17"/>
  <c r="I688" i="17" s="1"/>
  <c r="G690" i="17" l="1"/>
  <c r="F691" i="17" s="1"/>
  <c r="H689" i="17"/>
  <c r="I689" i="17" s="1"/>
  <c r="K688" i="17"/>
  <c r="J688" i="17"/>
  <c r="L688" i="17" s="1"/>
  <c r="H690" i="17" l="1"/>
  <c r="I690" i="17" s="1"/>
  <c r="J689" i="17"/>
  <c r="L689" i="17" s="1"/>
  <c r="K689" i="17"/>
  <c r="K690" i="17"/>
  <c r="J690" i="17"/>
  <c r="L690" i="17" s="1"/>
  <c r="G691" i="17"/>
  <c r="F692" i="17" s="1"/>
  <c r="G692" i="17" l="1"/>
  <c r="F693" i="17" s="1"/>
  <c r="H691" i="17"/>
  <c r="I691" i="17" s="1"/>
  <c r="K691" i="17" l="1"/>
  <c r="J691" i="17"/>
  <c r="L691" i="17" s="1"/>
  <c r="G693" i="17"/>
  <c r="F694" i="17" s="1"/>
  <c r="H692" i="17"/>
  <c r="I692" i="17" s="1"/>
  <c r="G694" i="17" l="1"/>
  <c r="F695" i="17" s="1"/>
  <c r="H693" i="17"/>
  <c r="I693" i="17" s="1"/>
  <c r="K692" i="17"/>
  <c r="J692" i="17"/>
  <c r="L692" i="17" s="1"/>
  <c r="H694" i="17" l="1"/>
  <c r="I694" i="17" s="1"/>
  <c r="K694" i="17"/>
  <c r="J694" i="17"/>
  <c r="L694" i="17" s="1"/>
  <c r="J693" i="17"/>
  <c r="L693" i="17" s="1"/>
  <c r="K693" i="17"/>
  <c r="G695" i="17"/>
  <c r="F696" i="17" s="1"/>
  <c r="G696" i="17" l="1"/>
  <c r="F697" i="17" s="1"/>
  <c r="H695" i="17"/>
  <c r="I695" i="17" s="1"/>
  <c r="K695" i="17" l="1"/>
  <c r="J695" i="17"/>
  <c r="L695" i="17" s="1"/>
  <c r="G697" i="17"/>
  <c r="F698" i="17" s="1"/>
  <c r="H696" i="17"/>
  <c r="I696" i="17" s="1"/>
  <c r="G698" i="17" l="1"/>
  <c r="F699" i="17" s="1"/>
  <c r="H697" i="17"/>
  <c r="I697" i="17" s="1"/>
  <c r="K696" i="17"/>
  <c r="J696" i="17"/>
  <c r="L696" i="17" s="1"/>
  <c r="H698" i="17" l="1"/>
  <c r="I698" i="17" s="1"/>
  <c r="J697" i="17"/>
  <c r="L697" i="17" s="1"/>
  <c r="K697" i="17"/>
  <c r="K698" i="17"/>
  <c r="J698" i="17"/>
  <c r="L698" i="17" s="1"/>
  <c r="G699" i="17"/>
  <c r="F700" i="17" s="1"/>
  <c r="G700" i="17" l="1"/>
  <c r="F701" i="17" s="1"/>
  <c r="H699" i="17"/>
  <c r="I699" i="17" s="1"/>
  <c r="K699" i="17" l="1"/>
  <c r="J699" i="17"/>
  <c r="L699" i="17" s="1"/>
  <c r="G701" i="17"/>
  <c r="F702" i="17" s="1"/>
  <c r="H700" i="17"/>
  <c r="I700" i="17" s="1"/>
  <c r="G702" i="17" l="1"/>
  <c r="F703" i="17" s="1"/>
  <c r="H701" i="17"/>
  <c r="I701" i="17" s="1"/>
  <c r="K700" i="17"/>
  <c r="J700" i="17"/>
  <c r="L700" i="17" s="1"/>
  <c r="H702" i="17" l="1"/>
  <c r="I702" i="17" s="1"/>
  <c r="K702" i="17"/>
  <c r="J702" i="17"/>
  <c r="L702" i="17" s="1"/>
  <c r="J701" i="17"/>
  <c r="L701" i="17" s="1"/>
  <c r="K701" i="17"/>
  <c r="G703" i="17"/>
  <c r="F704" i="17" s="1"/>
  <c r="G704" i="17" l="1"/>
  <c r="F705" i="17" s="1"/>
  <c r="H703" i="17"/>
  <c r="I703" i="17" s="1"/>
  <c r="K703" i="17" l="1"/>
  <c r="J703" i="17"/>
  <c r="L703" i="17" s="1"/>
  <c r="G705" i="17"/>
  <c r="F706" i="17" s="1"/>
  <c r="H704" i="17"/>
  <c r="I704" i="17" s="1"/>
  <c r="G706" i="17" l="1"/>
  <c r="F707" i="17" s="1"/>
  <c r="H705" i="17"/>
  <c r="I705" i="17" s="1"/>
  <c r="K704" i="17"/>
  <c r="J704" i="17"/>
  <c r="L704" i="17" s="1"/>
  <c r="H706" i="17" l="1"/>
  <c r="I706" i="17" s="1"/>
  <c r="K706" i="17"/>
  <c r="J706" i="17"/>
  <c r="L706" i="17" s="1"/>
  <c r="J705" i="17"/>
  <c r="L705" i="17" s="1"/>
  <c r="K705" i="17"/>
  <c r="G707" i="17"/>
  <c r="F708" i="17" s="1"/>
  <c r="G708" i="17" l="1"/>
  <c r="F709" i="17" s="1"/>
  <c r="H707" i="17"/>
  <c r="I707" i="17" s="1"/>
  <c r="K707" i="17" l="1"/>
  <c r="J707" i="17"/>
  <c r="L707" i="17" s="1"/>
  <c r="G709" i="17"/>
  <c r="F710" i="17" s="1"/>
  <c r="H708" i="17"/>
  <c r="I708" i="17" s="1"/>
  <c r="G710" i="17" l="1"/>
  <c r="F711" i="17" s="1"/>
  <c r="H709" i="17"/>
  <c r="I709" i="17" s="1"/>
  <c r="K708" i="17"/>
  <c r="J708" i="17"/>
  <c r="L708" i="17" s="1"/>
  <c r="H710" i="17" l="1"/>
  <c r="I710" i="17" s="1"/>
  <c r="J709" i="17"/>
  <c r="L709" i="17" s="1"/>
  <c r="K709" i="17"/>
  <c r="K710" i="17"/>
  <c r="J710" i="17"/>
  <c r="L710" i="17" s="1"/>
  <c r="G711" i="17"/>
  <c r="F712" i="17" s="1"/>
  <c r="G712" i="17" l="1"/>
  <c r="F713" i="17" s="1"/>
  <c r="H711" i="17"/>
  <c r="I711" i="17" s="1"/>
  <c r="K711" i="17" l="1"/>
  <c r="J711" i="17"/>
  <c r="L711" i="17" s="1"/>
  <c r="G713" i="17"/>
  <c r="F714" i="17" s="1"/>
  <c r="H712" i="17"/>
  <c r="I712" i="17" s="1"/>
  <c r="G714" i="17" l="1"/>
  <c r="F715" i="17" s="1"/>
  <c r="H713" i="17"/>
  <c r="I713" i="17" s="1"/>
  <c r="K712" i="17"/>
  <c r="J712" i="17"/>
  <c r="L712" i="17" s="1"/>
  <c r="H714" i="17" l="1"/>
  <c r="I714" i="17" s="1"/>
  <c r="J714" i="17" s="1"/>
  <c r="L714" i="17" s="1"/>
  <c r="K714" i="17"/>
  <c r="J713" i="17"/>
  <c r="L713" i="17" s="1"/>
  <c r="K713" i="17"/>
  <c r="G715" i="17"/>
  <c r="F716" i="17" s="1"/>
  <c r="G716" i="17" l="1"/>
  <c r="F717" i="17" s="1"/>
  <c r="H715" i="17"/>
  <c r="I715" i="17" s="1"/>
  <c r="K715" i="17" l="1"/>
  <c r="J715" i="17"/>
  <c r="L715" i="17" s="1"/>
  <c r="G717" i="17"/>
  <c r="F718" i="17" s="1"/>
  <c r="H716" i="17"/>
  <c r="I716" i="17" s="1"/>
  <c r="G718" i="17" l="1"/>
  <c r="F719" i="17" s="1"/>
  <c r="H717" i="17"/>
  <c r="I717" i="17" s="1"/>
  <c r="K716" i="17"/>
  <c r="J716" i="17"/>
  <c r="L716" i="17" s="1"/>
  <c r="H718" i="17" l="1"/>
  <c r="I718" i="17" s="1"/>
  <c r="K718" i="17"/>
  <c r="J718" i="17"/>
  <c r="L718" i="17" s="1"/>
  <c r="J717" i="17"/>
  <c r="L717" i="17" s="1"/>
  <c r="K717" i="17"/>
  <c r="G719" i="17"/>
  <c r="F720" i="17" s="1"/>
  <c r="G720" i="17" l="1"/>
  <c r="F721" i="17" s="1"/>
  <c r="H719" i="17"/>
  <c r="I719" i="17" s="1"/>
  <c r="K719" i="17" l="1"/>
  <c r="J719" i="17"/>
  <c r="L719" i="17" s="1"/>
  <c r="G721" i="17"/>
  <c r="F722" i="17" s="1"/>
  <c r="H720" i="17"/>
  <c r="I720" i="17" s="1"/>
  <c r="G722" i="17" l="1"/>
  <c r="F723" i="17" s="1"/>
  <c r="H721" i="17"/>
  <c r="I721" i="17" s="1"/>
  <c r="K720" i="17"/>
  <c r="J720" i="17"/>
  <c r="L720" i="17" s="1"/>
  <c r="H722" i="17" l="1"/>
  <c r="I722" i="17" s="1"/>
  <c r="J721" i="17"/>
  <c r="L721" i="17" s="1"/>
  <c r="K721" i="17"/>
  <c r="K722" i="17"/>
  <c r="J722" i="17"/>
  <c r="L722" i="17" s="1"/>
  <c r="G723" i="17"/>
  <c r="F724" i="17" s="1"/>
  <c r="G724" i="17" l="1"/>
  <c r="F725" i="17" s="1"/>
  <c r="H723" i="17"/>
  <c r="I723" i="17" s="1"/>
  <c r="G725" i="17" l="1"/>
  <c r="F726" i="17" s="1"/>
  <c r="K723" i="17"/>
  <c r="J723" i="17"/>
  <c r="L723" i="17" s="1"/>
  <c r="H724" i="17"/>
  <c r="I724" i="17" s="1"/>
  <c r="G726" i="17" l="1"/>
  <c r="F727" i="17" s="1"/>
  <c r="K724" i="17"/>
  <c r="J724" i="17"/>
  <c r="L724" i="17" s="1"/>
  <c r="H725" i="17"/>
  <c r="I725" i="17" s="1"/>
  <c r="H726" i="17" l="1"/>
  <c r="I726" i="17" s="1"/>
  <c r="J725" i="17"/>
  <c r="L725" i="17" s="1"/>
  <c r="K725" i="17"/>
  <c r="H727" i="17"/>
  <c r="I727" i="17" s="1"/>
  <c r="G727" i="17"/>
  <c r="F728" i="17" s="1"/>
  <c r="K727" i="17" l="1"/>
  <c r="J727" i="17"/>
  <c r="L727" i="17" s="1"/>
  <c r="G728" i="17"/>
  <c r="F729" i="17" s="1"/>
  <c r="K726" i="17"/>
  <c r="J726" i="17"/>
  <c r="L726" i="17" s="1"/>
  <c r="G729" i="17" l="1"/>
  <c r="F730" i="17" s="1"/>
  <c r="H728" i="17"/>
  <c r="I728" i="17" s="1"/>
  <c r="K728" i="17" l="1"/>
  <c r="J728" i="17"/>
  <c r="L728" i="17" s="1"/>
  <c r="G730" i="17"/>
  <c r="F731" i="17" s="1"/>
  <c r="H729" i="17"/>
  <c r="I729" i="17" s="1"/>
  <c r="H730" i="17" l="1"/>
  <c r="I730" i="17" s="1"/>
  <c r="G731" i="17"/>
  <c r="F732" i="17" s="1"/>
  <c r="J729" i="17"/>
  <c r="L729" i="17" s="1"/>
  <c r="K729" i="17"/>
  <c r="H731" i="17" l="1"/>
  <c r="I731" i="17" s="1"/>
  <c r="G732" i="17"/>
  <c r="F733" i="17" s="1"/>
  <c r="K730" i="17"/>
  <c r="J730" i="17"/>
  <c r="L730" i="17" s="1"/>
  <c r="H732" i="17" l="1"/>
  <c r="I732" i="17" s="1"/>
  <c r="G733" i="17"/>
  <c r="F734" i="17" s="1"/>
  <c r="K731" i="17"/>
  <c r="J731" i="17"/>
  <c r="L731" i="17" s="1"/>
  <c r="G734" i="17" l="1"/>
  <c r="F735" i="17" s="1"/>
  <c r="H733" i="17"/>
  <c r="I733" i="17" s="1"/>
  <c r="K732" i="17"/>
  <c r="J732" i="17"/>
  <c r="L732" i="17" s="1"/>
  <c r="H734" i="17" l="1"/>
  <c r="I734" i="17" s="1"/>
  <c r="K734" i="17" s="1"/>
  <c r="J733" i="17"/>
  <c r="L733" i="17" s="1"/>
  <c r="K733" i="17"/>
  <c r="G735" i="17"/>
  <c r="F736" i="17" s="1"/>
  <c r="J734" i="17" l="1"/>
  <c r="L734" i="17" s="1"/>
  <c r="G736" i="17"/>
  <c r="F737" i="17" s="1"/>
  <c r="H735" i="17"/>
  <c r="I735" i="17" s="1"/>
  <c r="G737" i="17" l="1"/>
  <c r="F738" i="17" s="1"/>
  <c r="K735" i="17"/>
  <c r="J735" i="17"/>
  <c r="L735" i="17" s="1"/>
  <c r="H736" i="17"/>
  <c r="I736" i="17" s="1"/>
  <c r="G738" i="17" l="1"/>
  <c r="F739" i="17" s="1"/>
  <c r="K736" i="17"/>
  <c r="J736" i="17"/>
  <c r="L736" i="17" s="1"/>
  <c r="H737" i="17"/>
  <c r="I737" i="17" s="1"/>
  <c r="H738" i="17" l="1"/>
  <c r="I738" i="17" s="1"/>
  <c r="J737" i="17"/>
  <c r="L737" i="17" s="1"/>
  <c r="K737" i="17"/>
  <c r="G739" i="17"/>
  <c r="F740" i="17" s="1"/>
  <c r="H739" i="17" l="1"/>
  <c r="I739" i="17" s="1"/>
  <c r="K739" i="17" s="1"/>
  <c r="J739" i="17"/>
  <c r="L739" i="17" s="1"/>
  <c r="G740" i="17"/>
  <c r="F741" i="17" s="1"/>
  <c r="K738" i="17"/>
  <c r="J738" i="17"/>
  <c r="L738" i="17" s="1"/>
  <c r="H740" i="17" l="1"/>
  <c r="I740" i="17" s="1"/>
  <c r="G741" i="17"/>
  <c r="F742" i="17" s="1"/>
  <c r="G742" i="17" l="1"/>
  <c r="F743" i="17" s="1"/>
  <c r="H741" i="17"/>
  <c r="I741" i="17" s="1"/>
  <c r="K740" i="17"/>
  <c r="J740" i="17"/>
  <c r="L740" i="17" s="1"/>
  <c r="H742" i="17" l="1"/>
  <c r="I742" i="17" s="1"/>
  <c r="J742" i="17" s="1"/>
  <c r="L742" i="17" s="1"/>
  <c r="J741" i="17"/>
  <c r="L741" i="17" s="1"/>
  <c r="K741" i="17"/>
  <c r="G743" i="17"/>
  <c r="F744" i="17" s="1"/>
  <c r="K742" i="17" l="1"/>
  <c r="G744" i="17"/>
  <c r="F745" i="17" s="1"/>
  <c r="H743" i="17"/>
  <c r="I743" i="17" s="1"/>
  <c r="K743" i="17" l="1"/>
  <c r="J743" i="17"/>
  <c r="L743" i="17" s="1"/>
  <c r="G745" i="17"/>
  <c r="F746" i="17" s="1"/>
  <c r="H744" i="17"/>
  <c r="I744" i="17" s="1"/>
  <c r="G746" i="17" l="1"/>
  <c r="F747" i="17" s="1"/>
  <c r="H745" i="17"/>
  <c r="I745" i="17" s="1"/>
  <c r="K744" i="17"/>
  <c r="J744" i="17"/>
  <c r="L744" i="17" s="1"/>
  <c r="H746" i="17" l="1"/>
  <c r="I746" i="17" s="1"/>
  <c r="J745" i="17"/>
  <c r="L745" i="17" s="1"/>
  <c r="K745" i="17"/>
  <c r="K746" i="17"/>
  <c r="J746" i="17"/>
  <c r="L746" i="17" s="1"/>
  <c r="G747" i="17"/>
  <c r="F748" i="17" s="1"/>
  <c r="G748" i="17" l="1"/>
  <c r="F749" i="17" s="1"/>
  <c r="H747" i="17"/>
  <c r="I747" i="17" s="1"/>
  <c r="K747" i="17" l="1"/>
  <c r="J747" i="17"/>
  <c r="L747" i="17" s="1"/>
  <c r="G749" i="17"/>
  <c r="F750" i="17" s="1"/>
  <c r="H748" i="17"/>
  <c r="I748" i="17" s="1"/>
  <c r="G750" i="17" l="1"/>
  <c r="F751" i="17" s="1"/>
  <c r="H749" i="17"/>
  <c r="I749" i="17" s="1"/>
  <c r="K748" i="17"/>
  <c r="J748" i="17"/>
  <c r="L748" i="17" s="1"/>
  <c r="H750" i="17" l="1"/>
  <c r="I750" i="17" s="1"/>
  <c r="K750" i="17" s="1"/>
  <c r="J750" i="17"/>
  <c r="L750" i="17" s="1"/>
  <c r="J749" i="17"/>
  <c r="L749" i="17" s="1"/>
  <c r="K749" i="17"/>
  <c r="G751" i="17"/>
  <c r="F752" i="17" s="1"/>
  <c r="G752" i="17" l="1"/>
  <c r="F753" i="17" s="1"/>
  <c r="H751" i="17"/>
  <c r="I751" i="17" s="1"/>
  <c r="G753" i="17" l="1"/>
  <c r="F754" i="17" s="1"/>
  <c r="K751" i="17"/>
  <c r="J751" i="17"/>
  <c r="L751" i="17" s="1"/>
  <c r="H752" i="17"/>
  <c r="I752" i="17" s="1"/>
  <c r="G754" i="17" l="1"/>
  <c r="F755" i="17" s="1"/>
  <c r="K752" i="17"/>
  <c r="J752" i="17"/>
  <c r="L752" i="17" s="1"/>
  <c r="H753" i="17"/>
  <c r="I753" i="17" s="1"/>
  <c r="H754" i="17" l="1"/>
  <c r="I754" i="17" s="1"/>
  <c r="J753" i="17"/>
  <c r="L753" i="17" s="1"/>
  <c r="K753" i="17"/>
  <c r="H755" i="17"/>
  <c r="I755" i="17" s="1"/>
  <c r="G755" i="17"/>
  <c r="F756" i="17" s="1"/>
  <c r="K755" i="17" l="1"/>
  <c r="J755" i="17"/>
  <c r="L755" i="17" s="1"/>
  <c r="G756" i="17"/>
  <c r="F757" i="17" s="1"/>
  <c r="K754" i="17"/>
  <c r="J754" i="17"/>
  <c r="L754" i="17" s="1"/>
  <c r="H756" i="17" l="1"/>
  <c r="I756" i="17" s="1"/>
  <c r="G757" i="17"/>
  <c r="F758" i="17" s="1"/>
  <c r="H757" i="17" l="1"/>
  <c r="I757" i="17" s="1"/>
  <c r="G758" i="17"/>
  <c r="F759" i="17" s="1"/>
  <c r="K756" i="17"/>
  <c r="J756" i="17"/>
  <c r="L756" i="17" s="1"/>
  <c r="G759" i="17" l="1"/>
  <c r="F760" i="17" s="1"/>
  <c r="H758" i="17"/>
  <c r="I758" i="17" s="1"/>
  <c r="J757" i="17"/>
  <c r="L757" i="17" s="1"/>
  <c r="K757" i="17"/>
  <c r="G760" i="17" l="1"/>
  <c r="F761" i="17" s="1"/>
  <c r="K758" i="17"/>
  <c r="J758" i="17"/>
  <c r="L758" i="17" s="1"/>
  <c r="H759" i="17"/>
  <c r="I759" i="17" s="1"/>
  <c r="G761" i="17" l="1"/>
  <c r="F762" i="17" s="1"/>
  <c r="K759" i="17"/>
  <c r="J759" i="17"/>
  <c r="L759" i="17" s="1"/>
  <c r="H760" i="17"/>
  <c r="I760" i="17" s="1"/>
  <c r="G762" i="17" l="1"/>
  <c r="F763" i="17" s="1"/>
  <c r="K760" i="17"/>
  <c r="J760" i="17"/>
  <c r="L760" i="17" s="1"/>
  <c r="H761" i="17"/>
  <c r="I761" i="17" s="1"/>
  <c r="H762" i="17" l="1"/>
  <c r="I762" i="17" s="1"/>
  <c r="K762" i="17"/>
  <c r="J762" i="17"/>
  <c r="L762" i="17" s="1"/>
  <c r="J761" i="17"/>
  <c r="L761" i="17" s="1"/>
  <c r="K761" i="17"/>
  <c r="G763" i="17"/>
  <c r="F764" i="17" s="1"/>
  <c r="G764" i="17" l="1"/>
  <c r="F765" i="17" s="1"/>
  <c r="H763" i="17"/>
  <c r="I763" i="17" s="1"/>
  <c r="K763" i="17" l="1"/>
  <c r="J763" i="17"/>
  <c r="L763" i="17" s="1"/>
  <c r="G765" i="17"/>
  <c r="F766" i="17" s="1"/>
  <c r="H764" i="17"/>
  <c r="I764" i="17" s="1"/>
  <c r="G766" i="17" l="1"/>
  <c r="F767" i="17" s="1"/>
  <c r="H765" i="17"/>
  <c r="I765" i="17" s="1"/>
  <c r="K764" i="17"/>
  <c r="J764" i="17"/>
  <c r="L764" i="17" s="1"/>
  <c r="H766" i="17" l="1"/>
  <c r="I766" i="17" s="1"/>
  <c r="J765" i="17"/>
  <c r="L765" i="17" s="1"/>
  <c r="K765" i="17"/>
  <c r="K766" i="17"/>
  <c r="J766" i="17"/>
  <c r="L766" i="17" s="1"/>
  <c r="G767" i="17"/>
  <c r="F768" i="17" s="1"/>
  <c r="G768" i="17" l="1"/>
  <c r="F769" i="17" s="1"/>
  <c r="H767" i="17"/>
  <c r="I767" i="17" s="1"/>
  <c r="G769" i="17" l="1"/>
  <c r="F770" i="17" s="1"/>
  <c r="K767" i="17"/>
  <c r="J767" i="17"/>
  <c r="L767" i="17" s="1"/>
  <c r="H768" i="17"/>
  <c r="I768" i="17" s="1"/>
  <c r="G770" i="17" l="1"/>
  <c r="F771" i="17" s="1"/>
  <c r="K768" i="17"/>
  <c r="J768" i="17"/>
  <c r="L768" i="17" s="1"/>
  <c r="H769" i="17"/>
  <c r="I769" i="17" s="1"/>
  <c r="H770" i="17" l="1"/>
  <c r="I770" i="17" s="1"/>
  <c r="K770" i="17"/>
  <c r="J770" i="17"/>
  <c r="L770" i="17" s="1"/>
  <c r="J769" i="17"/>
  <c r="L769" i="17" s="1"/>
  <c r="K769" i="17"/>
  <c r="G771" i="17"/>
  <c r="F772" i="17" s="1"/>
  <c r="G772" i="17" l="1"/>
  <c r="F773" i="17" s="1"/>
  <c r="H771" i="17"/>
  <c r="I771" i="17" s="1"/>
  <c r="K771" i="17" l="1"/>
  <c r="J771" i="17"/>
  <c r="L771" i="17" s="1"/>
  <c r="G773" i="17"/>
  <c r="F774" i="17" s="1"/>
  <c r="H772" i="17"/>
  <c r="I772" i="17" s="1"/>
  <c r="G774" i="17" l="1"/>
  <c r="F775" i="17" s="1"/>
  <c r="H773" i="17"/>
  <c r="I773" i="17" s="1"/>
  <c r="K772" i="17"/>
  <c r="J772" i="17"/>
  <c r="L772" i="17" s="1"/>
  <c r="H774" i="17" l="1"/>
  <c r="I774" i="17" s="1"/>
  <c r="J773" i="17"/>
  <c r="L773" i="17" s="1"/>
  <c r="K773" i="17"/>
  <c r="K774" i="17"/>
  <c r="J774" i="17"/>
  <c r="L774" i="17" s="1"/>
  <c r="G775" i="17"/>
  <c r="F776" i="17" s="1"/>
  <c r="G776" i="17" l="1"/>
  <c r="F777" i="17" s="1"/>
  <c r="H775" i="17"/>
  <c r="I775" i="17" s="1"/>
  <c r="K775" i="17" l="1"/>
  <c r="J775" i="17"/>
  <c r="L775" i="17" s="1"/>
  <c r="G777" i="17"/>
  <c r="F778" i="17" s="1"/>
  <c r="H776" i="17"/>
  <c r="I776" i="17" s="1"/>
  <c r="G778" i="17" l="1"/>
  <c r="F779" i="17" s="1"/>
  <c r="H778" i="17"/>
  <c r="I778" i="17" s="1"/>
  <c r="H777" i="17"/>
  <c r="I777" i="17" s="1"/>
  <c r="K776" i="17"/>
  <c r="J776" i="17"/>
  <c r="L776" i="17" s="1"/>
  <c r="J777" i="17" l="1"/>
  <c r="L777" i="17" s="1"/>
  <c r="K777" i="17"/>
  <c r="K778" i="17"/>
  <c r="J778" i="17"/>
  <c r="L778" i="17" s="1"/>
  <c r="G779" i="17"/>
  <c r="F780" i="17" s="1"/>
  <c r="G780" i="17" l="1"/>
  <c r="F781" i="17" s="1"/>
  <c r="H779" i="17"/>
  <c r="I779" i="17" s="1"/>
  <c r="K779" i="17" l="1"/>
  <c r="J779" i="17"/>
  <c r="L779" i="17" s="1"/>
  <c r="G781" i="17"/>
  <c r="F782" i="17" s="1"/>
  <c r="H780" i="17"/>
  <c r="I780" i="17" s="1"/>
  <c r="G782" i="17" l="1"/>
  <c r="F783" i="17" s="1"/>
  <c r="H781" i="17"/>
  <c r="I781" i="17" s="1"/>
  <c r="K780" i="17"/>
  <c r="J780" i="17"/>
  <c r="L780" i="17" s="1"/>
  <c r="H782" i="17" l="1"/>
  <c r="I782" i="17" s="1"/>
  <c r="K782" i="17" s="1"/>
  <c r="J782" i="17"/>
  <c r="L782" i="17" s="1"/>
  <c r="J781" i="17"/>
  <c r="L781" i="17" s="1"/>
  <c r="K781" i="17"/>
  <c r="G783" i="17"/>
  <c r="F784" i="17" s="1"/>
  <c r="G784" i="17" l="1"/>
  <c r="F785" i="17" s="1"/>
  <c r="H783" i="17"/>
  <c r="I783" i="17" s="1"/>
  <c r="K783" i="17" l="1"/>
  <c r="J783" i="17"/>
  <c r="L783" i="17" s="1"/>
  <c r="G785" i="17"/>
  <c r="F786" i="17" s="1"/>
  <c r="H784" i="17"/>
  <c r="I784" i="17" s="1"/>
  <c r="G786" i="17" l="1"/>
  <c r="F787" i="17" s="1"/>
  <c r="H785" i="17"/>
  <c r="I785" i="17" s="1"/>
  <c r="K784" i="17"/>
  <c r="J784" i="17"/>
  <c r="L784" i="17" s="1"/>
  <c r="H786" i="17" l="1"/>
  <c r="I786" i="17" s="1"/>
  <c r="J785" i="17"/>
  <c r="L785" i="17" s="1"/>
  <c r="K785" i="17"/>
  <c r="K786" i="17"/>
  <c r="J786" i="17"/>
  <c r="L786" i="17" s="1"/>
  <c r="G787" i="17"/>
  <c r="F788" i="17" s="1"/>
  <c r="G788" i="17" l="1"/>
  <c r="F789" i="17" s="1"/>
  <c r="H787" i="17"/>
  <c r="I787" i="17" s="1"/>
  <c r="K787" i="17" l="1"/>
  <c r="J787" i="17"/>
  <c r="L787" i="17" s="1"/>
  <c r="G789" i="17"/>
  <c r="F790" i="17" s="1"/>
  <c r="H788" i="17"/>
  <c r="I788" i="17" s="1"/>
  <c r="G790" i="17" l="1"/>
  <c r="F791" i="17" s="1"/>
  <c r="H789" i="17"/>
  <c r="I789" i="17" s="1"/>
  <c r="K788" i="17"/>
  <c r="J788" i="17"/>
  <c r="L788" i="17" s="1"/>
  <c r="J789" i="17" l="1"/>
  <c r="L789" i="17" s="1"/>
  <c r="K789" i="17"/>
  <c r="H790" i="17"/>
  <c r="I790" i="17" s="1"/>
  <c r="G791" i="17"/>
  <c r="F792" i="17" s="1"/>
  <c r="H791" i="17" l="1"/>
  <c r="I791" i="17" s="1"/>
  <c r="K791" i="17" s="1"/>
  <c r="J791" i="17"/>
  <c r="L791" i="17" s="1"/>
  <c r="K790" i="17"/>
  <c r="J790" i="17"/>
  <c r="L790" i="17" s="1"/>
  <c r="G792" i="17"/>
  <c r="F793" i="17" s="1"/>
  <c r="G793" i="17" l="1"/>
  <c r="F794" i="17" s="1"/>
  <c r="H792" i="17"/>
  <c r="I792" i="17" s="1"/>
  <c r="K792" i="17" l="1"/>
  <c r="J792" i="17"/>
  <c r="L792" i="17" s="1"/>
  <c r="G794" i="17"/>
  <c r="F795" i="17" s="1"/>
  <c r="H793" i="17"/>
  <c r="I793" i="17" s="1"/>
  <c r="H794" i="17" l="1"/>
  <c r="I794" i="17" s="1"/>
  <c r="K794" i="17" s="1"/>
  <c r="J794" i="17"/>
  <c r="L794" i="17" s="1"/>
  <c r="G795" i="17"/>
  <c r="F796" i="17" s="1"/>
  <c r="J793" i="17"/>
  <c r="L793" i="17" s="1"/>
  <c r="K793" i="17"/>
  <c r="H795" i="17" l="1"/>
  <c r="I795" i="17" s="1"/>
  <c r="G796" i="17"/>
  <c r="F797" i="17" s="1"/>
  <c r="G797" i="17" l="1"/>
  <c r="F798" i="17" s="1"/>
  <c r="H796" i="17"/>
  <c r="I796" i="17" s="1"/>
  <c r="K795" i="17"/>
  <c r="J795" i="17"/>
  <c r="L795" i="17" s="1"/>
  <c r="G798" i="17" l="1"/>
  <c r="F799" i="17" s="1"/>
  <c r="K796" i="17"/>
  <c r="J796" i="17"/>
  <c r="L796" i="17" s="1"/>
  <c r="H797" i="17"/>
  <c r="I797" i="17" s="1"/>
  <c r="H798" i="17" l="1"/>
  <c r="I798" i="17" s="1"/>
  <c r="K798" i="17"/>
  <c r="J798" i="17"/>
  <c r="L798" i="17" s="1"/>
  <c r="J797" i="17"/>
  <c r="L797" i="17" s="1"/>
  <c r="K797" i="17"/>
  <c r="G799" i="17"/>
  <c r="F800" i="17" s="1"/>
  <c r="G800" i="17" l="1"/>
  <c r="F801" i="17" s="1"/>
  <c r="H799" i="17"/>
  <c r="I799" i="17" s="1"/>
  <c r="K799" i="17" l="1"/>
  <c r="J799" i="17"/>
  <c r="L799" i="17" s="1"/>
  <c r="G801" i="17"/>
  <c r="F802" i="17" s="1"/>
  <c r="H800" i="17"/>
  <c r="I800" i="17" s="1"/>
  <c r="G802" i="17" l="1"/>
  <c r="F803" i="17" s="1"/>
  <c r="H801" i="17"/>
  <c r="I801" i="17" s="1"/>
  <c r="K800" i="17"/>
  <c r="J800" i="17"/>
  <c r="L800" i="17" s="1"/>
  <c r="H802" i="17" l="1"/>
  <c r="I802" i="17" s="1"/>
  <c r="J801" i="17"/>
  <c r="L801" i="17" s="1"/>
  <c r="K801" i="17"/>
  <c r="K802" i="17"/>
  <c r="J802" i="17"/>
  <c r="L802" i="17" s="1"/>
  <c r="G803" i="17"/>
  <c r="F804" i="17" s="1"/>
  <c r="G804" i="17" l="1"/>
  <c r="F805" i="17" s="1"/>
  <c r="H803" i="17"/>
  <c r="I803" i="17" s="1"/>
  <c r="K803" i="17" l="1"/>
  <c r="J803" i="17"/>
  <c r="L803" i="17" s="1"/>
  <c r="G805" i="17"/>
  <c r="F806" i="17" s="1"/>
  <c r="H804" i="17"/>
  <c r="I804" i="17" s="1"/>
  <c r="G806" i="17" l="1"/>
  <c r="F807" i="17" s="1"/>
  <c r="H805" i="17"/>
  <c r="I805" i="17" s="1"/>
  <c r="K804" i="17"/>
  <c r="J804" i="17"/>
  <c r="L804" i="17" s="1"/>
  <c r="H806" i="17" l="1"/>
  <c r="I806" i="17" s="1"/>
  <c r="J805" i="17"/>
  <c r="L805" i="17" s="1"/>
  <c r="K805" i="17"/>
  <c r="K806" i="17"/>
  <c r="J806" i="17"/>
  <c r="L806" i="17" s="1"/>
  <c r="G807" i="17"/>
  <c r="F808" i="17" s="1"/>
  <c r="G808" i="17" l="1"/>
  <c r="F809" i="17" s="1"/>
  <c r="H807" i="17"/>
  <c r="I807" i="17" s="1"/>
  <c r="K807" i="17" l="1"/>
  <c r="J807" i="17"/>
  <c r="L807" i="17" s="1"/>
  <c r="G809" i="17"/>
  <c r="F810" i="17" s="1"/>
  <c r="H808" i="17"/>
  <c r="I808" i="17" s="1"/>
  <c r="G810" i="17" l="1"/>
  <c r="F811" i="17" s="1"/>
  <c r="H809" i="17"/>
  <c r="I809" i="17" s="1"/>
  <c r="K808" i="17"/>
  <c r="J808" i="17"/>
  <c r="L808" i="17" s="1"/>
  <c r="H810" i="17" l="1"/>
  <c r="I810" i="17" s="1"/>
  <c r="K810" i="17" s="1"/>
  <c r="J810" i="17"/>
  <c r="L810" i="17" s="1"/>
  <c r="J809" i="17"/>
  <c r="L809" i="17" s="1"/>
  <c r="K809" i="17"/>
  <c r="G811" i="17"/>
  <c r="F812" i="17" s="1"/>
  <c r="G812" i="17" l="1"/>
  <c r="F813" i="17" s="1"/>
  <c r="H811" i="17"/>
  <c r="I811" i="17" s="1"/>
  <c r="K811" i="17" l="1"/>
  <c r="J811" i="17"/>
  <c r="L811" i="17" s="1"/>
  <c r="G813" i="17"/>
  <c r="F814" i="17" s="1"/>
  <c r="H812" i="17"/>
  <c r="I812" i="17" s="1"/>
  <c r="G814" i="17" l="1"/>
  <c r="F815" i="17" s="1"/>
  <c r="H814" i="17"/>
  <c r="I814" i="17" s="1"/>
  <c r="H813" i="17"/>
  <c r="I813" i="17" s="1"/>
  <c r="K812" i="17"/>
  <c r="J812" i="17"/>
  <c r="L812" i="17" s="1"/>
  <c r="K814" i="17" l="1"/>
  <c r="J814" i="17"/>
  <c r="L814" i="17" s="1"/>
  <c r="J813" i="17"/>
  <c r="L813" i="17" s="1"/>
  <c r="K813" i="17"/>
  <c r="G815" i="17"/>
  <c r="F816" i="17" s="1"/>
  <c r="G816" i="17" l="1"/>
  <c r="F817" i="17" s="1"/>
  <c r="H815" i="17"/>
  <c r="I815" i="17" s="1"/>
  <c r="K815" i="17" l="1"/>
  <c r="J815" i="17"/>
  <c r="L815" i="17" s="1"/>
  <c r="G817" i="17"/>
  <c r="F818" i="17" s="1"/>
  <c r="H816" i="17"/>
  <c r="I816" i="17" s="1"/>
  <c r="G818" i="17" l="1"/>
  <c r="F819" i="17" s="1"/>
  <c r="H817" i="17"/>
  <c r="I817" i="17" s="1"/>
  <c r="K816" i="17"/>
  <c r="J816" i="17"/>
  <c r="L816" i="17" s="1"/>
  <c r="H818" i="17" l="1"/>
  <c r="I818" i="17" s="1"/>
  <c r="K818" i="17" s="1"/>
  <c r="J818" i="17"/>
  <c r="L818" i="17" s="1"/>
  <c r="J817" i="17"/>
  <c r="L817" i="17" s="1"/>
  <c r="K817" i="17"/>
  <c r="G819" i="17"/>
  <c r="F820" i="17" s="1"/>
  <c r="G820" i="17" l="1"/>
  <c r="F821" i="17" s="1"/>
  <c r="H819" i="17"/>
  <c r="I819" i="17" s="1"/>
  <c r="K819" i="17" l="1"/>
  <c r="J819" i="17"/>
  <c r="L819" i="17" s="1"/>
  <c r="G821" i="17"/>
  <c r="F822" i="17" s="1"/>
  <c r="H820" i="17"/>
  <c r="I820" i="17" s="1"/>
  <c r="G822" i="17" l="1"/>
  <c r="F823" i="17" s="1"/>
  <c r="H821" i="17"/>
  <c r="I821" i="17" s="1"/>
  <c r="K820" i="17"/>
  <c r="J820" i="17"/>
  <c r="L820" i="17" s="1"/>
  <c r="H822" i="17" l="1"/>
  <c r="I822" i="17" s="1"/>
  <c r="J821" i="17"/>
  <c r="L821" i="17" s="1"/>
  <c r="K821" i="17"/>
  <c r="K822" i="17"/>
  <c r="J822" i="17"/>
  <c r="L822" i="17" s="1"/>
  <c r="G823" i="17"/>
  <c r="F824" i="17" s="1"/>
  <c r="G824" i="17" l="1"/>
  <c r="F825" i="17" s="1"/>
  <c r="H823" i="17"/>
  <c r="I823" i="17" s="1"/>
  <c r="K823" i="17" l="1"/>
  <c r="J823" i="17"/>
  <c r="L823" i="17" s="1"/>
  <c r="G825" i="17"/>
  <c r="F826" i="17" s="1"/>
  <c r="H824" i="17"/>
  <c r="I824" i="17" s="1"/>
  <c r="H825" i="17" l="1"/>
  <c r="I825" i="17" s="1"/>
  <c r="G826" i="17"/>
  <c r="F827" i="17" s="1"/>
  <c r="K824" i="17"/>
  <c r="J824" i="17"/>
  <c r="L824" i="17" s="1"/>
  <c r="G827" i="17" l="1"/>
  <c r="F828" i="17" s="1"/>
  <c r="H826" i="17"/>
  <c r="I826" i="17" s="1"/>
  <c r="J825" i="17"/>
  <c r="L825" i="17" s="1"/>
  <c r="K825" i="17"/>
  <c r="K826" i="17" l="1"/>
  <c r="J826" i="17"/>
  <c r="L826" i="17" s="1"/>
  <c r="G828" i="17"/>
  <c r="F829" i="17" s="1"/>
  <c r="H827" i="17"/>
  <c r="I827" i="17" s="1"/>
  <c r="H828" i="17" l="1"/>
  <c r="I828" i="17" s="1"/>
  <c r="G829" i="17"/>
  <c r="F830" i="17" s="1"/>
  <c r="K827" i="17"/>
  <c r="J827" i="17"/>
  <c r="L827" i="17" s="1"/>
  <c r="G830" i="17" l="1"/>
  <c r="F831" i="17" s="1"/>
  <c r="H830" i="17"/>
  <c r="I830" i="17" s="1"/>
  <c r="H829" i="17"/>
  <c r="I829" i="17" s="1"/>
  <c r="K828" i="17"/>
  <c r="J828" i="17"/>
  <c r="L828" i="17" s="1"/>
  <c r="J829" i="17" l="1"/>
  <c r="L829" i="17" s="1"/>
  <c r="K829" i="17"/>
  <c r="K830" i="17"/>
  <c r="J830" i="17"/>
  <c r="L830" i="17" s="1"/>
  <c r="G831" i="17"/>
  <c r="F832" i="17" s="1"/>
  <c r="G832" i="17" l="1"/>
  <c r="F833" i="17" s="1"/>
  <c r="H831" i="17"/>
  <c r="I831" i="17" s="1"/>
  <c r="K831" i="17" l="1"/>
  <c r="J831" i="17"/>
  <c r="L831" i="17" s="1"/>
  <c r="G833" i="17"/>
  <c r="F834" i="17" s="1"/>
  <c r="H832" i="17"/>
  <c r="I832" i="17" s="1"/>
  <c r="H833" i="17" l="1"/>
  <c r="I833" i="17" s="1"/>
  <c r="G834" i="17"/>
  <c r="F835" i="17" s="1"/>
  <c r="K832" i="17"/>
  <c r="J832" i="17"/>
  <c r="L832" i="17" s="1"/>
  <c r="G835" i="17" l="1"/>
  <c r="F836" i="17" s="1"/>
  <c r="H834" i="17"/>
  <c r="I834" i="17" s="1"/>
  <c r="J833" i="17"/>
  <c r="L833" i="17" s="1"/>
  <c r="K833" i="17"/>
  <c r="K834" i="17" l="1"/>
  <c r="J834" i="17"/>
  <c r="L834" i="17" s="1"/>
  <c r="G836" i="17"/>
  <c r="F837" i="17" s="1"/>
  <c r="H835" i="17"/>
  <c r="I835" i="17" s="1"/>
  <c r="G837" i="17" l="1"/>
  <c r="F838" i="17" s="1"/>
  <c r="H836" i="17"/>
  <c r="I836" i="17" s="1"/>
  <c r="K835" i="17"/>
  <c r="J835" i="17"/>
  <c r="L835" i="17" s="1"/>
  <c r="G838" i="17" l="1"/>
  <c r="F839" i="17" s="1"/>
  <c r="K836" i="17"/>
  <c r="J836" i="17"/>
  <c r="L836" i="17" s="1"/>
  <c r="H837" i="17"/>
  <c r="I837" i="17" s="1"/>
  <c r="G839" i="17" l="1"/>
  <c r="F840" i="17" s="1"/>
  <c r="K837" i="17"/>
  <c r="J837" i="17"/>
  <c r="L837" i="17" s="1"/>
  <c r="H838" i="17"/>
  <c r="I838" i="17" s="1"/>
  <c r="H839" i="17" l="1"/>
  <c r="I839" i="17" s="1"/>
  <c r="K839" i="17"/>
  <c r="J839" i="17"/>
  <c r="L839" i="17" s="1"/>
  <c r="J838" i="17"/>
  <c r="L838" i="17" s="1"/>
  <c r="K838" i="17"/>
  <c r="G840" i="17"/>
  <c r="F841" i="17" s="1"/>
  <c r="G841" i="17" l="1"/>
  <c r="F842" i="17" s="1"/>
  <c r="H840" i="17"/>
  <c r="I840" i="17" s="1"/>
  <c r="K840" i="17" l="1"/>
  <c r="J840" i="17"/>
  <c r="L840" i="17" s="1"/>
  <c r="G842" i="17"/>
  <c r="F843" i="17" s="1"/>
  <c r="H841" i="17"/>
  <c r="I841" i="17" s="1"/>
  <c r="G843" i="17" l="1"/>
  <c r="F844" i="17" s="1"/>
  <c r="H842" i="17"/>
  <c r="I842" i="17" s="1"/>
  <c r="K841" i="17"/>
  <c r="J841" i="17"/>
  <c r="L841" i="17" s="1"/>
  <c r="H843" i="17" l="1"/>
  <c r="I843" i="17" s="1"/>
  <c r="J842" i="17"/>
  <c r="L842" i="17" s="1"/>
  <c r="K842" i="17"/>
  <c r="K843" i="17"/>
  <c r="J843" i="17"/>
  <c r="L843" i="17" s="1"/>
  <c r="G844" i="17"/>
  <c r="F845" i="17" s="1"/>
  <c r="G845" i="17" l="1"/>
  <c r="F846" i="17" s="1"/>
  <c r="H844" i="17"/>
  <c r="I844" i="17" s="1"/>
  <c r="K844" i="17" l="1"/>
  <c r="J844" i="17"/>
  <c r="L844" i="17" s="1"/>
  <c r="G846" i="17"/>
  <c r="F847" i="17" s="1"/>
  <c r="H845" i="17"/>
  <c r="I845" i="17" s="1"/>
  <c r="G847" i="17" l="1"/>
  <c r="F848" i="17" s="1"/>
  <c r="H846" i="17"/>
  <c r="I846" i="17" s="1"/>
  <c r="K845" i="17"/>
  <c r="J845" i="17"/>
  <c r="L845" i="17" s="1"/>
  <c r="H847" i="17" l="1"/>
  <c r="I847" i="17" s="1"/>
  <c r="J847" i="17" s="1"/>
  <c r="L847" i="17" s="1"/>
  <c r="J846" i="17"/>
  <c r="L846" i="17" s="1"/>
  <c r="K846" i="17"/>
  <c r="G848" i="17"/>
  <c r="F849" i="17" s="1"/>
  <c r="K847" i="17" l="1"/>
  <c r="G849" i="17"/>
  <c r="F850" i="17" s="1"/>
  <c r="H848" i="17"/>
  <c r="I848" i="17" s="1"/>
  <c r="K848" i="17" l="1"/>
  <c r="J848" i="17"/>
  <c r="L848" i="17" s="1"/>
  <c r="G850" i="17"/>
  <c r="F851" i="17" s="1"/>
  <c r="H849" i="17"/>
  <c r="I849" i="17" s="1"/>
  <c r="H850" i="17" l="1"/>
  <c r="I850" i="17" s="1"/>
  <c r="G851" i="17"/>
  <c r="F852" i="17" s="1"/>
  <c r="K849" i="17"/>
  <c r="J849" i="17"/>
  <c r="L849" i="17" s="1"/>
  <c r="G852" i="17" l="1"/>
  <c r="F853" i="17" s="1"/>
  <c r="H851" i="17"/>
  <c r="I851" i="17" s="1"/>
  <c r="J850" i="17"/>
  <c r="L850" i="17" s="1"/>
  <c r="K850" i="17"/>
  <c r="K851" i="17" l="1"/>
  <c r="J851" i="17"/>
  <c r="L851" i="17" s="1"/>
  <c r="G853" i="17"/>
  <c r="F854" i="17" s="1"/>
  <c r="H852" i="17"/>
  <c r="I852" i="17" s="1"/>
  <c r="G854" i="17" l="1"/>
  <c r="F855" i="17" s="1"/>
  <c r="H853" i="17"/>
  <c r="I853" i="17" s="1"/>
  <c r="K852" i="17"/>
  <c r="J852" i="17"/>
  <c r="L852" i="17" s="1"/>
  <c r="K853" i="17" l="1"/>
  <c r="J853" i="17"/>
  <c r="L853" i="17" s="1"/>
  <c r="G855" i="17"/>
  <c r="F856" i="17" s="1"/>
  <c r="H854" i="17"/>
  <c r="I854" i="17" s="1"/>
  <c r="H855" i="17" l="1"/>
  <c r="I855" i="17" s="1"/>
  <c r="K855" i="17" s="1"/>
  <c r="G856" i="17"/>
  <c r="F857" i="17" s="1"/>
  <c r="J854" i="17"/>
  <c r="L854" i="17" s="1"/>
  <c r="K854" i="17"/>
  <c r="J855" i="17" l="1"/>
  <c r="L855" i="17" s="1"/>
  <c r="G857" i="17"/>
  <c r="F858" i="17" s="1"/>
  <c r="H856" i="17"/>
  <c r="I856" i="17" s="1"/>
  <c r="K856" i="17" l="1"/>
  <c r="J856" i="17"/>
  <c r="L856" i="17" s="1"/>
  <c r="G858" i="17"/>
  <c r="F859" i="17" s="1"/>
  <c r="H857" i="17"/>
  <c r="I857" i="17" s="1"/>
  <c r="H858" i="17" l="1"/>
  <c r="I858" i="17" s="1"/>
  <c r="G859" i="17"/>
  <c r="F860" i="17" s="1"/>
  <c r="K857" i="17"/>
  <c r="J857" i="17"/>
  <c r="L857" i="17" s="1"/>
  <c r="H859" i="17" l="1"/>
  <c r="I859" i="17" s="1"/>
  <c r="K859" i="17"/>
  <c r="J859" i="17"/>
  <c r="L859" i="17" s="1"/>
  <c r="G860" i="17"/>
  <c r="F861" i="17" s="1"/>
  <c r="J858" i="17"/>
  <c r="L858" i="17" s="1"/>
  <c r="K858" i="17"/>
  <c r="G861" i="17" l="1"/>
  <c r="F862" i="17" s="1"/>
  <c r="H860" i="17"/>
  <c r="I860" i="17" s="1"/>
  <c r="K860" i="17" l="1"/>
  <c r="J860" i="17"/>
  <c r="L860" i="17" s="1"/>
  <c r="G862" i="17"/>
  <c r="F863" i="17" s="1"/>
  <c r="H861" i="17"/>
  <c r="I861" i="17" s="1"/>
  <c r="H862" i="17" l="1"/>
  <c r="I862" i="17" s="1"/>
  <c r="G863" i="17"/>
  <c r="F864" i="17" s="1"/>
  <c r="K861" i="17"/>
  <c r="J861" i="17"/>
  <c r="L861" i="17" s="1"/>
  <c r="G864" i="17" l="1"/>
  <c r="F865" i="17" s="1"/>
  <c r="H863" i="17"/>
  <c r="I863" i="17" s="1"/>
  <c r="J862" i="17"/>
  <c r="L862" i="17" s="1"/>
  <c r="K862" i="17"/>
  <c r="K863" i="17" l="1"/>
  <c r="J863" i="17"/>
  <c r="L863" i="17" s="1"/>
  <c r="G865" i="17"/>
  <c r="F866" i="17" s="1"/>
  <c r="H864" i="17"/>
  <c r="I864" i="17" s="1"/>
  <c r="H865" i="17" l="1"/>
  <c r="I865" i="17" s="1"/>
  <c r="G866" i="17"/>
  <c r="F867" i="17" s="1"/>
  <c r="K864" i="17"/>
  <c r="J864" i="17"/>
  <c r="L864" i="17" s="1"/>
  <c r="H866" i="17" l="1"/>
  <c r="I866" i="17" s="1"/>
  <c r="G867" i="17"/>
  <c r="F868" i="17" s="1"/>
  <c r="K865" i="17"/>
  <c r="J865" i="17"/>
  <c r="L865" i="17" s="1"/>
  <c r="G868" i="17" l="1"/>
  <c r="F869" i="17" s="1"/>
  <c r="H867" i="17"/>
  <c r="I867" i="17" s="1"/>
  <c r="J866" i="17"/>
  <c r="L866" i="17" s="1"/>
  <c r="K866" i="17"/>
  <c r="G869" i="17" l="1"/>
  <c r="F870" i="17" s="1"/>
  <c r="K867" i="17"/>
  <c r="J867" i="17"/>
  <c r="L867" i="17" s="1"/>
  <c r="H868" i="17"/>
  <c r="I868" i="17" s="1"/>
  <c r="G870" i="17" l="1"/>
  <c r="F871" i="17" s="1"/>
  <c r="K868" i="17"/>
  <c r="J868" i="17"/>
  <c r="L868" i="17" s="1"/>
  <c r="H869" i="17"/>
  <c r="I869" i="17" s="1"/>
  <c r="G871" i="17" l="1"/>
  <c r="F872" i="17" s="1"/>
  <c r="K869" i="17"/>
  <c r="J869" i="17"/>
  <c r="L869" i="17" s="1"/>
  <c r="H870" i="17"/>
  <c r="I870" i="17" s="1"/>
  <c r="H871" i="17" l="1"/>
  <c r="I871" i="17" s="1"/>
  <c r="K871" i="17"/>
  <c r="J871" i="17"/>
  <c r="L871" i="17" s="1"/>
  <c r="J870" i="17"/>
  <c r="L870" i="17" s="1"/>
  <c r="K870" i="17"/>
  <c r="G872" i="17"/>
  <c r="F873" i="17" s="1"/>
  <c r="G873" i="17" l="1"/>
  <c r="F874" i="17" s="1"/>
  <c r="H872" i="17"/>
  <c r="I872" i="17" s="1"/>
  <c r="K872" i="17" l="1"/>
  <c r="J872" i="17"/>
  <c r="L872" i="17" s="1"/>
  <c r="G874" i="17"/>
  <c r="F875" i="17" s="1"/>
  <c r="H873" i="17"/>
  <c r="I873" i="17" s="1"/>
  <c r="G875" i="17" l="1"/>
  <c r="F876" i="17" s="1"/>
  <c r="H874" i="17"/>
  <c r="I874" i="17" s="1"/>
  <c r="K873" i="17"/>
  <c r="J873" i="17"/>
  <c r="L873" i="17" s="1"/>
  <c r="H875" i="17" l="1"/>
  <c r="I875" i="17" s="1"/>
  <c r="J874" i="17"/>
  <c r="L874" i="17" s="1"/>
  <c r="K874" i="17"/>
  <c r="K875" i="17"/>
  <c r="J875" i="17"/>
  <c r="L875" i="17" s="1"/>
  <c r="G876" i="17"/>
  <c r="F877" i="17" s="1"/>
  <c r="G877" i="17" l="1"/>
  <c r="F878" i="17" s="1"/>
  <c r="H876" i="17"/>
  <c r="I876" i="17" s="1"/>
  <c r="K876" i="17" l="1"/>
  <c r="J876" i="17"/>
  <c r="L876" i="17" s="1"/>
  <c r="G878" i="17"/>
  <c r="F879" i="17" s="1"/>
  <c r="H877" i="17"/>
  <c r="I877" i="17" s="1"/>
  <c r="H878" i="17" l="1"/>
  <c r="I878" i="17" s="1"/>
  <c r="G879" i="17"/>
  <c r="F880" i="17" s="1"/>
  <c r="K877" i="17"/>
  <c r="J877" i="17"/>
  <c r="L877" i="17" s="1"/>
  <c r="G880" i="17" l="1"/>
  <c r="F881" i="17" s="1"/>
  <c r="H879" i="17"/>
  <c r="I879" i="17" s="1"/>
  <c r="J878" i="17"/>
  <c r="L878" i="17" s="1"/>
  <c r="K878" i="17"/>
  <c r="G881" i="17" l="1"/>
  <c r="F882" i="17" s="1"/>
  <c r="K879" i="17"/>
  <c r="J879" i="17"/>
  <c r="L879" i="17" s="1"/>
  <c r="H880" i="17"/>
  <c r="I880" i="17" s="1"/>
  <c r="G882" i="17" l="1"/>
  <c r="F883" i="17" s="1"/>
  <c r="K880" i="17"/>
  <c r="J880" i="17"/>
  <c r="L880" i="17" s="1"/>
  <c r="H881" i="17"/>
  <c r="I881" i="17" s="1"/>
  <c r="G883" i="17" l="1"/>
  <c r="F884" i="17" s="1"/>
  <c r="H883" i="17"/>
  <c r="I883" i="17" s="1"/>
  <c r="K881" i="17"/>
  <c r="J881" i="17"/>
  <c r="L881" i="17" s="1"/>
  <c r="H882" i="17"/>
  <c r="I882" i="17" s="1"/>
  <c r="K883" i="17" l="1"/>
  <c r="J883" i="17"/>
  <c r="L883" i="17" s="1"/>
  <c r="J882" i="17"/>
  <c r="L882" i="17" s="1"/>
  <c r="K882" i="17"/>
  <c r="G884" i="17"/>
  <c r="F885" i="17" s="1"/>
  <c r="G885" i="17" l="1"/>
  <c r="F886" i="17" s="1"/>
  <c r="H884" i="17"/>
  <c r="I884" i="17" s="1"/>
  <c r="K884" i="17" l="1"/>
  <c r="J884" i="17"/>
  <c r="L884" i="17" s="1"/>
  <c r="G886" i="17"/>
  <c r="F887" i="17" s="1"/>
  <c r="H885" i="17"/>
  <c r="I885" i="17" s="1"/>
  <c r="G887" i="17" l="1"/>
  <c r="F888" i="17" s="1"/>
  <c r="H886" i="17"/>
  <c r="I886" i="17" s="1"/>
  <c r="K885" i="17"/>
  <c r="J885" i="17"/>
  <c r="L885" i="17" s="1"/>
  <c r="H887" i="17" l="1"/>
  <c r="I887" i="17" s="1"/>
  <c r="K887" i="17" s="1"/>
  <c r="J887" i="17"/>
  <c r="L887" i="17" s="1"/>
  <c r="J886" i="17"/>
  <c r="L886" i="17" s="1"/>
  <c r="K886" i="17"/>
  <c r="G888" i="17"/>
  <c r="F889" i="17" s="1"/>
  <c r="G889" i="17" l="1"/>
  <c r="F890" i="17" s="1"/>
  <c r="H888" i="17"/>
  <c r="I888" i="17" s="1"/>
  <c r="K888" i="17" l="1"/>
  <c r="J888" i="17"/>
  <c r="L888" i="17" s="1"/>
  <c r="G890" i="17"/>
  <c r="F891" i="17" s="1"/>
  <c r="H889" i="17"/>
  <c r="I889" i="17" s="1"/>
  <c r="H890" i="17" l="1"/>
  <c r="I890" i="17" s="1"/>
  <c r="G891" i="17"/>
  <c r="F892" i="17" s="1"/>
  <c r="K889" i="17"/>
  <c r="J889" i="17"/>
  <c r="L889" i="17" s="1"/>
  <c r="H891" i="17" l="1"/>
  <c r="I891" i="17" s="1"/>
  <c r="K891" i="17"/>
  <c r="J891" i="17"/>
  <c r="L891" i="17" s="1"/>
  <c r="G892" i="17"/>
  <c r="F893" i="17" s="1"/>
  <c r="J890" i="17"/>
  <c r="L890" i="17" s="1"/>
  <c r="K890" i="17"/>
  <c r="G893" i="17" l="1"/>
  <c r="F894" i="17" s="1"/>
  <c r="H892" i="17"/>
  <c r="I892" i="17" s="1"/>
  <c r="G894" i="17" l="1"/>
  <c r="F895" i="17" s="1"/>
  <c r="K892" i="17"/>
  <c r="J892" i="17"/>
  <c r="L892" i="17" s="1"/>
  <c r="H893" i="17"/>
  <c r="I893" i="17" s="1"/>
  <c r="G895" i="17" l="1"/>
  <c r="F896" i="17" s="1"/>
  <c r="H895" i="17"/>
  <c r="I895" i="17" s="1"/>
  <c r="K893" i="17"/>
  <c r="J893" i="17"/>
  <c r="L893" i="17" s="1"/>
  <c r="H894" i="17"/>
  <c r="I894" i="17" s="1"/>
  <c r="K895" i="17" l="1"/>
  <c r="J895" i="17"/>
  <c r="L895" i="17" s="1"/>
  <c r="J894" i="17"/>
  <c r="L894" i="17" s="1"/>
  <c r="K894" i="17"/>
  <c r="G896" i="17"/>
  <c r="F897" i="17" s="1"/>
  <c r="G897" i="17" l="1"/>
  <c r="F898" i="17" s="1"/>
  <c r="H896" i="17"/>
  <c r="I896" i="17" s="1"/>
  <c r="K896" i="17" l="1"/>
  <c r="J896" i="17"/>
  <c r="L896" i="17" s="1"/>
  <c r="G898" i="17"/>
  <c r="F899" i="17" s="1"/>
  <c r="H897" i="17"/>
  <c r="I897" i="17" s="1"/>
  <c r="G899" i="17" l="1"/>
  <c r="F900" i="17" s="1"/>
  <c r="H898" i="17"/>
  <c r="I898" i="17" s="1"/>
  <c r="K897" i="17"/>
  <c r="J897" i="17"/>
  <c r="L897" i="17" s="1"/>
  <c r="H899" i="17" l="1"/>
  <c r="I899" i="17" s="1"/>
  <c r="K899" i="17" s="1"/>
  <c r="J898" i="17"/>
  <c r="L898" i="17" s="1"/>
  <c r="K898" i="17"/>
  <c r="J899" i="17"/>
  <c r="L899" i="17" s="1"/>
  <c r="G900" i="17"/>
  <c r="F901" i="17" s="1"/>
  <c r="G901" i="17" l="1"/>
  <c r="F902" i="17" s="1"/>
  <c r="H900" i="17"/>
  <c r="I900" i="17" s="1"/>
  <c r="K900" i="17" l="1"/>
  <c r="J900" i="17"/>
  <c r="L900" i="17" s="1"/>
  <c r="G902" i="17"/>
  <c r="F903" i="17" s="1"/>
  <c r="H901" i="17"/>
  <c r="I901" i="17" s="1"/>
  <c r="G903" i="17" l="1"/>
  <c r="F904" i="17" s="1"/>
  <c r="H902" i="17"/>
  <c r="I902" i="17" s="1"/>
  <c r="K901" i="17"/>
  <c r="J901" i="17"/>
  <c r="L901" i="17" s="1"/>
  <c r="H903" i="17" l="1"/>
  <c r="I903" i="17" s="1"/>
  <c r="K903" i="17" s="1"/>
  <c r="J902" i="17"/>
  <c r="L902" i="17" s="1"/>
  <c r="K902" i="17"/>
  <c r="J903" i="17"/>
  <c r="L903" i="17" s="1"/>
  <c r="G904" i="17"/>
  <c r="F905" i="17" s="1"/>
  <c r="G905" i="17" l="1"/>
  <c r="F906" i="17" s="1"/>
  <c r="H904" i="17"/>
  <c r="I904" i="17" s="1"/>
  <c r="K904" i="17" l="1"/>
  <c r="J904" i="17"/>
  <c r="L904" i="17" s="1"/>
  <c r="G906" i="17"/>
  <c r="F907" i="17" s="1"/>
  <c r="H905" i="17"/>
  <c r="I905" i="17" s="1"/>
  <c r="G907" i="17" l="1"/>
  <c r="F908" i="17" s="1"/>
  <c r="H906" i="17"/>
  <c r="I906" i="17" s="1"/>
  <c r="K905" i="17"/>
  <c r="J905" i="17"/>
  <c r="L905" i="17" s="1"/>
  <c r="H907" i="17" l="1"/>
  <c r="I907" i="17" s="1"/>
  <c r="K907" i="17" s="1"/>
  <c r="J906" i="17"/>
  <c r="L906" i="17" s="1"/>
  <c r="K906" i="17"/>
  <c r="J907" i="17"/>
  <c r="L907" i="17" s="1"/>
  <c r="G908" i="17"/>
  <c r="F909" i="17" s="1"/>
  <c r="G909" i="17" l="1"/>
  <c r="F910" i="17" s="1"/>
  <c r="H908" i="17"/>
  <c r="I908" i="17" s="1"/>
  <c r="G910" i="17" l="1"/>
  <c r="F911" i="17" s="1"/>
  <c r="K908" i="17"/>
  <c r="J908" i="17"/>
  <c r="L908" i="17" s="1"/>
  <c r="H909" i="17"/>
  <c r="I909" i="17" s="1"/>
  <c r="G911" i="17" l="1"/>
  <c r="F912" i="17" s="1"/>
  <c r="K909" i="17"/>
  <c r="J909" i="17"/>
  <c r="L909" i="17" s="1"/>
  <c r="H910" i="17"/>
  <c r="I910" i="17" s="1"/>
  <c r="H911" i="17" l="1"/>
  <c r="I911" i="17" s="1"/>
  <c r="K911" i="17" s="1"/>
  <c r="J911" i="17"/>
  <c r="L911" i="17" s="1"/>
  <c r="J910" i="17"/>
  <c r="L910" i="17" s="1"/>
  <c r="K910" i="17"/>
  <c r="G912" i="17"/>
  <c r="F913" i="17" s="1"/>
  <c r="G913" i="17" l="1"/>
  <c r="F914" i="17" s="1"/>
  <c r="H912" i="17"/>
  <c r="I912" i="17" s="1"/>
  <c r="G914" i="17" l="1"/>
  <c r="F915" i="17" s="1"/>
  <c r="K912" i="17"/>
  <c r="J912" i="17"/>
  <c r="L912" i="17" s="1"/>
  <c r="H913" i="17"/>
  <c r="I913" i="17" s="1"/>
  <c r="G915" i="17" l="1"/>
  <c r="F916" i="17" s="1"/>
  <c r="K913" i="17"/>
  <c r="J913" i="17"/>
  <c r="L913" i="17" s="1"/>
  <c r="H914" i="17"/>
  <c r="I914" i="17" s="1"/>
  <c r="H915" i="17" l="1"/>
  <c r="I915" i="17" s="1"/>
  <c r="K915" i="17"/>
  <c r="J915" i="17"/>
  <c r="L915" i="17" s="1"/>
  <c r="J914" i="17"/>
  <c r="L914" i="17" s="1"/>
  <c r="K914" i="17"/>
  <c r="G916" i="17"/>
  <c r="F917" i="17" s="1"/>
  <c r="G917" i="17" l="1"/>
  <c r="F918" i="17" s="1"/>
  <c r="H916" i="17"/>
  <c r="I916" i="17" s="1"/>
  <c r="K916" i="17" l="1"/>
  <c r="J916" i="17"/>
  <c r="L916" i="17" s="1"/>
  <c r="G918" i="17"/>
  <c r="F919" i="17" s="1"/>
  <c r="H917" i="17"/>
  <c r="I917" i="17" s="1"/>
  <c r="G919" i="17" l="1"/>
  <c r="F920" i="17" s="1"/>
  <c r="H918" i="17"/>
  <c r="I918" i="17" s="1"/>
  <c r="K917" i="17"/>
  <c r="J917" i="17"/>
  <c r="L917" i="17" s="1"/>
  <c r="H919" i="17" l="1"/>
  <c r="I919" i="17" s="1"/>
  <c r="K919" i="17" s="1"/>
  <c r="J918" i="17"/>
  <c r="L918" i="17" s="1"/>
  <c r="K918" i="17"/>
  <c r="G920" i="17"/>
  <c r="F921" i="17" s="1"/>
  <c r="J919" i="17" l="1"/>
  <c r="L919" i="17" s="1"/>
  <c r="G921" i="17"/>
  <c r="F922" i="17" s="1"/>
  <c r="H920" i="17"/>
  <c r="I920" i="17" s="1"/>
  <c r="G922" i="17" l="1"/>
  <c r="F923" i="17" s="1"/>
  <c r="K920" i="17"/>
  <c r="J920" i="17"/>
  <c r="L920" i="17" s="1"/>
  <c r="H921" i="17"/>
  <c r="I921" i="17" s="1"/>
  <c r="G923" i="17" l="1"/>
  <c r="F924" i="17" s="1"/>
  <c r="K921" i="17"/>
  <c r="J921" i="17"/>
  <c r="L921" i="17" s="1"/>
  <c r="H922" i="17"/>
  <c r="I922" i="17" s="1"/>
  <c r="H923" i="17" l="1"/>
  <c r="I923" i="17" s="1"/>
  <c r="K923" i="17" s="1"/>
  <c r="J923" i="17"/>
  <c r="L923" i="17" s="1"/>
  <c r="J922" i="17"/>
  <c r="L922" i="17" s="1"/>
  <c r="K922" i="17"/>
  <c r="G924" i="17"/>
  <c r="F925" i="17" s="1"/>
  <c r="G925" i="17" l="1"/>
  <c r="F926" i="17" s="1"/>
  <c r="H924" i="17"/>
  <c r="I924" i="17" s="1"/>
  <c r="K924" i="17" l="1"/>
  <c r="J924" i="17"/>
  <c r="L924" i="17" s="1"/>
  <c r="G926" i="17"/>
  <c r="F927" i="17" s="1"/>
  <c r="H925" i="17"/>
  <c r="I925" i="17" s="1"/>
  <c r="G927" i="17" l="1"/>
  <c r="F928" i="17" s="1"/>
  <c r="H926" i="17"/>
  <c r="I926" i="17" s="1"/>
  <c r="K925" i="17"/>
  <c r="J925" i="17"/>
  <c r="L925" i="17" s="1"/>
  <c r="H927" i="17" l="1"/>
  <c r="I927" i="17" s="1"/>
  <c r="K927" i="17"/>
  <c r="J927" i="17"/>
  <c r="L927" i="17" s="1"/>
  <c r="J926" i="17"/>
  <c r="L926" i="17" s="1"/>
  <c r="K926" i="17"/>
  <c r="G928" i="17"/>
  <c r="F929" i="17" s="1"/>
  <c r="G929" i="17" l="1"/>
  <c r="F930" i="17" s="1"/>
  <c r="H928" i="17"/>
  <c r="I928" i="17" s="1"/>
  <c r="K928" i="17" l="1"/>
  <c r="J928" i="17"/>
  <c r="L928" i="17" s="1"/>
  <c r="G930" i="17"/>
  <c r="F931" i="17" s="1"/>
  <c r="H929" i="17"/>
  <c r="I929" i="17" s="1"/>
  <c r="G931" i="17" l="1"/>
  <c r="F932" i="17" s="1"/>
  <c r="H930" i="17"/>
  <c r="I930" i="17" s="1"/>
  <c r="K929" i="17"/>
  <c r="J929" i="17"/>
  <c r="L929" i="17" s="1"/>
  <c r="H931" i="17" l="1"/>
  <c r="I931" i="17" s="1"/>
  <c r="J930" i="17"/>
  <c r="L930" i="17" s="1"/>
  <c r="K930" i="17"/>
  <c r="K931" i="17"/>
  <c r="J931" i="17"/>
  <c r="L931" i="17" s="1"/>
  <c r="G932" i="17"/>
  <c r="F933" i="17" s="1"/>
  <c r="G933" i="17" l="1"/>
  <c r="F934" i="17" s="1"/>
  <c r="H932" i="17"/>
  <c r="I932" i="17" s="1"/>
  <c r="K932" i="17" l="1"/>
  <c r="J932" i="17"/>
  <c r="L932" i="17" s="1"/>
  <c r="G934" i="17"/>
  <c r="F935" i="17" s="1"/>
  <c r="H933" i="17"/>
  <c r="I933" i="17" s="1"/>
  <c r="H934" i="17" l="1"/>
  <c r="I934" i="17" s="1"/>
  <c r="K934" i="17"/>
  <c r="J934" i="17"/>
  <c r="L934" i="17" s="1"/>
  <c r="G935" i="17"/>
  <c r="F936" i="17" s="1"/>
  <c r="J933" i="17"/>
  <c r="L933" i="17" s="1"/>
  <c r="K933" i="17"/>
  <c r="G936" i="17" l="1"/>
  <c r="F937" i="17" s="1"/>
  <c r="H935" i="17"/>
  <c r="I935" i="17" s="1"/>
  <c r="K935" i="17" l="1"/>
  <c r="J935" i="17"/>
  <c r="L935" i="17" s="1"/>
  <c r="G937" i="17"/>
  <c r="F938" i="17" s="1"/>
  <c r="H936" i="17"/>
  <c r="I936" i="17" s="1"/>
  <c r="H937" i="17" l="1"/>
  <c r="I937" i="17" s="1"/>
  <c r="G938" i="17"/>
  <c r="F939" i="17" s="1"/>
  <c r="K936" i="17"/>
  <c r="J936" i="17"/>
  <c r="L936" i="17" s="1"/>
  <c r="G939" i="17" l="1"/>
  <c r="F940" i="17" s="1"/>
  <c r="H938" i="17"/>
  <c r="I938" i="17" s="1"/>
  <c r="J937" i="17"/>
  <c r="L937" i="17" s="1"/>
  <c r="K937" i="17"/>
  <c r="G940" i="17" l="1"/>
  <c r="F941" i="17" s="1"/>
  <c r="K938" i="17"/>
  <c r="J938" i="17"/>
  <c r="L938" i="17" s="1"/>
  <c r="H939" i="17"/>
  <c r="I939" i="17" s="1"/>
  <c r="G941" i="17" l="1"/>
  <c r="F942" i="17" s="1"/>
  <c r="K939" i="17"/>
  <c r="J939" i="17"/>
  <c r="L939" i="17" s="1"/>
  <c r="H940" i="17"/>
  <c r="I940" i="17" s="1"/>
  <c r="G942" i="17" l="1"/>
  <c r="F943" i="17" s="1"/>
  <c r="K940" i="17"/>
  <c r="J940" i="17"/>
  <c r="L940" i="17" s="1"/>
  <c r="H941" i="17"/>
  <c r="I941" i="17" s="1"/>
  <c r="H942" i="17" l="1"/>
  <c r="I942" i="17" s="1"/>
  <c r="J942" i="17" s="1"/>
  <c r="L942" i="17" s="1"/>
  <c r="K942" i="17"/>
  <c r="J941" i="17"/>
  <c r="L941" i="17" s="1"/>
  <c r="K941" i="17"/>
  <c r="G943" i="17"/>
  <c r="F944" i="17" s="1"/>
  <c r="G944" i="17" l="1"/>
  <c r="F945" i="17" s="1"/>
  <c r="H943" i="17"/>
  <c r="I943" i="17" s="1"/>
  <c r="G945" i="17" l="1"/>
  <c r="F946" i="17" s="1"/>
  <c r="K943" i="17"/>
  <c r="J943" i="17"/>
  <c r="L943" i="17" s="1"/>
  <c r="H944" i="17"/>
  <c r="I944" i="17" s="1"/>
  <c r="G946" i="17" l="1"/>
  <c r="F947" i="17" s="1"/>
  <c r="K944" i="17"/>
  <c r="J944" i="17"/>
  <c r="L944" i="17" s="1"/>
  <c r="H945" i="17"/>
  <c r="I945" i="17" s="1"/>
  <c r="H946" i="17" l="1"/>
  <c r="I946" i="17" s="1"/>
  <c r="J946" i="17" s="1"/>
  <c r="L946" i="17" s="1"/>
  <c r="K946" i="17"/>
  <c r="J945" i="17"/>
  <c r="L945" i="17" s="1"/>
  <c r="K945" i="17"/>
  <c r="G947" i="17"/>
  <c r="F948" i="17" s="1"/>
  <c r="G948" i="17" l="1"/>
  <c r="F949" i="17" s="1"/>
  <c r="H947" i="17"/>
  <c r="I947" i="17" s="1"/>
  <c r="K947" i="17" l="1"/>
  <c r="J947" i="17"/>
  <c r="L947" i="17" s="1"/>
  <c r="G949" i="17"/>
  <c r="F950" i="17" s="1"/>
  <c r="H948" i="17"/>
  <c r="I948" i="17" s="1"/>
  <c r="G950" i="17" l="1"/>
  <c r="F951" i="17" s="1"/>
  <c r="H949" i="17"/>
  <c r="I949" i="17" s="1"/>
  <c r="K948" i="17"/>
  <c r="J948" i="17"/>
  <c r="L948" i="17" s="1"/>
  <c r="H950" i="17" l="1"/>
  <c r="I950" i="17" s="1"/>
  <c r="K950" i="17" s="1"/>
  <c r="J949" i="17"/>
  <c r="L949" i="17" s="1"/>
  <c r="K949" i="17"/>
  <c r="G951" i="17"/>
  <c r="F952" i="17" s="1"/>
  <c r="J950" i="17" l="1"/>
  <c r="L950" i="17" s="1"/>
  <c r="G952" i="17"/>
  <c r="F953" i="17" s="1"/>
  <c r="H951" i="17"/>
  <c r="I951" i="17" s="1"/>
  <c r="K951" i="17" l="1"/>
  <c r="J951" i="17"/>
  <c r="L951" i="17" s="1"/>
  <c r="G953" i="17"/>
  <c r="F954" i="17" s="1"/>
  <c r="H952" i="17"/>
  <c r="I952" i="17" s="1"/>
  <c r="H953" i="17" l="1"/>
  <c r="I953" i="17" s="1"/>
  <c r="G954" i="17"/>
  <c r="F955" i="17" s="1"/>
  <c r="K952" i="17"/>
  <c r="J952" i="17"/>
  <c r="L952" i="17" s="1"/>
  <c r="H954" i="17" l="1"/>
  <c r="I954" i="17" s="1"/>
  <c r="K954" i="17" s="1"/>
  <c r="G955" i="17"/>
  <c r="F956" i="17" s="1"/>
  <c r="J953" i="17"/>
  <c r="L953" i="17" s="1"/>
  <c r="K953" i="17"/>
  <c r="J954" i="17" l="1"/>
  <c r="L954" i="17" s="1"/>
  <c r="G956" i="17"/>
  <c r="F957" i="17" s="1"/>
  <c r="H955" i="17"/>
  <c r="I955" i="17" s="1"/>
  <c r="K955" i="17" l="1"/>
  <c r="J955" i="17"/>
  <c r="L955" i="17" s="1"/>
  <c r="G957" i="17"/>
  <c r="F958" i="17" s="1"/>
  <c r="H956" i="17"/>
  <c r="I956" i="17" s="1"/>
  <c r="H957" i="17" l="1"/>
  <c r="I957" i="17" s="1"/>
  <c r="G958" i="17"/>
  <c r="F959" i="17" s="1"/>
  <c r="K956" i="17"/>
  <c r="J956" i="17"/>
  <c r="L956" i="17" s="1"/>
  <c r="H958" i="17" l="1"/>
  <c r="I958" i="17" s="1"/>
  <c r="G959" i="17"/>
  <c r="F960" i="17" s="1"/>
  <c r="J957" i="17"/>
  <c r="L957" i="17" s="1"/>
  <c r="K957" i="17"/>
  <c r="G960" i="17" l="1"/>
  <c r="F961" i="17" s="1"/>
  <c r="H959" i="17"/>
  <c r="I959" i="17" s="1"/>
  <c r="K958" i="17"/>
  <c r="J958" i="17"/>
  <c r="L958" i="17" s="1"/>
  <c r="K959" i="17" l="1"/>
  <c r="J959" i="17"/>
  <c r="L959" i="17" s="1"/>
  <c r="G961" i="17"/>
  <c r="F962" i="17" s="1"/>
  <c r="H960" i="17"/>
  <c r="I960" i="17" s="1"/>
  <c r="G962" i="17" l="1"/>
  <c r="F963" i="17" s="1"/>
  <c r="H961" i="17"/>
  <c r="I961" i="17" s="1"/>
  <c r="K960" i="17"/>
  <c r="J960" i="17"/>
  <c r="L960" i="17" s="1"/>
  <c r="H962" i="17" l="1"/>
  <c r="I962" i="17" s="1"/>
  <c r="K962" i="17"/>
  <c r="J962" i="17"/>
  <c r="L962" i="17" s="1"/>
  <c r="J961" i="17"/>
  <c r="L961" i="17" s="1"/>
  <c r="K961" i="17"/>
  <c r="G963" i="17"/>
  <c r="F964" i="17" s="1"/>
  <c r="G964" i="17" l="1"/>
  <c r="F965" i="17" s="1"/>
  <c r="H963" i="17"/>
  <c r="I963" i="17" s="1"/>
  <c r="K963" i="17" l="1"/>
  <c r="J963" i="17"/>
  <c r="L963" i="17" s="1"/>
  <c r="G965" i="17"/>
  <c r="F966" i="17" s="1"/>
  <c r="H964" i="17"/>
  <c r="I964" i="17" s="1"/>
  <c r="G966" i="17" l="1"/>
  <c r="F967" i="17" s="1"/>
  <c r="H965" i="17"/>
  <c r="I965" i="17" s="1"/>
  <c r="K964" i="17"/>
  <c r="J964" i="17"/>
  <c r="L964" i="17" s="1"/>
  <c r="H966" i="17" l="1"/>
  <c r="I966" i="17" s="1"/>
  <c r="K966" i="17"/>
  <c r="J966" i="17"/>
  <c r="L966" i="17" s="1"/>
  <c r="J965" i="17"/>
  <c r="L965" i="17" s="1"/>
  <c r="K965" i="17"/>
  <c r="G967" i="17"/>
  <c r="F968" i="17" s="1"/>
  <c r="G968" i="17" l="1"/>
  <c r="F969" i="17" s="1"/>
  <c r="H967" i="17"/>
  <c r="I967" i="17" s="1"/>
  <c r="K967" i="17" l="1"/>
  <c r="J967" i="17"/>
  <c r="L967" i="17" s="1"/>
  <c r="G969" i="17"/>
  <c r="F970" i="17" s="1"/>
  <c r="H968" i="17"/>
  <c r="I968" i="17" s="1"/>
  <c r="G970" i="17" l="1"/>
  <c r="F971" i="17" s="1"/>
  <c r="H969" i="17"/>
  <c r="I969" i="17" s="1"/>
  <c r="K968" i="17"/>
  <c r="J968" i="17"/>
  <c r="L968" i="17" s="1"/>
  <c r="H970" i="17" l="1"/>
  <c r="I970" i="17" s="1"/>
  <c r="K970" i="17" s="1"/>
  <c r="J969" i="17"/>
  <c r="L969" i="17" s="1"/>
  <c r="K969" i="17"/>
  <c r="G971" i="17"/>
  <c r="F972" i="17" s="1"/>
  <c r="J970" i="17" l="1"/>
  <c r="L970" i="17" s="1"/>
  <c r="G972" i="17"/>
  <c r="F973" i="17" s="1"/>
  <c r="H971" i="17"/>
  <c r="I971" i="17" s="1"/>
  <c r="K971" i="17" l="1"/>
  <c r="J971" i="17"/>
  <c r="L971" i="17" s="1"/>
  <c r="G973" i="17"/>
  <c r="F974" i="17" s="1"/>
  <c r="H972" i="17"/>
  <c r="I972" i="17" s="1"/>
  <c r="G974" i="17" l="1"/>
  <c r="F975" i="17" s="1"/>
  <c r="H974" i="17"/>
  <c r="I974" i="17" s="1"/>
  <c r="H973" i="17"/>
  <c r="I973" i="17" s="1"/>
  <c r="K972" i="17"/>
  <c r="J972" i="17"/>
  <c r="L972" i="17" s="1"/>
  <c r="K974" i="17" l="1"/>
  <c r="J974" i="17"/>
  <c r="L974" i="17" s="1"/>
  <c r="J973" i="17"/>
  <c r="L973" i="17" s="1"/>
  <c r="K973" i="17"/>
  <c r="G975" i="17"/>
  <c r="F976" i="17" s="1"/>
  <c r="G976" i="17" l="1"/>
  <c r="F977" i="17" s="1"/>
  <c r="H975" i="17"/>
  <c r="I975" i="17" s="1"/>
  <c r="K975" i="17" l="1"/>
  <c r="J975" i="17"/>
  <c r="L975" i="17" s="1"/>
  <c r="G977" i="17"/>
  <c r="F978" i="17" s="1"/>
  <c r="H976" i="17"/>
  <c r="I976" i="17" s="1"/>
  <c r="G978" i="17" l="1"/>
  <c r="F979" i="17" s="1"/>
  <c r="H978" i="17"/>
  <c r="I978" i="17" s="1"/>
  <c r="H977" i="17"/>
  <c r="I977" i="17" s="1"/>
  <c r="K976" i="17"/>
  <c r="J976" i="17"/>
  <c r="L976" i="17" s="1"/>
  <c r="J977" i="17" l="1"/>
  <c r="L977" i="17" s="1"/>
  <c r="K977" i="17"/>
  <c r="K978" i="17"/>
  <c r="J978" i="17"/>
  <c r="L978" i="17" s="1"/>
  <c r="G979" i="17"/>
  <c r="F980" i="17" s="1"/>
  <c r="G980" i="17" l="1"/>
  <c r="F981" i="17" s="1"/>
  <c r="H979" i="17"/>
  <c r="I979" i="17" s="1"/>
  <c r="K979" i="17" l="1"/>
  <c r="J979" i="17"/>
  <c r="L979" i="17" s="1"/>
  <c r="G981" i="17"/>
  <c r="F982" i="17" s="1"/>
  <c r="H980" i="17"/>
  <c r="I980" i="17" s="1"/>
  <c r="G982" i="17" l="1"/>
  <c r="F983" i="17" s="1"/>
  <c r="H981" i="17"/>
  <c r="I981" i="17" s="1"/>
  <c r="K980" i="17"/>
  <c r="J980" i="17"/>
  <c r="L980" i="17" s="1"/>
  <c r="H982" i="17" l="1"/>
  <c r="I982" i="17" s="1"/>
  <c r="K982" i="17"/>
  <c r="J982" i="17"/>
  <c r="L982" i="17" s="1"/>
  <c r="J981" i="17"/>
  <c r="L981" i="17" s="1"/>
  <c r="K981" i="17"/>
  <c r="G983" i="17"/>
  <c r="F984" i="17" s="1"/>
  <c r="G984" i="17" l="1"/>
  <c r="F985" i="17" s="1"/>
  <c r="H983" i="17"/>
  <c r="I983" i="17" s="1"/>
  <c r="K983" i="17" l="1"/>
  <c r="J983" i="17"/>
  <c r="L983" i="17" s="1"/>
  <c r="G985" i="17"/>
  <c r="F986" i="17" s="1"/>
  <c r="H984" i="17"/>
  <c r="I984" i="17" s="1"/>
  <c r="H985" i="17" l="1"/>
  <c r="I985" i="17" s="1"/>
  <c r="G986" i="17"/>
  <c r="F987" i="17" s="1"/>
  <c r="K984" i="17"/>
  <c r="J984" i="17"/>
  <c r="L984" i="17" s="1"/>
  <c r="H986" i="17" l="1"/>
  <c r="I986" i="17" s="1"/>
  <c r="K986" i="17"/>
  <c r="J986" i="17"/>
  <c r="L986" i="17" s="1"/>
  <c r="G987" i="17"/>
  <c r="F988" i="17" s="1"/>
  <c r="J985" i="17"/>
  <c r="L985" i="17" s="1"/>
  <c r="K985" i="17"/>
  <c r="G988" i="17" l="1"/>
  <c r="F989" i="17" s="1"/>
  <c r="H987" i="17"/>
  <c r="I987" i="17" s="1"/>
  <c r="K987" i="17" l="1"/>
  <c r="J987" i="17"/>
  <c r="L987" i="17" s="1"/>
  <c r="G989" i="17"/>
  <c r="F990" i="17" s="1"/>
  <c r="H988" i="17"/>
  <c r="I988" i="17" s="1"/>
  <c r="G990" i="17" l="1"/>
  <c r="F991" i="17" s="1"/>
  <c r="H990" i="17"/>
  <c r="I990" i="17" s="1"/>
  <c r="H989" i="17"/>
  <c r="I989" i="17" s="1"/>
  <c r="K988" i="17"/>
  <c r="J988" i="17"/>
  <c r="L988" i="17" s="1"/>
  <c r="J989" i="17" l="1"/>
  <c r="L989" i="17" s="1"/>
  <c r="K989" i="17"/>
  <c r="K990" i="17"/>
  <c r="J990" i="17"/>
  <c r="L990" i="17" s="1"/>
  <c r="G991" i="17"/>
  <c r="F992" i="17" s="1"/>
  <c r="G992" i="17" l="1"/>
  <c r="F993" i="17" s="1"/>
  <c r="H991" i="17"/>
  <c r="I991" i="17" s="1"/>
  <c r="K991" i="17" l="1"/>
  <c r="J991" i="17"/>
  <c r="L991" i="17" s="1"/>
  <c r="G993" i="17"/>
  <c r="F994" i="17" s="1"/>
  <c r="H992" i="17"/>
  <c r="I992" i="17" s="1"/>
  <c r="G994" i="17" l="1"/>
  <c r="F995" i="17" s="1"/>
  <c r="H993" i="17"/>
  <c r="I993" i="17" s="1"/>
  <c r="K992" i="17"/>
  <c r="J992" i="17"/>
  <c r="L992" i="17" s="1"/>
  <c r="H994" i="17" l="1"/>
  <c r="I994" i="17" s="1"/>
  <c r="K994" i="17" s="1"/>
  <c r="J994" i="17"/>
  <c r="L994" i="17" s="1"/>
  <c r="J993" i="17"/>
  <c r="L993" i="17" s="1"/>
  <c r="K993" i="17"/>
  <c r="G995" i="17"/>
  <c r="F996" i="17" s="1"/>
  <c r="G996" i="17" l="1"/>
  <c r="F997" i="17" s="1"/>
  <c r="H995" i="17"/>
  <c r="I995" i="17" s="1"/>
  <c r="K995" i="17" l="1"/>
  <c r="J995" i="17"/>
  <c r="L995" i="17" s="1"/>
  <c r="G997" i="17"/>
  <c r="F998" i="17" s="1"/>
  <c r="H996" i="17"/>
  <c r="I996" i="17" s="1"/>
  <c r="G998" i="17" l="1"/>
  <c r="F999" i="17" s="1"/>
  <c r="H997" i="17"/>
  <c r="I997" i="17" s="1"/>
  <c r="K996" i="17"/>
  <c r="J996" i="17"/>
  <c r="L996" i="17" s="1"/>
  <c r="H998" i="17" l="1"/>
  <c r="I998" i="17" s="1"/>
  <c r="K998" i="17" s="1"/>
  <c r="J997" i="17"/>
  <c r="L997" i="17" s="1"/>
  <c r="K997" i="17"/>
  <c r="G999" i="17"/>
  <c r="F1000" i="17" s="1"/>
  <c r="J998" i="17" l="1"/>
  <c r="L998" i="17" s="1"/>
  <c r="G1000" i="17"/>
  <c r="F1001" i="17" s="1"/>
  <c r="H999" i="17"/>
  <c r="I999" i="17" s="1"/>
  <c r="K999" i="17" l="1"/>
  <c r="J999" i="17"/>
  <c r="L999" i="17" s="1"/>
  <c r="G1001" i="17"/>
  <c r="F1002" i="17" s="1"/>
  <c r="H1000" i="17"/>
  <c r="I1000" i="17" s="1"/>
  <c r="H1001" i="17" l="1"/>
  <c r="I1001" i="17" s="1"/>
  <c r="G1002" i="17"/>
  <c r="F1003" i="17" s="1"/>
  <c r="K1000" i="17"/>
  <c r="J1000" i="17"/>
  <c r="L1000" i="17" s="1"/>
  <c r="H1002" i="17" l="1"/>
  <c r="I1002" i="17" s="1"/>
  <c r="G1003" i="17"/>
  <c r="F1004" i="17" s="1"/>
  <c r="J1001" i="17"/>
  <c r="L1001" i="17" s="1"/>
  <c r="K1001" i="17"/>
  <c r="G1004" i="17" l="1"/>
  <c r="F1005" i="17" s="1"/>
  <c r="H1003" i="17"/>
  <c r="I1003" i="17" s="1"/>
  <c r="K1002" i="17"/>
  <c r="J1002" i="17"/>
  <c r="L1002" i="17" s="1"/>
  <c r="G1005" i="17" l="1"/>
  <c r="F1006" i="17" s="1"/>
  <c r="K1003" i="17"/>
  <c r="J1003" i="17"/>
  <c r="L1003" i="17" s="1"/>
  <c r="H1004" i="17"/>
  <c r="I1004" i="17" s="1"/>
  <c r="G1006" i="17" l="1"/>
  <c r="F1007" i="17" s="1"/>
  <c r="K1004" i="17"/>
  <c r="J1004" i="17"/>
  <c r="L1004" i="17" s="1"/>
  <c r="H1005" i="17"/>
  <c r="I1005" i="17" s="1"/>
  <c r="H1006" i="17" l="1"/>
  <c r="I1006" i="17" s="1"/>
  <c r="K1006" i="17"/>
  <c r="J1006" i="17"/>
  <c r="L1006" i="17" s="1"/>
  <c r="J1005" i="17"/>
  <c r="L1005" i="17" s="1"/>
  <c r="K1005" i="17"/>
  <c r="G1007" i="17"/>
  <c r="F1008" i="17" s="1"/>
  <c r="G1008" i="17" l="1"/>
  <c r="F1009" i="17" s="1"/>
  <c r="H1007" i="17"/>
  <c r="I1007" i="17" s="1"/>
  <c r="K1007" i="17" l="1"/>
  <c r="J1007" i="17"/>
  <c r="L1007" i="17" s="1"/>
  <c r="G1009" i="17"/>
  <c r="F1010" i="17" s="1"/>
  <c r="H1008" i="17"/>
  <c r="I1008" i="17" s="1"/>
  <c r="G1010" i="17" l="1"/>
  <c r="F1011" i="17" s="1"/>
  <c r="H1009" i="17"/>
  <c r="I1009" i="17" s="1"/>
  <c r="K1008" i="17"/>
  <c r="J1008" i="17"/>
  <c r="L1008" i="17" s="1"/>
  <c r="H1010" i="17" l="1"/>
  <c r="I1010" i="17" s="1"/>
  <c r="J1009" i="17"/>
  <c r="L1009" i="17" s="1"/>
  <c r="K1009" i="17"/>
  <c r="K1010" i="17"/>
  <c r="J1010" i="17"/>
  <c r="L1010" i="17" s="1"/>
  <c r="G1011" i="17"/>
  <c r="F1012" i="17" s="1"/>
  <c r="G1012" i="17" l="1"/>
  <c r="F1013" i="17" s="1"/>
  <c r="H1011" i="17"/>
  <c r="I1011" i="17" s="1"/>
  <c r="K1011" i="17" l="1"/>
  <c r="J1011" i="17"/>
  <c r="L1011" i="17" s="1"/>
  <c r="G1013" i="17"/>
  <c r="F1014" i="17" s="1"/>
  <c r="H1012" i="17"/>
  <c r="I1012" i="17" s="1"/>
  <c r="H1013" i="17" l="1"/>
  <c r="I1013" i="17" s="1"/>
  <c r="G1014" i="17"/>
  <c r="F1015" i="17" s="1"/>
  <c r="K1012" i="17"/>
  <c r="J1012" i="17"/>
  <c r="L1012" i="17" s="1"/>
  <c r="G1015" i="17" l="1"/>
  <c r="F1016" i="17" s="1"/>
  <c r="H1014" i="17"/>
  <c r="I1014" i="17" s="1"/>
  <c r="J1013" i="17"/>
  <c r="L1013" i="17" s="1"/>
  <c r="K1013" i="17"/>
  <c r="K1014" i="17" l="1"/>
  <c r="J1014" i="17"/>
  <c r="L1014" i="17" s="1"/>
  <c r="G1016" i="17"/>
  <c r="F1017" i="17" s="1"/>
  <c r="H1015" i="17"/>
  <c r="I1015" i="17" s="1"/>
  <c r="H1016" i="17" l="1"/>
  <c r="I1016" i="17" s="1"/>
  <c r="G1017" i="17"/>
  <c r="F1018" i="17" s="1"/>
  <c r="K1015" i="17"/>
  <c r="J1015" i="17"/>
  <c r="L1015" i="17" s="1"/>
  <c r="H1017" i="17" l="1"/>
  <c r="I1017" i="17" s="1"/>
  <c r="G1018" i="17"/>
  <c r="F1019" i="17" s="1"/>
  <c r="K1016" i="17"/>
  <c r="J1016" i="17"/>
  <c r="L1016" i="17" s="1"/>
  <c r="G1019" i="17" l="1"/>
  <c r="F1020" i="17" s="1"/>
  <c r="H1018" i="17"/>
  <c r="I1018" i="17" s="1"/>
  <c r="J1017" i="17"/>
  <c r="L1017" i="17" s="1"/>
  <c r="K1017" i="17"/>
  <c r="K1018" i="17" l="1"/>
  <c r="J1018" i="17"/>
  <c r="L1018" i="17" s="1"/>
  <c r="G1020" i="17"/>
  <c r="F1021" i="17" s="1"/>
  <c r="H1019" i="17"/>
  <c r="I1019" i="17" s="1"/>
  <c r="H1020" i="17" l="1"/>
  <c r="I1020" i="17" s="1"/>
  <c r="G1021" i="17"/>
  <c r="F1022" i="17" s="1"/>
  <c r="K1019" i="17"/>
  <c r="J1019" i="17"/>
  <c r="L1019" i="17" s="1"/>
  <c r="G1022" i="17" l="1"/>
  <c r="F1023" i="17" s="1"/>
  <c r="H1021" i="17"/>
  <c r="I1021" i="17" s="1"/>
  <c r="K1020" i="17"/>
  <c r="J1020" i="17"/>
  <c r="L1020" i="17" s="1"/>
  <c r="H1022" i="17" l="1"/>
  <c r="I1022" i="17" s="1"/>
  <c r="J1021" i="17"/>
  <c r="L1021" i="17" s="1"/>
  <c r="K1021" i="17"/>
  <c r="K1022" i="17"/>
  <c r="J1022" i="17"/>
  <c r="L1022" i="17" s="1"/>
  <c r="G1023" i="17"/>
  <c r="F1024" i="17" s="1"/>
  <c r="G1024" i="17" l="1"/>
  <c r="F1025" i="17" s="1"/>
  <c r="H1023" i="17"/>
  <c r="I1023" i="17" s="1"/>
  <c r="K1023" i="17" l="1"/>
  <c r="J1023" i="17"/>
  <c r="L1023" i="17" s="1"/>
  <c r="G1025" i="17"/>
  <c r="F1026" i="17" s="1"/>
  <c r="H1024" i="17"/>
  <c r="I1024" i="17" s="1"/>
  <c r="G1026" i="17" l="1"/>
  <c r="F1027" i="17" s="1"/>
  <c r="H1026" i="17"/>
  <c r="I1026" i="17" s="1"/>
  <c r="H1025" i="17"/>
  <c r="I1025" i="17" s="1"/>
  <c r="K1024" i="17"/>
  <c r="J1024" i="17"/>
  <c r="L1024" i="17" s="1"/>
  <c r="K1026" i="17" l="1"/>
  <c r="J1026" i="17"/>
  <c r="L1026" i="17" s="1"/>
  <c r="J1025" i="17"/>
  <c r="L1025" i="17" s="1"/>
  <c r="K1025" i="17"/>
  <c r="G1027" i="17"/>
  <c r="F1028" i="17" s="1"/>
  <c r="G1028" i="17" l="1"/>
  <c r="F1029" i="17" s="1"/>
  <c r="H1027" i="17"/>
  <c r="I1027" i="17" s="1"/>
  <c r="K1027" i="17" l="1"/>
  <c r="J1027" i="17"/>
  <c r="L1027" i="17" s="1"/>
  <c r="G1029" i="17"/>
  <c r="F1030" i="17" s="1"/>
  <c r="H1028" i="17"/>
  <c r="I1028" i="17" s="1"/>
  <c r="G1030" i="17" l="1"/>
  <c r="F1031" i="17" s="1"/>
  <c r="H1029" i="17"/>
  <c r="I1029" i="17" s="1"/>
  <c r="K1028" i="17"/>
  <c r="J1028" i="17"/>
  <c r="L1028" i="17" s="1"/>
  <c r="H1030" i="17" l="1"/>
  <c r="I1030" i="17" s="1"/>
  <c r="J1029" i="17"/>
  <c r="L1029" i="17" s="1"/>
  <c r="K1029" i="17"/>
  <c r="K1030" i="17"/>
  <c r="J1030" i="17"/>
  <c r="L1030" i="17" s="1"/>
  <c r="G1031" i="17"/>
  <c r="F1032" i="17" s="1"/>
  <c r="G1032" i="17" l="1"/>
  <c r="F1033" i="17" s="1"/>
  <c r="H1031" i="17"/>
  <c r="I1031" i="17" s="1"/>
  <c r="K1031" i="17" l="1"/>
  <c r="J1031" i="17"/>
  <c r="L1031" i="17" s="1"/>
  <c r="G1033" i="17"/>
  <c r="F1034" i="17" s="1"/>
  <c r="H1032" i="17"/>
  <c r="I1032" i="17" s="1"/>
  <c r="G1034" i="17" l="1"/>
  <c r="F1035" i="17" s="1"/>
  <c r="H1034" i="17"/>
  <c r="I1034" i="17" s="1"/>
  <c r="H1033" i="17"/>
  <c r="I1033" i="17" s="1"/>
  <c r="K1032" i="17"/>
  <c r="J1032" i="17"/>
  <c r="L1032" i="17" s="1"/>
  <c r="K1034" i="17" l="1"/>
  <c r="J1034" i="17"/>
  <c r="L1034" i="17" s="1"/>
  <c r="J1033" i="17"/>
  <c r="L1033" i="17" s="1"/>
  <c r="K1033" i="17"/>
  <c r="G1035" i="17"/>
  <c r="F1036" i="17" s="1"/>
  <c r="G1036" i="17" l="1"/>
  <c r="F1037" i="17" s="1"/>
  <c r="H1035" i="17"/>
  <c r="I1035" i="17" s="1"/>
  <c r="K1035" i="17" l="1"/>
  <c r="J1035" i="17"/>
  <c r="L1035" i="17" s="1"/>
  <c r="G1037" i="17"/>
  <c r="F1038" i="17" s="1"/>
  <c r="H1036" i="17"/>
  <c r="I1036" i="17" s="1"/>
  <c r="H1037" i="17" l="1"/>
  <c r="I1037" i="17" s="1"/>
  <c r="G1038" i="17"/>
  <c r="F1039" i="17" s="1"/>
  <c r="K1036" i="17"/>
  <c r="J1036" i="17"/>
  <c r="L1036" i="17" s="1"/>
  <c r="H1038" i="17" l="1"/>
  <c r="I1038" i="17" s="1"/>
  <c r="G1039" i="17"/>
  <c r="F1040" i="17" s="1"/>
  <c r="J1037" i="17"/>
  <c r="L1037" i="17" s="1"/>
  <c r="K1037" i="17"/>
  <c r="G1040" i="17" l="1"/>
  <c r="F1041" i="17" s="1"/>
  <c r="H1039" i="17"/>
  <c r="I1039" i="17" s="1"/>
  <c r="K1038" i="17"/>
  <c r="J1038" i="17"/>
  <c r="L1038" i="17" s="1"/>
  <c r="K1039" i="17" l="1"/>
  <c r="J1039" i="17"/>
  <c r="L1039" i="17" s="1"/>
  <c r="G1041" i="17"/>
  <c r="F1042" i="17" s="1"/>
  <c r="H1040" i="17"/>
  <c r="I1040" i="17" s="1"/>
  <c r="H1041" i="17" l="1"/>
  <c r="I1041" i="17" s="1"/>
  <c r="G1042" i="17"/>
  <c r="F1043" i="17" s="1"/>
  <c r="K1040" i="17"/>
  <c r="J1040" i="17"/>
  <c r="L1040" i="17" s="1"/>
  <c r="H1042" i="17" l="1"/>
  <c r="I1042" i="17" s="1"/>
  <c r="G1043" i="17"/>
  <c r="F1044" i="17" s="1"/>
  <c r="J1041" i="17"/>
  <c r="L1041" i="17" s="1"/>
  <c r="K1041" i="17"/>
  <c r="G1044" i="17" l="1"/>
  <c r="F1045" i="17" s="1"/>
  <c r="H1043" i="17"/>
  <c r="I1043" i="17" s="1"/>
  <c r="K1042" i="17"/>
  <c r="J1042" i="17"/>
  <c r="L1042" i="17" s="1"/>
  <c r="K1043" i="17" l="1"/>
  <c r="J1043" i="17"/>
  <c r="L1043" i="17" s="1"/>
  <c r="G1045" i="17"/>
  <c r="F1046" i="17" s="1"/>
  <c r="H1044" i="17"/>
  <c r="I1044" i="17" s="1"/>
  <c r="G1046" i="17" l="1"/>
  <c r="F1047" i="17" s="1"/>
  <c r="H1045" i="17"/>
  <c r="I1045" i="17" s="1"/>
  <c r="K1044" i="17"/>
  <c r="J1044" i="17"/>
  <c r="L1044" i="17" s="1"/>
  <c r="H1046" i="17" l="1"/>
  <c r="I1046" i="17" s="1"/>
  <c r="J1045" i="17"/>
  <c r="L1045" i="17" s="1"/>
  <c r="K1045" i="17"/>
  <c r="K1046" i="17"/>
  <c r="J1046" i="17"/>
  <c r="L1046" i="17" s="1"/>
  <c r="G1047" i="17"/>
  <c r="F1048" i="17" s="1"/>
  <c r="G1048" i="17" l="1"/>
  <c r="F1049" i="17" s="1"/>
  <c r="H1047" i="17"/>
  <c r="I1047" i="17" s="1"/>
  <c r="K1047" i="17" l="1"/>
  <c r="J1047" i="17"/>
  <c r="L1047" i="17" s="1"/>
  <c r="G1049" i="17"/>
  <c r="F1050" i="17" s="1"/>
  <c r="H1048" i="17"/>
  <c r="I1048" i="17" s="1"/>
  <c r="H1049" i="17" l="1"/>
  <c r="I1049" i="17" s="1"/>
  <c r="G1050" i="17"/>
  <c r="F1051" i="17" s="1"/>
  <c r="K1048" i="17"/>
  <c r="J1048" i="17"/>
  <c r="L1048" i="17" s="1"/>
  <c r="H1050" i="17" l="1"/>
  <c r="I1050" i="17" s="1"/>
  <c r="K1050" i="17" s="1"/>
  <c r="J1050" i="17"/>
  <c r="L1050" i="17" s="1"/>
  <c r="G1051" i="17"/>
  <c r="F1052" i="17" s="1"/>
  <c r="J1049" i="17"/>
  <c r="L1049" i="17" s="1"/>
  <c r="K1049" i="17"/>
  <c r="G1052" i="17" l="1"/>
  <c r="F1053" i="17" s="1"/>
  <c r="H1051" i="17"/>
  <c r="I1051" i="17" s="1"/>
  <c r="K1051" i="17" l="1"/>
  <c r="J1051" i="17"/>
  <c r="L1051" i="17" s="1"/>
  <c r="G1053" i="17"/>
  <c r="F1054" i="17" s="1"/>
  <c r="H1052" i="17"/>
  <c r="I1052" i="17" s="1"/>
  <c r="H1053" i="17" l="1"/>
  <c r="I1053" i="17" s="1"/>
  <c r="G1054" i="17"/>
  <c r="F1055" i="17" s="1"/>
  <c r="K1052" i="17"/>
  <c r="J1052" i="17"/>
  <c r="L1052" i="17" s="1"/>
  <c r="H1054" i="17" l="1"/>
  <c r="I1054" i="17" s="1"/>
  <c r="K1054" i="17" s="1"/>
  <c r="G1055" i="17"/>
  <c r="F1056" i="17" s="1"/>
  <c r="J1053" i="17"/>
  <c r="L1053" i="17" s="1"/>
  <c r="K1053" i="17"/>
  <c r="J1054" i="17" l="1"/>
  <c r="L1054" i="17" s="1"/>
  <c r="G1056" i="17"/>
  <c r="F1057" i="17" s="1"/>
  <c r="H1055" i="17"/>
  <c r="I1055" i="17" s="1"/>
  <c r="K1055" i="17" l="1"/>
  <c r="J1055" i="17"/>
  <c r="L1055" i="17" s="1"/>
  <c r="G1057" i="17"/>
  <c r="F1058" i="17" s="1"/>
  <c r="H1056" i="17"/>
  <c r="I1056" i="17" s="1"/>
  <c r="G1058" i="17" l="1"/>
  <c r="F1059" i="17" s="1"/>
  <c r="H1057" i="17"/>
  <c r="I1057" i="17" s="1"/>
  <c r="K1056" i="17"/>
  <c r="J1056" i="17"/>
  <c r="L1056" i="17" s="1"/>
  <c r="H1058" i="17" l="1"/>
  <c r="I1058" i="17" s="1"/>
  <c r="K1058" i="17" s="1"/>
  <c r="J1057" i="17"/>
  <c r="L1057" i="17" s="1"/>
  <c r="K1057" i="17"/>
  <c r="J1058" i="17"/>
  <c r="L1058" i="17" s="1"/>
  <c r="G1059" i="17"/>
  <c r="F1060" i="17" s="1"/>
  <c r="G1060" i="17" l="1"/>
  <c r="F1061" i="17" s="1"/>
  <c r="H1059" i="17"/>
  <c r="I1059" i="17" s="1"/>
  <c r="K1059" i="17" l="1"/>
  <c r="J1059" i="17"/>
  <c r="L1059" i="17" s="1"/>
  <c r="G1061" i="17"/>
  <c r="F1062" i="17" s="1"/>
  <c r="H1060" i="17"/>
  <c r="I1060" i="17" s="1"/>
  <c r="H1061" i="17" l="1"/>
  <c r="I1061" i="17" s="1"/>
  <c r="G1062" i="17"/>
  <c r="F1063" i="17" s="1"/>
  <c r="K1060" i="17"/>
  <c r="J1060" i="17"/>
  <c r="L1060" i="17" s="1"/>
  <c r="G1063" i="17" l="1"/>
  <c r="F1064" i="17" s="1"/>
  <c r="H1062" i="17"/>
  <c r="I1062" i="17" s="1"/>
  <c r="J1061" i="17"/>
  <c r="L1061" i="17" s="1"/>
  <c r="K1061" i="17"/>
  <c r="K1062" i="17" l="1"/>
  <c r="J1062" i="17"/>
  <c r="L1062" i="17" s="1"/>
  <c r="G1064" i="17"/>
  <c r="F1065" i="17" s="1"/>
  <c r="H1063" i="17"/>
  <c r="I1063" i="17" s="1"/>
  <c r="G1065" i="17" l="1"/>
  <c r="F1066" i="17" s="1"/>
  <c r="H1064" i="17"/>
  <c r="I1064" i="17" s="1"/>
  <c r="K1063" i="17"/>
  <c r="J1063" i="17"/>
  <c r="L1063" i="17" s="1"/>
  <c r="K1064" i="17" l="1"/>
  <c r="J1064" i="17"/>
  <c r="L1064" i="17" s="1"/>
  <c r="G1066" i="17"/>
  <c r="F1067" i="17" s="1"/>
  <c r="H1065" i="17"/>
  <c r="I1065" i="17" s="1"/>
  <c r="H1066" i="17" l="1"/>
  <c r="I1066" i="17" s="1"/>
  <c r="G1067" i="17"/>
  <c r="F1068" i="17" s="1"/>
  <c r="J1065" i="17"/>
  <c r="L1065" i="17" s="1"/>
  <c r="K1065" i="17"/>
  <c r="G1068" i="17" l="1"/>
  <c r="F1069" i="17" s="1"/>
  <c r="H1067" i="17"/>
  <c r="I1067" i="17" s="1"/>
  <c r="K1066" i="17"/>
  <c r="J1066" i="17"/>
  <c r="L1066" i="17" s="1"/>
  <c r="K1067" i="17" l="1"/>
  <c r="J1067" i="17"/>
  <c r="L1067" i="17" s="1"/>
  <c r="G1069" i="17"/>
  <c r="F1070" i="17" s="1"/>
  <c r="H1068" i="17"/>
  <c r="I1068" i="17" s="1"/>
  <c r="G1070" i="17" l="1"/>
  <c r="F1071" i="17" s="1"/>
  <c r="H1070" i="17"/>
  <c r="I1070" i="17" s="1"/>
  <c r="H1069" i="17"/>
  <c r="I1069" i="17" s="1"/>
  <c r="K1068" i="17"/>
  <c r="J1068" i="17"/>
  <c r="L1068" i="17" s="1"/>
  <c r="J1069" i="17" l="1"/>
  <c r="L1069" i="17" s="1"/>
  <c r="K1069" i="17"/>
  <c r="K1070" i="17"/>
  <c r="J1070" i="17"/>
  <c r="L1070" i="17" s="1"/>
  <c r="G1071" i="17"/>
  <c r="F1072" i="17" s="1"/>
  <c r="G1072" i="17" l="1"/>
  <c r="F1073" i="17" s="1"/>
  <c r="H1071" i="17"/>
  <c r="I1071" i="17" s="1"/>
  <c r="K1071" i="17" l="1"/>
  <c r="J1071" i="17"/>
  <c r="L1071" i="17" s="1"/>
  <c r="G1073" i="17"/>
  <c r="F1074" i="17" s="1"/>
  <c r="H1072" i="17"/>
  <c r="I1072" i="17" s="1"/>
  <c r="G1074" i="17" l="1"/>
  <c r="F1075" i="17" s="1"/>
  <c r="H1073" i="17"/>
  <c r="I1073" i="17" s="1"/>
  <c r="K1072" i="17"/>
  <c r="J1072" i="17"/>
  <c r="L1072" i="17" s="1"/>
  <c r="H1074" i="17" l="1"/>
  <c r="I1074" i="17" s="1"/>
  <c r="K1074" i="17"/>
  <c r="J1074" i="17"/>
  <c r="L1074" i="17" s="1"/>
  <c r="J1073" i="17"/>
  <c r="L1073" i="17" s="1"/>
  <c r="K1073" i="17"/>
  <c r="G1075" i="17"/>
  <c r="F1076" i="17" s="1"/>
  <c r="G1076" i="17" l="1"/>
  <c r="F1077" i="17" s="1"/>
  <c r="H1075" i="17"/>
  <c r="I1075" i="17" s="1"/>
  <c r="K1075" i="17" l="1"/>
  <c r="J1075" i="17"/>
  <c r="L1075" i="17" s="1"/>
  <c r="G1077" i="17"/>
  <c r="F1078" i="17" s="1"/>
  <c r="H1076" i="17"/>
  <c r="I1076" i="17" s="1"/>
  <c r="H1077" i="17" l="1"/>
  <c r="I1077" i="17" s="1"/>
  <c r="G1078" i="17"/>
  <c r="F1079" i="17" s="1"/>
  <c r="K1076" i="17"/>
  <c r="J1076" i="17"/>
  <c r="L1076" i="17" s="1"/>
  <c r="H1078" i="17" l="1"/>
  <c r="I1078" i="17" s="1"/>
  <c r="G1079" i="17"/>
  <c r="F1080" i="17" s="1"/>
  <c r="K1077" i="17"/>
  <c r="J1077" i="17"/>
  <c r="L1077" i="17" s="1"/>
  <c r="H1079" i="17" l="1"/>
  <c r="I1079" i="17" s="1"/>
  <c r="K1079" i="17" s="1"/>
  <c r="G1080" i="17"/>
  <c r="F1081" i="17" s="1"/>
  <c r="K1078" i="17"/>
  <c r="J1078" i="17"/>
  <c r="L1078" i="17" s="1"/>
  <c r="J1079" i="17" l="1"/>
  <c r="L1079" i="17" s="1"/>
  <c r="H1080" i="17"/>
  <c r="I1080" i="17" s="1"/>
  <c r="G1081" i="17"/>
  <c r="F1082" i="17" s="1"/>
  <c r="H1081" i="17" l="1"/>
  <c r="I1081" i="17" s="1"/>
  <c r="K1081" i="17"/>
  <c r="J1081" i="17"/>
  <c r="L1081" i="17" s="1"/>
  <c r="G1082" i="17"/>
  <c r="F1083" i="17" s="1"/>
  <c r="J1080" i="17"/>
  <c r="L1080" i="17" s="1"/>
  <c r="K1080" i="17"/>
  <c r="G1083" i="17" l="1"/>
  <c r="F1084" i="17" s="1"/>
  <c r="H1082" i="17"/>
  <c r="I1082" i="17" s="1"/>
  <c r="K1082" i="17" l="1"/>
  <c r="J1082" i="17"/>
  <c r="L1082" i="17" s="1"/>
  <c r="G1084" i="17"/>
  <c r="F1085" i="17" s="1"/>
  <c r="H1083" i="17"/>
  <c r="I1083" i="17" s="1"/>
  <c r="G1085" i="17" l="1"/>
  <c r="F1086" i="17" s="1"/>
  <c r="H1084" i="17"/>
  <c r="I1084" i="17" s="1"/>
  <c r="K1083" i="17"/>
  <c r="J1083" i="17"/>
  <c r="L1083" i="17" s="1"/>
  <c r="H1085" i="17" l="1"/>
  <c r="I1085" i="17" s="1"/>
  <c r="J1084" i="17"/>
  <c r="L1084" i="17" s="1"/>
  <c r="K1084" i="17"/>
  <c r="K1085" i="17"/>
  <c r="J1085" i="17"/>
  <c r="L1085" i="17" s="1"/>
  <c r="G1086" i="17"/>
  <c r="F1087" i="17" s="1"/>
  <c r="G1087" i="17" l="1"/>
  <c r="F1088" i="17" s="1"/>
  <c r="H1086" i="17"/>
  <c r="I1086" i="17" s="1"/>
  <c r="K1086" i="17" l="1"/>
  <c r="J1086" i="17"/>
  <c r="L1086" i="17" s="1"/>
  <c r="G1088" i="17"/>
  <c r="F1089" i="17" s="1"/>
  <c r="H1087" i="17"/>
  <c r="I1087" i="17" s="1"/>
  <c r="G1089" i="17" l="1"/>
  <c r="F1090" i="17" s="1"/>
  <c r="H1089" i="17"/>
  <c r="I1089" i="17" s="1"/>
  <c r="H1088" i="17"/>
  <c r="I1088" i="17" s="1"/>
  <c r="K1087" i="17"/>
  <c r="J1087" i="17"/>
  <c r="L1087" i="17" s="1"/>
  <c r="J1088" i="17" l="1"/>
  <c r="L1088" i="17" s="1"/>
  <c r="K1088" i="17"/>
  <c r="K1089" i="17"/>
  <c r="J1089" i="17"/>
  <c r="L1089" i="17" s="1"/>
  <c r="G1090" i="17"/>
  <c r="F1091" i="17" s="1"/>
  <c r="G1091" i="17" l="1"/>
  <c r="F1092" i="17" s="1"/>
  <c r="H1090" i="17"/>
  <c r="I1090" i="17" s="1"/>
  <c r="K1090" i="17" l="1"/>
  <c r="J1090" i="17"/>
  <c r="L1090" i="17" s="1"/>
  <c r="G1092" i="17"/>
  <c r="F1093" i="17" s="1"/>
  <c r="H1091" i="17"/>
  <c r="I1091" i="17" s="1"/>
  <c r="G1093" i="17" l="1"/>
  <c r="F1094" i="17" s="1"/>
  <c r="H1093" i="17"/>
  <c r="I1093" i="17" s="1"/>
  <c r="H1092" i="17"/>
  <c r="I1092" i="17" s="1"/>
  <c r="K1091" i="17"/>
  <c r="J1091" i="17"/>
  <c r="L1091" i="17" s="1"/>
  <c r="K1093" i="17" l="1"/>
  <c r="J1093" i="17"/>
  <c r="L1093" i="17" s="1"/>
  <c r="J1092" i="17"/>
  <c r="L1092" i="17" s="1"/>
  <c r="K1092" i="17"/>
  <c r="G1094" i="17"/>
  <c r="F1095" i="17" s="1"/>
  <c r="G1095" i="17" l="1"/>
  <c r="F1096" i="17" s="1"/>
  <c r="H1094" i="17"/>
  <c r="I1094" i="17" s="1"/>
  <c r="K1094" i="17" l="1"/>
  <c r="J1094" i="17"/>
  <c r="L1094" i="17" s="1"/>
  <c r="G1096" i="17"/>
  <c r="F1097" i="17" s="1"/>
  <c r="H1095" i="17"/>
  <c r="I1095" i="17" s="1"/>
  <c r="G1097" i="17" l="1"/>
  <c r="F1098" i="17" s="1"/>
  <c r="H1097" i="17"/>
  <c r="I1097" i="17" s="1"/>
  <c r="H1096" i="17"/>
  <c r="I1096" i="17" s="1"/>
  <c r="K1095" i="17"/>
  <c r="J1095" i="17"/>
  <c r="L1095" i="17" s="1"/>
  <c r="J1096" i="17" l="1"/>
  <c r="L1096" i="17" s="1"/>
  <c r="K1096" i="17"/>
  <c r="K1097" i="17"/>
  <c r="J1097" i="17"/>
  <c r="L1097" i="17" s="1"/>
  <c r="G1098" i="17"/>
  <c r="F1099" i="17" s="1"/>
  <c r="G1099" i="17" l="1"/>
  <c r="F1100" i="17" s="1"/>
  <c r="H1098" i="17"/>
  <c r="I1098" i="17" s="1"/>
  <c r="K1098" i="17" l="1"/>
  <c r="J1098" i="17"/>
  <c r="L1098" i="17" s="1"/>
  <c r="G1100" i="17"/>
  <c r="F1101" i="17" s="1"/>
  <c r="H1099" i="17"/>
  <c r="I1099" i="17" s="1"/>
  <c r="G1101" i="17" l="1"/>
  <c r="F1102" i="17" s="1"/>
  <c r="H1101" i="17"/>
  <c r="I1101" i="17" s="1"/>
  <c r="H1100" i="17"/>
  <c r="I1100" i="17" s="1"/>
  <c r="K1099" i="17"/>
  <c r="J1099" i="17"/>
  <c r="L1099" i="17" s="1"/>
  <c r="K1101" i="17" l="1"/>
  <c r="J1101" i="17"/>
  <c r="L1101" i="17" s="1"/>
  <c r="J1100" i="17"/>
  <c r="L1100" i="17" s="1"/>
  <c r="K1100" i="17"/>
  <c r="G1102" i="17"/>
  <c r="F1103" i="17" s="1"/>
  <c r="G1103" i="17" l="1"/>
  <c r="F1104" i="17" s="1"/>
  <c r="H1102" i="17"/>
  <c r="I1102" i="17" s="1"/>
  <c r="K1102" i="17" l="1"/>
  <c r="J1102" i="17"/>
  <c r="L1102" i="17" s="1"/>
  <c r="G1104" i="17"/>
  <c r="F1105" i="17" s="1"/>
  <c r="H1103" i="17"/>
  <c r="I1103" i="17" s="1"/>
  <c r="G1105" i="17" l="1"/>
  <c r="F1106" i="17" s="1"/>
  <c r="H1104" i="17"/>
  <c r="I1104" i="17" s="1"/>
  <c r="K1103" i="17"/>
  <c r="J1103" i="17"/>
  <c r="L1103" i="17" s="1"/>
  <c r="H1105" i="17" l="1"/>
  <c r="I1105" i="17" s="1"/>
  <c r="J1104" i="17"/>
  <c r="L1104" i="17" s="1"/>
  <c r="K1104" i="17"/>
  <c r="K1105" i="17"/>
  <c r="J1105" i="17"/>
  <c r="L1105" i="17" s="1"/>
  <c r="G1106" i="17"/>
  <c r="F1107" i="17" s="1"/>
  <c r="G1107" i="17" l="1"/>
  <c r="F1108" i="17" s="1"/>
  <c r="H1106" i="17"/>
  <c r="I1106" i="17" s="1"/>
  <c r="K1106" i="17" l="1"/>
  <c r="J1106" i="17"/>
  <c r="L1106" i="17" s="1"/>
  <c r="G1108" i="17"/>
  <c r="F1109" i="17" s="1"/>
  <c r="H1107" i="17"/>
  <c r="I1107" i="17" s="1"/>
  <c r="G1109" i="17" l="1"/>
  <c r="F1110" i="17" s="1"/>
  <c r="H1108" i="17"/>
  <c r="I1108" i="17" s="1"/>
  <c r="K1107" i="17"/>
  <c r="J1107" i="17"/>
  <c r="L1107" i="17" s="1"/>
  <c r="H1109" i="17" l="1"/>
  <c r="I1109" i="17" s="1"/>
  <c r="K1109" i="17"/>
  <c r="J1109" i="17"/>
  <c r="L1109" i="17" s="1"/>
  <c r="J1108" i="17"/>
  <c r="L1108" i="17" s="1"/>
  <c r="K1108" i="17"/>
  <c r="G1110" i="17"/>
  <c r="F1111" i="17" s="1"/>
  <c r="G1111" i="17" l="1"/>
  <c r="F1112" i="17" s="1"/>
  <c r="H1110" i="17"/>
  <c r="I1110" i="17" s="1"/>
  <c r="K1110" i="17" l="1"/>
  <c r="J1110" i="17"/>
  <c r="L1110" i="17" s="1"/>
  <c r="G1112" i="17"/>
  <c r="F1113" i="17" s="1"/>
  <c r="H1111" i="17"/>
  <c r="I1111" i="17" s="1"/>
  <c r="H1112" i="17" l="1"/>
  <c r="I1112" i="17" s="1"/>
  <c r="G1113" i="17"/>
  <c r="F1114" i="17" s="1"/>
  <c r="K1111" i="17"/>
  <c r="J1111" i="17"/>
  <c r="L1111" i="17" s="1"/>
  <c r="H1113" i="17" l="1"/>
  <c r="I1113" i="17" s="1"/>
  <c r="G1114" i="17"/>
  <c r="F1115" i="17" s="1"/>
  <c r="J1112" i="17"/>
  <c r="L1112" i="17" s="1"/>
  <c r="K1112" i="17"/>
  <c r="G1115" i="17" l="1"/>
  <c r="F1116" i="17" s="1"/>
  <c r="H1114" i="17"/>
  <c r="I1114" i="17" s="1"/>
  <c r="K1113" i="17"/>
  <c r="J1113" i="17"/>
  <c r="L1113" i="17" s="1"/>
  <c r="K1114" i="17" l="1"/>
  <c r="J1114" i="17"/>
  <c r="L1114" i="17" s="1"/>
  <c r="G1116" i="17"/>
  <c r="F1117" i="17" s="1"/>
  <c r="H1115" i="17"/>
  <c r="I1115" i="17" s="1"/>
  <c r="G1117" i="17" l="1"/>
  <c r="F1118" i="17" s="1"/>
  <c r="H1117" i="17"/>
  <c r="I1117" i="17" s="1"/>
  <c r="H1116" i="17"/>
  <c r="I1116" i="17" s="1"/>
  <c r="K1115" i="17"/>
  <c r="J1115" i="17"/>
  <c r="L1115" i="17" s="1"/>
  <c r="J1116" i="17" l="1"/>
  <c r="L1116" i="17" s="1"/>
  <c r="K1116" i="17"/>
  <c r="K1117" i="17"/>
  <c r="J1117" i="17"/>
  <c r="L1117" i="17" s="1"/>
  <c r="G1118" i="17"/>
  <c r="F1119" i="17" s="1"/>
  <c r="G1119" i="17" l="1"/>
  <c r="F1120" i="17" s="1"/>
  <c r="H1118" i="17"/>
  <c r="I1118" i="17" s="1"/>
  <c r="K1118" i="17" l="1"/>
  <c r="J1118" i="17"/>
  <c r="L1118" i="17" s="1"/>
  <c r="G1120" i="17"/>
  <c r="F1121" i="17" s="1"/>
  <c r="H1119" i="17"/>
  <c r="I1119" i="17" s="1"/>
  <c r="G1121" i="17" l="1"/>
  <c r="F1122" i="17" s="1"/>
  <c r="H1120" i="17"/>
  <c r="I1120" i="17" s="1"/>
  <c r="K1119" i="17"/>
  <c r="J1119" i="17"/>
  <c r="L1119" i="17" s="1"/>
  <c r="H1121" i="17" l="1"/>
  <c r="I1121" i="17" s="1"/>
  <c r="K1121" i="17"/>
  <c r="J1121" i="17"/>
  <c r="L1121" i="17" s="1"/>
  <c r="J1120" i="17"/>
  <c r="L1120" i="17" s="1"/>
  <c r="K1120" i="17"/>
  <c r="G1122" i="17"/>
  <c r="F1123" i="17" s="1"/>
  <c r="G1123" i="17" l="1"/>
  <c r="F1124" i="17" s="1"/>
  <c r="H1122" i="17"/>
  <c r="I1122" i="17" s="1"/>
  <c r="K1122" i="17" l="1"/>
  <c r="J1122" i="17"/>
  <c r="L1122" i="17" s="1"/>
  <c r="G1124" i="17"/>
  <c r="F1125" i="17" s="1"/>
  <c r="H1123" i="17"/>
  <c r="I1123" i="17" s="1"/>
  <c r="H1124" i="17" l="1"/>
  <c r="I1124" i="17" s="1"/>
  <c r="G1125" i="17"/>
  <c r="F1126" i="17" s="1"/>
  <c r="K1123" i="17"/>
  <c r="J1123" i="17"/>
  <c r="L1123" i="17" s="1"/>
  <c r="H1125" i="17" l="1"/>
  <c r="I1125" i="17" s="1"/>
  <c r="K1125" i="17"/>
  <c r="J1125" i="17"/>
  <c r="L1125" i="17" s="1"/>
  <c r="G1126" i="17"/>
  <c r="F1127" i="17" s="1"/>
  <c r="J1124" i="17"/>
  <c r="L1124" i="17" s="1"/>
  <c r="K1124" i="17"/>
  <c r="G1127" i="17" l="1"/>
  <c r="F1128" i="17" s="1"/>
  <c r="H1126" i="17"/>
  <c r="I1126" i="17" s="1"/>
  <c r="K1126" i="17" l="1"/>
  <c r="J1126" i="17"/>
  <c r="L1126" i="17" s="1"/>
  <c r="G1128" i="17"/>
  <c r="F1129" i="17" s="1"/>
  <c r="H1127" i="17"/>
  <c r="I1127" i="17" s="1"/>
  <c r="G1129" i="17" l="1"/>
  <c r="F1130" i="17" s="1"/>
  <c r="H1128" i="17"/>
  <c r="I1128" i="17" s="1"/>
  <c r="K1127" i="17"/>
  <c r="J1127" i="17"/>
  <c r="L1127" i="17" s="1"/>
  <c r="K1128" i="17" l="1"/>
  <c r="J1128" i="17"/>
  <c r="L1128" i="17" s="1"/>
  <c r="G1130" i="17"/>
  <c r="F1131" i="17" s="1"/>
  <c r="H1129" i="17"/>
  <c r="I1129" i="17" s="1"/>
  <c r="H1130" i="17" l="1"/>
  <c r="I1130" i="17" s="1"/>
  <c r="G1131" i="17"/>
  <c r="F1132" i="17" s="1"/>
  <c r="J1129" i="17"/>
  <c r="L1129" i="17" s="1"/>
  <c r="K1129" i="17"/>
  <c r="G1132" i="17" l="1"/>
  <c r="F1133" i="17" s="1"/>
  <c r="H1131" i="17"/>
  <c r="I1131" i="17" s="1"/>
  <c r="K1130" i="17"/>
  <c r="J1130" i="17"/>
  <c r="L1130" i="17" s="1"/>
  <c r="G1133" i="17" l="1"/>
  <c r="F1134" i="17" s="1"/>
  <c r="K1131" i="17"/>
  <c r="J1131" i="17"/>
  <c r="L1131" i="17" s="1"/>
  <c r="H1132" i="17"/>
  <c r="I1132" i="17" s="1"/>
  <c r="G1134" i="17" l="1"/>
  <c r="F1135" i="17" s="1"/>
  <c r="H1134" i="17"/>
  <c r="I1134" i="17" s="1"/>
  <c r="K1132" i="17"/>
  <c r="J1132" i="17"/>
  <c r="L1132" i="17" s="1"/>
  <c r="H1133" i="17"/>
  <c r="I1133" i="17" s="1"/>
  <c r="K1134" i="17" l="1"/>
  <c r="J1134" i="17"/>
  <c r="L1134" i="17" s="1"/>
  <c r="J1133" i="17"/>
  <c r="L1133" i="17" s="1"/>
  <c r="K1133" i="17"/>
  <c r="G1135" i="17"/>
  <c r="F1136" i="17" s="1"/>
  <c r="G1136" i="17" l="1"/>
  <c r="F1137" i="17" s="1"/>
  <c r="H1135" i="17"/>
  <c r="I1135" i="17" s="1"/>
  <c r="K1135" i="17" l="1"/>
  <c r="J1135" i="17"/>
  <c r="L1135" i="17" s="1"/>
  <c r="G1137" i="17"/>
  <c r="F1138" i="17" s="1"/>
  <c r="H1136" i="17"/>
  <c r="I1136" i="17" s="1"/>
  <c r="H1137" i="17" l="1"/>
  <c r="I1137" i="17" s="1"/>
  <c r="G1138" i="17"/>
  <c r="F1139" i="17" s="1"/>
  <c r="K1136" i="17"/>
  <c r="J1136" i="17"/>
  <c r="L1136" i="17" s="1"/>
  <c r="H1138" i="17" l="1"/>
  <c r="I1138" i="17" s="1"/>
  <c r="G1139" i="17"/>
  <c r="F1140" i="17" s="1"/>
  <c r="J1137" i="17"/>
  <c r="L1137" i="17" s="1"/>
  <c r="K1137" i="17"/>
  <c r="G1140" i="17" l="1"/>
  <c r="F1141" i="17" s="1"/>
  <c r="H1139" i="17"/>
  <c r="I1139" i="17" s="1"/>
  <c r="K1138" i="17"/>
  <c r="J1138" i="17"/>
  <c r="L1138" i="17" s="1"/>
  <c r="K1139" i="17" l="1"/>
  <c r="J1139" i="17"/>
  <c r="L1139" i="17" s="1"/>
  <c r="G1141" i="17"/>
  <c r="F1142" i="17" s="1"/>
  <c r="H1140" i="17"/>
  <c r="I1140" i="17" s="1"/>
  <c r="G1142" i="17" l="1"/>
  <c r="F1143" i="17" s="1"/>
  <c r="H1142" i="17"/>
  <c r="I1142" i="17" s="1"/>
  <c r="H1141" i="17"/>
  <c r="I1141" i="17" s="1"/>
  <c r="K1140" i="17"/>
  <c r="J1140" i="17"/>
  <c r="L1140" i="17" s="1"/>
  <c r="J1141" i="17" l="1"/>
  <c r="L1141" i="17" s="1"/>
  <c r="K1141" i="17"/>
  <c r="K1142" i="17"/>
  <c r="J1142" i="17"/>
  <c r="L1142" i="17" s="1"/>
  <c r="G1143" i="17"/>
  <c r="F1144" i="17" s="1"/>
  <c r="G1144" i="17" l="1"/>
  <c r="F1145" i="17" s="1"/>
  <c r="H1143" i="17"/>
  <c r="I1143" i="17" s="1"/>
  <c r="K1143" i="17" l="1"/>
  <c r="J1143" i="17"/>
  <c r="L1143" i="17" s="1"/>
  <c r="G1145" i="17"/>
  <c r="F1146" i="17" s="1"/>
  <c r="H1144" i="17"/>
  <c r="I1144" i="17" s="1"/>
  <c r="G1146" i="17" l="1"/>
  <c r="F1147" i="17" s="1"/>
  <c r="H1145" i="17"/>
  <c r="I1145" i="17" s="1"/>
  <c r="K1144" i="17"/>
  <c r="J1144" i="17"/>
  <c r="L1144" i="17" s="1"/>
  <c r="H1146" i="17" l="1"/>
  <c r="I1146" i="17" s="1"/>
  <c r="K1146" i="17" s="1"/>
  <c r="J1146" i="17"/>
  <c r="L1146" i="17" s="1"/>
  <c r="J1145" i="17"/>
  <c r="L1145" i="17" s="1"/>
  <c r="K1145" i="17"/>
  <c r="G1147" i="17"/>
  <c r="F1148" i="17" s="1"/>
  <c r="G1148" i="17" l="1"/>
  <c r="F1149" i="17" s="1"/>
  <c r="H1147" i="17"/>
  <c r="I1147" i="17" s="1"/>
  <c r="K1147" i="17" l="1"/>
  <c r="J1147" i="17"/>
  <c r="L1147" i="17" s="1"/>
  <c r="G1149" i="17"/>
  <c r="F1150" i="17" s="1"/>
  <c r="H1148" i="17"/>
  <c r="I1148" i="17" s="1"/>
  <c r="G1150" i="17" l="1"/>
  <c r="F1151" i="17" s="1"/>
  <c r="H1150" i="17"/>
  <c r="I1150" i="17" s="1"/>
  <c r="H1149" i="17"/>
  <c r="I1149" i="17" s="1"/>
  <c r="K1148" i="17"/>
  <c r="J1148" i="17"/>
  <c r="L1148" i="17" s="1"/>
  <c r="J1149" i="17" l="1"/>
  <c r="L1149" i="17" s="1"/>
  <c r="K1149" i="17"/>
  <c r="K1150" i="17"/>
  <c r="J1150" i="17"/>
  <c r="L1150" i="17" s="1"/>
  <c r="G1151" i="17"/>
  <c r="F1152" i="17" s="1"/>
  <c r="G1152" i="17" l="1"/>
  <c r="F1153" i="17" s="1"/>
  <c r="H1151" i="17"/>
  <c r="I1151" i="17" s="1"/>
  <c r="K1151" i="17" l="1"/>
  <c r="J1151" i="17"/>
  <c r="L1151" i="17" s="1"/>
  <c r="G1153" i="17"/>
  <c r="F1154" i="17" s="1"/>
  <c r="H1152" i="17"/>
  <c r="I1152" i="17" s="1"/>
  <c r="G1154" i="17" l="1"/>
  <c r="F1155" i="17" s="1"/>
  <c r="H1153" i="17"/>
  <c r="I1153" i="17" s="1"/>
  <c r="K1152" i="17"/>
  <c r="J1152" i="17"/>
  <c r="L1152" i="17" s="1"/>
  <c r="J1153" i="17" l="1"/>
  <c r="L1153" i="17" s="1"/>
  <c r="K1153" i="17"/>
  <c r="H1154" i="17"/>
  <c r="I1154" i="17" s="1"/>
  <c r="G1155" i="17"/>
  <c r="F1156" i="17" s="1"/>
  <c r="H1155" i="17" l="1"/>
  <c r="I1155" i="17" s="1"/>
  <c r="K1154" i="17"/>
  <c r="J1154" i="17"/>
  <c r="L1154" i="17" s="1"/>
  <c r="H1156" i="17"/>
  <c r="I1156" i="17" s="1"/>
  <c r="G1156" i="17"/>
  <c r="F1157" i="17" s="1"/>
  <c r="K1156" i="17" l="1"/>
  <c r="J1156" i="17"/>
  <c r="L1156" i="17" s="1"/>
  <c r="G1157" i="17"/>
  <c r="F1158" i="17" s="1"/>
  <c r="K1155" i="17"/>
  <c r="J1155" i="17"/>
  <c r="L1155" i="17" s="1"/>
  <c r="G1158" i="17" l="1"/>
  <c r="F1159" i="17" s="1"/>
  <c r="H1157" i="17"/>
  <c r="I1157" i="17" s="1"/>
  <c r="J1157" i="17" l="1"/>
  <c r="L1157" i="17" s="1"/>
  <c r="K1157" i="17"/>
  <c r="H1158" i="17"/>
  <c r="I1158" i="17" s="1"/>
  <c r="G1159" i="17"/>
  <c r="F1160" i="17" s="1"/>
  <c r="H1159" i="17" l="1"/>
  <c r="I1159" i="17" s="1"/>
  <c r="K1158" i="17"/>
  <c r="J1158" i="17"/>
  <c r="L1158" i="17" s="1"/>
  <c r="H1160" i="17"/>
  <c r="I1160" i="17" s="1"/>
  <c r="G1160" i="17"/>
  <c r="F1161" i="17" s="1"/>
  <c r="K1160" i="17" l="1"/>
  <c r="J1160" i="17"/>
  <c r="L1160" i="17" s="1"/>
  <c r="G1161" i="17"/>
  <c r="F1162" i="17" s="1"/>
  <c r="K1159" i="17"/>
  <c r="J1159" i="17"/>
  <c r="L1159" i="17" s="1"/>
  <c r="G1162" i="17" l="1"/>
  <c r="F1163" i="17" s="1"/>
  <c r="H1161" i="17"/>
  <c r="I1161" i="17" s="1"/>
  <c r="H1162" i="17" l="1"/>
  <c r="I1162" i="17" s="1"/>
  <c r="J1161" i="17"/>
  <c r="L1161" i="17" s="1"/>
  <c r="K1161" i="17"/>
  <c r="K1162" i="17"/>
  <c r="J1162" i="17"/>
  <c r="L1162" i="17" s="1"/>
  <c r="G1163" i="17"/>
  <c r="F1164" i="17" s="1"/>
  <c r="G1164" i="17" l="1"/>
  <c r="F1165" i="17" s="1"/>
  <c r="H1163" i="17"/>
  <c r="I1163" i="17" s="1"/>
  <c r="K1163" i="17" l="1"/>
  <c r="J1163" i="17"/>
  <c r="L1163" i="17" s="1"/>
  <c r="G1165" i="17"/>
  <c r="F1166" i="17" s="1"/>
  <c r="H1164" i="17"/>
  <c r="I1164" i="17" s="1"/>
  <c r="G1166" i="17" l="1"/>
  <c r="F1167" i="17" s="1"/>
  <c r="H1166" i="17"/>
  <c r="I1166" i="17" s="1"/>
  <c r="H1165" i="17"/>
  <c r="I1165" i="17" s="1"/>
  <c r="K1164" i="17"/>
  <c r="J1164" i="17"/>
  <c r="L1164" i="17" s="1"/>
  <c r="J1165" i="17" l="1"/>
  <c r="L1165" i="17" s="1"/>
  <c r="K1165" i="17"/>
  <c r="K1166" i="17"/>
  <c r="J1166" i="17"/>
  <c r="L1166" i="17" s="1"/>
  <c r="G1167" i="17"/>
  <c r="F1168" i="17" s="1"/>
  <c r="H1167" i="17" l="1"/>
  <c r="I1167" i="17" s="1"/>
  <c r="G1168" i="17"/>
  <c r="F1169" i="17" s="1"/>
  <c r="K1167" i="17"/>
  <c r="J1167" i="17"/>
  <c r="L1167" i="17" s="1"/>
  <c r="G1169" i="17" l="1"/>
  <c r="F1170" i="17" s="1"/>
  <c r="H1168" i="17"/>
  <c r="I1168" i="17" s="1"/>
  <c r="G1170" i="17" l="1"/>
  <c r="F1171" i="17" s="1"/>
  <c r="K1168" i="17"/>
  <c r="J1168" i="17"/>
  <c r="L1168" i="17" s="1"/>
  <c r="H1169" i="17"/>
  <c r="I1169" i="17" s="1"/>
  <c r="H1170" i="17" l="1"/>
  <c r="I1170" i="17" s="1"/>
  <c r="K1170" i="17"/>
  <c r="J1170" i="17"/>
  <c r="L1170" i="17" s="1"/>
  <c r="J1169" i="17"/>
  <c r="L1169" i="17" s="1"/>
  <c r="K1169" i="17"/>
  <c r="G1171" i="17"/>
  <c r="F1172" i="17" s="1"/>
  <c r="G1172" i="17" l="1"/>
  <c r="F1173" i="17" s="1"/>
  <c r="H1171" i="17"/>
  <c r="I1171" i="17" s="1"/>
  <c r="K1171" i="17" l="1"/>
  <c r="J1171" i="17"/>
  <c r="L1171" i="17" s="1"/>
  <c r="G1173" i="17"/>
  <c r="F1174" i="17" s="1"/>
  <c r="H1172" i="17"/>
  <c r="I1172" i="17" s="1"/>
  <c r="G1174" i="17" l="1"/>
  <c r="F1175" i="17" s="1"/>
  <c r="H1173" i="17"/>
  <c r="I1173" i="17" s="1"/>
  <c r="K1172" i="17"/>
  <c r="J1172" i="17"/>
  <c r="L1172" i="17" s="1"/>
  <c r="J1173" i="17" l="1"/>
  <c r="L1173" i="17" s="1"/>
  <c r="K1173" i="17"/>
  <c r="H1174" i="17"/>
  <c r="I1174" i="17" s="1"/>
  <c r="G1175" i="17"/>
  <c r="F1176" i="17" s="1"/>
  <c r="H1175" i="17" l="1"/>
  <c r="I1175" i="17" s="1"/>
  <c r="K1174" i="17"/>
  <c r="J1174" i="17"/>
  <c r="L1174" i="17" s="1"/>
  <c r="H1176" i="17"/>
  <c r="I1176" i="17" s="1"/>
  <c r="G1176" i="17"/>
  <c r="F1177" i="17" s="1"/>
  <c r="K1176" i="17" l="1"/>
  <c r="J1176" i="17"/>
  <c r="L1176" i="17" s="1"/>
  <c r="G1177" i="17"/>
  <c r="F1178" i="17" s="1"/>
  <c r="K1175" i="17"/>
  <c r="J1175" i="17"/>
  <c r="L1175" i="17" s="1"/>
  <c r="G1178" i="17" l="1"/>
  <c r="F1179" i="17" s="1"/>
  <c r="H1177" i="17"/>
  <c r="I1177" i="17" s="1"/>
  <c r="J1177" i="17" l="1"/>
  <c r="L1177" i="17" s="1"/>
  <c r="K1177" i="17"/>
  <c r="H1178" i="17"/>
  <c r="I1178" i="17" s="1"/>
  <c r="H1179" i="17"/>
  <c r="I1179" i="17" s="1"/>
  <c r="G1179" i="17"/>
  <c r="F1180" i="17" s="1"/>
  <c r="K1178" i="17" l="1"/>
  <c r="J1178" i="17"/>
  <c r="L1178" i="17" s="1"/>
  <c r="K1179" i="17"/>
  <c r="J1179" i="17"/>
  <c r="L1179" i="17" s="1"/>
  <c r="G1180" i="17"/>
  <c r="F1181" i="17" s="1"/>
  <c r="G1181" i="17" l="1"/>
  <c r="F1182" i="17" s="1"/>
  <c r="H1180" i="17"/>
  <c r="I1180" i="17" s="1"/>
  <c r="K1180" i="17" l="1"/>
  <c r="J1180" i="17"/>
  <c r="L1180" i="17" s="1"/>
  <c r="G1182" i="17"/>
  <c r="F1183" i="17" s="1"/>
  <c r="H1181" i="17"/>
  <c r="I1181" i="17" s="1"/>
  <c r="H1182" i="17" l="1"/>
  <c r="I1182" i="17" s="1"/>
  <c r="K1182" i="17"/>
  <c r="J1182" i="17"/>
  <c r="L1182" i="17" s="1"/>
  <c r="G1183" i="17"/>
  <c r="F1184" i="17" s="1"/>
  <c r="J1181" i="17"/>
  <c r="L1181" i="17" s="1"/>
  <c r="K1181" i="17"/>
  <c r="G1184" i="17" l="1"/>
  <c r="F1185" i="17" s="1"/>
  <c r="H1183" i="17"/>
  <c r="I1183" i="17" s="1"/>
  <c r="K1183" i="17" l="1"/>
  <c r="J1183" i="17"/>
  <c r="L1183" i="17" s="1"/>
  <c r="G1185" i="17"/>
  <c r="F1186" i="17" s="1"/>
  <c r="H1184" i="17"/>
  <c r="I1184" i="17" s="1"/>
  <c r="G1186" i="17" l="1"/>
  <c r="F1187" i="17" s="1"/>
  <c r="H1185" i="17"/>
  <c r="I1185" i="17" s="1"/>
  <c r="K1184" i="17"/>
  <c r="J1184" i="17"/>
  <c r="L1184" i="17" s="1"/>
  <c r="J1185" i="17" l="1"/>
  <c r="L1185" i="17" s="1"/>
  <c r="K1185" i="17"/>
  <c r="H1186" i="17"/>
  <c r="I1186" i="17" s="1"/>
  <c r="H1187" i="17"/>
  <c r="I1187" i="17" s="1"/>
  <c r="G1187" i="17"/>
  <c r="F1188" i="17" s="1"/>
  <c r="K1187" i="17" l="1"/>
  <c r="J1187" i="17"/>
  <c r="L1187" i="17" s="1"/>
  <c r="K1186" i="17"/>
  <c r="J1186" i="17"/>
  <c r="L1186" i="17" s="1"/>
  <c r="G1188" i="17"/>
  <c r="F1189" i="17" s="1"/>
  <c r="G1189" i="17" l="1"/>
  <c r="F1190" i="17" s="1"/>
  <c r="H1188" i="17"/>
  <c r="I1188" i="17" s="1"/>
  <c r="G1190" i="17" l="1"/>
  <c r="F1191" i="17" s="1"/>
  <c r="K1188" i="17"/>
  <c r="J1188" i="17"/>
  <c r="L1188" i="17" s="1"/>
  <c r="H1189" i="17"/>
  <c r="I1189" i="17" s="1"/>
  <c r="H1190" i="17" l="1"/>
  <c r="I1190" i="17" s="1"/>
  <c r="J1189" i="17"/>
  <c r="L1189" i="17" s="1"/>
  <c r="K1189" i="17"/>
  <c r="H1191" i="17"/>
  <c r="I1191" i="17" s="1"/>
  <c r="G1191" i="17"/>
  <c r="F1192" i="17" s="1"/>
  <c r="K1191" i="17" l="1"/>
  <c r="J1191" i="17"/>
  <c r="L1191" i="17" s="1"/>
  <c r="G1192" i="17"/>
  <c r="F1193" i="17" s="1"/>
  <c r="K1190" i="17"/>
  <c r="J1190" i="17"/>
  <c r="L1190" i="17" s="1"/>
  <c r="G1193" i="17" l="1"/>
  <c r="F1194" i="17" s="1"/>
  <c r="H1192" i="17"/>
  <c r="I1192" i="17" s="1"/>
  <c r="K1192" i="17" l="1"/>
  <c r="J1192" i="17"/>
  <c r="L1192" i="17" s="1"/>
  <c r="G1194" i="17"/>
  <c r="F1195" i="17" s="1"/>
  <c r="H1193" i="17"/>
  <c r="I1193" i="17" s="1"/>
  <c r="G1195" i="17" l="1"/>
  <c r="F1196" i="17" s="1"/>
  <c r="H1194" i="17"/>
  <c r="I1194" i="17" s="1"/>
  <c r="J1193" i="17"/>
  <c r="L1193" i="17" s="1"/>
  <c r="K1193" i="17"/>
  <c r="K1194" i="17" l="1"/>
  <c r="J1194" i="17"/>
  <c r="L1194" i="17" s="1"/>
  <c r="G1196" i="17"/>
  <c r="F1197" i="17" s="1"/>
  <c r="H1195" i="17"/>
  <c r="I1195" i="17" s="1"/>
  <c r="G1197" i="17" l="1"/>
  <c r="F1198" i="17" s="1"/>
  <c r="H1196" i="17"/>
  <c r="I1196" i="17" s="1"/>
  <c r="K1195" i="17"/>
  <c r="J1195" i="17"/>
  <c r="L1195" i="17" s="1"/>
  <c r="K1196" i="17" l="1"/>
  <c r="J1196" i="17"/>
  <c r="L1196" i="17" s="1"/>
  <c r="G1198" i="17"/>
  <c r="F1199" i="17" s="1"/>
  <c r="H1197" i="17"/>
  <c r="I1197" i="17" s="1"/>
  <c r="H1198" i="17" l="1"/>
  <c r="I1198" i="17" s="1"/>
  <c r="G1199" i="17"/>
  <c r="F1200" i="17" s="1"/>
  <c r="J1197" i="17"/>
  <c r="L1197" i="17" s="1"/>
  <c r="K1197" i="17"/>
  <c r="G1200" i="17" l="1"/>
  <c r="F1201" i="17" s="1"/>
  <c r="H1199" i="17"/>
  <c r="I1199" i="17" s="1"/>
  <c r="K1198" i="17"/>
  <c r="J1198" i="17"/>
  <c r="L1198" i="17" s="1"/>
  <c r="K1199" i="17" l="1"/>
  <c r="J1199" i="17"/>
  <c r="L1199" i="17" s="1"/>
  <c r="G1201" i="17"/>
  <c r="F1202" i="17" s="1"/>
  <c r="H1200" i="17"/>
  <c r="I1200" i="17" s="1"/>
  <c r="H1201" i="17" l="1"/>
  <c r="I1201" i="17" s="1"/>
  <c r="G1202" i="17"/>
  <c r="F1203" i="17" s="1"/>
  <c r="K1200" i="17"/>
  <c r="J1200" i="17"/>
  <c r="L1200" i="17" s="1"/>
  <c r="G1203" i="17" l="1"/>
  <c r="F1204" i="17" s="1"/>
  <c r="H1202" i="17"/>
  <c r="I1202" i="17" s="1"/>
  <c r="J1201" i="17"/>
  <c r="L1201" i="17" s="1"/>
  <c r="K1201" i="17"/>
  <c r="K1202" i="17" l="1"/>
  <c r="J1202" i="17"/>
  <c r="L1202" i="17" s="1"/>
  <c r="G1204" i="17"/>
  <c r="F1205" i="17" s="1"/>
  <c r="H1203" i="17"/>
  <c r="I1203" i="17" s="1"/>
  <c r="G1205" i="17" l="1"/>
  <c r="F1206" i="17" s="1"/>
  <c r="H1204" i="17"/>
  <c r="I1204" i="17" s="1"/>
  <c r="K1203" i="17"/>
  <c r="J1203" i="17"/>
  <c r="L1203" i="17" s="1"/>
  <c r="K1204" i="17" l="1"/>
  <c r="J1204" i="17"/>
  <c r="L1204" i="17" s="1"/>
  <c r="G1206" i="17"/>
  <c r="F1207" i="17" s="1"/>
  <c r="H1205" i="17"/>
  <c r="I1205" i="17" s="1"/>
  <c r="H1206" i="17" l="1"/>
  <c r="I1206" i="17" s="1"/>
  <c r="G1207" i="17"/>
  <c r="F1208" i="17" s="1"/>
  <c r="J1205" i="17"/>
  <c r="L1205" i="17" s="1"/>
  <c r="K1205" i="17"/>
  <c r="G1208" i="17" l="1"/>
  <c r="F1209" i="17" s="1"/>
  <c r="H1207" i="17"/>
  <c r="I1207" i="17" s="1"/>
  <c r="K1206" i="17"/>
  <c r="J1206" i="17"/>
  <c r="L1206" i="17" s="1"/>
  <c r="G1209" i="17" l="1"/>
  <c r="F1210" i="17" s="1"/>
  <c r="K1207" i="17"/>
  <c r="J1207" i="17"/>
  <c r="L1207" i="17" s="1"/>
  <c r="H1208" i="17"/>
  <c r="I1208" i="17" s="1"/>
  <c r="G1210" i="17" l="1"/>
  <c r="F1211" i="17" s="1"/>
  <c r="H1210" i="17"/>
  <c r="I1210" i="17" s="1"/>
  <c r="K1208" i="17"/>
  <c r="J1208" i="17"/>
  <c r="L1208" i="17" s="1"/>
  <c r="H1209" i="17"/>
  <c r="I1209" i="17" s="1"/>
  <c r="K1210" i="17" l="1"/>
  <c r="J1210" i="17"/>
  <c r="L1210" i="17" s="1"/>
  <c r="J1209" i="17"/>
  <c r="L1209" i="17" s="1"/>
  <c r="K1209" i="17"/>
  <c r="G1211" i="17"/>
  <c r="F1212" i="17" s="1"/>
  <c r="G1212" i="17" l="1"/>
  <c r="F1213" i="17" s="1"/>
  <c r="H1211" i="17"/>
  <c r="I1211" i="17" s="1"/>
  <c r="K1211" i="17" l="1"/>
  <c r="J1211" i="17"/>
  <c r="L1211" i="17" s="1"/>
  <c r="G1213" i="17"/>
  <c r="F1214" i="17" s="1"/>
  <c r="H1212" i="17"/>
  <c r="I1212" i="17" s="1"/>
  <c r="G1214" i="17" l="1"/>
  <c r="F1215" i="17" s="1"/>
  <c r="H1213" i="17"/>
  <c r="I1213" i="17" s="1"/>
  <c r="K1212" i="17"/>
  <c r="J1212" i="17"/>
  <c r="L1212" i="17" s="1"/>
  <c r="G1215" i="17" l="1"/>
  <c r="F1216" i="17" s="1"/>
  <c r="H1215" i="17"/>
  <c r="I1215" i="17" s="1"/>
  <c r="K1213" i="17"/>
  <c r="J1213" i="17"/>
  <c r="L1213" i="17" s="1"/>
  <c r="H1214" i="17"/>
  <c r="I1214" i="17" s="1"/>
  <c r="K1215" i="17" l="1"/>
  <c r="J1215" i="17"/>
  <c r="L1215" i="17" s="1"/>
  <c r="J1214" i="17"/>
  <c r="L1214" i="17" s="1"/>
  <c r="K1214" i="17"/>
  <c r="G1216" i="17"/>
  <c r="F1217" i="17" s="1"/>
  <c r="G1217" i="17" l="1"/>
  <c r="F1218" i="17" s="1"/>
  <c r="H1216" i="17"/>
  <c r="I1216" i="17" s="1"/>
  <c r="K1216" i="17" l="1"/>
  <c r="J1216" i="17"/>
  <c r="L1216" i="17" s="1"/>
  <c r="G1218" i="17"/>
  <c r="F1219" i="17" s="1"/>
  <c r="H1217" i="17"/>
  <c r="I1217" i="17" s="1"/>
  <c r="H1218" i="17" l="1"/>
  <c r="I1218" i="17" s="1"/>
  <c r="G1219" i="17"/>
  <c r="F1220" i="17" s="1"/>
  <c r="K1217" i="17"/>
  <c r="J1217" i="17"/>
  <c r="L1217" i="17" s="1"/>
  <c r="H1219" i="17" l="1"/>
  <c r="I1219" i="17" s="1"/>
  <c r="G1220" i="17"/>
  <c r="F1221" i="17" s="1"/>
  <c r="J1218" i="17"/>
  <c r="L1218" i="17" s="1"/>
  <c r="K1218" i="17"/>
  <c r="G1221" i="17" l="1"/>
  <c r="F1222" i="17" s="1"/>
  <c r="H1220" i="17"/>
  <c r="I1220" i="17" s="1"/>
  <c r="K1219" i="17"/>
  <c r="J1219" i="17"/>
  <c r="L1219" i="17" s="1"/>
  <c r="K1220" i="17" l="1"/>
  <c r="J1220" i="17"/>
  <c r="L1220" i="17" s="1"/>
  <c r="G1222" i="17"/>
  <c r="F1223" i="17" s="1"/>
  <c r="H1221" i="17"/>
  <c r="I1221" i="17" s="1"/>
  <c r="H1222" i="17" l="1"/>
  <c r="I1222" i="17" s="1"/>
  <c r="G1223" i="17"/>
  <c r="F1224" i="17" s="1"/>
  <c r="K1221" i="17"/>
  <c r="J1221" i="17"/>
  <c r="L1221" i="17" s="1"/>
  <c r="G1224" i="17" l="1"/>
  <c r="F1225" i="17" s="1"/>
  <c r="H1223" i="17"/>
  <c r="I1223" i="17" s="1"/>
  <c r="J1222" i="17"/>
  <c r="L1222" i="17" s="1"/>
  <c r="K1222" i="17"/>
  <c r="K1223" i="17" l="1"/>
  <c r="J1223" i="17"/>
  <c r="L1223" i="17" s="1"/>
  <c r="G1225" i="17"/>
  <c r="F1226" i="17" s="1"/>
  <c r="H1224" i="17"/>
  <c r="I1224" i="17" s="1"/>
  <c r="H1225" i="17" l="1"/>
  <c r="I1225" i="17" s="1"/>
  <c r="G1226" i="17"/>
  <c r="F1227" i="17" s="1"/>
  <c r="K1224" i="17"/>
  <c r="J1224" i="17"/>
  <c r="L1224" i="17" s="1"/>
  <c r="H1226" i="17" l="1"/>
  <c r="I1226" i="17" s="1"/>
  <c r="G1227" i="17"/>
  <c r="F1228" i="17" s="1"/>
  <c r="K1225" i="17"/>
  <c r="J1225" i="17"/>
  <c r="L1225" i="17" s="1"/>
  <c r="H1227" i="17" l="1"/>
  <c r="I1227" i="17" s="1"/>
  <c r="K1227" i="17"/>
  <c r="J1227" i="17"/>
  <c r="L1227" i="17" s="1"/>
  <c r="G1228" i="17"/>
  <c r="F1229" i="17" s="1"/>
  <c r="J1226" i="17"/>
  <c r="L1226" i="17" s="1"/>
  <c r="K1226" i="17"/>
  <c r="G1229" i="17" l="1"/>
  <c r="F1230" i="17" s="1"/>
  <c r="H1228" i="17"/>
  <c r="I1228" i="17" s="1"/>
  <c r="K1228" i="17" l="1"/>
  <c r="J1228" i="17"/>
  <c r="L1228" i="17" s="1"/>
  <c r="G1230" i="17"/>
  <c r="F1231" i="17" s="1"/>
  <c r="H1229" i="17"/>
  <c r="I1229" i="17" s="1"/>
  <c r="H1230" i="17" l="1"/>
  <c r="I1230" i="17" s="1"/>
  <c r="G1231" i="17"/>
  <c r="F1232" i="17" s="1"/>
  <c r="K1229" i="17"/>
  <c r="J1229" i="17"/>
  <c r="L1229" i="17" s="1"/>
  <c r="H1231" i="17" l="1"/>
  <c r="I1231" i="17" s="1"/>
  <c r="G1232" i="17"/>
  <c r="F1233" i="17" s="1"/>
  <c r="J1230" i="17"/>
  <c r="L1230" i="17" s="1"/>
  <c r="K1230" i="17"/>
  <c r="G1233" i="17" l="1"/>
  <c r="F1234" i="17" s="1"/>
  <c r="H1232" i="17"/>
  <c r="I1232" i="17" s="1"/>
  <c r="K1231" i="17"/>
  <c r="J1231" i="17"/>
  <c r="L1231" i="17" s="1"/>
  <c r="K1232" i="17" l="1"/>
  <c r="J1232" i="17"/>
  <c r="L1232" i="17" s="1"/>
  <c r="G1234" i="17"/>
  <c r="F1235" i="17" s="1"/>
  <c r="H1233" i="17"/>
  <c r="I1233" i="17" s="1"/>
  <c r="G1235" i="17" l="1"/>
  <c r="F1236" i="17" s="1"/>
  <c r="H1235" i="17"/>
  <c r="I1235" i="17" s="1"/>
  <c r="H1234" i="17"/>
  <c r="I1234" i="17" s="1"/>
  <c r="K1233" i="17"/>
  <c r="J1233" i="17"/>
  <c r="L1233" i="17" s="1"/>
  <c r="K1235" i="17" l="1"/>
  <c r="J1235" i="17"/>
  <c r="L1235" i="17" s="1"/>
  <c r="J1234" i="17"/>
  <c r="L1234" i="17" s="1"/>
  <c r="K1234" i="17"/>
  <c r="G1236" i="17"/>
  <c r="F1237" i="17" s="1"/>
  <c r="G1237" i="17" l="1"/>
  <c r="F1238" i="17" s="1"/>
  <c r="H1236" i="17"/>
  <c r="I1236" i="17" s="1"/>
  <c r="K1236" i="17" l="1"/>
  <c r="J1236" i="17"/>
  <c r="L1236" i="17" s="1"/>
  <c r="G1238" i="17"/>
  <c r="F1239" i="17" s="1"/>
  <c r="H1237" i="17"/>
  <c r="I1237" i="17" s="1"/>
  <c r="H1238" i="17" l="1"/>
  <c r="I1238" i="17" s="1"/>
  <c r="G1239" i="17"/>
  <c r="F1240" i="17" s="1"/>
  <c r="K1237" i="17"/>
  <c r="J1237" i="17"/>
  <c r="L1237" i="17" s="1"/>
  <c r="G1240" i="17" l="1"/>
  <c r="F1241" i="17" s="1"/>
  <c r="H1239" i="17"/>
  <c r="I1239" i="17" s="1"/>
  <c r="J1238" i="17"/>
  <c r="L1238" i="17" s="1"/>
  <c r="K1238" i="17"/>
  <c r="K1239" i="17" l="1"/>
  <c r="J1239" i="17"/>
  <c r="L1239" i="17" s="1"/>
  <c r="G1241" i="17"/>
  <c r="F1242" i="17" s="1"/>
  <c r="H1240" i="17"/>
  <c r="I1240" i="17" s="1"/>
  <c r="H1241" i="17" l="1"/>
  <c r="I1241" i="17" s="1"/>
  <c r="G1242" i="17"/>
  <c r="F1243" i="17" s="1"/>
  <c r="K1240" i="17"/>
  <c r="J1240" i="17"/>
  <c r="L1240" i="17" s="1"/>
  <c r="G1243" i="17" l="1"/>
  <c r="F1244" i="17" s="1"/>
  <c r="H1242" i="17"/>
  <c r="I1242" i="17" s="1"/>
  <c r="K1241" i="17"/>
  <c r="J1241" i="17"/>
  <c r="L1241" i="17" s="1"/>
  <c r="H1243" i="17" l="1"/>
  <c r="I1243" i="17" s="1"/>
  <c r="K1243" i="17"/>
  <c r="J1243" i="17"/>
  <c r="L1243" i="17" s="1"/>
  <c r="J1242" i="17"/>
  <c r="L1242" i="17" s="1"/>
  <c r="K1242" i="17"/>
  <c r="G1244" i="17"/>
  <c r="F1245" i="17" s="1"/>
  <c r="G1245" i="17" l="1"/>
  <c r="F1246" i="17" s="1"/>
  <c r="H1244" i="17"/>
  <c r="I1244" i="17" s="1"/>
  <c r="K1244" i="17" l="1"/>
  <c r="J1244" i="17"/>
  <c r="L1244" i="17" s="1"/>
  <c r="G1246" i="17"/>
  <c r="F1247" i="17" s="1"/>
  <c r="H1245" i="17"/>
  <c r="I1245" i="17" s="1"/>
  <c r="G1247" i="17" l="1"/>
  <c r="F1248" i="17" s="1"/>
  <c r="H1247" i="17"/>
  <c r="I1247" i="17" s="1"/>
  <c r="H1246" i="17"/>
  <c r="I1246" i="17" s="1"/>
  <c r="K1245" i="17"/>
  <c r="J1245" i="17"/>
  <c r="L1245" i="17" s="1"/>
  <c r="K1247" i="17" l="1"/>
  <c r="J1247" i="17"/>
  <c r="L1247" i="17" s="1"/>
  <c r="J1246" i="17"/>
  <c r="L1246" i="17" s="1"/>
  <c r="K1246" i="17"/>
  <c r="G1248" i="17"/>
  <c r="F1249" i="17" s="1"/>
  <c r="G1249" i="17" l="1"/>
  <c r="F1250" i="17" s="1"/>
  <c r="H1248" i="17"/>
  <c r="I1248" i="17" s="1"/>
  <c r="K1248" i="17" l="1"/>
  <c r="J1248" i="17"/>
  <c r="L1248" i="17" s="1"/>
  <c r="G1250" i="17"/>
  <c r="F1251" i="17" s="1"/>
  <c r="H1249" i="17"/>
  <c r="I1249" i="17" s="1"/>
  <c r="H1250" i="17" l="1"/>
  <c r="I1250" i="17" s="1"/>
  <c r="G1251" i="17"/>
  <c r="F1252" i="17" s="1"/>
  <c r="K1249" i="17"/>
  <c r="J1249" i="17"/>
  <c r="L1249" i="17" s="1"/>
  <c r="H1251" i="17" l="1"/>
  <c r="I1251" i="17" s="1"/>
  <c r="K1251" i="17"/>
  <c r="J1251" i="17"/>
  <c r="L1251" i="17" s="1"/>
  <c r="G1252" i="17"/>
  <c r="F1253" i="17" s="1"/>
  <c r="J1250" i="17"/>
  <c r="L1250" i="17" s="1"/>
  <c r="K1250" i="17"/>
  <c r="G1253" i="17" l="1"/>
  <c r="F1254" i="17" s="1"/>
  <c r="H1252" i="17"/>
  <c r="I1252" i="17" s="1"/>
  <c r="K1252" i="17" l="1"/>
  <c r="J1252" i="17"/>
  <c r="L1252" i="17" s="1"/>
  <c r="G1254" i="17"/>
  <c r="F1255" i="17" s="1"/>
  <c r="H1253" i="17"/>
  <c r="I1253" i="17" s="1"/>
  <c r="H1254" i="17" l="1"/>
  <c r="I1254" i="17" s="1"/>
  <c r="G1255" i="17"/>
  <c r="F1256" i="17" s="1"/>
  <c r="K1253" i="17"/>
  <c r="J1253" i="17"/>
  <c r="L1253" i="17" s="1"/>
  <c r="H1255" i="17" l="1"/>
  <c r="I1255" i="17" s="1"/>
  <c r="K1255" i="17"/>
  <c r="J1255" i="17"/>
  <c r="L1255" i="17" s="1"/>
  <c r="G1256" i="17"/>
  <c r="F1257" i="17" s="1"/>
  <c r="J1254" i="17"/>
  <c r="L1254" i="17" s="1"/>
  <c r="K1254" i="17"/>
  <c r="G1257" i="17" l="1"/>
  <c r="F1258" i="17" s="1"/>
  <c r="H1256" i="17"/>
  <c r="I1256" i="17" s="1"/>
  <c r="K1256" i="17" l="1"/>
  <c r="J1256" i="17"/>
  <c r="L1256" i="17" s="1"/>
  <c r="G1258" i="17"/>
  <c r="F1259" i="17" s="1"/>
  <c r="H1257" i="17"/>
  <c r="I1257" i="17" s="1"/>
  <c r="G1259" i="17" l="1"/>
  <c r="F1260" i="17" s="1"/>
  <c r="H1259" i="17"/>
  <c r="I1259" i="17" s="1"/>
  <c r="H1258" i="17"/>
  <c r="I1258" i="17" s="1"/>
  <c r="K1257" i="17"/>
  <c r="J1257" i="17"/>
  <c r="L1257" i="17" s="1"/>
  <c r="J1258" i="17" l="1"/>
  <c r="L1258" i="17" s="1"/>
  <c r="K1258" i="17"/>
  <c r="K1259" i="17"/>
  <c r="J1259" i="17"/>
  <c r="L1259" i="17" s="1"/>
  <c r="G1260" i="17"/>
  <c r="H1260" i="17" s="1"/>
  <c r="I1260" i="17" s="1"/>
  <c r="K1260" i="17" l="1"/>
  <c r="O9" i="17" s="1"/>
  <c r="J1260" i="17"/>
  <c r="O7" i="17"/>
  <c r="L1260" i="17" l="1"/>
  <c r="O10" i="17" s="1"/>
  <c r="O8" i="17"/>
  <c r="F4" i="16" l="1"/>
  <c r="G4" i="16" s="1"/>
  <c r="F5" i="16" s="1"/>
  <c r="F3" i="16"/>
  <c r="H3" i="16" s="1"/>
  <c r="G5" i="16" l="1"/>
  <c r="F6" i="16" s="1"/>
  <c r="G6" i="16" s="1"/>
  <c r="F7" i="16" s="1"/>
  <c r="H4" i="16"/>
  <c r="I4" i="16" s="1"/>
  <c r="H6" i="16" l="1"/>
  <c r="I6" i="16" s="1"/>
  <c r="J6" i="16" s="1"/>
  <c r="L6" i="16" s="1"/>
  <c r="H5" i="16"/>
  <c r="I5" i="16" s="1"/>
  <c r="J4" i="16"/>
  <c r="K4" i="16"/>
  <c r="K6" i="16"/>
  <c r="G7" i="16"/>
  <c r="F8" i="16" s="1"/>
  <c r="K5" i="16" l="1"/>
  <c r="J5" i="16"/>
  <c r="L5" i="16" s="1"/>
  <c r="H7" i="16"/>
  <c r="I7" i="16" s="1"/>
  <c r="L4" i="16"/>
  <c r="G8" i="16"/>
  <c r="F9" i="16" s="1"/>
  <c r="G9" i="16" l="1"/>
  <c r="F10" i="16" s="1"/>
  <c r="K7" i="16"/>
  <c r="J7" i="16"/>
  <c r="H8" i="16"/>
  <c r="I8" i="16" s="1"/>
  <c r="G10" i="16" l="1"/>
  <c r="F11" i="16" s="1"/>
  <c r="H9" i="16"/>
  <c r="I9" i="16" s="1"/>
  <c r="K8" i="16"/>
  <c r="J8" i="16"/>
  <c r="L8" i="16" s="1"/>
  <c r="L7" i="16"/>
  <c r="K9" i="16" l="1"/>
  <c r="J9" i="16"/>
  <c r="G11" i="16"/>
  <c r="F12" i="16" s="1"/>
  <c r="H10" i="16"/>
  <c r="I10" i="16" s="1"/>
  <c r="G12" i="16" l="1"/>
  <c r="F13" i="16" s="1"/>
  <c r="H11" i="16"/>
  <c r="I11" i="16" s="1"/>
  <c r="K10" i="16"/>
  <c r="J10" i="16"/>
  <c r="L10" i="16" s="1"/>
  <c r="L9" i="16"/>
  <c r="K11" i="16" l="1"/>
  <c r="J11" i="16"/>
  <c r="G13" i="16"/>
  <c r="F14" i="16" s="1"/>
  <c r="H12" i="16"/>
  <c r="I12" i="16" s="1"/>
  <c r="L11" i="16" l="1"/>
  <c r="G14" i="16"/>
  <c r="F15" i="16" s="1"/>
  <c r="J12" i="16"/>
  <c r="L12" i="16" s="1"/>
  <c r="K12" i="16"/>
  <c r="H13" i="16"/>
  <c r="I13" i="16" s="1"/>
  <c r="G15" i="16" l="1"/>
  <c r="F16" i="16" s="1"/>
  <c r="H14" i="16"/>
  <c r="I14" i="16" s="1"/>
  <c r="K13" i="16"/>
  <c r="J13" i="16"/>
  <c r="G16" i="16" l="1"/>
  <c r="F17" i="16" s="1"/>
  <c r="K14" i="16"/>
  <c r="J14" i="16"/>
  <c r="L14" i="16" s="1"/>
  <c r="L13" i="16"/>
  <c r="H15" i="16"/>
  <c r="I15" i="16" s="1"/>
  <c r="K15" i="16" l="1"/>
  <c r="J15" i="16"/>
  <c r="L15" i="16" s="1"/>
  <c r="G17" i="16"/>
  <c r="F18" i="16" s="1"/>
  <c r="H16" i="16"/>
  <c r="I16" i="16" s="1"/>
  <c r="H17" i="16" l="1"/>
  <c r="I17" i="16" s="1"/>
  <c r="G18" i="16"/>
  <c r="F19" i="16" s="1"/>
  <c r="J16" i="16"/>
  <c r="L16" i="16" s="1"/>
  <c r="K16" i="16"/>
  <c r="G19" i="16" l="1"/>
  <c r="F20" i="16" s="1"/>
  <c r="H18" i="16"/>
  <c r="I18" i="16" s="1"/>
  <c r="K17" i="16"/>
  <c r="J17" i="16"/>
  <c r="L17" i="16" s="1"/>
  <c r="K18" i="16" l="1"/>
  <c r="J18" i="16"/>
  <c r="L18" i="16" s="1"/>
  <c r="G20" i="16"/>
  <c r="F21" i="16" s="1"/>
  <c r="H19" i="16"/>
  <c r="I19" i="16" s="1"/>
  <c r="G21" i="16" l="1"/>
  <c r="F22" i="16" s="1"/>
  <c r="H20" i="16"/>
  <c r="I20" i="16" s="1"/>
  <c r="K19" i="16"/>
  <c r="J19" i="16"/>
  <c r="L19" i="16" s="1"/>
  <c r="J20" i="16" l="1"/>
  <c r="L20" i="16" s="1"/>
  <c r="K20" i="16"/>
  <c r="H21" i="16"/>
  <c r="I21" i="16" s="1"/>
  <c r="G22" i="16"/>
  <c r="F23" i="16" s="1"/>
  <c r="H22" i="16" l="1"/>
  <c r="I22" i="16" s="1"/>
  <c r="K21" i="16"/>
  <c r="J21" i="16"/>
  <c r="L21" i="16" s="1"/>
  <c r="G23" i="16"/>
  <c r="F24" i="16" s="1"/>
  <c r="H23" i="16" l="1"/>
  <c r="I23" i="16" s="1"/>
  <c r="K23" i="16" s="1"/>
  <c r="G24" i="16"/>
  <c r="F25" i="16" s="1"/>
  <c r="K22" i="16"/>
  <c r="J22" i="16"/>
  <c r="L22" i="16" s="1"/>
  <c r="J23" i="16" l="1"/>
  <c r="L23" i="16" s="1"/>
  <c r="H24" i="16"/>
  <c r="I24" i="16" s="1"/>
  <c r="G25" i="16"/>
  <c r="F26" i="16" s="1"/>
  <c r="H25" i="16" l="1"/>
  <c r="I25" i="16" s="1"/>
  <c r="K25" i="16" s="1"/>
  <c r="G26" i="16"/>
  <c r="F27" i="16" s="1"/>
  <c r="J24" i="16"/>
  <c r="L24" i="16" s="1"/>
  <c r="K24" i="16"/>
  <c r="J25" i="16" l="1"/>
  <c r="L25" i="16" s="1"/>
  <c r="H26" i="16"/>
  <c r="I26" i="16" s="1"/>
  <c r="G27" i="16"/>
  <c r="F28" i="16" s="1"/>
  <c r="G28" i="16" l="1"/>
  <c r="F29" i="16" s="1"/>
  <c r="H27" i="16"/>
  <c r="I27" i="16" s="1"/>
  <c r="K26" i="16"/>
  <c r="J26" i="16"/>
  <c r="L26" i="16" s="1"/>
  <c r="K27" i="16" l="1"/>
  <c r="J27" i="16"/>
  <c r="L27" i="16" s="1"/>
  <c r="G29" i="16"/>
  <c r="F30" i="16" s="1"/>
  <c r="H28" i="16"/>
  <c r="I28" i="16" s="1"/>
  <c r="H29" i="16" l="1"/>
  <c r="I29" i="16" s="1"/>
  <c r="G30" i="16"/>
  <c r="F31" i="16" s="1"/>
  <c r="J28" i="16"/>
  <c r="L28" i="16" s="1"/>
  <c r="K28" i="16"/>
  <c r="H30" i="16" l="1"/>
  <c r="I30" i="16" s="1"/>
  <c r="G31" i="16"/>
  <c r="F32" i="16" s="1"/>
  <c r="K29" i="16"/>
  <c r="J29" i="16"/>
  <c r="L29" i="16" s="1"/>
  <c r="G32" i="16" l="1"/>
  <c r="F33" i="16" s="1"/>
  <c r="H31" i="16"/>
  <c r="I31" i="16" s="1"/>
  <c r="K30" i="16"/>
  <c r="J30" i="16"/>
  <c r="L30" i="16" s="1"/>
  <c r="G33" i="16" l="1"/>
  <c r="F34" i="16" s="1"/>
  <c r="K31" i="16"/>
  <c r="J31" i="16"/>
  <c r="L31" i="16" s="1"/>
  <c r="H32" i="16"/>
  <c r="I32" i="16" s="1"/>
  <c r="H33" i="16" l="1"/>
  <c r="I33" i="16" s="1"/>
  <c r="J32" i="16"/>
  <c r="L32" i="16" s="1"/>
  <c r="K32" i="16"/>
  <c r="G34" i="16"/>
  <c r="F35" i="16" s="1"/>
  <c r="H34" i="16" l="1"/>
  <c r="I34" i="16" s="1"/>
  <c r="K34" i="16" s="1"/>
  <c r="G35" i="16"/>
  <c r="F36" i="16" s="1"/>
  <c r="K33" i="16"/>
  <c r="J33" i="16"/>
  <c r="L33" i="16" s="1"/>
  <c r="J34" i="16" l="1"/>
  <c r="L34" i="16" s="1"/>
  <c r="G36" i="16"/>
  <c r="F37" i="16" s="1"/>
  <c r="H35" i="16"/>
  <c r="I35" i="16" s="1"/>
  <c r="K35" i="16" l="1"/>
  <c r="J35" i="16"/>
  <c r="L35" i="16" s="1"/>
  <c r="G37" i="16"/>
  <c r="F38" i="16" s="1"/>
  <c r="H36" i="16"/>
  <c r="I36" i="16" s="1"/>
  <c r="G38" i="16" l="1"/>
  <c r="F39" i="16" s="1"/>
  <c r="H37" i="16"/>
  <c r="I37" i="16" s="1"/>
  <c r="J36" i="16"/>
  <c r="L36" i="16" s="1"/>
  <c r="K36" i="16"/>
  <c r="G39" i="16" l="1"/>
  <c r="F40" i="16" s="1"/>
  <c r="K37" i="16"/>
  <c r="J37" i="16"/>
  <c r="L37" i="16" s="1"/>
  <c r="H38" i="16"/>
  <c r="I38" i="16" s="1"/>
  <c r="G40" i="16" l="1"/>
  <c r="F41" i="16" s="1"/>
  <c r="K38" i="16"/>
  <c r="J38" i="16"/>
  <c r="L38" i="16" s="1"/>
  <c r="H39" i="16"/>
  <c r="I39" i="16" s="1"/>
  <c r="G41" i="16" l="1"/>
  <c r="F42" i="16" s="1"/>
  <c r="K39" i="16"/>
  <c r="J39" i="16"/>
  <c r="L39" i="16" s="1"/>
  <c r="H40" i="16"/>
  <c r="I40" i="16" s="1"/>
  <c r="H41" i="16" l="1"/>
  <c r="I41" i="16" s="1"/>
  <c r="J40" i="16"/>
  <c r="L40" i="16" s="1"/>
  <c r="K40" i="16"/>
  <c r="G42" i="16"/>
  <c r="F43" i="16" s="1"/>
  <c r="H42" i="16" l="1"/>
  <c r="I42" i="16" s="1"/>
  <c r="K42" i="16" s="1"/>
  <c r="G43" i="16"/>
  <c r="F44" i="16" s="1"/>
  <c r="K41" i="16"/>
  <c r="J41" i="16"/>
  <c r="L41" i="16" s="1"/>
  <c r="J42" i="16" l="1"/>
  <c r="L42" i="16" s="1"/>
  <c r="H43" i="16"/>
  <c r="I43" i="16" s="1"/>
  <c r="G44" i="16"/>
  <c r="F45" i="16" s="1"/>
  <c r="H44" i="16" l="1"/>
  <c r="I44" i="16" s="1"/>
  <c r="G45" i="16"/>
  <c r="F46" i="16" s="1"/>
  <c r="K43" i="16"/>
  <c r="J43" i="16"/>
  <c r="L43" i="16" s="1"/>
  <c r="H45" i="16" l="1"/>
  <c r="I45" i="16" s="1"/>
  <c r="K45" i="16" s="1"/>
  <c r="G46" i="16"/>
  <c r="F47" i="16" s="1"/>
  <c r="J44" i="16"/>
  <c r="L44" i="16" s="1"/>
  <c r="K44" i="16"/>
  <c r="J45" i="16" l="1"/>
  <c r="L45" i="16" s="1"/>
  <c r="G47" i="16"/>
  <c r="F48" i="16" s="1"/>
  <c r="H46" i="16"/>
  <c r="I46" i="16" s="1"/>
  <c r="K46" i="16" l="1"/>
  <c r="J46" i="16"/>
  <c r="L46" i="16" s="1"/>
  <c r="G48" i="16"/>
  <c r="F49" i="16" s="1"/>
  <c r="H47" i="16"/>
  <c r="I47" i="16" s="1"/>
  <c r="G49" i="16" l="1"/>
  <c r="F50" i="16" s="1"/>
  <c r="H48" i="16"/>
  <c r="I48" i="16" s="1"/>
  <c r="K47" i="16"/>
  <c r="J47" i="16"/>
  <c r="L47" i="16" s="1"/>
  <c r="J48" i="16" l="1"/>
  <c r="L48" i="16" s="1"/>
  <c r="K48" i="16"/>
  <c r="H49" i="16"/>
  <c r="I49" i="16" s="1"/>
  <c r="G50" i="16"/>
  <c r="F51" i="16" s="1"/>
  <c r="H50" i="16" l="1"/>
  <c r="I50" i="16" s="1"/>
  <c r="K49" i="16"/>
  <c r="J49" i="16"/>
  <c r="L49" i="16" s="1"/>
  <c r="G51" i="16"/>
  <c r="F52" i="16" s="1"/>
  <c r="H51" i="16" l="1"/>
  <c r="I51" i="16" s="1"/>
  <c r="J51" i="16" s="1"/>
  <c r="L51" i="16" s="1"/>
  <c r="G52" i="16"/>
  <c r="F53" i="16" s="1"/>
  <c r="K50" i="16"/>
  <c r="J50" i="16"/>
  <c r="L50" i="16" s="1"/>
  <c r="K51" i="16" l="1"/>
  <c r="G53" i="16"/>
  <c r="F54" i="16" s="1"/>
  <c r="H52" i="16"/>
  <c r="I52" i="16" s="1"/>
  <c r="J52" i="16" l="1"/>
  <c r="L52" i="16" s="1"/>
  <c r="K52" i="16"/>
  <c r="H53" i="16"/>
  <c r="I53" i="16" s="1"/>
  <c r="G54" i="16"/>
  <c r="F55" i="16" s="1"/>
  <c r="H54" i="16" l="1"/>
  <c r="I54" i="16" s="1"/>
  <c r="K54" i="16" s="1"/>
  <c r="K53" i="16"/>
  <c r="J53" i="16"/>
  <c r="L53" i="16" s="1"/>
  <c r="G55" i="16"/>
  <c r="F56" i="16" s="1"/>
  <c r="J54" i="16" l="1"/>
  <c r="L54" i="16" s="1"/>
  <c r="H55" i="16"/>
  <c r="I55" i="16" s="1"/>
  <c r="K55" i="16" s="1"/>
  <c r="G56" i="16"/>
  <c r="F57" i="16" s="1"/>
  <c r="J55" i="16" l="1"/>
  <c r="L55" i="16" s="1"/>
  <c r="G57" i="16"/>
  <c r="F58" i="16" s="1"/>
  <c r="H56" i="16"/>
  <c r="I56" i="16" s="1"/>
  <c r="J56" i="16" l="1"/>
  <c r="L56" i="16" s="1"/>
  <c r="K56" i="16"/>
  <c r="H57" i="16"/>
  <c r="I57" i="16" s="1"/>
  <c r="G58" i="16"/>
  <c r="F59" i="16" s="1"/>
  <c r="H58" i="16" l="1"/>
  <c r="I58" i="16" s="1"/>
  <c r="K57" i="16"/>
  <c r="J57" i="16"/>
  <c r="L57" i="16" s="1"/>
  <c r="G59" i="16"/>
  <c r="F60" i="16" s="1"/>
  <c r="H59" i="16" l="1"/>
  <c r="I59" i="16" s="1"/>
  <c r="K59" i="16" s="1"/>
  <c r="G60" i="16"/>
  <c r="F61" i="16" s="1"/>
  <c r="K58" i="16"/>
  <c r="J58" i="16"/>
  <c r="L58" i="16" s="1"/>
  <c r="J59" i="16" l="1"/>
  <c r="L59" i="16" s="1"/>
  <c r="G61" i="16"/>
  <c r="F62" i="16" s="1"/>
  <c r="H60" i="16"/>
  <c r="I60" i="16" s="1"/>
  <c r="H61" i="16" l="1"/>
  <c r="I61" i="16" s="1"/>
  <c r="J61" i="16" s="1"/>
  <c r="L61" i="16" s="1"/>
  <c r="J60" i="16"/>
  <c r="L60" i="16" s="1"/>
  <c r="K60" i="16"/>
  <c r="G62" i="16"/>
  <c r="F63" i="16" s="1"/>
  <c r="K61" i="16" l="1"/>
  <c r="G63" i="16"/>
  <c r="F64" i="16" s="1"/>
  <c r="H62" i="16"/>
  <c r="I62" i="16" s="1"/>
  <c r="G64" i="16" l="1"/>
  <c r="F65" i="16" s="1"/>
  <c r="K62" i="16"/>
  <c r="J62" i="16"/>
  <c r="L62" i="16" s="1"/>
  <c r="H63" i="16"/>
  <c r="I63" i="16" s="1"/>
  <c r="G65" i="16" l="1"/>
  <c r="F66" i="16" s="1"/>
  <c r="K63" i="16"/>
  <c r="J63" i="16"/>
  <c r="L63" i="16" s="1"/>
  <c r="H64" i="16"/>
  <c r="I64" i="16" s="1"/>
  <c r="H65" i="16" l="1"/>
  <c r="I65" i="16" s="1"/>
  <c r="J64" i="16"/>
  <c r="L64" i="16" s="1"/>
  <c r="K64" i="16"/>
  <c r="G66" i="16"/>
  <c r="F67" i="16" s="1"/>
  <c r="H66" i="16" l="1"/>
  <c r="I66" i="16" s="1"/>
  <c r="K66" i="16" s="1"/>
  <c r="G67" i="16"/>
  <c r="F68" i="16" s="1"/>
  <c r="K65" i="16"/>
  <c r="J65" i="16"/>
  <c r="L65" i="16" s="1"/>
  <c r="J66" i="16" l="1"/>
  <c r="L66" i="16" s="1"/>
  <c r="G68" i="16"/>
  <c r="F69" i="16" s="1"/>
  <c r="H67" i="16"/>
  <c r="I67" i="16" s="1"/>
  <c r="K67" i="16" l="1"/>
  <c r="J67" i="16"/>
  <c r="L67" i="16" s="1"/>
  <c r="G69" i="16"/>
  <c r="F70" i="16" s="1"/>
  <c r="H68" i="16"/>
  <c r="I68" i="16" s="1"/>
  <c r="G70" i="16" l="1"/>
  <c r="F71" i="16" s="1"/>
  <c r="H69" i="16"/>
  <c r="I69" i="16" s="1"/>
  <c r="J68" i="16"/>
  <c r="L68" i="16" s="1"/>
  <c r="K68" i="16"/>
  <c r="G71" i="16" l="1"/>
  <c r="F72" i="16" s="1"/>
  <c r="K69" i="16"/>
  <c r="J69" i="16"/>
  <c r="L69" i="16" s="1"/>
  <c r="H70" i="16"/>
  <c r="I70" i="16" s="1"/>
  <c r="G72" i="16" l="1"/>
  <c r="F73" i="16" s="1"/>
  <c r="K70" i="16"/>
  <c r="J70" i="16"/>
  <c r="L70" i="16" s="1"/>
  <c r="H71" i="16"/>
  <c r="I71" i="16" s="1"/>
  <c r="G73" i="16" l="1"/>
  <c r="F74" i="16" s="1"/>
  <c r="K71" i="16"/>
  <c r="J71" i="16"/>
  <c r="L71" i="16" s="1"/>
  <c r="H72" i="16"/>
  <c r="I72" i="16" s="1"/>
  <c r="H73" i="16" l="1"/>
  <c r="I73" i="16" s="1"/>
  <c r="J72" i="16"/>
  <c r="L72" i="16" s="1"/>
  <c r="K72" i="16"/>
  <c r="G74" i="16"/>
  <c r="F75" i="16" s="1"/>
  <c r="H74" i="16" l="1"/>
  <c r="I74" i="16" s="1"/>
  <c r="K74" i="16" s="1"/>
  <c r="G75" i="16"/>
  <c r="F76" i="16" s="1"/>
  <c r="K73" i="16"/>
  <c r="J73" i="16"/>
  <c r="L73" i="16" s="1"/>
  <c r="J74" i="16" l="1"/>
  <c r="L74" i="16" s="1"/>
  <c r="G76" i="16"/>
  <c r="F77" i="16" s="1"/>
  <c r="H75" i="16"/>
  <c r="I75" i="16" s="1"/>
  <c r="K75" i="16" l="1"/>
  <c r="J75" i="16"/>
  <c r="L75" i="16" s="1"/>
  <c r="G77" i="16"/>
  <c r="F78" i="16" s="1"/>
  <c r="H76" i="16"/>
  <c r="I76" i="16" s="1"/>
  <c r="H77" i="16" l="1"/>
  <c r="I77" i="16" s="1"/>
  <c r="G78" i="16"/>
  <c r="F79" i="16" s="1"/>
  <c r="J76" i="16"/>
  <c r="L76" i="16" s="1"/>
  <c r="K76" i="16"/>
  <c r="G79" i="16" l="1"/>
  <c r="F80" i="16" s="1"/>
  <c r="H78" i="16"/>
  <c r="I78" i="16" s="1"/>
  <c r="K77" i="16"/>
  <c r="J77" i="16"/>
  <c r="L77" i="16" s="1"/>
  <c r="G80" i="16" l="1"/>
  <c r="F81" i="16" s="1"/>
  <c r="K78" i="16"/>
  <c r="J78" i="16"/>
  <c r="L78" i="16" s="1"/>
  <c r="H79" i="16"/>
  <c r="I79" i="16" s="1"/>
  <c r="G81" i="16" l="1"/>
  <c r="F82" i="16" s="1"/>
  <c r="K79" i="16"/>
  <c r="J79" i="16"/>
  <c r="L79" i="16" s="1"/>
  <c r="H80" i="16"/>
  <c r="I80" i="16" s="1"/>
  <c r="H81" i="16" l="1"/>
  <c r="I81" i="16" s="1"/>
  <c r="J80" i="16"/>
  <c r="L80" i="16" s="1"/>
  <c r="K80" i="16"/>
  <c r="G82" i="16"/>
  <c r="F83" i="16" s="1"/>
  <c r="H82" i="16" l="1"/>
  <c r="I82" i="16" s="1"/>
  <c r="K82" i="16" s="1"/>
  <c r="G83" i="16"/>
  <c r="F84" i="16" s="1"/>
  <c r="K81" i="16"/>
  <c r="J81" i="16"/>
  <c r="L81" i="16" s="1"/>
  <c r="J82" i="16" l="1"/>
  <c r="L82" i="16" s="1"/>
  <c r="G84" i="16"/>
  <c r="F85" i="16" s="1"/>
  <c r="H83" i="16"/>
  <c r="I83" i="16" s="1"/>
  <c r="G85" i="16" l="1"/>
  <c r="F86" i="16" s="1"/>
  <c r="K83" i="16"/>
  <c r="J83" i="16"/>
  <c r="L83" i="16" s="1"/>
  <c r="H84" i="16"/>
  <c r="I84" i="16" s="1"/>
  <c r="H85" i="16" l="1"/>
  <c r="I85" i="16" s="1"/>
  <c r="J84" i="16"/>
  <c r="L84" i="16" s="1"/>
  <c r="K84" i="16"/>
  <c r="G86" i="16"/>
  <c r="F87" i="16" s="1"/>
  <c r="H86" i="16" l="1"/>
  <c r="I86" i="16" s="1"/>
  <c r="K86" i="16" s="1"/>
  <c r="G87" i="16"/>
  <c r="F88" i="16" s="1"/>
  <c r="K85" i="16"/>
  <c r="J85" i="16"/>
  <c r="L85" i="16" s="1"/>
  <c r="J86" i="16" l="1"/>
  <c r="L86" i="16" s="1"/>
  <c r="H87" i="16"/>
  <c r="I87" i="16" s="1"/>
  <c r="G88" i="16"/>
  <c r="F89" i="16" s="1"/>
  <c r="H88" i="16" l="1"/>
  <c r="I88" i="16" s="1"/>
  <c r="G89" i="16"/>
  <c r="F90" i="16" s="1"/>
  <c r="K87" i="16"/>
  <c r="J87" i="16"/>
  <c r="L87" i="16" s="1"/>
  <c r="H89" i="16" l="1"/>
  <c r="I89" i="16" s="1"/>
  <c r="K89" i="16" s="1"/>
  <c r="G90" i="16"/>
  <c r="F91" i="16" s="1"/>
  <c r="J88" i="16"/>
  <c r="L88" i="16" s="1"/>
  <c r="K88" i="16"/>
  <c r="J89" i="16" l="1"/>
  <c r="L89" i="16" s="1"/>
  <c r="G91" i="16"/>
  <c r="F92" i="16" s="1"/>
  <c r="H90" i="16"/>
  <c r="I90" i="16" s="1"/>
  <c r="K90" i="16" l="1"/>
  <c r="J90" i="16"/>
  <c r="L90" i="16" s="1"/>
  <c r="G92" i="16"/>
  <c r="F93" i="16" s="1"/>
  <c r="H91" i="16"/>
  <c r="I91" i="16" s="1"/>
  <c r="G93" i="16" l="1"/>
  <c r="F94" i="16" s="1"/>
  <c r="H92" i="16"/>
  <c r="I92" i="16" s="1"/>
  <c r="K91" i="16"/>
  <c r="J91" i="16"/>
  <c r="L91" i="16" s="1"/>
  <c r="J92" i="16" l="1"/>
  <c r="L92" i="16" s="1"/>
  <c r="K92" i="16"/>
  <c r="H93" i="16"/>
  <c r="I93" i="16" s="1"/>
  <c r="G94" i="16"/>
  <c r="F95" i="16" s="1"/>
  <c r="H94" i="16" l="1"/>
  <c r="I94" i="16" s="1"/>
  <c r="K93" i="16"/>
  <c r="J93" i="16"/>
  <c r="L93" i="16" s="1"/>
  <c r="G95" i="16"/>
  <c r="F96" i="16" s="1"/>
  <c r="H95" i="16" l="1"/>
  <c r="I95" i="16" s="1"/>
  <c r="K95" i="16" s="1"/>
  <c r="G96" i="16"/>
  <c r="F97" i="16" s="1"/>
  <c r="K94" i="16"/>
  <c r="J94" i="16"/>
  <c r="L94" i="16" s="1"/>
  <c r="J95" i="16" l="1"/>
  <c r="L95" i="16" s="1"/>
  <c r="G97" i="16"/>
  <c r="F98" i="16" s="1"/>
  <c r="H96" i="16"/>
  <c r="I96" i="16" s="1"/>
  <c r="J96" i="16" l="1"/>
  <c r="L96" i="16" s="1"/>
  <c r="K96" i="16"/>
  <c r="H97" i="16"/>
  <c r="I97" i="16" s="1"/>
  <c r="G98" i="16"/>
  <c r="F99" i="16" s="1"/>
  <c r="H98" i="16" l="1"/>
  <c r="I98" i="16" s="1"/>
  <c r="K98" i="16" s="1"/>
  <c r="K97" i="16"/>
  <c r="J97" i="16"/>
  <c r="L97" i="16" s="1"/>
  <c r="G99" i="16"/>
  <c r="F100" i="16" s="1"/>
  <c r="J98" i="16" l="1"/>
  <c r="L98" i="16" s="1"/>
  <c r="G100" i="16"/>
  <c r="F101" i="16" s="1"/>
  <c r="H99" i="16"/>
  <c r="I99" i="16" s="1"/>
  <c r="G101" i="16" l="1"/>
  <c r="F102" i="16" s="1"/>
  <c r="K99" i="16"/>
  <c r="J99" i="16"/>
  <c r="L99" i="16" s="1"/>
  <c r="H100" i="16"/>
  <c r="I100" i="16" s="1"/>
  <c r="H101" i="16" l="1"/>
  <c r="I101" i="16" s="1"/>
  <c r="J100" i="16"/>
  <c r="L100" i="16" s="1"/>
  <c r="K100" i="16"/>
  <c r="G102" i="16"/>
  <c r="F103" i="16" s="1"/>
  <c r="H102" i="16" l="1"/>
  <c r="I102" i="16" s="1"/>
  <c r="K102" i="16" s="1"/>
  <c r="G103" i="16"/>
  <c r="F104" i="16" s="1"/>
  <c r="K101" i="16"/>
  <c r="J101" i="16"/>
  <c r="L101" i="16" s="1"/>
  <c r="J102" i="16" l="1"/>
  <c r="L102" i="16" s="1"/>
  <c r="G104" i="16"/>
  <c r="F105" i="16" s="1"/>
  <c r="H103" i="16"/>
  <c r="I103" i="16" s="1"/>
  <c r="G105" i="16" l="1"/>
  <c r="F106" i="16" s="1"/>
  <c r="K103" i="16"/>
  <c r="J103" i="16"/>
  <c r="L103" i="16" s="1"/>
  <c r="H104" i="16"/>
  <c r="I104" i="16" s="1"/>
  <c r="H105" i="16" l="1"/>
  <c r="I105" i="16" s="1"/>
  <c r="J104" i="16"/>
  <c r="L104" i="16" s="1"/>
  <c r="K104" i="16"/>
  <c r="G106" i="16"/>
  <c r="F107" i="16" s="1"/>
  <c r="H106" i="16" l="1"/>
  <c r="I106" i="16" s="1"/>
  <c r="K106" i="16" s="1"/>
  <c r="G107" i="16"/>
  <c r="F108" i="16" s="1"/>
  <c r="K105" i="16"/>
  <c r="J105" i="16"/>
  <c r="L105" i="16" s="1"/>
  <c r="J106" i="16" l="1"/>
  <c r="L106" i="16" s="1"/>
  <c r="H107" i="16"/>
  <c r="I107" i="16" s="1"/>
  <c r="G108" i="16"/>
  <c r="F109" i="16" s="1"/>
  <c r="G109" i="16" l="1"/>
  <c r="F110" i="16" s="1"/>
  <c r="H108" i="16"/>
  <c r="I108" i="16" s="1"/>
  <c r="K107" i="16"/>
  <c r="J107" i="16"/>
  <c r="L107" i="16" s="1"/>
  <c r="J108" i="16" l="1"/>
  <c r="L108" i="16" s="1"/>
  <c r="K108" i="16"/>
  <c r="H109" i="16"/>
  <c r="I109" i="16" s="1"/>
  <c r="G110" i="16"/>
  <c r="F111" i="16" s="1"/>
  <c r="H110" i="16" l="1"/>
  <c r="I110" i="16" s="1"/>
  <c r="K109" i="16"/>
  <c r="J109" i="16"/>
  <c r="L109" i="16" s="1"/>
  <c r="G111" i="16"/>
  <c r="F112" i="16" s="1"/>
  <c r="H111" i="16" l="1"/>
  <c r="I111" i="16" s="1"/>
  <c r="K111" i="16" s="1"/>
  <c r="G112" i="16"/>
  <c r="F113" i="16" s="1"/>
  <c r="K110" i="16"/>
  <c r="J110" i="16"/>
  <c r="L110" i="16" s="1"/>
  <c r="J111" i="16" l="1"/>
  <c r="L111" i="16" s="1"/>
  <c r="G113" i="16"/>
  <c r="F114" i="16" s="1"/>
  <c r="H112" i="16"/>
  <c r="I112" i="16" s="1"/>
  <c r="H113" i="16" l="1"/>
  <c r="I113" i="16" s="1"/>
  <c r="K113" i="16" s="1"/>
  <c r="J112" i="16"/>
  <c r="L112" i="16" s="1"/>
  <c r="K112" i="16"/>
  <c r="G114" i="16"/>
  <c r="F115" i="16" s="1"/>
  <c r="J113" i="16" l="1"/>
  <c r="L113" i="16" s="1"/>
  <c r="G115" i="16"/>
  <c r="F116" i="16" s="1"/>
  <c r="H114" i="16"/>
  <c r="I114" i="16" s="1"/>
  <c r="G116" i="16" l="1"/>
  <c r="F117" i="16" s="1"/>
  <c r="K114" i="16"/>
  <c r="J114" i="16"/>
  <c r="L114" i="16" s="1"/>
  <c r="H115" i="16"/>
  <c r="I115" i="16" s="1"/>
  <c r="G117" i="16" l="1"/>
  <c r="F118" i="16" s="1"/>
  <c r="K115" i="16"/>
  <c r="J115" i="16"/>
  <c r="L115" i="16" s="1"/>
  <c r="H116" i="16"/>
  <c r="I116" i="16" s="1"/>
  <c r="H117" i="16" l="1"/>
  <c r="I117" i="16" s="1"/>
  <c r="J116" i="16"/>
  <c r="L116" i="16" s="1"/>
  <c r="K116" i="16"/>
  <c r="G118" i="16"/>
  <c r="F119" i="16" s="1"/>
  <c r="H118" i="16" l="1"/>
  <c r="I118" i="16" s="1"/>
  <c r="K118" i="16" s="1"/>
  <c r="G119" i="16"/>
  <c r="F120" i="16" s="1"/>
  <c r="K117" i="16"/>
  <c r="J117" i="16"/>
  <c r="L117" i="16" s="1"/>
  <c r="J118" i="16" l="1"/>
  <c r="L118" i="16" s="1"/>
  <c r="G120" i="16"/>
  <c r="F121" i="16" s="1"/>
  <c r="H119" i="16"/>
  <c r="I119" i="16" s="1"/>
  <c r="G121" i="16" l="1"/>
  <c r="F122" i="16" s="1"/>
  <c r="K119" i="16"/>
  <c r="J119" i="16"/>
  <c r="L119" i="16" s="1"/>
  <c r="H120" i="16"/>
  <c r="I120" i="16" s="1"/>
  <c r="H121" i="16" l="1"/>
  <c r="I121" i="16" s="1"/>
  <c r="J120" i="16"/>
  <c r="L120" i="16" s="1"/>
  <c r="K120" i="16"/>
  <c r="G122" i="16"/>
  <c r="F123" i="16" s="1"/>
  <c r="H122" i="16" l="1"/>
  <c r="I122" i="16" s="1"/>
  <c r="K122" i="16" s="1"/>
  <c r="G123" i="16"/>
  <c r="F124" i="16" s="1"/>
  <c r="K121" i="16"/>
  <c r="J121" i="16"/>
  <c r="L121" i="16" s="1"/>
  <c r="J122" i="16" l="1"/>
  <c r="L122" i="16" s="1"/>
  <c r="G124" i="16"/>
  <c r="F125" i="16" s="1"/>
  <c r="H123" i="16"/>
  <c r="I123" i="16" s="1"/>
  <c r="K123" i="16" l="1"/>
  <c r="J123" i="16"/>
  <c r="L123" i="16" s="1"/>
  <c r="G125" i="16"/>
  <c r="F126" i="16" s="1"/>
  <c r="H124" i="16"/>
  <c r="I124" i="16" s="1"/>
  <c r="H125" i="16" l="1"/>
  <c r="I125" i="16" s="1"/>
  <c r="G126" i="16"/>
  <c r="F127" i="16" s="1"/>
  <c r="J124" i="16"/>
  <c r="L124" i="16" s="1"/>
  <c r="K124" i="16"/>
  <c r="G127" i="16" l="1"/>
  <c r="F128" i="16" s="1"/>
  <c r="H126" i="16"/>
  <c r="I126" i="16" s="1"/>
  <c r="K125" i="16"/>
  <c r="J125" i="16"/>
  <c r="L125" i="16" s="1"/>
  <c r="G128" i="16" l="1"/>
  <c r="F129" i="16" s="1"/>
  <c r="K126" i="16"/>
  <c r="J126" i="16"/>
  <c r="L126" i="16" s="1"/>
  <c r="H127" i="16"/>
  <c r="I127" i="16" s="1"/>
  <c r="G129" i="16" l="1"/>
  <c r="F130" i="16" s="1"/>
  <c r="K127" i="16"/>
  <c r="J127" i="16"/>
  <c r="L127" i="16" s="1"/>
  <c r="H128" i="16"/>
  <c r="I128" i="16" s="1"/>
  <c r="H129" i="16" l="1"/>
  <c r="I129" i="16" s="1"/>
  <c r="J128" i="16"/>
  <c r="L128" i="16" s="1"/>
  <c r="K128" i="16"/>
  <c r="G130" i="16"/>
  <c r="F131" i="16" s="1"/>
  <c r="H130" i="16" l="1"/>
  <c r="I130" i="16" s="1"/>
  <c r="K130" i="16" s="1"/>
  <c r="G131" i="16"/>
  <c r="F132" i="16" s="1"/>
  <c r="K129" i="16"/>
  <c r="J129" i="16"/>
  <c r="L129" i="16" s="1"/>
  <c r="J130" i="16" l="1"/>
  <c r="L130" i="16" s="1"/>
  <c r="G132" i="16"/>
  <c r="F133" i="16" s="1"/>
  <c r="H131" i="16"/>
  <c r="I131" i="16" s="1"/>
  <c r="G133" i="16" l="1"/>
  <c r="F134" i="16" s="1"/>
  <c r="K131" i="16"/>
  <c r="J131" i="16"/>
  <c r="L131" i="16" s="1"/>
  <c r="H132" i="16"/>
  <c r="I132" i="16" s="1"/>
  <c r="H133" i="16" l="1"/>
  <c r="I133" i="16" s="1"/>
  <c r="J132" i="16"/>
  <c r="L132" i="16" s="1"/>
  <c r="K132" i="16"/>
  <c r="G134" i="16"/>
  <c r="F135" i="16" s="1"/>
  <c r="H134" i="16" l="1"/>
  <c r="I134" i="16" s="1"/>
  <c r="K134" i="16" s="1"/>
  <c r="G135" i="16"/>
  <c r="F136" i="16" s="1"/>
  <c r="K133" i="16"/>
  <c r="J133" i="16"/>
  <c r="L133" i="16" s="1"/>
  <c r="J134" i="16" l="1"/>
  <c r="L134" i="16" s="1"/>
  <c r="G136" i="16"/>
  <c r="F137" i="16" s="1"/>
  <c r="H135" i="16"/>
  <c r="I135" i="16" s="1"/>
  <c r="K135" i="16" l="1"/>
  <c r="J135" i="16"/>
  <c r="L135" i="16" s="1"/>
  <c r="G137" i="16"/>
  <c r="F138" i="16" s="1"/>
  <c r="H136" i="16"/>
  <c r="I136" i="16" s="1"/>
  <c r="H137" i="16" l="1"/>
  <c r="I137" i="16" s="1"/>
  <c r="K137" i="16" s="1"/>
  <c r="G138" i="16"/>
  <c r="F139" i="16" s="1"/>
  <c r="J136" i="16"/>
  <c r="L136" i="16" s="1"/>
  <c r="K136" i="16"/>
  <c r="J137" i="16" l="1"/>
  <c r="L137" i="16" s="1"/>
  <c r="G139" i="16"/>
  <c r="F140" i="16" s="1"/>
  <c r="H138" i="16"/>
  <c r="I138" i="16" s="1"/>
  <c r="G140" i="16" l="1"/>
  <c r="F141" i="16" s="1"/>
  <c r="K138" i="16"/>
  <c r="J138" i="16"/>
  <c r="L138" i="16" s="1"/>
  <c r="H139" i="16"/>
  <c r="I139" i="16" s="1"/>
  <c r="G141" i="16" l="1"/>
  <c r="F142" i="16" s="1"/>
  <c r="K139" i="16"/>
  <c r="J139" i="16"/>
  <c r="L139" i="16" s="1"/>
  <c r="H140" i="16"/>
  <c r="I140" i="16" s="1"/>
  <c r="H141" i="16" l="1"/>
  <c r="I141" i="16" s="1"/>
  <c r="J140" i="16"/>
  <c r="L140" i="16" s="1"/>
  <c r="K140" i="16"/>
  <c r="G142" i="16"/>
  <c r="F143" i="16" s="1"/>
  <c r="H142" i="16" l="1"/>
  <c r="I142" i="16" s="1"/>
  <c r="K142" i="16" s="1"/>
  <c r="G143" i="16"/>
  <c r="F144" i="16" s="1"/>
  <c r="K141" i="16"/>
  <c r="J141" i="16"/>
  <c r="L141" i="16" s="1"/>
  <c r="J142" i="16" l="1"/>
  <c r="L142" i="16" s="1"/>
  <c r="H143" i="16"/>
  <c r="I143" i="16" s="1"/>
  <c r="G144" i="16"/>
  <c r="F145" i="16" s="1"/>
  <c r="G145" i="16" l="1"/>
  <c r="F146" i="16" s="1"/>
  <c r="H144" i="16"/>
  <c r="I144" i="16" s="1"/>
  <c r="K143" i="16"/>
  <c r="J143" i="16"/>
  <c r="L143" i="16" s="1"/>
  <c r="J144" i="16" l="1"/>
  <c r="L144" i="16" s="1"/>
  <c r="K144" i="16"/>
  <c r="H145" i="16"/>
  <c r="I145" i="16" s="1"/>
  <c r="G146" i="16"/>
  <c r="F147" i="16" s="1"/>
  <c r="H146" i="16" l="1"/>
  <c r="I146" i="16" s="1"/>
  <c r="K146" i="16" s="1"/>
  <c r="K145" i="16"/>
  <c r="J145" i="16"/>
  <c r="L145" i="16" s="1"/>
  <c r="G147" i="16"/>
  <c r="F148" i="16" s="1"/>
  <c r="J146" i="16" l="1"/>
  <c r="L146" i="16" s="1"/>
  <c r="G148" i="16"/>
  <c r="F149" i="16" s="1"/>
  <c r="H147" i="16"/>
  <c r="I147" i="16" s="1"/>
  <c r="K147" i="16" l="1"/>
  <c r="J147" i="16"/>
  <c r="L147" i="16" s="1"/>
  <c r="G149" i="16"/>
  <c r="F150" i="16" s="1"/>
  <c r="H148" i="16"/>
  <c r="I148" i="16" s="1"/>
  <c r="H149" i="16" l="1"/>
  <c r="I149" i="16" s="1"/>
  <c r="G150" i="16"/>
  <c r="F151" i="16" s="1"/>
  <c r="J148" i="16"/>
  <c r="L148" i="16" s="1"/>
  <c r="K148" i="16"/>
  <c r="G151" i="16" l="1"/>
  <c r="F152" i="16" s="1"/>
  <c r="H150" i="16"/>
  <c r="I150" i="16" s="1"/>
  <c r="K149" i="16"/>
  <c r="J149" i="16"/>
  <c r="L149" i="16" s="1"/>
  <c r="G152" i="16" l="1"/>
  <c r="F153" i="16" s="1"/>
  <c r="K150" i="16"/>
  <c r="J150" i="16"/>
  <c r="L150" i="16" s="1"/>
  <c r="H151" i="16"/>
  <c r="I151" i="16" s="1"/>
  <c r="G153" i="16" l="1"/>
  <c r="F154" i="16" s="1"/>
  <c r="K151" i="16"/>
  <c r="J151" i="16"/>
  <c r="L151" i="16" s="1"/>
  <c r="H152" i="16"/>
  <c r="I152" i="16" s="1"/>
  <c r="H153" i="16" l="1"/>
  <c r="I153" i="16" s="1"/>
  <c r="J152" i="16"/>
  <c r="L152" i="16" s="1"/>
  <c r="K152" i="16"/>
  <c r="G154" i="16"/>
  <c r="F155" i="16" s="1"/>
  <c r="H154" i="16" l="1"/>
  <c r="I154" i="16" s="1"/>
  <c r="K154" i="16" s="1"/>
  <c r="G155" i="16"/>
  <c r="F156" i="16" s="1"/>
  <c r="K153" i="16"/>
  <c r="J153" i="16"/>
  <c r="L153" i="16" s="1"/>
  <c r="J154" i="16" l="1"/>
  <c r="L154" i="16" s="1"/>
  <c r="H155" i="16"/>
  <c r="I155" i="16" s="1"/>
  <c r="G156" i="16"/>
  <c r="F157" i="16" s="1"/>
  <c r="G157" i="16" l="1"/>
  <c r="F158" i="16" s="1"/>
  <c r="H156" i="16"/>
  <c r="I156" i="16" s="1"/>
  <c r="K155" i="16"/>
  <c r="J155" i="16"/>
  <c r="L155" i="16" s="1"/>
  <c r="J156" i="16" l="1"/>
  <c r="L156" i="16" s="1"/>
  <c r="K156" i="16"/>
  <c r="H157" i="16"/>
  <c r="I157" i="16" s="1"/>
  <c r="G158" i="16"/>
  <c r="F159" i="16" s="1"/>
  <c r="H158" i="16" l="1"/>
  <c r="I158" i="16" s="1"/>
  <c r="K158" i="16" s="1"/>
  <c r="K157" i="16"/>
  <c r="J157" i="16"/>
  <c r="L157" i="16" s="1"/>
  <c r="G159" i="16"/>
  <c r="F160" i="16" s="1"/>
  <c r="J158" i="16" l="1"/>
  <c r="L158" i="16" s="1"/>
  <c r="G160" i="16"/>
  <c r="F161" i="16" s="1"/>
  <c r="H159" i="16"/>
  <c r="I159" i="16" s="1"/>
  <c r="K159" i="16" l="1"/>
  <c r="J159" i="16"/>
  <c r="L159" i="16" s="1"/>
  <c r="G161" i="16"/>
  <c r="F162" i="16" s="1"/>
  <c r="H160" i="16"/>
  <c r="I160" i="16" s="1"/>
  <c r="G162" i="16" l="1"/>
  <c r="F163" i="16" s="1"/>
  <c r="H161" i="16"/>
  <c r="I161" i="16" s="1"/>
  <c r="J160" i="16"/>
  <c r="L160" i="16" s="1"/>
  <c r="K160" i="16"/>
  <c r="G163" i="16" l="1"/>
  <c r="F164" i="16" s="1"/>
  <c r="K161" i="16"/>
  <c r="J161" i="16"/>
  <c r="L161" i="16" s="1"/>
  <c r="H162" i="16"/>
  <c r="I162" i="16" s="1"/>
  <c r="G164" i="16" l="1"/>
  <c r="F165" i="16" s="1"/>
  <c r="K162" i="16"/>
  <c r="J162" i="16"/>
  <c r="L162" i="16" s="1"/>
  <c r="H163" i="16"/>
  <c r="I163" i="16" s="1"/>
  <c r="G165" i="16" l="1"/>
  <c r="F166" i="16" s="1"/>
  <c r="K163" i="16"/>
  <c r="J163" i="16"/>
  <c r="L163" i="16" s="1"/>
  <c r="H164" i="16"/>
  <c r="I164" i="16" s="1"/>
  <c r="H165" i="16" l="1"/>
  <c r="I165" i="16" s="1"/>
  <c r="J164" i="16"/>
  <c r="L164" i="16" s="1"/>
  <c r="K164" i="16"/>
  <c r="G166" i="16"/>
  <c r="F167" i="16" s="1"/>
  <c r="H166" i="16" l="1"/>
  <c r="I166" i="16" s="1"/>
  <c r="K166" i="16" s="1"/>
  <c r="G167" i="16"/>
  <c r="F168" i="16" s="1"/>
  <c r="K165" i="16"/>
  <c r="J165" i="16"/>
  <c r="L165" i="16" s="1"/>
  <c r="J166" i="16" l="1"/>
  <c r="L166" i="16" s="1"/>
  <c r="G168" i="16"/>
  <c r="F169" i="16" s="1"/>
  <c r="H167" i="16"/>
  <c r="I167" i="16" s="1"/>
  <c r="K167" i="16" l="1"/>
  <c r="J167" i="16"/>
  <c r="L167" i="16" s="1"/>
  <c r="G169" i="16"/>
  <c r="F170" i="16" s="1"/>
  <c r="H168" i="16"/>
  <c r="I168" i="16" s="1"/>
  <c r="H169" i="16" l="1"/>
  <c r="I169" i="16" s="1"/>
  <c r="G170" i="16"/>
  <c r="F171" i="16" s="1"/>
  <c r="J168" i="16"/>
  <c r="L168" i="16" s="1"/>
  <c r="K168" i="16"/>
  <c r="G171" i="16" l="1"/>
  <c r="F172" i="16" s="1"/>
  <c r="H170" i="16"/>
  <c r="I170" i="16" s="1"/>
  <c r="K169" i="16"/>
  <c r="J169" i="16"/>
  <c r="L169" i="16" s="1"/>
  <c r="G172" i="16" l="1"/>
  <c r="F173" i="16" s="1"/>
  <c r="K170" i="16"/>
  <c r="J170" i="16"/>
  <c r="L170" i="16" s="1"/>
  <c r="H171" i="16"/>
  <c r="I171" i="16" s="1"/>
  <c r="G173" i="16" l="1"/>
  <c r="F174" i="16" s="1"/>
  <c r="K171" i="16"/>
  <c r="J171" i="16"/>
  <c r="L171" i="16" s="1"/>
  <c r="H172" i="16"/>
  <c r="I172" i="16" s="1"/>
  <c r="H173" i="16" l="1"/>
  <c r="I173" i="16" s="1"/>
  <c r="J172" i="16"/>
  <c r="L172" i="16" s="1"/>
  <c r="K172" i="16"/>
  <c r="G174" i="16"/>
  <c r="F175" i="16" s="1"/>
  <c r="H174" i="16" l="1"/>
  <c r="I174" i="16" s="1"/>
  <c r="K174" i="16" s="1"/>
  <c r="G175" i="16"/>
  <c r="F176" i="16" s="1"/>
  <c r="K173" i="16"/>
  <c r="J173" i="16"/>
  <c r="L173" i="16" s="1"/>
  <c r="J174" i="16" l="1"/>
  <c r="L174" i="16" s="1"/>
  <c r="H175" i="16"/>
  <c r="I175" i="16" s="1"/>
  <c r="G176" i="16"/>
  <c r="F177" i="16" s="1"/>
  <c r="G177" i="16" l="1"/>
  <c r="F178" i="16" s="1"/>
  <c r="H176" i="16"/>
  <c r="I176" i="16" s="1"/>
  <c r="K175" i="16"/>
  <c r="J175" i="16"/>
  <c r="L175" i="16" s="1"/>
  <c r="H177" i="16" l="1"/>
  <c r="I177" i="16" s="1"/>
  <c r="K177" i="16" s="1"/>
  <c r="J176" i="16"/>
  <c r="L176" i="16" s="1"/>
  <c r="K176" i="16"/>
  <c r="G178" i="16"/>
  <c r="F179" i="16" s="1"/>
  <c r="J177" i="16" l="1"/>
  <c r="L177" i="16" s="1"/>
  <c r="G179" i="16"/>
  <c r="F180" i="16" s="1"/>
  <c r="H178" i="16"/>
  <c r="I178" i="16" s="1"/>
  <c r="G180" i="16" l="1"/>
  <c r="F181" i="16" s="1"/>
  <c r="K178" i="16"/>
  <c r="J178" i="16"/>
  <c r="L178" i="16" s="1"/>
  <c r="H179" i="16"/>
  <c r="I179" i="16" s="1"/>
  <c r="G181" i="16" l="1"/>
  <c r="F182" i="16" s="1"/>
  <c r="K179" i="16"/>
  <c r="J179" i="16"/>
  <c r="L179" i="16" s="1"/>
  <c r="H180" i="16"/>
  <c r="I180" i="16" s="1"/>
  <c r="H181" i="16" l="1"/>
  <c r="I181" i="16" s="1"/>
  <c r="J180" i="16"/>
  <c r="L180" i="16" s="1"/>
  <c r="K180" i="16"/>
  <c r="G182" i="16"/>
  <c r="F183" i="16" s="1"/>
  <c r="H182" i="16" l="1"/>
  <c r="I182" i="16" s="1"/>
  <c r="K182" i="16" s="1"/>
  <c r="G183" i="16"/>
  <c r="F184" i="16" s="1"/>
  <c r="K181" i="16"/>
  <c r="J181" i="16"/>
  <c r="L181" i="16" s="1"/>
  <c r="J182" i="16" l="1"/>
  <c r="L182" i="16" s="1"/>
  <c r="G184" i="16"/>
  <c r="F185" i="16" s="1"/>
  <c r="H183" i="16"/>
  <c r="I183" i="16" s="1"/>
  <c r="K183" i="16" l="1"/>
  <c r="J183" i="16"/>
  <c r="L183" i="16" s="1"/>
  <c r="G185" i="16"/>
  <c r="F186" i="16" s="1"/>
  <c r="H184" i="16"/>
  <c r="I184" i="16" s="1"/>
  <c r="H185" i="16" l="1"/>
  <c r="I185" i="16" s="1"/>
  <c r="G186" i="16"/>
  <c r="F187" i="16" s="1"/>
  <c r="J184" i="16"/>
  <c r="L184" i="16" s="1"/>
  <c r="K184" i="16"/>
  <c r="G187" i="16" l="1"/>
  <c r="F188" i="16" s="1"/>
  <c r="H186" i="16"/>
  <c r="I186" i="16" s="1"/>
  <c r="K185" i="16"/>
  <c r="J185" i="16"/>
  <c r="L185" i="16" s="1"/>
  <c r="G188" i="16" l="1"/>
  <c r="F189" i="16" s="1"/>
  <c r="K186" i="16"/>
  <c r="J186" i="16"/>
  <c r="L186" i="16" s="1"/>
  <c r="H187" i="16"/>
  <c r="I187" i="16" s="1"/>
  <c r="G189" i="16" l="1"/>
  <c r="F190" i="16" s="1"/>
  <c r="K187" i="16"/>
  <c r="J187" i="16"/>
  <c r="L187" i="16" s="1"/>
  <c r="H188" i="16"/>
  <c r="I188" i="16" s="1"/>
  <c r="H189" i="16" l="1"/>
  <c r="I189" i="16" s="1"/>
  <c r="J188" i="16"/>
  <c r="L188" i="16" s="1"/>
  <c r="K188" i="16"/>
  <c r="G190" i="16"/>
  <c r="F191" i="16" s="1"/>
  <c r="H190" i="16" l="1"/>
  <c r="I190" i="16" s="1"/>
  <c r="K190" i="16" s="1"/>
  <c r="G191" i="16"/>
  <c r="F192" i="16" s="1"/>
  <c r="K189" i="16"/>
  <c r="J189" i="16"/>
  <c r="L189" i="16" s="1"/>
  <c r="J190" i="16" l="1"/>
  <c r="L190" i="16" s="1"/>
  <c r="G192" i="16"/>
  <c r="F193" i="16" s="1"/>
  <c r="H191" i="16"/>
  <c r="I191" i="16" s="1"/>
  <c r="G193" i="16" l="1"/>
  <c r="F194" i="16" s="1"/>
  <c r="K191" i="16"/>
  <c r="J191" i="16"/>
  <c r="L191" i="16" s="1"/>
  <c r="H192" i="16"/>
  <c r="I192" i="16" s="1"/>
  <c r="H193" i="16" l="1"/>
  <c r="I193" i="16" s="1"/>
  <c r="J192" i="16"/>
  <c r="L192" i="16" s="1"/>
  <c r="K192" i="16"/>
  <c r="G194" i="16"/>
  <c r="F195" i="16" s="1"/>
  <c r="H194" i="16" l="1"/>
  <c r="I194" i="16" s="1"/>
  <c r="K194" i="16" s="1"/>
  <c r="G195" i="16"/>
  <c r="F196" i="16" s="1"/>
  <c r="K193" i="16"/>
  <c r="J193" i="16"/>
  <c r="L193" i="16" s="1"/>
  <c r="J194" i="16" l="1"/>
  <c r="L194" i="16" s="1"/>
  <c r="G196" i="16"/>
  <c r="F197" i="16" s="1"/>
  <c r="H195" i="16"/>
  <c r="I195" i="16" s="1"/>
  <c r="K195" i="16" l="1"/>
  <c r="J195" i="16"/>
  <c r="L195" i="16" s="1"/>
  <c r="G197" i="16"/>
  <c r="F198" i="16" s="1"/>
  <c r="H196" i="16"/>
  <c r="I196" i="16" s="1"/>
  <c r="G198" i="16" l="1"/>
  <c r="F199" i="16" s="1"/>
  <c r="H197" i="16"/>
  <c r="I197" i="16" s="1"/>
  <c r="J196" i="16"/>
  <c r="L196" i="16" s="1"/>
  <c r="K196" i="16"/>
  <c r="G199" i="16" l="1"/>
  <c r="F200" i="16" s="1"/>
  <c r="K197" i="16"/>
  <c r="J197" i="16"/>
  <c r="L197" i="16" s="1"/>
  <c r="H198" i="16"/>
  <c r="I198" i="16" s="1"/>
  <c r="G200" i="16" l="1"/>
  <c r="F201" i="16" s="1"/>
  <c r="K198" i="16"/>
  <c r="J198" i="16"/>
  <c r="L198" i="16" s="1"/>
  <c r="H199" i="16"/>
  <c r="I199" i="16" s="1"/>
  <c r="G201" i="16" l="1"/>
  <c r="F202" i="16" s="1"/>
  <c r="K199" i="16"/>
  <c r="J199" i="16"/>
  <c r="L199" i="16" s="1"/>
  <c r="H200" i="16"/>
  <c r="I200" i="16" s="1"/>
  <c r="H201" i="16" l="1"/>
  <c r="I201" i="16" s="1"/>
  <c r="J200" i="16"/>
  <c r="L200" i="16" s="1"/>
  <c r="K200" i="16"/>
  <c r="G202" i="16"/>
  <c r="F203" i="16" s="1"/>
  <c r="H202" i="16" l="1"/>
  <c r="I202" i="16" s="1"/>
  <c r="K202" i="16" s="1"/>
  <c r="G203" i="16"/>
  <c r="F204" i="16" s="1"/>
  <c r="K201" i="16"/>
  <c r="J201" i="16"/>
  <c r="L201" i="16" s="1"/>
  <c r="J202" i="16" l="1"/>
  <c r="L202" i="16" s="1"/>
  <c r="H203" i="16"/>
  <c r="I203" i="16" s="1"/>
  <c r="G204" i="16"/>
  <c r="F205" i="16" s="1"/>
  <c r="H204" i="16" l="1"/>
  <c r="I204" i="16" s="1"/>
  <c r="G205" i="16"/>
  <c r="F206" i="16" s="1"/>
  <c r="K203" i="16"/>
  <c r="J203" i="16"/>
  <c r="L203" i="16" s="1"/>
  <c r="G206" i="16" l="1"/>
  <c r="F207" i="16" s="1"/>
  <c r="H205" i="16"/>
  <c r="I205" i="16" s="1"/>
  <c r="J204" i="16"/>
  <c r="L204" i="16" s="1"/>
  <c r="K204" i="16"/>
  <c r="K205" i="16" l="1"/>
  <c r="J205" i="16"/>
  <c r="L205" i="16" s="1"/>
  <c r="G207" i="16"/>
  <c r="F208" i="16" s="1"/>
  <c r="H206" i="16"/>
  <c r="I206" i="16" s="1"/>
  <c r="G208" i="16" l="1"/>
  <c r="F209" i="16" s="1"/>
  <c r="H207" i="16"/>
  <c r="I207" i="16" s="1"/>
  <c r="K206" i="16"/>
  <c r="J206" i="16"/>
  <c r="L206" i="16" s="1"/>
  <c r="K207" i="16" l="1"/>
  <c r="J207" i="16"/>
  <c r="L207" i="16" s="1"/>
  <c r="G209" i="16"/>
  <c r="F210" i="16" s="1"/>
  <c r="H208" i="16"/>
  <c r="I208" i="16" s="1"/>
  <c r="H209" i="16" l="1"/>
  <c r="I209" i="16" s="1"/>
  <c r="K209" i="16" s="1"/>
  <c r="G210" i="16"/>
  <c r="F211" i="16" s="1"/>
  <c r="J208" i="16"/>
  <c r="L208" i="16" s="1"/>
  <c r="K208" i="16"/>
  <c r="J209" i="16" l="1"/>
  <c r="L209" i="16" s="1"/>
  <c r="H210" i="16"/>
  <c r="I210" i="16" s="1"/>
  <c r="G211" i="16"/>
  <c r="F212" i="16" s="1"/>
  <c r="H211" i="16" l="1"/>
  <c r="I211" i="16" s="1"/>
  <c r="G212" i="16"/>
  <c r="F213" i="16" s="1"/>
  <c r="K210" i="16"/>
  <c r="J210" i="16"/>
  <c r="L210" i="16" s="1"/>
  <c r="G213" i="16" l="1"/>
  <c r="F214" i="16" s="1"/>
  <c r="H212" i="16"/>
  <c r="I212" i="16" s="1"/>
  <c r="K211" i="16"/>
  <c r="J211" i="16"/>
  <c r="L211" i="16" s="1"/>
  <c r="H213" i="16" l="1"/>
  <c r="I213" i="16" s="1"/>
  <c r="K213" i="16" s="1"/>
  <c r="J212" i="16"/>
  <c r="L212" i="16" s="1"/>
  <c r="K212" i="16"/>
  <c r="J213" i="16"/>
  <c r="L213" i="16" s="1"/>
  <c r="G214" i="16"/>
  <c r="F215" i="16" s="1"/>
  <c r="G215" i="16" l="1"/>
  <c r="F216" i="16" s="1"/>
  <c r="H214" i="16"/>
  <c r="I214" i="16" s="1"/>
  <c r="G216" i="16" l="1"/>
  <c r="F217" i="16" s="1"/>
  <c r="K214" i="16"/>
  <c r="J214" i="16"/>
  <c r="L214" i="16" s="1"/>
  <c r="H215" i="16"/>
  <c r="I215" i="16" s="1"/>
  <c r="G217" i="16" l="1"/>
  <c r="F218" i="16" s="1"/>
  <c r="K215" i="16"/>
  <c r="J215" i="16"/>
  <c r="L215" i="16" s="1"/>
  <c r="H216" i="16"/>
  <c r="I216" i="16" s="1"/>
  <c r="H217" i="16" l="1"/>
  <c r="I217" i="16" s="1"/>
  <c r="J216" i="16"/>
  <c r="L216" i="16" s="1"/>
  <c r="K216" i="16"/>
  <c r="G218" i="16"/>
  <c r="F219" i="16" s="1"/>
  <c r="H218" i="16" l="1"/>
  <c r="I218" i="16" s="1"/>
  <c r="K218" i="16" s="1"/>
  <c r="G219" i="16"/>
  <c r="F220" i="16" s="1"/>
  <c r="K217" i="16"/>
  <c r="J217" i="16"/>
  <c r="L217" i="16" s="1"/>
  <c r="J218" i="16" l="1"/>
  <c r="L218" i="16" s="1"/>
  <c r="G220" i="16"/>
  <c r="F221" i="16" s="1"/>
  <c r="H219" i="16"/>
  <c r="I219" i="16" s="1"/>
  <c r="G221" i="16" l="1"/>
  <c r="F222" i="16" s="1"/>
  <c r="K219" i="16"/>
  <c r="J219" i="16"/>
  <c r="L219" i="16" s="1"/>
  <c r="H220" i="16"/>
  <c r="I220" i="16" s="1"/>
  <c r="H221" i="16" l="1"/>
  <c r="I221" i="16" s="1"/>
  <c r="J220" i="16"/>
  <c r="L220" i="16" s="1"/>
  <c r="K220" i="16"/>
  <c r="G222" i="16"/>
  <c r="F223" i="16" s="1"/>
  <c r="H222" i="16" l="1"/>
  <c r="I222" i="16" s="1"/>
  <c r="K222" i="16" s="1"/>
  <c r="G223" i="16"/>
  <c r="F224" i="16" s="1"/>
  <c r="K221" i="16"/>
  <c r="J221" i="16"/>
  <c r="L221" i="16" s="1"/>
  <c r="J222" i="16" l="1"/>
  <c r="L222" i="16" s="1"/>
  <c r="H223" i="16"/>
  <c r="I223" i="16" s="1"/>
  <c r="K223" i="16" s="1"/>
  <c r="G224" i="16"/>
  <c r="F225" i="16" s="1"/>
  <c r="J223" i="16" l="1"/>
  <c r="L223" i="16" s="1"/>
  <c r="G225" i="16"/>
  <c r="F226" i="16" s="1"/>
  <c r="H224" i="16"/>
  <c r="I224" i="16" s="1"/>
  <c r="G226" i="16" l="1"/>
  <c r="F227" i="16" s="1"/>
  <c r="K224" i="16"/>
  <c r="J224" i="16"/>
  <c r="L224" i="16" s="1"/>
  <c r="H225" i="16"/>
  <c r="I225" i="16" s="1"/>
  <c r="H226" i="16" l="1"/>
  <c r="I226" i="16" s="1"/>
  <c r="K226" i="16" s="1"/>
  <c r="J225" i="16"/>
  <c r="L225" i="16" s="1"/>
  <c r="K225" i="16"/>
  <c r="G227" i="16"/>
  <c r="F228" i="16" s="1"/>
  <c r="J226" i="16" l="1"/>
  <c r="L226" i="16" s="1"/>
  <c r="G228" i="16"/>
  <c r="F229" i="16" s="1"/>
  <c r="H227" i="16"/>
  <c r="I227" i="16" s="1"/>
  <c r="G229" i="16" l="1"/>
  <c r="F230" i="16" s="1"/>
  <c r="K227" i="16"/>
  <c r="J227" i="16"/>
  <c r="L227" i="16" s="1"/>
  <c r="H228" i="16"/>
  <c r="I228" i="16" s="1"/>
  <c r="G230" i="16" l="1"/>
  <c r="F231" i="16" s="1"/>
  <c r="K228" i="16"/>
  <c r="J228" i="16"/>
  <c r="L228" i="16" s="1"/>
  <c r="H229" i="16"/>
  <c r="I229" i="16" s="1"/>
  <c r="H230" i="16" l="1"/>
  <c r="I230" i="16" s="1"/>
  <c r="K230" i="16" s="1"/>
  <c r="J229" i="16"/>
  <c r="L229" i="16" s="1"/>
  <c r="K229" i="16"/>
  <c r="G231" i="16"/>
  <c r="F232" i="16" s="1"/>
  <c r="J230" i="16" l="1"/>
  <c r="L230" i="16" s="1"/>
  <c r="G232" i="16"/>
  <c r="F233" i="16" s="1"/>
  <c r="H231" i="16"/>
  <c r="I231" i="16" s="1"/>
  <c r="G233" i="16" l="1"/>
  <c r="F234" i="16" s="1"/>
  <c r="K231" i="16"/>
  <c r="J231" i="16"/>
  <c r="L231" i="16" s="1"/>
  <c r="H232" i="16"/>
  <c r="I232" i="16" s="1"/>
  <c r="G234" i="16" l="1"/>
  <c r="F235" i="16" s="1"/>
  <c r="K232" i="16"/>
  <c r="J232" i="16"/>
  <c r="L232" i="16" s="1"/>
  <c r="H233" i="16"/>
  <c r="I233" i="16" s="1"/>
  <c r="H234" i="16" l="1"/>
  <c r="I234" i="16" s="1"/>
  <c r="K234" i="16" s="1"/>
  <c r="J233" i="16"/>
  <c r="L233" i="16" s="1"/>
  <c r="K233" i="16"/>
  <c r="G235" i="16"/>
  <c r="F236" i="16" s="1"/>
  <c r="J234" i="16" l="1"/>
  <c r="L234" i="16" s="1"/>
  <c r="G236" i="16"/>
  <c r="F237" i="16" s="1"/>
  <c r="H235" i="16"/>
  <c r="I235" i="16" s="1"/>
  <c r="K235" i="16" l="1"/>
  <c r="J235" i="16"/>
  <c r="L235" i="16" s="1"/>
  <c r="G237" i="16"/>
  <c r="F238" i="16" s="1"/>
  <c r="H236" i="16"/>
  <c r="I236" i="16" s="1"/>
  <c r="G238" i="16" l="1"/>
  <c r="F239" i="16" s="1"/>
  <c r="H237" i="16"/>
  <c r="I237" i="16" s="1"/>
  <c r="K236" i="16"/>
  <c r="J236" i="16"/>
  <c r="L236" i="16" s="1"/>
  <c r="J237" i="16" l="1"/>
  <c r="L237" i="16" s="1"/>
  <c r="K237" i="16"/>
  <c r="H238" i="16"/>
  <c r="I238" i="16" s="1"/>
  <c r="G239" i="16"/>
  <c r="F240" i="16" s="1"/>
  <c r="H239" i="16" l="1"/>
  <c r="I239" i="16" s="1"/>
  <c r="J239" i="16" s="1"/>
  <c r="L239" i="16" s="1"/>
  <c r="K238" i="16"/>
  <c r="J238" i="16"/>
  <c r="L238" i="16" s="1"/>
  <c r="G240" i="16"/>
  <c r="F241" i="16" s="1"/>
  <c r="K239" i="16" l="1"/>
  <c r="G241" i="16"/>
  <c r="F242" i="16" s="1"/>
  <c r="H240" i="16"/>
  <c r="I240" i="16" s="1"/>
  <c r="K240" i="16" l="1"/>
  <c r="J240" i="16"/>
  <c r="L240" i="16" s="1"/>
  <c r="G242" i="16"/>
  <c r="F243" i="16" s="1"/>
  <c r="H241" i="16"/>
  <c r="I241" i="16" s="1"/>
  <c r="G243" i="16" l="1"/>
  <c r="F244" i="16" s="1"/>
  <c r="H242" i="16"/>
  <c r="I242" i="16" s="1"/>
  <c r="J241" i="16"/>
  <c r="L241" i="16" s="1"/>
  <c r="K241" i="16"/>
  <c r="K242" i="16" l="1"/>
  <c r="J242" i="16"/>
  <c r="L242" i="16" s="1"/>
  <c r="G244" i="16"/>
  <c r="F245" i="16" s="1"/>
  <c r="H243" i="16"/>
  <c r="I243" i="16" s="1"/>
  <c r="G245" i="16" l="1"/>
  <c r="F246" i="16" s="1"/>
  <c r="H244" i="16"/>
  <c r="I244" i="16" s="1"/>
  <c r="K243" i="16"/>
  <c r="J243" i="16"/>
  <c r="L243" i="16" s="1"/>
  <c r="K244" i="16" l="1"/>
  <c r="J244" i="16"/>
  <c r="L244" i="16" s="1"/>
  <c r="G246" i="16"/>
  <c r="F247" i="16" s="1"/>
  <c r="H245" i="16"/>
  <c r="I245" i="16" s="1"/>
  <c r="H246" i="16" l="1"/>
  <c r="I246" i="16" s="1"/>
  <c r="G247" i="16"/>
  <c r="F248" i="16" s="1"/>
  <c r="J245" i="16"/>
  <c r="L245" i="16" s="1"/>
  <c r="K245" i="16"/>
  <c r="H247" i="16" l="1"/>
  <c r="I247" i="16" s="1"/>
  <c r="G248" i="16"/>
  <c r="F249" i="16" s="1"/>
  <c r="K246" i="16"/>
  <c r="J246" i="16"/>
  <c r="L246" i="16" s="1"/>
  <c r="G249" i="16" l="1"/>
  <c r="F250" i="16" s="1"/>
  <c r="H248" i="16"/>
  <c r="I248" i="16" s="1"/>
  <c r="K247" i="16"/>
  <c r="J247" i="16"/>
  <c r="L247" i="16" s="1"/>
  <c r="G250" i="16" l="1"/>
  <c r="F251" i="16" s="1"/>
  <c r="K248" i="16"/>
  <c r="J248" i="16"/>
  <c r="L248" i="16" s="1"/>
  <c r="H249" i="16"/>
  <c r="I249" i="16" s="1"/>
  <c r="H250" i="16" l="1"/>
  <c r="I250" i="16" s="1"/>
  <c r="K250" i="16" s="1"/>
  <c r="J249" i="16"/>
  <c r="L249" i="16" s="1"/>
  <c r="K249" i="16"/>
  <c r="G251" i="16"/>
  <c r="F252" i="16" s="1"/>
  <c r="J250" i="16" l="1"/>
  <c r="L250" i="16" s="1"/>
  <c r="G252" i="16"/>
  <c r="F253" i="16" s="1"/>
  <c r="H251" i="16"/>
  <c r="I251" i="16" s="1"/>
  <c r="G253" i="16" l="1"/>
  <c r="F254" i="16" s="1"/>
  <c r="K251" i="16"/>
  <c r="J251" i="16"/>
  <c r="L251" i="16" s="1"/>
  <c r="H252" i="16"/>
  <c r="I252" i="16" s="1"/>
  <c r="G254" i="16" l="1"/>
  <c r="F255" i="16" s="1"/>
  <c r="K252" i="16"/>
  <c r="J252" i="16"/>
  <c r="L252" i="16" s="1"/>
  <c r="H253" i="16"/>
  <c r="I253" i="16" s="1"/>
  <c r="H254" i="16" l="1"/>
  <c r="I254" i="16" s="1"/>
  <c r="J253" i="16"/>
  <c r="L253" i="16" s="1"/>
  <c r="K253" i="16"/>
  <c r="G255" i="16"/>
  <c r="F256" i="16" s="1"/>
  <c r="H255" i="16" l="1"/>
  <c r="I255" i="16" s="1"/>
  <c r="K255" i="16" s="1"/>
  <c r="G256" i="16"/>
  <c r="F257" i="16" s="1"/>
  <c r="K254" i="16"/>
  <c r="J254" i="16"/>
  <c r="L254" i="16" s="1"/>
  <c r="J255" i="16" l="1"/>
  <c r="L255" i="16" s="1"/>
  <c r="G257" i="16"/>
  <c r="F258" i="16" s="1"/>
  <c r="H256" i="16"/>
  <c r="I256" i="16" s="1"/>
  <c r="G258" i="16" l="1"/>
  <c r="F259" i="16" s="1"/>
  <c r="K256" i="16"/>
  <c r="J256" i="16"/>
  <c r="L256" i="16" s="1"/>
  <c r="H257" i="16"/>
  <c r="I257" i="16" s="1"/>
  <c r="H258" i="16" l="1"/>
  <c r="I258" i="16" s="1"/>
  <c r="K258" i="16" s="1"/>
  <c r="J257" i="16"/>
  <c r="L257" i="16" s="1"/>
  <c r="K257" i="16"/>
  <c r="G259" i="16"/>
  <c r="F260" i="16" s="1"/>
  <c r="J258" i="16" l="1"/>
  <c r="L258" i="16" s="1"/>
  <c r="G260" i="16"/>
  <c r="F261" i="16" s="1"/>
  <c r="H259" i="16"/>
  <c r="I259" i="16" s="1"/>
  <c r="K259" i="16" l="1"/>
  <c r="J259" i="16"/>
  <c r="L259" i="16" s="1"/>
  <c r="G261" i="16"/>
  <c r="F262" i="16" s="1"/>
  <c r="H260" i="16"/>
  <c r="I260" i="16" s="1"/>
  <c r="G262" i="16" l="1"/>
  <c r="F263" i="16" s="1"/>
  <c r="H261" i="16"/>
  <c r="I261" i="16" s="1"/>
  <c r="K260" i="16"/>
  <c r="J260" i="16"/>
  <c r="L260" i="16" s="1"/>
  <c r="H262" i="16" l="1"/>
  <c r="I262" i="16" s="1"/>
  <c r="K262" i="16" s="1"/>
  <c r="J261" i="16"/>
  <c r="L261" i="16" s="1"/>
  <c r="K261" i="16"/>
  <c r="G263" i="16"/>
  <c r="F264" i="16" s="1"/>
  <c r="J262" i="16" l="1"/>
  <c r="L262" i="16" s="1"/>
  <c r="G264" i="16"/>
  <c r="F265" i="16" s="1"/>
  <c r="H263" i="16"/>
  <c r="I263" i="16" s="1"/>
  <c r="G265" i="16" l="1"/>
  <c r="F266" i="16" s="1"/>
  <c r="K263" i="16"/>
  <c r="J263" i="16"/>
  <c r="L263" i="16" s="1"/>
  <c r="H264" i="16"/>
  <c r="I264" i="16" s="1"/>
  <c r="G266" i="16" l="1"/>
  <c r="F267" i="16" s="1"/>
  <c r="K264" i="16"/>
  <c r="J264" i="16"/>
  <c r="L264" i="16" s="1"/>
  <c r="H265" i="16"/>
  <c r="I265" i="16" s="1"/>
  <c r="H266" i="16" l="1"/>
  <c r="I266" i="16" s="1"/>
  <c r="K266" i="16" s="1"/>
  <c r="J265" i="16"/>
  <c r="L265" i="16" s="1"/>
  <c r="K265" i="16"/>
  <c r="G267" i="16"/>
  <c r="F268" i="16" s="1"/>
  <c r="J266" i="16" l="1"/>
  <c r="L266" i="16" s="1"/>
  <c r="G268" i="16"/>
  <c r="F269" i="16" s="1"/>
  <c r="H267" i="16"/>
  <c r="I267" i="16" s="1"/>
  <c r="K267" i="16" l="1"/>
  <c r="J267" i="16"/>
  <c r="L267" i="16" s="1"/>
  <c r="G269" i="16"/>
  <c r="F270" i="16" s="1"/>
  <c r="H268" i="16"/>
  <c r="I268" i="16" s="1"/>
  <c r="H269" i="16" l="1"/>
  <c r="I269" i="16" s="1"/>
  <c r="G270" i="16"/>
  <c r="F271" i="16" s="1"/>
  <c r="K268" i="16"/>
  <c r="J268" i="16"/>
  <c r="L268" i="16" s="1"/>
  <c r="G271" i="16" l="1"/>
  <c r="F272" i="16" s="1"/>
  <c r="H270" i="16"/>
  <c r="I270" i="16" s="1"/>
  <c r="J269" i="16"/>
  <c r="L269" i="16" s="1"/>
  <c r="K269" i="16"/>
  <c r="G272" i="16" l="1"/>
  <c r="F273" i="16" s="1"/>
  <c r="K270" i="16"/>
  <c r="J270" i="16"/>
  <c r="L270" i="16" s="1"/>
  <c r="H271" i="16"/>
  <c r="I271" i="16" s="1"/>
  <c r="G273" i="16" l="1"/>
  <c r="F274" i="16" s="1"/>
  <c r="K271" i="16"/>
  <c r="J271" i="16"/>
  <c r="L271" i="16" s="1"/>
  <c r="H272" i="16"/>
  <c r="I272" i="16" s="1"/>
  <c r="G274" i="16" l="1"/>
  <c r="F275" i="16" s="1"/>
  <c r="K272" i="16"/>
  <c r="J272" i="16"/>
  <c r="L272" i="16" s="1"/>
  <c r="H273" i="16"/>
  <c r="I273" i="16" s="1"/>
  <c r="J273" i="16" l="1"/>
  <c r="L273" i="16" s="1"/>
  <c r="K273" i="16"/>
  <c r="H274" i="16"/>
  <c r="I274" i="16" s="1"/>
  <c r="G275" i="16"/>
  <c r="F276" i="16" s="1"/>
  <c r="H275" i="16" l="1"/>
  <c r="I275" i="16" s="1"/>
  <c r="K274" i="16"/>
  <c r="J274" i="16"/>
  <c r="L274" i="16" s="1"/>
  <c r="G276" i="16"/>
  <c r="F277" i="16" s="1"/>
  <c r="H276" i="16" l="1"/>
  <c r="I276" i="16" s="1"/>
  <c r="K276" i="16" s="1"/>
  <c r="G277" i="16"/>
  <c r="F278" i="16" s="1"/>
  <c r="K275" i="16"/>
  <c r="J275" i="16"/>
  <c r="L275" i="16" s="1"/>
  <c r="J276" i="16" l="1"/>
  <c r="L276" i="16" s="1"/>
  <c r="G278" i="16"/>
  <c r="F279" i="16" s="1"/>
  <c r="H277" i="16"/>
  <c r="I277" i="16" s="1"/>
  <c r="J277" i="16" l="1"/>
  <c r="L277" i="16" s="1"/>
  <c r="K277" i="16"/>
  <c r="H278" i="16"/>
  <c r="I278" i="16" s="1"/>
  <c r="G279" i="16"/>
  <c r="F280" i="16" s="1"/>
  <c r="H279" i="16" l="1"/>
  <c r="I279" i="16" s="1"/>
  <c r="K278" i="16"/>
  <c r="J278" i="16"/>
  <c r="L278" i="16" s="1"/>
  <c r="G280" i="16"/>
  <c r="F281" i="16" s="1"/>
  <c r="G281" i="16" l="1"/>
  <c r="F282" i="16" s="1"/>
  <c r="H280" i="16"/>
  <c r="I280" i="16" s="1"/>
  <c r="K279" i="16"/>
  <c r="J279" i="16"/>
  <c r="L279" i="16" s="1"/>
  <c r="K280" i="16" l="1"/>
  <c r="J280" i="16"/>
  <c r="L280" i="16" s="1"/>
  <c r="G282" i="16"/>
  <c r="F283" i="16" s="1"/>
  <c r="H281" i="16"/>
  <c r="I281" i="16" s="1"/>
  <c r="H282" i="16" l="1"/>
  <c r="I282" i="16" s="1"/>
  <c r="K282" i="16" s="1"/>
  <c r="G283" i="16"/>
  <c r="F284" i="16" s="1"/>
  <c r="J281" i="16"/>
  <c r="L281" i="16" s="1"/>
  <c r="K281" i="16"/>
  <c r="J282" i="16" l="1"/>
  <c r="L282" i="16" s="1"/>
  <c r="G284" i="16"/>
  <c r="F285" i="16" s="1"/>
  <c r="H283" i="16"/>
  <c r="I283" i="16" s="1"/>
  <c r="G285" i="16" l="1"/>
  <c r="F286" i="16" s="1"/>
  <c r="K283" i="16"/>
  <c r="J283" i="16"/>
  <c r="L283" i="16" s="1"/>
  <c r="H284" i="16"/>
  <c r="I284" i="16" s="1"/>
  <c r="G286" i="16" l="1"/>
  <c r="F287" i="16" s="1"/>
  <c r="K284" i="16"/>
  <c r="J284" i="16"/>
  <c r="L284" i="16" s="1"/>
  <c r="H285" i="16"/>
  <c r="I285" i="16" s="1"/>
  <c r="J285" i="16" l="1"/>
  <c r="L285" i="16" s="1"/>
  <c r="K285" i="16"/>
  <c r="H286" i="16"/>
  <c r="I286" i="16" s="1"/>
  <c r="G287" i="16"/>
  <c r="F288" i="16" s="1"/>
  <c r="H287" i="16" l="1"/>
  <c r="I287" i="16" s="1"/>
  <c r="K287" i="16" s="1"/>
  <c r="K286" i="16"/>
  <c r="J286" i="16"/>
  <c r="L286" i="16" s="1"/>
  <c r="G288" i="16"/>
  <c r="F289" i="16" s="1"/>
  <c r="J287" i="16" l="1"/>
  <c r="L287" i="16" s="1"/>
  <c r="G289" i="16"/>
  <c r="F290" i="16" s="1"/>
  <c r="H288" i="16"/>
  <c r="I288" i="16" s="1"/>
  <c r="K288" i="16" l="1"/>
  <c r="J288" i="16"/>
  <c r="L288" i="16" s="1"/>
  <c r="G290" i="16"/>
  <c r="F291" i="16" s="1"/>
  <c r="H289" i="16"/>
  <c r="I289" i="16" s="1"/>
  <c r="G291" i="16" l="1"/>
  <c r="F292" i="16" s="1"/>
  <c r="H290" i="16"/>
  <c r="I290" i="16" s="1"/>
  <c r="J289" i="16"/>
  <c r="L289" i="16" s="1"/>
  <c r="K289" i="16"/>
  <c r="K290" i="16" l="1"/>
  <c r="J290" i="16"/>
  <c r="L290" i="16" s="1"/>
  <c r="G292" i="16"/>
  <c r="F293" i="16" s="1"/>
  <c r="H291" i="16"/>
  <c r="I291" i="16" s="1"/>
  <c r="G293" i="16" l="1"/>
  <c r="F294" i="16" s="1"/>
  <c r="H292" i="16"/>
  <c r="I292" i="16" s="1"/>
  <c r="K291" i="16"/>
  <c r="J291" i="16"/>
  <c r="L291" i="16" s="1"/>
  <c r="K292" i="16" l="1"/>
  <c r="J292" i="16"/>
  <c r="L292" i="16" s="1"/>
  <c r="G294" i="16"/>
  <c r="F295" i="16" s="1"/>
  <c r="H293" i="16"/>
  <c r="I293" i="16" s="1"/>
  <c r="G295" i="16" l="1"/>
  <c r="F296" i="16" s="1"/>
  <c r="H294" i="16"/>
  <c r="I294" i="16" s="1"/>
  <c r="J293" i="16"/>
  <c r="L293" i="16" s="1"/>
  <c r="K293" i="16"/>
  <c r="K294" i="16" l="1"/>
  <c r="J294" i="16"/>
  <c r="L294" i="16" s="1"/>
  <c r="G296" i="16"/>
  <c r="F297" i="16" s="1"/>
  <c r="H295" i="16"/>
  <c r="I295" i="16" s="1"/>
  <c r="H296" i="16" l="1"/>
  <c r="I296" i="16" s="1"/>
  <c r="G297" i="16"/>
  <c r="F298" i="16" s="1"/>
  <c r="K295" i="16"/>
  <c r="J295" i="16"/>
  <c r="L295" i="16" s="1"/>
  <c r="G298" i="16" l="1"/>
  <c r="F299" i="16" s="1"/>
  <c r="H297" i="16"/>
  <c r="I297" i="16" s="1"/>
  <c r="K296" i="16"/>
  <c r="J296" i="16"/>
  <c r="L296" i="16" s="1"/>
  <c r="J297" i="16" l="1"/>
  <c r="L297" i="16" s="1"/>
  <c r="K297" i="16"/>
  <c r="G299" i="16"/>
  <c r="F300" i="16" s="1"/>
  <c r="H298" i="16"/>
  <c r="I298" i="16" s="1"/>
  <c r="G300" i="16" l="1"/>
  <c r="F301" i="16" s="1"/>
  <c r="K298" i="16"/>
  <c r="J298" i="16"/>
  <c r="L298" i="16" s="1"/>
  <c r="H299" i="16"/>
  <c r="I299" i="16" s="1"/>
  <c r="H300" i="16" l="1"/>
  <c r="I300" i="16" s="1"/>
  <c r="J300" i="16" s="1"/>
  <c r="L300" i="16" s="1"/>
  <c r="K299" i="16"/>
  <c r="J299" i="16"/>
  <c r="L299" i="16" s="1"/>
  <c r="G301" i="16"/>
  <c r="F302" i="16" s="1"/>
  <c r="K300" i="16" l="1"/>
  <c r="G302" i="16"/>
  <c r="F303" i="16" s="1"/>
  <c r="H301" i="16"/>
  <c r="I301" i="16" s="1"/>
  <c r="J301" i="16" l="1"/>
  <c r="L301" i="16" s="1"/>
  <c r="K301" i="16"/>
  <c r="H302" i="16"/>
  <c r="I302" i="16" s="1"/>
  <c r="G303" i="16"/>
  <c r="F304" i="16" s="1"/>
  <c r="G304" i="16" l="1"/>
  <c r="F305" i="16" s="1"/>
  <c r="H303" i="16"/>
  <c r="I303" i="16" s="1"/>
  <c r="K302" i="16"/>
  <c r="J302" i="16"/>
  <c r="L302" i="16" s="1"/>
  <c r="H304" i="16" l="1"/>
  <c r="I304" i="16" s="1"/>
  <c r="J304" i="16" s="1"/>
  <c r="L304" i="16" s="1"/>
  <c r="K303" i="16"/>
  <c r="J303" i="16"/>
  <c r="L303" i="16" s="1"/>
  <c r="G305" i="16"/>
  <c r="F306" i="16" s="1"/>
  <c r="K304" i="16"/>
  <c r="G306" i="16" l="1"/>
  <c r="F307" i="16" s="1"/>
  <c r="H305" i="16"/>
  <c r="I305" i="16" s="1"/>
  <c r="J305" i="16" l="1"/>
  <c r="L305" i="16" s="1"/>
  <c r="K305" i="16"/>
  <c r="H306" i="16"/>
  <c r="I306" i="16" s="1"/>
  <c r="G307" i="16"/>
  <c r="F308" i="16" s="1"/>
  <c r="K306" i="16" l="1"/>
  <c r="J306" i="16"/>
  <c r="L306" i="16" s="1"/>
  <c r="G308" i="16"/>
  <c r="F309" i="16" s="1"/>
  <c r="H307" i="16"/>
  <c r="I307" i="16" s="1"/>
  <c r="H308" i="16" l="1"/>
  <c r="I308" i="16" s="1"/>
  <c r="G309" i="16"/>
  <c r="F310" i="16" s="1"/>
  <c r="K307" i="16"/>
  <c r="J307" i="16"/>
  <c r="L307" i="16" s="1"/>
  <c r="G310" i="16" l="1"/>
  <c r="F311" i="16" s="1"/>
  <c r="H309" i="16"/>
  <c r="I309" i="16" s="1"/>
  <c r="K308" i="16"/>
  <c r="J308" i="16"/>
  <c r="L308" i="16" s="1"/>
  <c r="J309" i="16" l="1"/>
  <c r="L309" i="16" s="1"/>
  <c r="K309" i="16"/>
  <c r="H310" i="16"/>
  <c r="I310" i="16" s="1"/>
  <c r="G311" i="16"/>
  <c r="F312" i="16" s="1"/>
  <c r="K310" i="16" l="1"/>
  <c r="J310" i="16"/>
  <c r="L310" i="16" s="1"/>
  <c r="H311" i="16"/>
  <c r="I311" i="16" s="1"/>
  <c r="G312" i="16"/>
  <c r="F313" i="16" s="1"/>
  <c r="H312" i="16" l="1"/>
  <c r="I312" i="16" s="1"/>
  <c r="K312" i="16" s="1"/>
  <c r="K311" i="16"/>
  <c r="J311" i="16"/>
  <c r="L311" i="16" s="1"/>
  <c r="G313" i="16"/>
  <c r="F314" i="16" s="1"/>
  <c r="J312" i="16" l="1"/>
  <c r="L312" i="16" s="1"/>
  <c r="G314" i="16"/>
  <c r="F315" i="16" s="1"/>
  <c r="H313" i="16"/>
  <c r="I313" i="16" s="1"/>
  <c r="J313" i="16" l="1"/>
  <c r="L313" i="16" s="1"/>
  <c r="K313" i="16"/>
  <c r="H314" i="16"/>
  <c r="I314" i="16" s="1"/>
  <c r="G315" i="16"/>
  <c r="F316" i="16" s="1"/>
  <c r="K314" i="16" l="1"/>
  <c r="J314" i="16"/>
  <c r="L314" i="16" s="1"/>
  <c r="H315" i="16"/>
  <c r="I315" i="16" s="1"/>
  <c r="G316" i="16"/>
  <c r="F317" i="16" s="1"/>
  <c r="H316" i="16" l="1"/>
  <c r="I316" i="16" s="1"/>
  <c r="K316" i="16" s="1"/>
  <c r="K315" i="16"/>
  <c r="J315" i="16"/>
  <c r="L315" i="16" s="1"/>
  <c r="J316" i="16"/>
  <c r="L316" i="16" s="1"/>
  <c r="G317" i="16"/>
  <c r="F318" i="16" s="1"/>
  <c r="G318" i="16" l="1"/>
  <c r="F319" i="16" s="1"/>
  <c r="H317" i="16"/>
  <c r="I317" i="16" s="1"/>
  <c r="J317" i="16" l="1"/>
  <c r="L317" i="16" s="1"/>
  <c r="K317" i="16"/>
  <c r="H318" i="16"/>
  <c r="I318" i="16" s="1"/>
  <c r="G319" i="16"/>
  <c r="F320" i="16" s="1"/>
  <c r="H319" i="16" l="1"/>
  <c r="I319" i="16" s="1"/>
  <c r="K318" i="16"/>
  <c r="J318" i="16"/>
  <c r="L318" i="16" s="1"/>
  <c r="G320" i="16"/>
  <c r="F321" i="16" s="1"/>
  <c r="H320" i="16" l="1"/>
  <c r="I320" i="16" s="1"/>
  <c r="K320" i="16" s="1"/>
  <c r="G321" i="16"/>
  <c r="F322" i="16" s="1"/>
  <c r="K319" i="16"/>
  <c r="J319" i="16"/>
  <c r="L319" i="16" s="1"/>
  <c r="J320" i="16" l="1"/>
  <c r="L320" i="16" s="1"/>
  <c r="H321" i="16"/>
  <c r="I321" i="16" s="1"/>
  <c r="G322" i="16"/>
  <c r="F323" i="16" s="1"/>
  <c r="G323" i="16" l="1"/>
  <c r="F324" i="16" s="1"/>
  <c r="H322" i="16"/>
  <c r="I322" i="16" s="1"/>
  <c r="J321" i="16"/>
  <c r="L321" i="16" s="1"/>
  <c r="K321" i="16"/>
  <c r="G324" i="16" l="1"/>
  <c r="F325" i="16" s="1"/>
  <c r="K322" i="16"/>
  <c r="J322" i="16"/>
  <c r="L322" i="16" s="1"/>
  <c r="H323" i="16"/>
  <c r="I323" i="16" s="1"/>
  <c r="G325" i="16" l="1"/>
  <c r="F326" i="16" s="1"/>
  <c r="K323" i="16"/>
  <c r="J323" i="16"/>
  <c r="L323" i="16" s="1"/>
  <c r="H324" i="16"/>
  <c r="I324" i="16" s="1"/>
  <c r="G326" i="16" l="1"/>
  <c r="F327" i="16" s="1"/>
  <c r="K324" i="16"/>
  <c r="J324" i="16"/>
  <c r="L324" i="16" s="1"/>
  <c r="H325" i="16"/>
  <c r="I325" i="16" s="1"/>
  <c r="J325" i="16" l="1"/>
  <c r="L325" i="16" s="1"/>
  <c r="K325" i="16"/>
  <c r="H326" i="16"/>
  <c r="I326" i="16" s="1"/>
  <c r="G327" i="16"/>
  <c r="F328" i="16" s="1"/>
  <c r="K326" i="16" l="1"/>
  <c r="J326" i="16"/>
  <c r="L326" i="16" s="1"/>
  <c r="H327" i="16"/>
  <c r="I327" i="16" s="1"/>
  <c r="G328" i="16"/>
  <c r="F329" i="16" s="1"/>
  <c r="H328" i="16" l="1"/>
  <c r="I328" i="16" s="1"/>
  <c r="K328" i="16" s="1"/>
  <c r="K327" i="16"/>
  <c r="J327" i="16"/>
  <c r="L327" i="16" s="1"/>
  <c r="G329" i="16"/>
  <c r="F330" i="16" s="1"/>
  <c r="J328" i="16" l="1"/>
  <c r="L328" i="16" s="1"/>
  <c r="G330" i="16"/>
  <c r="F331" i="16" s="1"/>
  <c r="H329" i="16"/>
  <c r="I329" i="16" s="1"/>
  <c r="J329" i="16" l="1"/>
  <c r="L329" i="16" s="1"/>
  <c r="K329" i="16"/>
  <c r="H330" i="16"/>
  <c r="I330" i="16" s="1"/>
  <c r="G331" i="16"/>
  <c r="F332" i="16" s="1"/>
  <c r="H331" i="16" l="1"/>
  <c r="I331" i="16" s="1"/>
  <c r="K331" i="16" s="1"/>
  <c r="K330" i="16"/>
  <c r="J330" i="16"/>
  <c r="L330" i="16" s="1"/>
  <c r="G332" i="16"/>
  <c r="F333" i="16" s="1"/>
  <c r="J331" i="16" l="1"/>
  <c r="L331" i="16" s="1"/>
  <c r="G333" i="16"/>
  <c r="F334" i="16" s="1"/>
  <c r="H332" i="16"/>
  <c r="I332" i="16" s="1"/>
  <c r="K332" i="16" l="1"/>
  <c r="J332" i="16"/>
  <c r="L332" i="16" s="1"/>
  <c r="G334" i="16"/>
  <c r="F335" i="16" s="1"/>
  <c r="H333" i="16"/>
  <c r="I333" i="16" s="1"/>
  <c r="H334" i="16" l="1"/>
  <c r="I334" i="16" s="1"/>
  <c r="G335" i="16"/>
  <c r="F336" i="16" s="1"/>
  <c r="J333" i="16"/>
  <c r="L333" i="16" s="1"/>
  <c r="K333" i="16"/>
  <c r="G336" i="16" l="1"/>
  <c r="F337" i="16" s="1"/>
  <c r="H335" i="16"/>
  <c r="I335" i="16" s="1"/>
  <c r="K334" i="16"/>
  <c r="J334" i="16"/>
  <c r="L334" i="16" s="1"/>
  <c r="G337" i="16" l="1"/>
  <c r="F338" i="16" s="1"/>
  <c r="K335" i="16"/>
  <c r="J335" i="16"/>
  <c r="L335" i="16" s="1"/>
  <c r="H336" i="16"/>
  <c r="I336" i="16" s="1"/>
  <c r="G338" i="16" l="1"/>
  <c r="F339" i="16" s="1"/>
  <c r="K336" i="16"/>
  <c r="J336" i="16"/>
  <c r="L336" i="16" s="1"/>
  <c r="H337" i="16"/>
  <c r="I337" i="16" s="1"/>
  <c r="H338" i="16" l="1"/>
  <c r="I338" i="16" s="1"/>
  <c r="K338" i="16" s="1"/>
  <c r="J337" i="16"/>
  <c r="L337" i="16" s="1"/>
  <c r="K337" i="16"/>
  <c r="G339" i="16"/>
  <c r="F340" i="16" s="1"/>
  <c r="J338" i="16" l="1"/>
  <c r="L338" i="16" s="1"/>
  <c r="G340" i="16"/>
  <c r="F341" i="16" s="1"/>
  <c r="H339" i="16"/>
  <c r="I339" i="16" s="1"/>
  <c r="K339" i="16" l="1"/>
  <c r="J339" i="16"/>
  <c r="L339" i="16" s="1"/>
  <c r="G341" i="16"/>
  <c r="F342" i="16" s="1"/>
  <c r="H340" i="16"/>
  <c r="I340" i="16" s="1"/>
  <c r="G342" i="16" l="1"/>
  <c r="F343" i="16" s="1"/>
  <c r="H341" i="16"/>
  <c r="I341" i="16" s="1"/>
  <c r="K340" i="16"/>
  <c r="J340" i="16"/>
  <c r="L340" i="16" s="1"/>
  <c r="H342" i="16" l="1"/>
  <c r="I342" i="16" s="1"/>
  <c r="K342" i="16" s="1"/>
  <c r="J341" i="16"/>
  <c r="L341" i="16" s="1"/>
  <c r="K341" i="16"/>
  <c r="G343" i="16"/>
  <c r="F344" i="16" s="1"/>
  <c r="J342" i="16" l="1"/>
  <c r="L342" i="16" s="1"/>
  <c r="G344" i="16"/>
  <c r="F345" i="16" s="1"/>
  <c r="H343" i="16"/>
  <c r="I343" i="16" s="1"/>
  <c r="K343" i="16" l="1"/>
  <c r="J343" i="16"/>
  <c r="L343" i="16" s="1"/>
  <c r="G345" i="16"/>
  <c r="F346" i="16" s="1"/>
  <c r="H344" i="16"/>
  <c r="I344" i="16" s="1"/>
  <c r="G346" i="16" l="1"/>
  <c r="F347" i="16" s="1"/>
  <c r="H345" i="16"/>
  <c r="I345" i="16" s="1"/>
  <c r="K344" i="16"/>
  <c r="J344" i="16"/>
  <c r="L344" i="16" s="1"/>
  <c r="J345" i="16" l="1"/>
  <c r="L345" i="16" s="1"/>
  <c r="K345" i="16"/>
  <c r="H346" i="16"/>
  <c r="I346" i="16" s="1"/>
  <c r="G347" i="16"/>
  <c r="F348" i="16" s="1"/>
  <c r="H347" i="16" l="1"/>
  <c r="I347" i="16" s="1"/>
  <c r="K347" i="16" s="1"/>
  <c r="K346" i="16"/>
  <c r="J346" i="16"/>
  <c r="L346" i="16" s="1"/>
  <c r="G348" i="16"/>
  <c r="F349" i="16" s="1"/>
  <c r="J347" i="16" l="1"/>
  <c r="L347" i="16" s="1"/>
  <c r="G349" i="16"/>
  <c r="F350" i="16" s="1"/>
  <c r="H348" i="16"/>
  <c r="I348" i="16" s="1"/>
  <c r="K348" i="16" l="1"/>
  <c r="J348" i="16"/>
  <c r="L348" i="16" s="1"/>
  <c r="G350" i="16"/>
  <c r="F351" i="16" s="1"/>
  <c r="H349" i="16"/>
  <c r="I349" i="16" s="1"/>
  <c r="H350" i="16" l="1"/>
  <c r="I350" i="16" s="1"/>
  <c r="J350" i="16" s="1"/>
  <c r="L350" i="16" s="1"/>
  <c r="G351" i="16"/>
  <c r="F352" i="16" s="1"/>
  <c r="J349" i="16"/>
  <c r="L349" i="16" s="1"/>
  <c r="K349" i="16"/>
  <c r="K350" i="16" l="1"/>
  <c r="G352" i="16"/>
  <c r="F353" i="16" s="1"/>
  <c r="H351" i="16"/>
  <c r="I351" i="16" s="1"/>
  <c r="K351" i="16" l="1"/>
  <c r="J351" i="16"/>
  <c r="L351" i="16" s="1"/>
  <c r="G353" i="16"/>
  <c r="F354" i="16" s="1"/>
  <c r="H352" i="16"/>
  <c r="I352" i="16" s="1"/>
  <c r="H353" i="16" l="1"/>
  <c r="I353" i="16" s="1"/>
  <c r="G354" i="16"/>
  <c r="F355" i="16" s="1"/>
  <c r="K352" i="16"/>
  <c r="J352" i="16"/>
  <c r="L352" i="16" s="1"/>
  <c r="G355" i="16" l="1"/>
  <c r="F356" i="16" s="1"/>
  <c r="H354" i="16"/>
  <c r="I354" i="16" s="1"/>
  <c r="J353" i="16"/>
  <c r="L353" i="16" s="1"/>
  <c r="K353" i="16"/>
  <c r="K354" i="16" l="1"/>
  <c r="J354" i="16"/>
  <c r="L354" i="16" s="1"/>
  <c r="G356" i="16"/>
  <c r="F357" i="16" s="1"/>
  <c r="H355" i="16"/>
  <c r="I355" i="16" s="1"/>
  <c r="G357" i="16" l="1"/>
  <c r="F358" i="16" s="1"/>
  <c r="H356" i="16"/>
  <c r="I356" i="16" s="1"/>
  <c r="K355" i="16"/>
  <c r="J355" i="16"/>
  <c r="L355" i="16" s="1"/>
  <c r="G358" i="16" l="1"/>
  <c r="F359" i="16" s="1"/>
  <c r="K356" i="16"/>
  <c r="J356" i="16"/>
  <c r="L356" i="16" s="1"/>
  <c r="H357" i="16"/>
  <c r="I357" i="16" s="1"/>
  <c r="H358" i="16" l="1"/>
  <c r="I358" i="16" s="1"/>
  <c r="J358" i="16" s="1"/>
  <c r="L358" i="16" s="1"/>
  <c r="J357" i="16"/>
  <c r="L357" i="16" s="1"/>
  <c r="K357" i="16"/>
  <c r="G359" i="16"/>
  <c r="F360" i="16" s="1"/>
  <c r="K358" i="16" l="1"/>
  <c r="G360" i="16"/>
  <c r="F361" i="16" s="1"/>
  <c r="H359" i="16"/>
  <c r="I359" i="16" s="1"/>
  <c r="H360" i="16" l="1"/>
  <c r="I360" i="16" s="1"/>
  <c r="J360" i="16" s="1"/>
  <c r="L360" i="16" s="1"/>
  <c r="K359" i="16"/>
  <c r="J359" i="16"/>
  <c r="L359" i="16" s="1"/>
  <c r="G361" i="16"/>
  <c r="F362" i="16" s="1"/>
  <c r="K360" i="16" l="1"/>
  <c r="G362" i="16"/>
  <c r="F363" i="16" s="1"/>
  <c r="H361" i="16"/>
  <c r="I361" i="16" s="1"/>
  <c r="H362" i="16" l="1"/>
  <c r="I362" i="16" s="1"/>
  <c r="J362" i="16" s="1"/>
  <c r="L362" i="16" s="1"/>
  <c r="J361" i="16"/>
  <c r="L361" i="16" s="1"/>
  <c r="K361" i="16"/>
  <c r="G363" i="16"/>
  <c r="F364" i="16" s="1"/>
  <c r="K362" i="16" l="1"/>
  <c r="G364" i="16"/>
  <c r="F365" i="16" s="1"/>
  <c r="H363" i="16"/>
  <c r="I363" i="16" s="1"/>
  <c r="K363" i="16" l="1"/>
  <c r="J363" i="16"/>
  <c r="L363" i="16" s="1"/>
  <c r="G365" i="16"/>
  <c r="F366" i="16" s="1"/>
  <c r="H364" i="16"/>
  <c r="I364" i="16" s="1"/>
  <c r="G366" i="16" l="1"/>
  <c r="F367" i="16" s="1"/>
  <c r="H365" i="16"/>
  <c r="I365" i="16" s="1"/>
  <c r="K364" i="16"/>
  <c r="J364" i="16"/>
  <c r="L364" i="16" s="1"/>
  <c r="H366" i="16" l="1"/>
  <c r="I366" i="16" s="1"/>
  <c r="K366" i="16" s="1"/>
  <c r="J365" i="16"/>
  <c r="L365" i="16" s="1"/>
  <c r="K365" i="16"/>
  <c r="G367" i="16"/>
  <c r="F368" i="16" s="1"/>
  <c r="J366" i="16" l="1"/>
  <c r="L366" i="16" s="1"/>
  <c r="G368" i="16"/>
  <c r="F369" i="16" s="1"/>
  <c r="H367" i="16"/>
  <c r="I367" i="16" s="1"/>
  <c r="K367" i="16" l="1"/>
  <c r="J367" i="16"/>
  <c r="L367" i="16" s="1"/>
  <c r="G369" i="16"/>
  <c r="F370" i="16" s="1"/>
  <c r="H368" i="16"/>
  <c r="I368" i="16" s="1"/>
  <c r="G370" i="16" l="1"/>
  <c r="F371" i="16" s="1"/>
  <c r="H369" i="16"/>
  <c r="I369" i="16" s="1"/>
  <c r="K368" i="16"/>
  <c r="J368" i="16"/>
  <c r="L368" i="16" s="1"/>
  <c r="H370" i="16" l="1"/>
  <c r="I370" i="16" s="1"/>
  <c r="J370" i="16" s="1"/>
  <c r="L370" i="16" s="1"/>
  <c r="J369" i="16"/>
  <c r="L369" i="16" s="1"/>
  <c r="K369" i="16"/>
  <c r="G371" i="16"/>
  <c r="F372" i="16" s="1"/>
  <c r="K370" i="16" l="1"/>
  <c r="G372" i="16"/>
  <c r="F373" i="16" s="1"/>
  <c r="H371" i="16"/>
  <c r="I371" i="16" s="1"/>
  <c r="K371" i="16" l="1"/>
  <c r="J371" i="16"/>
  <c r="L371" i="16" s="1"/>
  <c r="G373" i="16"/>
  <c r="F374" i="16" s="1"/>
  <c r="H372" i="16"/>
  <c r="I372" i="16" s="1"/>
  <c r="H373" i="16" l="1"/>
  <c r="I373" i="16" s="1"/>
  <c r="K373" i="16" s="1"/>
  <c r="G374" i="16"/>
  <c r="F375" i="16" s="1"/>
  <c r="J372" i="16"/>
  <c r="L372" i="16" s="1"/>
  <c r="K372" i="16"/>
  <c r="J373" i="16" l="1"/>
  <c r="L373" i="16" s="1"/>
  <c r="H374" i="16"/>
  <c r="I374" i="16" s="1"/>
  <c r="G375" i="16"/>
  <c r="F376" i="16" s="1"/>
  <c r="H375" i="16" l="1"/>
  <c r="I375" i="16" s="1"/>
  <c r="G376" i="16"/>
  <c r="F377" i="16" s="1"/>
  <c r="K374" i="16"/>
  <c r="J374" i="16"/>
  <c r="L374" i="16" s="1"/>
  <c r="G377" i="16" l="1"/>
  <c r="F378" i="16" s="1"/>
  <c r="H376" i="16"/>
  <c r="I376" i="16" s="1"/>
  <c r="K375" i="16"/>
  <c r="J375" i="16"/>
  <c r="L375" i="16" s="1"/>
  <c r="H377" i="16" l="1"/>
  <c r="I377" i="16" s="1"/>
  <c r="K377" i="16" s="1"/>
  <c r="J376" i="16"/>
  <c r="L376" i="16" s="1"/>
  <c r="K376" i="16"/>
  <c r="G378" i="16"/>
  <c r="F379" i="16" s="1"/>
  <c r="J377" i="16" l="1"/>
  <c r="L377" i="16" s="1"/>
  <c r="G379" i="16"/>
  <c r="F380" i="16" s="1"/>
  <c r="H378" i="16"/>
  <c r="I378" i="16" s="1"/>
  <c r="K378" i="16" l="1"/>
  <c r="J378" i="16"/>
  <c r="L378" i="16" s="1"/>
  <c r="G380" i="16"/>
  <c r="F381" i="16" s="1"/>
  <c r="H379" i="16"/>
  <c r="I379" i="16" s="1"/>
  <c r="G381" i="16" l="1"/>
  <c r="F382" i="16" s="1"/>
  <c r="H380" i="16"/>
  <c r="I380" i="16" s="1"/>
  <c r="K379" i="16"/>
  <c r="J379" i="16"/>
  <c r="L379" i="16" s="1"/>
  <c r="H381" i="16" l="1"/>
  <c r="I381" i="16" s="1"/>
  <c r="J381" i="16" s="1"/>
  <c r="L381" i="16" s="1"/>
  <c r="J380" i="16"/>
  <c r="L380" i="16" s="1"/>
  <c r="K380" i="16"/>
  <c r="G382" i="16"/>
  <c r="F383" i="16" s="1"/>
  <c r="K381" i="16" l="1"/>
  <c r="H382" i="16"/>
  <c r="I382" i="16" s="1"/>
  <c r="G383" i="16"/>
  <c r="F384" i="16" s="1"/>
  <c r="G384" i="16" l="1"/>
  <c r="F385" i="16" s="1"/>
  <c r="H383" i="16"/>
  <c r="I383" i="16" s="1"/>
  <c r="K382" i="16"/>
  <c r="J382" i="16"/>
  <c r="L382" i="16" s="1"/>
  <c r="K383" i="16" l="1"/>
  <c r="J383" i="16"/>
  <c r="L383" i="16" s="1"/>
  <c r="G385" i="16"/>
  <c r="F386" i="16" s="1"/>
  <c r="H384" i="16"/>
  <c r="I384" i="16" s="1"/>
  <c r="H385" i="16" l="1"/>
  <c r="I385" i="16" s="1"/>
  <c r="G386" i="16"/>
  <c r="F387" i="16" s="1"/>
  <c r="J384" i="16"/>
  <c r="L384" i="16" s="1"/>
  <c r="K384" i="16"/>
  <c r="H386" i="16" l="1"/>
  <c r="I386" i="16" s="1"/>
  <c r="G387" i="16"/>
  <c r="F388" i="16" s="1"/>
  <c r="K385" i="16"/>
  <c r="J385" i="16"/>
  <c r="L385" i="16" s="1"/>
  <c r="H387" i="16" l="1"/>
  <c r="I387" i="16" s="1"/>
  <c r="G388" i="16"/>
  <c r="F389" i="16" s="1"/>
  <c r="K386" i="16"/>
  <c r="J386" i="16"/>
  <c r="L386" i="16" s="1"/>
  <c r="H388" i="16" l="1"/>
  <c r="I388" i="16" s="1"/>
  <c r="G389" i="16"/>
  <c r="F390" i="16" s="1"/>
  <c r="K387" i="16"/>
  <c r="J387" i="16"/>
  <c r="L387" i="16" s="1"/>
  <c r="G390" i="16" l="1"/>
  <c r="F391" i="16" s="1"/>
  <c r="H389" i="16"/>
  <c r="I389" i="16" s="1"/>
  <c r="J388" i="16"/>
  <c r="L388" i="16" s="1"/>
  <c r="K388" i="16"/>
  <c r="G391" i="16" l="1"/>
  <c r="F392" i="16" s="1"/>
  <c r="K389" i="16"/>
  <c r="J389" i="16"/>
  <c r="L389" i="16" s="1"/>
  <c r="H390" i="16"/>
  <c r="I390" i="16" s="1"/>
  <c r="G392" i="16" l="1"/>
  <c r="F393" i="16" s="1"/>
  <c r="K390" i="16"/>
  <c r="J390" i="16"/>
  <c r="L390" i="16" s="1"/>
  <c r="H391" i="16"/>
  <c r="I391" i="16" s="1"/>
  <c r="G393" i="16" l="1"/>
  <c r="F394" i="16" s="1"/>
  <c r="K391" i="16"/>
  <c r="J391" i="16"/>
  <c r="L391" i="16" s="1"/>
  <c r="H392" i="16"/>
  <c r="I392" i="16" s="1"/>
  <c r="H393" i="16" l="1"/>
  <c r="I393" i="16" s="1"/>
  <c r="J392" i="16"/>
  <c r="L392" i="16" s="1"/>
  <c r="K392" i="16"/>
  <c r="G394" i="16"/>
  <c r="F395" i="16" s="1"/>
  <c r="H394" i="16" l="1"/>
  <c r="I394" i="16" s="1"/>
  <c r="K394" i="16" s="1"/>
  <c r="G395" i="16"/>
  <c r="F396" i="16" s="1"/>
  <c r="K393" i="16"/>
  <c r="J393" i="16"/>
  <c r="L393" i="16" s="1"/>
  <c r="J394" i="16" l="1"/>
  <c r="L394" i="16" s="1"/>
  <c r="G396" i="16"/>
  <c r="F397" i="16" s="1"/>
  <c r="H395" i="16"/>
  <c r="I395" i="16" s="1"/>
  <c r="K395" i="16" l="1"/>
  <c r="J395" i="16"/>
  <c r="L395" i="16" s="1"/>
  <c r="G397" i="16"/>
  <c r="F398" i="16" s="1"/>
  <c r="H396" i="16"/>
  <c r="I396" i="16" s="1"/>
  <c r="H397" i="16" l="1"/>
  <c r="I397" i="16" s="1"/>
  <c r="K397" i="16" s="1"/>
  <c r="G398" i="16"/>
  <c r="F399" i="16" s="1"/>
  <c r="J396" i="16"/>
  <c r="L396" i="16" s="1"/>
  <c r="K396" i="16"/>
  <c r="J397" i="16" l="1"/>
  <c r="L397" i="16" s="1"/>
  <c r="G399" i="16"/>
  <c r="F400" i="16" s="1"/>
  <c r="H398" i="16"/>
  <c r="I398" i="16" s="1"/>
  <c r="K398" i="16" l="1"/>
  <c r="J398" i="16"/>
  <c r="L398" i="16" s="1"/>
  <c r="G400" i="16"/>
  <c r="F401" i="16" s="1"/>
  <c r="H399" i="16"/>
  <c r="I399" i="16" s="1"/>
  <c r="G401" i="16" l="1"/>
  <c r="F402" i="16" s="1"/>
  <c r="H400" i="16"/>
  <c r="I400" i="16" s="1"/>
  <c r="K399" i="16"/>
  <c r="J399" i="16"/>
  <c r="L399" i="16" s="1"/>
  <c r="H401" i="16" l="1"/>
  <c r="I401" i="16" s="1"/>
  <c r="K401" i="16" s="1"/>
  <c r="J400" i="16"/>
  <c r="L400" i="16" s="1"/>
  <c r="K400" i="16"/>
  <c r="G402" i="16"/>
  <c r="F403" i="16" s="1"/>
  <c r="J401" i="16" l="1"/>
  <c r="L401" i="16" s="1"/>
  <c r="G403" i="16"/>
  <c r="F404" i="16" s="1"/>
  <c r="H402" i="16"/>
  <c r="I402" i="16" s="1"/>
  <c r="G404" i="16" l="1"/>
  <c r="F405" i="16" s="1"/>
  <c r="K402" i="16"/>
  <c r="J402" i="16"/>
  <c r="L402" i="16" s="1"/>
  <c r="H403" i="16"/>
  <c r="I403" i="16" s="1"/>
  <c r="G405" i="16" l="1"/>
  <c r="F406" i="16" s="1"/>
  <c r="K403" i="16"/>
  <c r="J403" i="16"/>
  <c r="L403" i="16" s="1"/>
  <c r="H404" i="16"/>
  <c r="I404" i="16" s="1"/>
  <c r="H405" i="16" l="1"/>
  <c r="I405" i="16" s="1"/>
  <c r="K405" i="16" s="1"/>
  <c r="J404" i="16"/>
  <c r="L404" i="16" s="1"/>
  <c r="K404" i="16"/>
  <c r="G406" i="16"/>
  <c r="F407" i="16" s="1"/>
  <c r="J405" i="16" l="1"/>
  <c r="L405" i="16" s="1"/>
  <c r="G407" i="16"/>
  <c r="F408" i="16" s="1"/>
  <c r="H406" i="16"/>
  <c r="I406" i="16" s="1"/>
  <c r="K406" i="16" l="1"/>
  <c r="J406" i="16"/>
  <c r="L406" i="16" s="1"/>
  <c r="G408" i="16"/>
  <c r="F409" i="16" s="1"/>
  <c r="H407" i="16"/>
  <c r="I407" i="16" s="1"/>
  <c r="H408" i="16" l="1"/>
  <c r="I408" i="16" s="1"/>
  <c r="G409" i="16"/>
  <c r="F410" i="16" s="1"/>
  <c r="K407" i="16"/>
  <c r="J407" i="16"/>
  <c r="L407" i="16" s="1"/>
  <c r="H409" i="16" l="1"/>
  <c r="I409" i="16" s="1"/>
  <c r="K409" i="16" s="1"/>
  <c r="G410" i="16"/>
  <c r="F411" i="16" s="1"/>
  <c r="J408" i="16"/>
  <c r="L408" i="16" s="1"/>
  <c r="K408" i="16"/>
  <c r="J409" i="16" l="1"/>
  <c r="L409" i="16" s="1"/>
  <c r="G411" i="16"/>
  <c r="F412" i="16" s="1"/>
  <c r="H410" i="16"/>
  <c r="I410" i="16" s="1"/>
  <c r="G412" i="16" l="1"/>
  <c r="F413" i="16" s="1"/>
  <c r="K410" i="16"/>
  <c r="J410" i="16"/>
  <c r="L410" i="16" s="1"/>
  <c r="H411" i="16"/>
  <c r="I411" i="16" s="1"/>
  <c r="G413" i="16" l="1"/>
  <c r="F414" i="16" s="1"/>
  <c r="K411" i="16"/>
  <c r="J411" i="16"/>
  <c r="L411" i="16" s="1"/>
  <c r="H412" i="16"/>
  <c r="I412" i="16" s="1"/>
  <c r="H413" i="16" l="1"/>
  <c r="I413" i="16" s="1"/>
  <c r="K413" i="16" s="1"/>
  <c r="J412" i="16"/>
  <c r="L412" i="16" s="1"/>
  <c r="K412" i="16"/>
  <c r="G414" i="16"/>
  <c r="F415" i="16" s="1"/>
  <c r="J413" i="16" l="1"/>
  <c r="L413" i="16" s="1"/>
  <c r="G415" i="16"/>
  <c r="F416" i="16" s="1"/>
  <c r="H414" i="16"/>
  <c r="I414" i="16" s="1"/>
  <c r="K414" i="16" l="1"/>
  <c r="J414" i="16"/>
  <c r="L414" i="16" s="1"/>
  <c r="G416" i="16"/>
  <c r="F417" i="16" s="1"/>
  <c r="H415" i="16"/>
  <c r="I415" i="16" s="1"/>
  <c r="G417" i="16" l="1"/>
  <c r="F418" i="16" s="1"/>
  <c r="H416" i="16"/>
  <c r="I416" i="16" s="1"/>
  <c r="K415" i="16"/>
  <c r="J415" i="16"/>
  <c r="L415" i="16" s="1"/>
  <c r="J416" i="16" l="1"/>
  <c r="L416" i="16" s="1"/>
  <c r="K416" i="16"/>
  <c r="H417" i="16"/>
  <c r="I417" i="16" s="1"/>
  <c r="G418" i="16"/>
  <c r="F419" i="16" s="1"/>
  <c r="H418" i="16" l="1"/>
  <c r="I418" i="16" s="1"/>
  <c r="K418" i="16" s="1"/>
  <c r="K417" i="16"/>
  <c r="J417" i="16"/>
  <c r="L417" i="16" s="1"/>
  <c r="G419" i="16"/>
  <c r="F420" i="16" s="1"/>
  <c r="J418" i="16" l="1"/>
  <c r="L418" i="16" s="1"/>
  <c r="G420" i="16"/>
  <c r="F421" i="16" s="1"/>
  <c r="H419" i="16"/>
  <c r="I419" i="16" s="1"/>
  <c r="G421" i="16" l="1"/>
  <c r="F422" i="16" s="1"/>
  <c r="K419" i="16"/>
  <c r="J419" i="16"/>
  <c r="L419" i="16" s="1"/>
  <c r="H420" i="16"/>
  <c r="I420" i="16" s="1"/>
  <c r="J420" i="16" l="1"/>
  <c r="L420" i="16" s="1"/>
  <c r="K420" i="16"/>
  <c r="H421" i="16"/>
  <c r="I421" i="16" s="1"/>
  <c r="G422" i="16"/>
  <c r="F423" i="16" s="1"/>
  <c r="H422" i="16" l="1"/>
  <c r="I422" i="16" s="1"/>
  <c r="K422" i="16" s="1"/>
  <c r="K421" i="16"/>
  <c r="J421" i="16"/>
  <c r="L421" i="16" s="1"/>
  <c r="G423" i="16"/>
  <c r="F424" i="16" s="1"/>
  <c r="J422" i="16" l="1"/>
  <c r="L422" i="16" s="1"/>
  <c r="G424" i="16"/>
  <c r="F425" i="16" s="1"/>
  <c r="H423" i="16"/>
  <c r="I423" i="16" s="1"/>
  <c r="K423" i="16" l="1"/>
  <c r="J423" i="16"/>
  <c r="L423" i="16" s="1"/>
  <c r="G425" i="16"/>
  <c r="F426" i="16" s="1"/>
  <c r="H424" i="16"/>
  <c r="I424" i="16" s="1"/>
  <c r="H425" i="16" l="1"/>
  <c r="I425" i="16" s="1"/>
  <c r="G426" i="16"/>
  <c r="F427" i="16" s="1"/>
  <c r="J424" i="16"/>
  <c r="L424" i="16" s="1"/>
  <c r="K424" i="16"/>
  <c r="H426" i="16" l="1"/>
  <c r="I426" i="16" s="1"/>
  <c r="G427" i="16"/>
  <c r="F428" i="16" s="1"/>
  <c r="K425" i="16"/>
  <c r="J425" i="16"/>
  <c r="L425" i="16" s="1"/>
  <c r="G428" i="16" l="1"/>
  <c r="F429" i="16" s="1"/>
  <c r="H427" i="16"/>
  <c r="I427" i="16" s="1"/>
  <c r="K426" i="16"/>
  <c r="J426" i="16"/>
  <c r="L426" i="16" s="1"/>
  <c r="G429" i="16" l="1"/>
  <c r="F430" i="16" s="1"/>
  <c r="K427" i="16"/>
  <c r="J427" i="16"/>
  <c r="L427" i="16" s="1"/>
  <c r="H428" i="16"/>
  <c r="I428" i="16" s="1"/>
  <c r="H429" i="16" l="1"/>
  <c r="I429" i="16" s="1"/>
  <c r="J429" i="16" s="1"/>
  <c r="L429" i="16" s="1"/>
  <c r="J428" i="16"/>
  <c r="L428" i="16" s="1"/>
  <c r="K428" i="16"/>
  <c r="G430" i="16"/>
  <c r="F431" i="16" s="1"/>
  <c r="K429" i="16" l="1"/>
  <c r="G431" i="16"/>
  <c r="F432" i="16" s="1"/>
  <c r="H430" i="16"/>
  <c r="I430" i="16" s="1"/>
  <c r="G432" i="16" l="1"/>
  <c r="F433" i="16" s="1"/>
  <c r="K430" i="16"/>
  <c r="J430" i="16"/>
  <c r="L430" i="16" s="1"/>
  <c r="H431" i="16"/>
  <c r="I431" i="16" s="1"/>
  <c r="G433" i="16" l="1"/>
  <c r="F434" i="16" s="1"/>
  <c r="K431" i="16"/>
  <c r="J431" i="16"/>
  <c r="L431" i="16" s="1"/>
  <c r="H432" i="16"/>
  <c r="I432" i="16" s="1"/>
  <c r="H433" i="16" l="1"/>
  <c r="I433" i="16" s="1"/>
  <c r="K433" i="16" s="1"/>
  <c r="J432" i="16"/>
  <c r="L432" i="16" s="1"/>
  <c r="K432" i="16"/>
  <c r="G434" i="16"/>
  <c r="F435" i="16" s="1"/>
  <c r="J433" i="16" l="1"/>
  <c r="L433" i="16" s="1"/>
  <c r="G435" i="16"/>
  <c r="F436" i="16" s="1"/>
  <c r="H434" i="16"/>
  <c r="I434" i="16" s="1"/>
  <c r="K434" i="16" l="1"/>
  <c r="J434" i="16"/>
  <c r="L434" i="16" s="1"/>
  <c r="G436" i="16"/>
  <c r="F437" i="16" s="1"/>
  <c r="H435" i="16"/>
  <c r="I435" i="16" s="1"/>
  <c r="G437" i="16" l="1"/>
  <c r="F438" i="16" s="1"/>
  <c r="H436" i="16"/>
  <c r="I436" i="16" s="1"/>
  <c r="K435" i="16"/>
  <c r="J435" i="16"/>
  <c r="L435" i="16" s="1"/>
  <c r="J436" i="16" l="1"/>
  <c r="L436" i="16" s="1"/>
  <c r="K436" i="16"/>
  <c r="H437" i="16"/>
  <c r="I437" i="16" s="1"/>
  <c r="G438" i="16"/>
  <c r="F439" i="16" s="1"/>
  <c r="H438" i="16" l="1"/>
  <c r="I438" i="16" s="1"/>
  <c r="K438" i="16" s="1"/>
  <c r="K437" i="16"/>
  <c r="J437" i="16"/>
  <c r="L437" i="16" s="1"/>
  <c r="G439" i="16"/>
  <c r="F440" i="16" s="1"/>
  <c r="J438" i="16" l="1"/>
  <c r="L438" i="16" s="1"/>
  <c r="G440" i="16"/>
  <c r="F441" i="16" s="1"/>
  <c r="H439" i="16"/>
  <c r="I439" i="16" s="1"/>
  <c r="K439" i="16" l="1"/>
  <c r="J439" i="16"/>
  <c r="L439" i="16" s="1"/>
  <c r="G441" i="16"/>
  <c r="F442" i="16" s="1"/>
  <c r="H440" i="16"/>
  <c r="I440" i="16" s="1"/>
  <c r="H441" i="16" l="1"/>
  <c r="I441" i="16" s="1"/>
  <c r="G442" i="16"/>
  <c r="F443" i="16" s="1"/>
  <c r="J440" i="16"/>
  <c r="L440" i="16" s="1"/>
  <c r="K440" i="16"/>
  <c r="H442" i="16" l="1"/>
  <c r="I442" i="16" s="1"/>
  <c r="G443" i="16"/>
  <c r="F444" i="16" s="1"/>
  <c r="K441" i="16"/>
  <c r="J441" i="16"/>
  <c r="L441" i="16" s="1"/>
  <c r="G444" i="16" l="1"/>
  <c r="F445" i="16" s="1"/>
  <c r="H443" i="16"/>
  <c r="I443" i="16" s="1"/>
  <c r="K442" i="16"/>
  <c r="J442" i="16"/>
  <c r="L442" i="16" s="1"/>
  <c r="G445" i="16" l="1"/>
  <c r="F446" i="16" s="1"/>
  <c r="K443" i="16"/>
  <c r="J443" i="16"/>
  <c r="L443" i="16" s="1"/>
  <c r="H444" i="16"/>
  <c r="I444" i="16" s="1"/>
  <c r="H445" i="16" l="1"/>
  <c r="I445" i="16" s="1"/>
  <c r="J444" i="16"/>
  <c r="L444" i="16" s="1"/>
  <c r="K444" i="16"/>
  <c r="G446" i="16"/>
  <c r="F447" i="16" s="1"/>
  <c r="H446" i="16" l="1"/>
  <c r="I446" i="16" s="1"/>
  <c r="K446" i="16" s="1"/>
  <c r="G447" i="16"/>
  <c r="F448" i="16" s="1"/>
  <c r="K445" i="16"/>
  <c r="J445" i="16"/>
  <c r="L445" i="16" s="1"/>
  <c r="J446" i="16" l="1"/>
  <c r="L446" i="16" s="1"/>
  <c r="G448" i="16"/>
  <c r="F449" i="16" s="1"/>
  <c r="H447" i="16"/>
  <c r="I447" i="16" s="1"/>
  <c r="K447" i="16" l="1"/>
  <c r="J447" i="16"/>
  <c r="L447" i="16" s="1"/>
  <c r="G449" i="16"/>
  <c r="F450" i="16" s="1"/>
  <c r="H448" i="16"/>
  <c r="I448" i="16" s="1"/>
  <c r="G450" i="16" l="1"/>
  <c r="F451" i="16" s="1"/>
  <c r="H449" i="16"/>
  <c r="I449" i="16" s="1"/>
  <c r="J448" i="16"/>
  <c r="L448" i="16" s="1"/>
  <c r="K448" i="16"/>
  <c r="G451" i="16" l="1"/>
  <c r="F452" i="16" s="1"/>
  <c r="K449" i="16"/>
  <c r="J449" i="16"/>
  <c r="L449" i="16" s="1"/>
  <c r="H450" i="16"/>
  <c r="I450" i="16" s="1"/>
  <c r="G452" i="16" l="1"/>
  <c r="F453" i="16" s="1"/>
  <c r="K450" i="16"/>
  <c r="J450" i="16"/>
  <c r="L450" i="16" s="1"/>
  <c r="H451" i="16"/>
  <c r="I451" i="16" s="1"/>
  <c r="G453" i="16" l="1"/>
  <c r="F454" i="16" s="1"/>
  <c r="K451" i="16"/>
  <c r="J451" i="16"/>
  <c r="L451" i="16" s="1"/>
  <c r="H452" i="16"/>
  <c r="I452" i="16" s="1"/>
  <c r="H453" i="16" l="1"/>
  <c r="I453" i="16" s="1"/>
  <c r="K453" i="16" s="1"/>
  <c r="J452" i="16"/>
  <c r="L452" i="16" s="1"/>
  <c r="K452" i="16"/>
  <c r="G454" i="16"/>
  <c r="F455" i="16" s="1"/>
  <c r="J453" i="16" l="1"/>
  <c r="L453" i="16" s="1"/>
  <c r="G455" i="16"/>
  <c r="F456" i="16" s="1"/>
  <c r="H454" i="16"/>
  <c r="I454" i="16" s="1"/>
  <c r="K454" i="16" l="1"/>
  <c r="J454" i="16"/>
  <c r="L454" i="16" s="1"/>
  <c r="G456" i="16"/>
  <c r="F457" i="16" s="1"/>
  <c r="H455" i="16"/>
  <c r="I455" i="16" s="1"/>
  <c r="H456" i="16" l="1"/>
  <c r="I456" i="16" s="1"/>
  <c r="G457" i="16"/>
  <c r="F458" i="16" s="1"/>
  <c r="K455" i="16"/>
  <c r="J455" i="16"/>
  <c r="L455" i="16" s="1"/>
  <c r="G458" i="16" l="1"/>
  <c r="F459" i="16" s="1"/>
  <c r="H457" i="16"/>
  <c r="I457" i="16" s="1"/>
  <c r="J456" i="16"/>
  <c r="L456" i="16" s="1"/>
  <c r="K456" i="16"/>
  <c r="G459" i="16" l="1"/>
  <c r="F460" i="16" s="1"/>
  <c r="K457" i="16"/>
  <c r="J457" i="16"/>
  <c r="L457" i="16" s="1"/>
  <c r="H458" i="16"/>
  <c r="I458" i="16" s="1"/>
  <c r="G460" i="16" l="1"/>
  <c r="F461" i="16" s="1"/>
  <c r="K458" i="16"/>
  <c r="J458" i="16"/>
  <c r="L458" i="16" s="1"/>
  <c r="H459" i="16"/>
  <c r="I459" i="16" s="1"/>
  <c r="G461" i="16" l="1"/>
  <c r="F462" i="16" s="1"/>
  <c r="K459" i="16"/>
  <c r="J459" i="16"/>
  <c r="L459" i="16" s="1"/>
  <c r="H460" i="16"/>
  <c r="I460" i="16" s="1"/>
  <c r="H461" i="16" l="1"/>
  <c r="I461" i="16" s="1"/>
  <c r="K461" i="16" s="1"/>
  <c r="J460" i="16"/>
  <c r="L460" i="16" s="1"/>
  <c r="K460" i="16"/>
  <c r="G462" i="16"/>
  <c r="F463" i="16" s="1"/>
  <c r="J461" i="16" l="1"/>
  <c r="L461" i="16" s="1"/>
  <c r="G463" i="16"/>
  <c r="F464" i="16" s="1"/>
  <c r="H462" i="16"/>
  <c r="I462" i="16" s="1"/>
  <c r="G464" i="16" l="1"/>
  <c r="F465" i="16" s="1"/>
  <c r="K462" i="16"/>
  <c r="J462" i="16"/>
  <c r="L462" i="16" s="1"/>
  <c r="H463" i="16"/>
  <c r="I463" i="16" s="1"/>
  <c r="G465" i="16" l="1"/>
  <c r="F466" i="16" s="1"/>
  <c r="K463" i="16"/>
  <c r="J463" i="16"/>
  <c r="L463" i="16" s="1"/>
  <c r="H464" i="16"/>
  <c r="I464" i="16" s="1"/>
  <c r="H465" i="16" l="1"/>
  <c r="I465" i="16" s="1"/>
  <c r="K465" i="16" s="1"/>
  <c r="J464" i="16"/>
  <c r="L464" i="16" s="1"/>
  <c r="K464" i="16"/>
  <c r="G466" i="16"/>
  <c r="F467" i="16" s="1"/>
  <c r="J465" i="16" l="1"/>
  <c r="L465" i="16" s="1"/>
  <c r="G467" i="16"/>
  <c r="F468" i="16" s="1"/>
  <c r="H466" i="16"/>
  <c r="I466" i="16" s="1"/>
  <c r="G468" i="16" l="1"/>
  <c r="F469" i="16" s="1"/>
  <c r="K466" i="16"/>
  <c r="J466" i="16"/>
  <c r="L466" i="16" s="1"/>
  <c r="H467" i="16"/>
  <c r="I467" i="16" s="1"/>
  <c r="G469" i="16" l="1"/>
  <c r="F470" i="16" s="1"/>
  <c r="K467" i="16"/>
  <c r="J467" i="16"/>
  <c r="L467" i="16" s="1"/>
  <c r="H468" i="16"/>
  <c r="I468" i="16" s="1"/>
  <c r="H469" i="16" l="1"/>
  <c r="I469" i="16" s="1"/>
  <c r="K469" i="16" s="1"/>
  <c r="J468" i="16"/>
  <c r="L468" i="16" s="1"/>
  <c r="K468" i="16"/>
  <c r="G470" i="16"/>
  <c r="F471" i="16" s="1"/>
  <c r="J469" i="16" l="1"/>
  <c r="L469" i="16" s="1"/>
  <c r="G471" i="16"/>
  <c r="F472" i="16" s="1"/>
  <c r="H470" i="16"/>
  <c r="I470" i="16" s="1"/>
  <c r="K470" i="16" l="1"/>
  <c r="J470" i="16"/>
  <c r="L470" i="16" s="1"/>
  <c r="G472" i="16"/>
  <c r="F473" i="16" s="1"/>
  <c r="H471" i="16"/>
  <c r="I471" i="16" s="1"/>
  <c r="G473" i="16" l="1"/>
  <c r="F474" i="16" s="1"/>
  <c r="H472" i="16"/>
  <c r="I472" i="16" s="1"/>
  <c r="K471" i="16"/>
  <c r="J471" i="16"/>
  <c r="L471" i="16" s="1"/>
  <c r="H473" i="16" l="1"/>
  <c r="I473" i="16" s="1"/>
  <c r="K473" i="16" s="1"/>
  <c r="J472" i="16"/>
  <c r="L472" i="16" s="1"/>
  <c r="K472" i="16"/>
  <c r="G474" i="16"/>
  <c r="F475" i="16" s="1"/>
  <c r="J473" i="16" l="1"/>
  <c r="L473" i="16" s="1"/>
  <c r="G475" i="16"/>
  <c r="F476" i="16" s="1"/>
  <c r="H474" i="16"/>
  <c r="I474" i="16" s="1"/>
  <c r="G476" i="16" l="1"/>
  <c r="F477" i="16" s="1"/>
  <c r="K474" i="16"/>
  <c r="J474" i="16"/>
  <c r="L474" i="16" s="1"/>
  <c r="H475" i="16"/>
  <c r="I475" i="16" s="1"/>
  <c r="G477" i="16" l="1"/>
  <c r="F478" i="16" s="1"/>
  <c r="K475" i="16"/>
  <c r="J475" i="16"/>
  <c r="L475" i="16" s="1"/>
  <c r="H476" i="16"/>
  <c r="I476" i="16" s="1"/>
  <c r="H477" i="16" l="1"/>
  <c r="I477" i="16" s="1"/>
  <c r="K477" i="16" s="1"/>
  <c r="J476" i="16"/>
  <c r="L476" i="16" s="1"/>
  <c r="K476" i="16"/>
  <c r="G478" i="16"/>
  <c r="F479" i="16" s="1"/>
  <c r="J477" i="16" l="1"/>
  <c r="L477" i="16" s="1"/>
  <c r="G479" i="16"/>
  <c r="F480" i="16" s="1"/>
  <c r="H478" i="16"/>
  <c r="I478" i="16" s="1"/>
  <c r="K478" i="16" l="1"/>
  <c r="J478" i="16"/>
  <c r="L478" i="16" s="1"/>
  <c r="G480" i="16"/>
  <c r="F481" i="16" s="1"/>
  <c r="H479" i="16"/>
  <c r="I479" i="16" s="1"/>
  <c r="G481" i="16" l="1"/>
  <c r="F482" i="16" s="1"/>
  <c r="H480" i="16"/>
  <c r="I480" i="16" s="1"/>
  <c r="K479" i="16"/>
  <c r="J479" i="16"/>
  <c r="L479" i="16" s="1"/>
  <c r="J480" i="16" l="1"/>
  <c r="L480" i="16" s="1"/>
  <c r="K480" i="16"/>
  <c r="H481" i="16"/>
  <c r="I481" i="16" s="1"/>
  <c r="G482" i="16"/>
  <c r="F483" i="16" s="1"/>
  <c r="H482" i="16" l="1"/>
  <c r="I482" i="16" s="1"/>
  <c r="K482" i="16" s="1"/>
  <c r="K481" i="16"/>
  <c r="J481" i="16"/>
  <c r="L481" i="16" s="1"/>
  <c r="G483" i="16"/>
  <c r="F484" i="16" s="1"/>
  <c r="J482" i="16" l="1"/>
  <c r="L482" i="16" s="1"/>
  <c r="G484" i="16"/>
  <c r="F485" i="16" s="1"/>
  <c r="H483" i="16"/>
  <c r="I483" i="16" s="1"/>
  <c r="G485" i="16" l="1"/>
  <c r="F486" i="16" s="1"/>
  <c r="K483" i="16"/>
  <c r="J483" i="16"/>
  <c r="L483" i="16" s="1"/>
  <c r="H484" i="16"/>
  <c r="I484" i="16" s="1"/>
  <c r="H485" i="16" l="1"/>
  <c r="I485" i="16" s="1"/>
  <c r="K485" i="16" s="1"/>
  <c r="J484" i="16"/>
  <c r="L484" i="16" s="1"/>
  <c r="K484" i="16"/>
  <c r="G486" i="16"/>
  <c r="F487" i="16" s="1"/>
  <c r="J485" i="16" l="1"/>
  <c r="L485" i="16" s="1"/>
  <c r="G487" i="16"/>
  <c r="F488" i="16" s="1"/>
  <c r="H486" i="16"/>
  <c r="I486" i="16" s="1"/>
  <c r="K486" i="16" l="1"/>
  <c r="J486" i="16"/>
  <c r="L486" i="16" s="1"/>
  <c r="G488" i="16"/>
  <c r="F489" i="16" s="1"/>
  <c r="H487" i="16"/>
  <c r="I487" i="16" s="1"/>
  <c r="H488" i="16" l="1"/>
  <c r="I488" i="16" s="1"/>
  <c r="G489" i="16"/>
  <c r="F490" i="16" s="1"/>
  <c r="K487" i="16"/>
  <c r="J487" i="16"/>
  <c r="L487" i="16" s="1"/>
  <c r="H489" i="16" l="1"/>
  <c r="I489" i="16" s="1"/>
  <c r="K489" i="16" s="1"/>
  <c r="G490" i="16"/>
  <c r="F491" i="16" s="1"/>
  <c r="J488" i="16"/>
  <c r="L488" i="16" s="1"/>
  <c r="K488" i="16"/>
  <c r="J489" i="16" l="1"/>
  <c r="L489" i="16" s="1"/>
  <c r="G491" i="16"/>
  <c r="F492" i="16" s="1"/>
  <c r="H490" i="16"/>
  <c r="I490" i="16" s="1"/>
  <c r="K490" i="16" l="1"/>
  <c r="J490" i="16"/>
  <c r="L490" i="16" s="1"/>
  <c r="G492" i="16"/>
  <c r="F493" i="16" s="1"/>
  <c r="H491" i="16"/>
  <c r="I491" i="16" s="1"/>
  <c r="G493" i="16" l="1"/>
  <c r="F494" i="16" s="1"/>
  <c r="H492" i="16"/>
  <c r="I492" i="16" s="1"/>
  <c r="K491" i="16"/>
  <c r="J491" i="16"/>
  <c r="L491" i="16" s="1"/>
  <c r="H493" i="16" l="1"/>
  <c r="I493" i="16" s="1"/>
  <c r="J493" i="16" s="1"/>
  <c r="L493" i="16" s="1"/>
  <c r="J492" i="16"/>
  <c r="L492" i="16" s="1"/>
  <c r="K492" i="16"/>
  <c r="G494" i="16"/>
  <c r="F495" i="16" s="1"/>
  <c r="K493" i="16" l="1"/>
  <c r="G495" i="16"/>
  <c r="F496" i="16" s="1"/>
  <c r="H494" i="16"/>
  <c r="I494" i="16" s="1"/>
  <c r="K494" i="16" l="1"/>
  <c r="J494" i="16"/>
  <c r="L494" i="16" s="1"/>
  <c r="G496" i="16"/>
  <c r="F497" i="16" s="1"/>
  <c r="H495" i="16"/>
  <c r="I495" i="16" s="1"/>
  <c r="G497" i="16" l="1"/>
  <c r="F498" i="16" s="1"/>
  <c r="H496" i="16"/>
  <c r="I496" i="16" s="1"/>
  <c r="K495" i="16"/>
  <c r="J495" i="16"/>
  <c r="L495" i="16" s="1"/>
  <c r="H497" i="16" l="1"/>
  <c r="I497" i="16" s="1"/>
  <c r="K497" i="16" s="1"/>
  <c r="J496" i="16"/>
  <c r="L496" i="16" s="1"/>
  <c r="K496" i="16"/>
  <c r="G498" i="16"/>
  <c r="F499" i="16" s="1"/>
  <c r="J497" i="16" l="1"/>
  <c r="L497" i="16" s="1"/>
  <c r="G499" i="16"/>
  <c r="F500" i="16" s="1"/>
  <c r="H498" i="16"/>
  <c r="I498" i="16" s="1"/>
  <c r="K498" i="16" l="1"/>
  <c r="J498" i="16"/>
  <c r="L498" i="16" s="1"/>
  <c r="G500" i="16"/>
  <c r="F501" i="16" s="1"/>
  <c r="H499" i="16"/>
  <c r="I499" i="16" s="1"/>
  <c r="G501" i="16" l="1"/>
  <c r="F502" i="16" s="1"/>
  <c r="H500" i="16"/>
  <c r="I500" i="16" s="1"/>
  <c r="K499" i="16"/>
  <c r="J499" i="16"/>
  <c r="L499" i="16" s="1"/>
  <c r="H501" i="16" l="1"/>
  <c r="I501" i="16" s="1"/>
  <c r="K501" i="16" s="1"/>
  <c r="J500" i="16"/>
  <c r="L500" i="16" s="1"/>
  <c r="K500" i="16"/>
  <c r="G502" i="16"/>
  <c r="F503" i="16" s="1"/>
  <c r="J501" i="16" l="1"/>
  <c r="L501" i="16" s="1"/>
  <c r="G503" i="16"/>
  <c r="F504" i="16" s="1"/>
  <c r="H502" i="16"/>
  <c r="I502" i="16" s="1"/>
  <c r="K502" i="16" l="1"/>
  <c r="J502" i="16"/>
  <c r="L502" i="16" s="1"/>
  <c r="G504" i="16"/>
  <c r="F505" i="16" s="1"/>
  <c r="H503" i="16"/>
  <c r="I503" i="16" s="1"/>
  <c r="G505" i="16" l="1"/>
  <c r="F506" i="16" s="1"/>
  <c r="H504" i="16"/>
  <c r="I504" i="16" s="1"/>
  <c r="K503" i="16"/>
  <c r="J503" i="16"/>
  <c r="L503" i="16" s="1"/>
  <c r="J504" i="16" l="1"/>
  <c r="L504" i="16" s="1"/>
  <c r="K504" i="16"/>
  <c r="H505" i="16"/>
  <c r="I505" i="16" s="1"/>
  <c r="G506" i="16"/>
  <c r="F507" i="16" s="1"/>
  <c r="H506" i="16" l="1"/>
  <c r="I506" i="16" s="1"/>
  <c r="K506" i="16" s="1"/>
  <c r="K505" i="16"/>
  <c r="J505" i="16"/>
  <c r="L505" i="16" s="1"/>
  <c r="G507" i="16"/>
  <c r="F508" i="16" s="1"/>
  <c r="J506" i="16" l="1"/>
  <c r="L506" i="16" s="1"/>
  <c r="G508" i="16"/>
  <c r="F509" i="16" s="1"/>
  <c r="H507" i="16"/>
  <c r="I507" i="16" s="1"/>
  <c r="G509" i="16" l="1"/>
  <c r="F510" i="16" s="1"/>
  <c r="K507" i="16"/>
  <c r="J507" i="16"/>
  <c r="L507" i="16" s="1"/>
  <c r="H508" i="16"/>
  <c r="I508" i="16" s="1"/>
  <c r="H509" i="16" l="1"/>
  <c r="I509" i="16" s="1"/>
  <c r="J508" i="16"/>
  <c r="L508" i="16" s="1"/>
  <c r="K508" i="16"/>
  <c r="G510" i="16"/>
  <c r="F511" i="16" s="1"/>
  <c r="H510" i="16" l="1"/>
  <c r="I510" i="16" s="1"/>
  <c r="K510" i="16" s="1"/>
  <c r="G511" i="16"/>
  <c r="F512" i="16" s="1"/>
  <c r="K509" i="16"/>
  <c r="J509" i="16"/>
  <c r="L509" i="16" s="1"/>
  <c r="J510" i="16" l="1"/>
  <c r="L510" i="16" s="1"/>
  <c r="G512" i="16"/>
  <c r="F513" i="16" s="1"/>
  <c r="H511" i="16"/>
  <c r="I511" i="16" s="1"/>
  <c r="K511" i="16" l="1"/>
  <c r="J511" i="16"/>
  <c r="L511" i="16" s="1"/>
  <c r="G513" i="16"/>
  <c r="F514" i="16" s="1"/>
  <c r="H512" i="16"/>
  <c r="I512" i="16" s="1"/>
  <c r="H513" i="16" l="1"/>
  <c r="I513" i="16" s="1"/>
  <c r="K513" i="16" s="1"/>
  <c r="G514" i="16"/>
  <c r="F515" i="16" s="1"/>
  <c r="J512" i="16"/>
  <c r="L512" i="16" s="1"/>
  <c r="K512" i="16"/>
  <c r="J513" i="16" l="1"/>
  <c r="L513" i="16" s="1"/>
  <c r="H514" i="16"/>
  <c r="I514" i="16" s="1"/>
  <c r="G515" i="16"/>
  <c r="F516" i="16" s="1"/>
  <c r="G516" i="16" l="1"/>
  <c r="F517" i="16" s="1"/>
  <c r="H515" i="16"/>
  <c r="I515" i="16" s="1"/>
  <c r="J514" i="16"/>
  <c r="L514" i="16" s="1"/>
  <c r="K514" i="16"/>
  <c r="G517" i="16" l="1"/>
  <c r="F518" i="16" s="1"/>
  <c r="K515" i="16"/>
  <c r="J515" i="16"/>
  <c r="L515" i="16" s="1"/>
  <c r="H516" i="16"/>
  <c r="I516" i="16" s="1"/>
  <c r="H517" i="16" l="1"/>
  <c r="I517" i="16" s="1"/>
  <c r="J516" i="16"/>
  <c r="L516" i="16" s="1"/>
  <c r="K516" i="16"/>
  <c r="G518" i="16"/>
  <c r="F519" i="16" s="1"/>
  <c r="H518" i="16" l="1"/>
  <c r="I518" i="16" s="1"/>
  <c r="J518" i="16" s="1"/>
  <c r="L518" i="16" s="1"/>
  <c r="G519" i="16"/>
  <c r="F520" i="16" s="1"/>
  <c r="K517" i="16"/>
  <c r="J517" i="16"/>
  <c r="L517" i="16" s="1"/>
  <c r="K518" i="16" l="1"/>
  <c r="H519" i="16"/>
  <c r="I519" i="16" s="1"/>
  <c r="K519" i="16" s="1"/>
  <c r="G520" i="16"/>
  <c r="F521" i="16" s="1"/>
  <c r="J519" i="16" l="1"/>
  <c r="L519" i="16" s="1"/>
  <c r="G521" i="16"/>
  <c r="F522" i="16" s="1"/>
  <c r="H520" i="16"/>
  <c r="I520" i="16" s="1"/>
  <c r="H521" i="16" l="1"/>
  <c r="I521" i="16" s="1"/>
  <c r="K521" i="16" s="1"/>
  <c r="J520" i="16"/>
  <c r="L520" i="16" s="1"/>
  <c r="K520" i="16"/>
  <c r="G522" i="16"/>
  <c r="F523" i="16" s="1"/>
  <c r="J521" i="16" l="1"/>
  <c r="L521" i="16" s="1"/>
  <c r="G523" i="16"/>
  <c r="F524" i="16" s="1"/>
  <c r="H522" i="16"/>
  <c r="I522" i="16" s="1"/>
  <c r="K522" i="16" l="1"/>
  <c r="J522" i="16"/>
  <c r="L522" i="16" s="1"/>
  <c r="G524" i="16"/>
  <c r="F525" i="16" s="1"/>
  <c r="H523" i="16"/>
  <c r="I523" i="16" s="1"/>
  <c r="G525" i="16" l="1"/>
  <c r="F526" i="16" s="1"/>
  <c r="H524" i="16"/>
  <c r="I524" i="16" s="1"/>
  <c r="K523" i="16"/>
  <c r="J523" i="16"/>
  <c r="L523" i="16" s="1"/>
  <c r="H525" i="16" l="1"/>
  <c r="I525" i="16" s="1"/>
  <c r="K525" i="16" s="1"/>
  <c r="J524" i="16"/>
  <c r="L524" i="16" s="1"/>
  <c r="K524" i="16"/>
  <c r="J525" i="16"/>
  <c r="L525" i="16" s="1"/>
  <c r="G526" i="16"/>
  <c r="F527" i="16" s="1"/>
  <c r="G527" i="16" l="1"/>
  <c r="F528" i="16" s="1"/>
  <c r="H526" i="16"/>
  <c r="I526" i="16" s="1"/>
  <c r="K526" i="16" l="1"/>
  <c r="J526" i="16"/>
  <c r="L526" i="16" s="1"/>
  <c r="G528" i="16"/>
  <c r="F529" i="16" s="1"/>
  <c r="H527" i="16"/>
  <c r="I527" i="16" s="1"/>
  <c r="G529" i="16" l="1"/>
  <c r="F530" i="16" s="1"/>
  <c r="H528" i="16"/>
  <c r="I528" i="16" s="1"/>
  <c r="K527" i="16"/>
  <c r="J527" i="16"/>
  <c r="L527" i="16" s="1"/>
  <c r="H529" i="16" l="1"/>
  <c r="I529" i="16" s="1"/>
  <c r="K529" i="16" s="1"/>
  <c r="J528" i="16"/>
  <c r="L528" i="16" s="1"/>
  <c r="K528" i="16"/>
  <c r="G530" i="16"/>
  <c r="F531" i="16" s="1"/>
  <c r="J529" i="16" l="1"/>
  <c r="L529" i="16" s="1"/>
  <c r="G531" i="16"/>
  <c r="F532" i="16" s="1"/>
  <c r="H530" i="16"/>
  <c r="I530" i="16" s="1"/>
  <c r="G532" i="16" l="1"/>
  <c r="F533" i="16" s="1"/>
  <c r="K530" i="16"/>
  <c r="J530" i="16"/>
  <c r="L530" i="16" s="1"/>
  <c r="H531" i="16"/>
  <c r="I531" i="16" s="1"/>
  <c r="G533" i="16" l="1"/>
  <c r="F534" i="16" s="1"/>
  <c r="K531" i="16"/>
  <c r="J531" i="16"/>
  <c r="L531" i="16" s="1"/>
  <c r="H532" i="16"/>
  <c r="I532" i="16" s="1"/>
  <c r="H533" i="16" l="1"/>
  <c r="I533" i="16" s="1"/>
  <c r="K533" i="16" s="1"/>
  <c r="J532" i="16"/>
  <c r="L532" i="16" s="1"/>
  <c r="K532" i="16"/>
  <c r="G534" i="16"/>
  <c r="F535" i="16" s="1"/>
  <c r="J533" i="16" l="1"/>
  <c r="L533" i="16" s="1"/>
  <c r="G535" i="16"/>
  <c r="F536" i="16" s="1"/>
  <c r="H534" i="16"/>
  <c r="I534" i="16" s="1"/>
  <c r="G536" i="16" l="1"/>
  <c r="F537" i="16" s="1"/>
  <c r="K534" i="16"/>
  <c r="J534" i="16"/>
  <c r="L534" i="16" s="1"/>
  <c r="H535" i="16"/>
  <c r="I535" i="16" s="1"/>
  <c r="G537" i="16" l="1"/>
  <c r="F538" i="16" s="1"/>
  <c r="K535" i="16"/>
  <c r="J535" i="16"/>
  <c r="L535" i="16" s="1"/>
  <c r="H536" i="16"/>
  <c r="I536" i="16" s="1"/>
  <c r="H537" i="16" l="1"/>
  <c r="I537" i="16" s="1"/>
  <c r="J536" i="16"/>
  <c r="L536" i="16" s="1"/>
  <c r="K536" i="16"/>
  <c r="G538" i="16"/>
  <c r="F539" i="16" s="1"/>
  <c r="H538" i="16" l="1"/>
  <c r="I538" i="16" s="1"/>
  <c r="K538" i="16" s="1"/>
  <c r="G539" i="16"/>
  <c r="F540" i="16" s="1"/>
  <c r="K537" i="16"/>
  <c r="J537" i="16"/>
  <c r="L537" i="16" s="1"/>
  <c r="J538" i="16" l="1"/>
  <c r="L538" i="16" s="1"/>
  <c r="H539" i="16"/>
  <c r="I539" i="16" s="1"/>
  <c r="G540" i="16"/>
  <c r="F541" i="16" s="1"/>
  <c r="H540" i="16" l="1"/>
  <c r="I540" i="16" s="1"/>
  <c r="G541" i="16"/>
  <c r="F542" i="16" s="1"/>
  <c r="K539" i="16"/>
  <c r="J539" i="16"/>
  <c r="L539" i="16" s="1"/>
  <c r="G542" i="16" l="1"/>
  <c r="F543" i="16" s="1"/>
  <c r="H541" i="16"/>
  <c r="I541" i="16" s="1"/>
  <c r="J540" i="16"/>
  <c r="L540" i="16" s="1"/>
  <c r="K540" i="16"/>
  <c r="G543" i="16" l="1"/>
  <c r="F544" i="16" s="1"/>
  <c r="K541" i="16"/>
  <c r="J541" i="16"/>
  <c r="L541" i="16" s="1"/>
  <c r="H542" i="16"/>
  <c r="I542" i="16" s="1"/>
  <c r="G544" i="16" l="1"/>
  <c r="F545" i="16" s="1"/>
  <c r="K542" i="16"/>
  <c r="J542" i="16"/>
  <c r="L542" i="16" s="1"/>
  <c r="H543" i="16"/>
  <c r="I543" i="16" s="1"/>
  <c r="G545" i="16" l="1"/>
  <c r="F546" i="16" s="1"/>
  <c r="K543" i="16"/>
  <c r="J543" i="16"/>
  <c r="L543" i="16" s="1"/>
  <c r="H544" i="16"/>
  <c r="I544" i="16" s="1"/>
  <c r="H545" i="16" l="1"/>
  <c r="I545" i="16" s="1"/>
  <c r="K545" i="16" s="1"/>
  <c r="J544" i="16"/>
  <c r="L544" i="16" s="1"/>
  <c r="K544" i="16"/>
  <c r="G546" i="16"/>
  <c r="F547" i="16" s="1"/>
  <c r="J545" i="16" l="1"/>
  <c r="L545" i="16" s="1"/>
  <c r="G547" i="16"/>
  <c r="F548" i="16" s="1"/>
  <c r="H546" i="16"/>
  <c r="I546" i="16" s="1"/>
  <c r="K546" i="16" l="1"/>
  <c r="J546" i="16"/>
  <c r="L546" i="16" s="1"/>
  <c r="G548" i="16"/>
  <c r="F549" i="16" s="1"/>
  <c r="H547" i="16"/>
  <c r="I547" i="16" s="1"/>
  <c r="G549" i="16" l="1"/>
  <c r="F550" i="16" s="1"/>
  <c r="H548" i="16"/>
  <c r="I548" i="16" s="1"/>
  <c r="K547" i="16"/>
  <c r="J547" i="16"/>
  <c r="L547" i="16" s="1"/>
  <c r="J548" i="16" l="1"/>
  <c r="L548" i="16" s="1"/>
  <c r="K548" i="16"/>
  <c r="H549" i="16"/>
  <c r="I549" i="16" s="1"/>
  <c r="G550" i="16"/>
  <c r="F551" i="16" s="1"/>
  <c r="H550" i="16" l="1"/>
  <c r="I550" i="16" s="1"/>
  <c r="K550" i="16" s="1"/>
  <c r="K549" i="16"/>
  <c r="J549" i="16"/>
  <c r="L549" i="16" s="1"/>
  <c r="G551" i="16"/>
  <c r="F552" i="16" s="1"/>
  <c r="J550" i="16" l="1"/>
  <c r="L550" i="16" s="1"/>
  <c r="G552" i="16"/>
  <c r="F553" i="16" s="1"/>
  <c r="H551" i="16"/>
  <c r="I551" i="16" s="1"/>
  <c r="K551" i="16" l="1"/>
  <c r="J551" i="16"/>
  <c r="L551" i="16" s="1"/>
  <c r="G553" i="16"/>
  <c r="F554" i="16" s="1"/>
  <c r="H552" i="16"/>
  <c r="I552" i="16" s="1"/>
  <c r="H553" i="16" l="1"/>
  <c r="I553" i="16" s="1"/>
  <c r="G554" i="16"/>
  <c r="F555" i="16" s="1"/>
  <c r="J552" i="16"/>
  <c r="L552" i="16" s="1"/>
  <c r="K552" i="16"/>
  <c r="H554" i="16" l="1"/>
  <c r="I554" i="16" s="1"/>
  <c r="G555" i="16"/>
  <c r="F556" i="16" s="1"/>
  <c r="K553" i="16"/>
  <c r="J553" i="16"/>
  <c r="L553" i="16" s="1"/>
  <c r="G556" i="16" l="1"/>
  <c r="F557" i="16" s="1"/>
  <c r="H555" i="16"/>
  <c r="I555" i="16" s="1"/>
  <c r="K554" i="16"/>
  <c r="J554" i="16"/>
  <c r="L554" i="16" s="1"/>
  <c r="G557" i="16" l="1"/>
  <c r="F558" i="16" s="1"/>
  <c r="K555" i="16"/>
  <c r="J555" i="16"/>
  <c r="L555" i="16" s="1"/>
  <c r="H556" i="16"/>
  <c r="I556" i="16" s="1"/>
  <c r="H557" i="16" l="1"/>
  <c r="I557" i="16" s="1"/>
  <c r="J556" i="16"/>
  <c r="L556" i="16" s="1"/>
  <c r="K556" i="16"/>
  <c r="G558" i="16"/>
  <c r="F559" i="16" s="1"/>
  <c r="H558" i="16" l="1"/>
  <c r="I558" i="16" s="1"/>
  <c r="K558" i="16" s="1"/>
  <c r="G559" i="16"/>
  <c r="F560" i="16" s="1"/>
  <c r="K557" i="16"/>
  <c r="J557" i="16"/>
  <c r="L557" i="16" s="1"/>
  <c r="J558" i="16" l="1"/>
  <c r="L558" i="16" s="1"/>
  <c r="G560" i="16"/>
  <c r="F561" i="16" s="1"/>
  <c r="H559" i="16"/>
  <c r="I559" i="16" s="1"/>
  <c r="G561" i="16" l="1"/>
  <c r="F562" i="16" s="1"/>
  <c r="K559" i="16"/>
  <c r="J559" i="16"/>
  <c r="L559" i="16" s="1"/>
  <c r="H560" i="16"/>
  <c r="I560" i="16" s="1"/>
  <c r="H561" i="16" l="1"/>
  <c r="I561" i="16" s="1"/>
  <c r="J560" i="16"/>
  <c r="L560" i="16" s="1"/>
  <c r="K560" i="16"/>
  <c r="G562" i="16"/>
  <c r="F563" i="16" s="1"/>
  <c r="H562" i="16" l="1"/>
  <c r="I562" i="16" s="1"/>
  <c r="J562" i="16" s="1"/>
  <c r="L562" i="16" s="1"/>
  <c r="G563" i="16"/>
  <c r="F564" i="16" s="1"/>
  <c r="K561" i="16"/>
  <c r="J561" i="16"/>
  <c r="L561" i="16" s="1"/>
  <c r="K562" i="16" l="1"/>
  <c r="H563" i="16"/>
  <c r="I563" i="16" s="1"/>
  <c r="G564" i="16"/>
  <c r="F565" i="16" s="1"/>
  <c r="H564" i="16" l="1"/>
  <c r="I564" i="16" s="1"/>
  <c r="G565" i="16"/>
  <c r="F566" i="16" s="1"/>
  <c r="K563" i="16"/>
  <c r="J563" i="16"/>
  <c r="L563" i="16" s="1"/>
  <c r="H565" i="16" l="1"/>
  <c r="I565" i="16" s="1"/>
  <c r="K565" i="16" s="1"/>
  <c r="G566" i="16"/>
  <c r="F567" i="16" s="1"/>
  <c r="J564" i="16"/>
  <c r="L564" i="16" s="1"/>
  <c r="K564" i="16"/>
  <c r="J565" i="16" l="1"/>
  <c r="L565" i="16" s="1"/>
  <c r="G567" i="16"/>
  <c r="F568" i="16" s="1"/>
  <c r="H566" i="16"/>
  <c r="I566" i="16" s="1"/>
  <c r="K566" i="16" l="1"/>
  <c r="J566" i="16"/>
  <c r="L566" i="16" s="1"/>
  <c r="G568" i="16"/>
  <c r="F569" i="16" s="1"/>
  <c r="H567" i="16"/>
  <c r="I567" i="16" s="1"/>
  <c r="H568" i="16" l="1"/>
  <c r="I568" i="16" s="1"/>
  <c r="G569" i="16"/>
  <c r="F570" i="16" s="1"/>
  <c r="K567" i="16"/>
  <c r="J567" i="16"/>
  <c r="L567" i="16" s="1"/>
  <c r="G570" i="16" l="1"/>
  <c r="F571" i="16" s="1"/>
  <c r="H569" i="16"/>
  <c r="I569" i="16" s="1"/>
  <c r="J568" i="16"/>
  <c r="L568" i="16" s="1"/>
  <c r="K568" i="16"/>
  <c r="G571" i="16" l="1"/>
  <c r="F572" i="16" s="1"/>
  <c r="K569" i="16"/>
  <c r="J569" i="16"/>
  <c r="L569" i="16" s="1"/>
  <c r="H570" i="16"/>
  <c r="I570" i="16" s="1"/>
  <c r="G572" i="16" l="1"/>
  <c r="F573" i="16" s="1"/>
  <c r="K570" i="16"/>
  <c r="J570" i="16"/>
  <c r="L570" i="16" s="1"/>
  <c r="H571" i="16"/>
  <c r="I571" i="16" s="1"/>
  <c r="G573" i="16" l="1"/>
  <c r="F574" i="16" s="1"/>
  <c r="K571" i="16"/>
  <c r="J571" i="16"/>
  <c r="L571" i="16" s="1"/>
  <c r="H572" i="16"/>
  <c r="I572" i="16" s="1"/>
  <c r="H573" i="16" l="1"/>
  <c r="I573" i="16" s="1"/>
  <c r="J572" i="16"/>
  <c r="L572" i="16" s="1"/>
  <c r="K572" i="16"/>
  <c r="G574" i="16"/>
  <c r="F575" i="16" s="1"/>
  <c r="H574" i="16" l="1"/>
  <c r="I574" i="16" s="1"/>
  <c r="K574" i="16" s="1"/>
  <c r="G575" i="16"/>
  <c r="F576" i="16" s="1"/>
  <c r="K573" i="16"/>
  <c r="J573" i="16"/>
  <c r="L573" i="16" s="1"/>
  <c r="J574" i="16" l="1"/>
  <c r="L574" i="16" s="1"/>
  <c r="H575" i="16"/>
  <c r="I575" i="16" s="1"/>
  <c r="G576" i="16"/>
  <c r="F577" i="16" s="1"/>
  <c r="H576" i="16" l="1"/>
  <c r="I576" i="16" s="1"/>
  <c r="G577" i="16"/>
  <c r="F578" i="16" s="1"/>
  <c r="K575" i="16"/>
  <c r="J575" i="16"/>
  <c r="L575" i="16" s="1"/>
  <c r="H577" i="16" l="1"/>
  <c r="I577" i="16" s="1"/>
  <c r="K577" i="16" s="1"/>
  <c r="G578" i="16"/>
  <c r="F579" i="16" s="1"/>
  <c r="J576" i="16"/>
  <c r="L576" i="16" s="1"/>
  <c r="K576" i="16"/>
  <c r="J577" i="16" l="1"/>
  <c r="L577" i="16" s="1"/>
  <c r="G579" i="16"/>
  <c r="F580" i="16" s="1"/>
  <c r="H578" i="16"/>
  <c r="I578" i="16" s="1"/>
  <c r="G580" i="16" l="1"/>
  <c r="F581" i="16" s="1"/>
  <c r="K578" i="16"/>
  <c r="J578" i="16"/>
  <c r="L578" i="16" s="1"/>
  <c r="H579" i="16"/>
  <c r="I579" i="16" s="1"/>
  <c r="G581" i="16" l="1"/>
  <c r="F582" i="16" s="1"/>
  <c r="K579" i="16"/>
  <c r="J579" i="16"/>
  <c r="L579" i="16" s="1"/>
  <c r="H580" i="16"/>
  <c r="I580" i="16" s="1"/>
  <c r="H581" i="16" l="1"/>
  <c r="I581" i="16" s="1"/>
  <c r="K581" i="16" s="1"/>
  <c r="J580" i="16"/>
  <c r="L580" i="16" s="1"/>
  <c r="K580" i="16"/>
  <c r="G582" i="16"/>
  <c r="F583" i="16" s="1"/>
  <c r="J581" i="16" l="1"/>
  <c r="L581" i="16" s="1"/>
  <c r="G583" i="16"/>
  <c r="F584" i="16" s="1"/>
  <c r="H582" i="16"/>
  <c r="I582" i="16" s="1"/>
  <c r="K582" i="16" l="1"/>
  <c r="J582" i="16"/>
  <c r="L582" i="16" s="1"/>
  <c r="G584" i="16"/>
  <c r="F585" i="16" s="1"/>
  <c r="H583" i="16"/>
  <c r="I583" i="16" s="1"/>
  <c r="G585" i="16" l="1"/>
  <c r="F586" i="16" s="1"/>
  <c r="H584" i="16"/>
  <c r="I584" i="16" s="1"/>
  <c r="K583" i="16"/>
  <c r="J583" i="16"/>
  <c r="L583" i="16" s="1"/>
  <c r="H585" i="16" l="1"/>
  <c r="I585" i="16" s="1"/>
  <c r="J585" i="16" s="1"/>
  <c r="L585" i="16" s="1"/>
  <c r="J584" i="16"/>
  <c r="L584" i="16" s="1"/>
  <c r="K584" i="16"/>
  <c r="G586" i="16"/>
  <c r="F587" i="16" s="1"/>
  <c r="K585" i="16" l="1"/>
  <c r="G587" i="16"/>
  <c r="F588" i="16" s="1"/>
  <c r="H586" i="16"/>
  <c r="I586" i="16" s="1"/>
  <c r="K586" i="16" l="1"/>
  <c r="J586" i="16"/>
  <c r="L586" i="16" s="1"/>
  <c r="G588" i="16"/>
  <c r="F589" i="16" s="1"/>
  <c r="H587" i="16"/>
  <c r="I587" i="16" s="1"/>
  <c r="G589" i="16" l="1"/>
  <c r="F590" i="16" s="1"/>
  <c r="H588" i="16"/>
  <c r="I588" i="16" s="1"/>
  <c r="K587" i="16"/>
  <c r="J587" i="16"/>
  <c r="L587" i="16" s="1"/>
  <c r="H589" i="16" l="1"/>
  <c r="I589" i="16" s="1"/>
  <c r="K589" i="16" s="1"/>
  <c r="J588" i="16"/>
  <c r="L588" i="16" s="1"/>
  <c r="K588" i="16"/>
  <c r="G590" i="16"/>
  <c r="F591" i="16" s="1"/>
  <c r="J589" i="16" l="1"/>
  <c r="L589" i="16" s="1"/>
  <c r="G591" i="16"/>
  <c r="F592" i="16" s="1"/>
  <c r="H590" i="16"/>
  <c r="I590" i="16" s="1"/>
  <c r="K590" i="16" l="1"/>
  <c r="J590" i="16"/>
  <c r="L590" i="16" s="1"/>
  <c r="G592" i="16"/>
  <c r="F593" i="16" s="1"/>
  <c r="H591" i="16"/>
  <c r="I591" i="16" s="1"/>
  <c r="G593" i="16" l="1"/>
  <c r="F594" i="16" s="1"/>
  <c r="H592" i="16"/>
  <c r="I592" i="16" s="1"/>
  <c r="K591" i="16"/>
  <c r="J591" i="16"/>
  <c r="L591" i="16" s="1"/>
  <c r="J592" i="16" l="1"/>
  <c r="L592" i="16" s="1"/>
  <c r="K592" i="16"/>
  <c r="H593" i="16"/>
  <c r="I593" i="16" s="1"/>
  <c r="G594" i="16"/>
  <c r="F595" i="16" s="1"/>
  <c r="H594" i="16" l="1"/>
  <c r="I594" i="16" s="1"/>
  <c r="K594" i="16" s="1"/>
  <c r="K593" i="16"/>
  <c r="J593" i="16"/>
  <c r="L593" i="16" s="1"/>
  <c r="G595" i="16"/>
  <c r="F596" i="16" s="1"/>
  <c r="J594" i="16" l="1"/>
  <c r="L594" i="16" s="1"/>
  <c r="G596" i="16"/>
  <c r="F597" i="16" s="1"/>
  <c r="H595" i="16"/>
  <c r="I595" i="16" s="1"/>
  <c r="K595" i="16" l="1"/>
  <c r="J595" i="16"/>
  <c r="L595" i="16" s="1"/>
  <c r="G597" i="16"/>
  <c r="F598" i="16" s="1"/>
  <c r="H596" i="16"/>
  <c r="I596" i="16" s="1"/>
  <c r="H597" i="16" l="1"/>
  <c r="I597" i="16" s="1"/>
  <c r="K597" i="16" s="1"/>
  <c r="G598" i="16"/>
  <c r="F599" i="16" s="1"/>
  <c r="J596" i="16"/>
  <c r="L596" i="16" s="1"/>
  <c r="K596" i="16"/>
  <c r="J597" i="16" l="1"/>
  <c r="L597" i="16" s="1"/>
  <c r="H598" i="16"/>
  <c r="I598" i="16" s="1"/>
  <c r="G599" i="16"/>
  <c r="F600" i="16" s="1"/>
  <c r="H599" i="16" l="1"/>
  <c r="I599" i="16" s="1"/>
  <c r="G600" i="16"/>
  <c r="F601" i="16" s="1"/>
  <c r="K598" i="16"/>
  <c r="J598" i="16"/>
  <c r="L598" i="16" s="1"/>
  <c r="G601" i="16" l="1"/>
  <c r="F602" i="16" s="1"/>
  <c r="H600" i="16"/>
  <c r="I600" i="16" s="1"/>
  <c r="K599" i="16"/>
  <c r="J599" i="16"/>
  <c r="L599" i="16" s="1"/>
  <c r="H601" i="16" l="1"/>
  <c r="I601" i="16" s="1"/>
  <c r="K601" i="16" s="1"/>
  <c r="J600" i="16"/>
  <c r="L600" i="16" s="1"/>
  <c r="K600" i="16"/>
  <c r="G602" i="16"/>
  <c r="F603" i="16" s="1"/>
  <c r="J601" i="16" l="1"/>
  <c r="L601" i="16" s="1"/>
  <c r="G603" i="16"/>
  <c r="F604" i="16" s="1"/>
  <c r="H602" i="16"/>
  <c r="I602" i="16" s="1"/>
  <c r="K602" i="16" l="1"/>
  <c r="J602" i="16"/>
  <c r="L602" i="16" s="1"/>
  <c r="G604" i="16"/>
  <c r="F605" i="16" s="1"/>
  <c r="H603" i="16"/>
  <c r="I603" i="16" s="1"/>
  <c r="G605" i="16" l="1"/>
  <c r="F606" i="16" s="1"/>
  <c r="H604" i="16"/>
  <c r="I604" i="16" s="1"/>
  <c r="K603" i="16"/>
  <c r="J603" i="16"/>
  <c r="L603" i="16" s="1"/>
  <c r="H605" i="16" l="1"/>
  <c r="I605" i="16" s="1"/>
  <c r="J605" i="16" s="1"/>
  <c r="L605" i="16" s="1"/>
  <c r="J604" i="16"/>
  <c r="L604" i="16" s="1"/>
  <c r="K604" i="16"/>
  <c r="G606" i="16"/>
  <c r="F607" i="16" s="1"/>
  <c r="K605" i="16" l="1"/>
  <c r="G607" i="16"/>
  <c r="F608" i="16" s="1"/>
  <c r="H606" i="16"/>
  <c r="I606" i="16" s="1"/>
  <c r="K606" i="16" l="1"/>
  <c r="J606" i="16"/>
  <c r="L606" i="16" s="1"/>
  <c r="G608" i="16"/>
  <c r="F609" i="16" s="1"/>
  <c r="H607" i="16"/>
  <c r="I607" i="16" s="1"/>
  <c r="G609" i="16" l="1"/>
  <c r="F610" i="16" s="1"/>
  <c r="H608" i="16"/>
  <c r="I608" i="16" s="1"/>
  <c r="K607" i="16"/>
  <c r="J607" i="16"/>
  <c r="L607" i="16" s="1"/>
  <c r="J608" i="16" l="1"/>
  <c r="L608" i="16" s="1"/>
  <c r="K608" i="16"/>
  <c r="H609" i="16"/>
  <c r="I609" i="16" s="1"/>
  <c r="G610" i="16"/>
  <c r="F611" i="16" s="1"/>
  <c r="H610" i="16" l="1"/>
  <c r="I610" i="16" s="1"/>
  <c r="K610" i="16" s="1"/>
  <c r="K609" i="16"/>
  <c r="J609" i="16"/>
  <c r="L609" i="16" s="1"/>
  <c r="G611" i="16"/>
  <c r="F612" i="16" s="1"/>
  <c r="J610" i="16" l="1"/>
  <c r="L610" i="16" s="1"/>
  <c r="G612" i="16"/>
  <c r="F613" i="16" s="1"/>
  <c r="H611" i="16"/>
  <c r="I611" i="16" s="1"/>
  <c r="G613" i="16" l="1"/>
  <c r="F614" i="16" s="1"/>
  <c r="K611" i="16"/>
  <c r="J611" i="16"/>
  <c r="L611" i="16" s="1"/>
  <c r="H612" i="16"/>
  <c r="I612" i="16" s="1"/>
  <c r="H613" i="16" l="1"/>
  <c r="I613" i="16" s="1"/>
  <c r="K613" i="16" s="1"/>
  <c r="J612" i="16"/>
  <c r="L612" i="16" s="1"/>
  <c r="K612" i="16"/>
  <c r="G614" i="16"/>
  <c r="F615" i="16" s="1"/>
  <c r="J613" i="16" l="1"/>
  <c r="L613" i="16" s="1"/>
  <c r="G615" i="16"/>
  <c r="F616" i="16" s="1"/>
  <c r="H614" i="16"/>
  <c r="I614" i="16" s="1"/>
  <c r="K614" i="16" l="1"/>
  <c r="J614" i="16"/>
  <c r="L614" i="16" s="1"/>
  <c r="G616" i="16"/>
  <c r="F617" i="16" s="1"/>
  <c r="H615" i="16"/>
  <c r="I615" i="16" s="1"/>
  <c r="H616" i="16" l="1"/>
  <c r="I616" i="16" s="1"/>
  <c r="G617" i="16"/>
  <c r="F618" i="16" s="1"/>
  <c r="K615" i="16"/>
  <c r="J615" i="16"/>
  <c r="L615" i="16" s="1"/>
  <c r="G618" i="16" l="1"/>
  <c r="F619" i="16" s="1"/>
  <c r="H617" i="16"/>
  <c r="I617" i="16" s="1"/>
  <c r="J616" i="16"/>
  <c r="L616" i="16" s="1"/>
  <c r="K616" i="16"/>
  <c r="G619" i="16" l="1"/>
  <c r="F620" i="16" s="1"/>
  <c r="K617" i="16"/>
  <c r="J617" i="16"/>
  <c r="L617" i="16" s="1"/>
  <c r="H618" i="16"/>
  <c r="I618" i="16" s="1"/>
  <c r="G620" i="16" l="1"/>
  <c r="F621" i="16" s="1"/>
  <c r="K618" i="16"/>
  <c r="J618" i="16"/>
  <c r="L618" i="16" s="1"/>
  <c r="H619" i="16"/>
  <c r="I619" i="16" s="1"/>
  <c r="G621" i="16" l="1"/>
  <c r="F622" i="16" s="1"/>
  <c r="K619" i="16"/>
  <c r="J619" i="16"/>
  <c r="L619" i="16" s="1"/>
  <c r="H620" i="16"/>
  <c r="I620" i="16" s="1"/>
  <c r="H621" i="16" l="1"/>
  <c r="I621" i="16" s="1"/>
  <c r="J620" i="16"/>
  <c r="L620" i="16" s="1"/>
  <c r="K620" i="16"/>
  <c r="G622" i="16"/>
  <c r="F623" i="16" s="1"/>
  <c r="H622" i="16" l="1"/>
  <c r="I622" i="16" s="1"/>
  <c r="K622" i="16" s="1"/>
  <c r="G623" i="16"/>
  <c r="F624" i="16" s="1"/>
  <c r="K621" i="16"/>
  <c r="J621" i="16"/>
  <c r="L621" i="16" s="1"/>
  <c r="J622" i="16" l="1"/>
  <c r="L622" i="16" s="1"/>
  <c r="G624" i="16"/>
  <c r="F625" i="16" s="1"/>
  <c r="H623" i="16"/>
  <c r="I623" i="16" s="1"/>
  <c r="K623" i="16" l="1"/>
  <c r="J623" i="16"/>
  <c r="L623" i="16" s="1"/>
  <c r="G625" i="16"/>
  <c r="F626" i="16" s="1"/>
  <c r="H624" i="16"/>
  <c r="I624" i="16" s="1"/>
  <c r="G626" i="16" l="1"/>
  <c r="F627" i="16" s="1"/>
  <c r="H625" i="16"/>
  <c r="I625" i="16" s="1"/>
  <c r="J624" i="16"/>
  <c r="L624" i="16" s="1"/>
  <c r="K624" i="16"/>
  <c r="K625" i="16" l="1"/>
  <c r="J625" i="16"/>
  <c r="L625" i="16" s="1"/>
  <c r="G627" i="16"/>
  <c r="F628" i="16" s="1"/>
  <c r="H626" i="16"/>
  <c r="I626" i="16" s="1"/>
  <c r="H627" i="16" l="1"/>
  <c r="I627" i="16" s="1"/>
  <c r="G628" i="16"/>
  <c r="F629" i="16" s="1"/>
  <c r="K626" i="16"/>
  <c r="J626" i="16"/>
  <c r="L626" i="16" s="1"/>
  <c r="G629" i="16" l="1"/>
  <c r="F630" i="16" s="1"/>
  <c r="H628" i="16"/>
  <c r="I628" i="16" s="1"/>
  <c r="K627" i="16"/>
  <c r="J627" i="16"/>
  <c r="L627" i="16" s="1"/>
  <c r="H629" i="16" l="1"/>
  <c r="I629" i="16" s="1"/>
  <c r="K629" i="16" s="1"/>
  <c r="J628" i="16"/>
  <c r="L628" i="16" s="1"/>
  <c r="K628" i="16"/>
  <c r="G630" i="16"/>
  <c r="F631" i="16" s="1"/>
  <c r="J629" i="16" l="1"/>
  <c r="L629" i="16" s="1"/>
  <c r="G631" i="16"/>
  <c r="F632" i="16" s="1"/>
  <c r="H630" i="16"/>
  <c r="I630" i="16" s="1"/>
  <c r="K630" i="16" l="1"/>
  <c r="J630" i="16"/>
  <c r="L630" i="16" s="1"/>
  <c r="G632" i="16"/>
  <c r="F633" i="16" s="1"/>
  <c r="H631" i="16"/>
  <c r="I631" i="16" s="1"/>
  <c r="G633" i="16" l="1"/>
  <c r="F634" i="16" s="1"/>
  <c r="H632" i="16"/>
  <c r="I632" i="16" s="1"/>
  <c r="K631" i="16"/>
  <c r="J631" i="16"/>
  <c r="L631" i="16" s="1"/>
  <c r="H633" i="16" l="1"/>
  <c r="I633" i="16" s="1"/>
  <c r="K633" i="16" s="1"/>
  <c r="J632" i="16"/>
  <c r="L632" i="16" s="1"/>
  <c r="K632" i="16"/>
  <c r="G634" i="16"/>
  <c r="F635" i="16" s="1"/>
  <c r="J633" i="16" l="1"/>
  <c r="L633" i="16" s="1"/>
  <c r="G635" i="16"/>
  <c r="F636" i="16" s="1"/>
  <c r="H634" i="16"/>
  <c r="I634" i="16" s="1"/>
  <c r="K634" i="16" l="1"/>
  <c r="J634" i="16"/>
  <c r="L634" i="16" s="1"/>
  <c r="G636" i="16"/>
  <c r="F637" i="16" s="1"/>
  <c r="H635" i="16"/>
  <c r="I635" i="16" s="1"/>
  <c r="G637" i="16" l="1"/>
  <c r="F638" i="16" s="1"/>
  <c r="H636" i="16"/>
  <c r="I636" i="16" s="1"/>
  <c r="K635" i="16"/>
  <c r="J635" i="16"/>
  <c r="L635" i="16" s="1"/>
  <c r="H637" i="16" l="1"/>
  <c r="I637" i="16" s="1"/>
  <c r="J637" i="16" s="1"/>
  <c r="L637" i="16" s="1"/>
  <c r="J636" i="16"/>
  <c r="L636" i="16" s="1"/>
  <c r="K636" i="16"/>
  <c r="G638" i="16"/>
  <c r="F639" i="16" s="1"/>
  <c r="K637" i="16" l="1"/>
  <c r="G639" i="16"/>
  <c r="F640" i="16" s="1"/>
  <c r="H638" i="16"/>
  <c r="I638" i="16" s="1"/>
  <c r="K638" i="16" l="1"/>
  <c r="J638" i="16"/>
  <c r="L638" i="16" s="1"/>
  <c r="G640" i="16"/>
  <c r="F641" i="16" s="1"/>
  <c r="H639" i="16"/>
  <c r="I639" i="16" s="1"/>
  <c r="G641" i="16" l="1"/>
  <c r="F642" i="16" s="1"/>
  <c r="H640" i="16"/>
  <c r="I640" i="16" s="1"/>
  <c r="K639" i="16"/>
  <c r="J639" i="16"/>
  <c r="L639" i="16" s="1"/>
  <c r="J640" i="16" l="1"/>
  <c r="L640" i="16" s="1"/>
  <c r="K640" i="16"/>
  <c r="H641" i="16"/>
  <c r="I641" i="16" s="1"/>
  <c r="G642" i="16"/>
  <c r="F643" i="16" s="1"/>
  <c r="H642" i="16" l="1"/>
  <c r="I642" i="16" s="1"/>
  <c r="K642" i="16" s="1"/>
  <c r="K641" i="16"/>
  <c r="J641" i="16"/>
  <c r="L641" i="16" s="1"/>
  <c r="G643" i="16"/>
  <c r="F644" i="16" s="1"/>
  <c r="J642" i="16" l="1"/>
  <c r="L642" i="16" s="1"/>
  <c r="G644" i="16"/>
  <c r="F645" i="16" s="1"/>
  <c r="H643" i="16"/>
  <c r="I643" i="16" s="1"/>
  <c r="G645" i="16" l="1"/>
  <c r="F646" i="16" s="1"/>
  <c r="K643" i="16"/>
  <c r="J643" i="16"/>
  <c r="L643" i="16" s="1"/>
  <c r="H644" i="16"/>
  <c r="I644" i="16" s="1"/>
  <c r="H645" i="16" l="1"/>
  <c r="I645" i="16" s="1"/>
  <c r="K645" i="16" s="1"/>
  <c r="J644" i="16"/>
  <c r="L644" i="16" s="1"/>
  <c r="K644" i="16"/>
  <c r="G646" i="16"/>
  <c r="F647" i="16" s="1"/>
  <c r="J645" i="16" l="1"/>
  <c r="L645" i="16" s="1"/>
  <c r="G647" i="16"/>
  <c r="F648" i="16" s="1"/>
  <c r="H646" i="16"/>
  <c r="I646" i="16" s="1"/>
  <c r="G648" i="16" l="1"/>
  <c r="F649" i="16" s="1"/>
  <c r="K646" i="16"/>
  <c r="J646" i="16"/>
  <c r="L646" i="16" s="1"/>
  <c r="H647" i="16"/>
  <c r="I647" i="16" s="1"/>
  <c r="G649" i="16" l="1"/>
  <c r="F650" i="16" s="1"/>
  <c r="K647" i="16"/>
  <c r="J647" i="16"/>
  <c r="L647" i="16" s="1"/>
  <c r="H648" i="16"/>
  <c r="I648" i="16" s="1"/>
  <c r="H649" i="16" l="1"/>
  <c r="I649" i="16" s="1"/>
  <c r="J648" i="16"/>
  <c r="L648" i="16" s="1"/>
  <c r="K648" i="16"/>
  <c r="G650" i="16"/>
  <c r="F651" i="16" s="1"/>
  <c r="H650" i="16" l="1"/>
  <c r="I650" i="16" s="1"/>
  <c r="K650" i="16" s="1"/>
  <c r="G651" i="16"/>
  <c r="F652" i="16" s="1"/>
  <c r="K649" i="16"/>
  <c r="J649" i="16"/>
  <c r="L649" i="16" s="1"/>
  <c r="J650" i="16" l="1"/>
  <c r="L650" i="16" s="1"/>
  <c r="G652" i="16"/>
  <c r="F653" i="16" s="1"/>
  <c r="H651" i="16"/>
  <c r="I651" i="16" s="1"/>
  <c r="K651" i="16" l="1"/>
  <c r="J651" i="16"/>
  <c r="L651" i="16" s="1"/>
  <c r="G653" i="16"/>
  <c r="F654" i="16" s="1"/>
  <c r="H652" i="16"/>
  <c r="I652" i="16" s="1"/>
  <c r="H653" i="16" l="1"/>
  <c r="I653" i="16" s="1"/>
  <c r="K653" i="16" s="1"/>
  <c r="G654" i="16"/>
  <c r="F655" i="16" s="1"/>
  <c r="J652" i="16"/>
  <c r="L652" i="16" s="1"/>
  <c r="K652" i="16"/>
  <c r="J653" i="16" l="1"/>
  <c r="L653" i="16" s="1"/>
  <c r="G655" i="16"/>
  <c r="F656" i="16" s="1"/>
  <c r="H654" i="16"/>
  <c r="I654" i="16" s="1"/>
  <c r="G656" i="16" l="1"/>
  <c r="F657" i="16" s="1"/>
  <c r="K654" i="16"/>
  <c r="J654" i="16"/>
  <c r="L654" i="16" s="1"/>
  <c r="H655" i="16"/>
  <c r="I655" i="16" s="1"/>
  <c r="G657" i="16" l="1"/>
  <c r="F658" i="16" s="1"/>
  <c r="K655" i="16"/>
  <c r="J655" i="16"/>
  <c r="L655" i="16" s="1"/>
  <c r="H656" i="16"/>
  <c r="I656" i="16" s="1"/>
  <c r="H657" i="16" l="1"/>
  <c r="I657" i="16" s="1"/>
  <c r="K657" i="16" s="1"/>
  <c r="J656" i="16"/>
  <c r="L656" i="16" s="1"/>
  <c r="K656" i="16"/>
  <c r="G658" i="16"/>
  <c r="F659" i="16" s="1"/>
  <c r="J657" i="16" l="1"/>
  <c r="L657" i="16" s="1"/>
  <c r="G659" i="16"/>
  <c r="F660" i="16" s="1"/>
  <c r="H658" i="16"/>
  <c r="I658" i="16" s="1"/>
  <c r="K658" i="16" l="1"/>
  <c r="J658" i="16"/>
  <c r="L658" i="16" s="1"/>
  <c r="G660" i="16"/>
  <c r="F661" i="16" s="1"/>
  <c r="H659" i="16"/>
  <c r="I659" i="16" s="1"/>
  <c r="G661" i="16" l="1"/>
  <c r="F662" i="16" s="1"/>
  <c r="H660" i="16"/>
  <c r="I660" i="16" s="1"/>
  <c r="K659" i="16"/>
  <c r="J659" i="16"/>
  <c r="L659" i="16" s="1"/>
  <c r="H661" i="16" l="1"/>
  <c r="I661" i="16" s="1"/>
  <c r="K661" i="16" s="1"/>
  <c r="J660" i="16"/>
  <c r="L660" i="16" s="1"/>
  <c r="K660" i="16"/>
  <c r="G662" i="16"/>
  <c r="F663" i="16" s="1"/>
  <c r="J661" i="16" l="1"/>
  <c r="L661" i="16" s="1"/>
  <c r="G663" i="16"/>
  <c r="F664" i="16" s="1"/>
  <c r="H662" i="16"/>
  <c r="I662" i="16" s="1"/>
  <c r="K662" i="16" l="1"/>
  <c r="J662" i="16"/>
  <c r="L662" i="16" s="1"/>
  <c r="G664" i="16"/>
  <c r="F665" i="16" s="1"/>
  <c r="H663" i="16"/>
  <c r="I663" i="16" s="1"/>
  <c r="G665" i="16" l="1"/>
  <c r="F666" i="16" s="1"/>
  <c r="H664" i="16"/>
  <c r="I664" i="16" s="1"/>
  <c r="K663" i="16"/>
  <c r="J663" i="16"/>
  <c r="L663" i="16" s="1"/>
  <c r="H665" i="16" l="1"/>
  <c r="I665" i="16" s="1"/>
  <c r="K665" i="16" s="1"/>
  <c r="J664" i="16"/>
  <c r="L664" i="16" s="1"/>
  <c r="K664" i="16"/>
  <c r="G666" i="16"/>
  <c r="F667" i="16" s="1"/>
  <c r="J665" i="16" l="1"/>
  <c r="L665" i="16" s="1"/>
  <c r="G667" i="16"/>
  <c r="F668" i="16" s="1"/>
  <c r="H666" i="16"/>
  <c r="I666" i="16" s="1"/>
  <c r="K666" i="16" l="1"/>
  <c r="J666" i="16"/>
  <c r="L666" i="16" s="1"/>
  <c r="G668" i="16"/>
  <c r="F669" i="16" s="1"/>
  <c r="H667" i="16"/>
  <c r="I667" i="16" s="1"/>
  <c r="G669" i="16" l="1"/>
  <c r="F670" i="16" s="1"/>
  <c r="H668" i="16"/>
  <c r="I668" i="16" s="1"/>
  <c r="K667" i="16"/>
  <c r="J667" i="16"/>
  <c r="L667" i="16" s="1"/>
  <c r="H669" i="16" l="1"/>
  <c r="I669" i="16" s="1"/>
  <c r="J669" i="16" s="1"/>
  <c r="L669" i="16" s="1"/>
  <c r="J668" i="16"/>
  <c r="L668" i="16" s="1"/>
  <c r="K668" i="16"/>
  <c r="G670" i="16"/>
  <c r="F671" i="16" s="1"/>
  <c r="K669" i="16" l="1"/>
  <c r="G671" i="16"/>
  <c r="F672" i="16" s="1"/>
  <c r="H670" i="16"/>
  <c r="I670" i="16" s="1"/>
  <c r="K670" i="16" l="1"/>
  <c r="J670" i="16"/>
  <c r="L670" i="16" s="1"/>
  <c r="G672" i="16"/>
  <c r="F673" i="16" s="1"/>
  <c r="H671" i="16"/>
  <c r="I671" i="16" s="1"/>
  <c r="G673" i="16" l="1"/>
  <c r="F674" i="16" s="1"/>
  <c r="H672" i="16"/>
  <c r="I672" i="16" s="1"/>
  <c r="K671" i="16"/>
  <c r="J671" i="16"/>
  <c r="L671" i="16" s="1"/>
  <c r="J672" i="16" l="1"/>
  <c r="L672" i="16" s="1"/>
  <c r="K672" i="16"/>
  <c r="H673" i="16"/>
  <c r="I673" i="16" s="1"/>
  <c r="G674" i="16"/>
  <c r="F675" i="16" s="1"/>
  <c r="H674" i="16" l="1"/>
  <c r="I674" i="16" s="1"/>
  <c r="J674" i="16" s="1"/>
  <c r="L674" i="16" s="1"/>
  <c r="K673" i="16"/>
  <c r="J673" i="16"/>
  <c r="L673" i="16" s="1"/>
  <c r="G675" i="16"/>
  <c r="F676" i="16" s="1"/>
  <c r="K674" i="16" l="1"/>
  <c r="G676" i="16"/>
  <c r="F677" i="16" s="1"/>
  <c r="H675" i="16"/>
  <c r="I675" i="16" s="1"/>
  <c r="G677" i="16" l="1"/>
  <c r="F678" i="16" s="1"/>
  <c r="K675" i="16"/>
  <c r="J675" i="16"/>
  <c r="L675" i="16" s="1"/>
  <c r="H676" i="16"/>
  <c r="I676" i="16" s="1"/>
  <c r="H677" i="16" l="1"/>
  <c r="I677" i="16" s="1"/>
  <c r="K677" i="16" s="1"/>
  <c r="J676" i="16"/>
  <c r="L676" i="16" s="1"/>
  <c r="K676" i="16"/>
  <c r="G678" i="16"/>
  <c r="F679" i="16" s="1"/>
  <c r="J677" i="16" l="1"/>
  <c r="L677" i="16" s="1"/>
  <c r="G679" i="16"/>
  <c r="F680" i="16" s="1"/>
  <c r="H678" i="16"/>
  <c r="I678" i="16" s="1"/>
  <c r="G680" i="16" l="1"/>
  <c r="F681" i="16" s="1"/>
  <c r="K678" i="16"/>
  <c r="J678" i="16"/>
  <c r="L678" i="16" s="1"/>
  <c r="H679" i="16"/>
  <c r="I679" i="16" s="1"/>
  <c r="G681" i="16" l="1"/>
  <c r="F682" i="16" s="1"/>
  <c r="K679" i="16"/>
  <c r="J679" i="16"/>
  <c r="L679" i="16" s="1"/>
  <c r="H680" i="16"/>
  <c r="I680" i="16" s="1"/>
  <c r="H681" i="16" l="1"/>
  <c r="I681" i="16" s="1"/>
  <c r="J680" i="16"/>
  <c r="L680" i="16" s="1"/>
  <c r="K680" i="16"/>
  <c r="G682" i="16"/>
  <c r="F683" i="16" s="1"/>
  <c r="H682" i="16" l="1"/>
  <c r="I682" i="16" s="1"/>
  <c r="K682" i="16" s="1"/>
  <c r="G683" i="16"/>
  <c r="F684" i="16" s="1"/>
  <c r="K681" i="16"/>
  <c r="J681" i="16"/>
  <c r="L681" i="16" s="1"/>
  <c r="J682" i="16" l="1"/>
  <c r="L682" i="16" s="1"/>
  <c r="H683" i="16"/>
  <c r="I683" i="16" s="1"/>
  <c r="G684" i="16"/>
  <c r="F685" i="16" s="1"/>
  <c r="H684" i="16" l="1"/>
  <c r="I684" i="16" s="1"/>
  <c r="G685" i="16"/>
  <c r="F686" i="16" s="1"/>
  <c r="K683" i="16"/>
  <c r="J683" i="16"/>
  <c r="L683" i="16" s="1"/>
  <c r="G686" i="16" l="1"/>
  <c r="F687" i="16" s="1"/>
  <c r="H685" i="16"/>
  <c r="I685" i="16" s="1"/>
  <c r="J684" i="16"/>
  <c r="L684" i="16" s="1"/>
  <c r="K684" i="16"/>
  <c r="K685" i="16" l="1"/>
  <c r="J685" i="16"/>
  <c r="L685" i="16" s="1"/>
  <c r="G687" i="16"/>
  <c r="F688" i="16" s="1"/>
  <c r="H686" i="16"/>
  <c r="I686" i="16" s="1"/>
  <c r="G688" i="16" l="1"/>
  <c r="F689" i="16" s="1"/>
  <c r="H687" i="16"/>
  <c r="I687" i="16" s="1"/>
  <c r="K686" i="16"/>
  <c r="J686" i="16"/>
  <c r="L686" i="16" s="1"/>
  <c r="K687" i="16" l="1"/>
  <c r="J687" i="16"/>
  <c r="L687" i="16" s="1"/>
  <c r="G689" i="16"/>
  <c r="F690" i="16" s="1"/>
  <c r="H688" i="16"/>
  <c r="I688" i="16" s="1"/>
  <c r="H689" i="16" l="1"/>
  <c r="I689" i="16" s="1"/>
  <c r="G690" i="16"/>
  <c r="F691" i="16" s="1"/>
  <c r="J688" i="16"/>
  <c r="L688" i="16" s="1"/>
  <c r="K688" i="16"/>
  <c r="H690" i="16" l="1"/>
  <c r="I690" i="16" s="1"/>
  <c r="G691" i="16"/>
  <c r="F692" i="16" s="1"/>
  <c r="K689" i="16"/>
  <c r="J689" i="16"/>
  <c r="L689" i="16" s="1"/>
  <c r="G692" i="16" l="1"/>
  <c r="F693" i="16" s="1"/>
  <c r="H691" i="16"/>
  <c r="I691" i="16" s="1"/>
  <c r="K690" i="16"/>
  <c r="J690" i="16"/>
  <c r="L690" i="16" s="1"/>
  <c r="K691" i="16" l="1"/>
  <c r="J691" i="16"/>
  <c r="L691" i="16" s="1"/>
  <c r="G693" i="16"/>
  <c r="F694" i="16" s="1"/>
  <c r="H692" i="16"/>
  <c r="I692" i="16" s="1"/>
  <c r="H693" i="16" l="1"/>
  <c r="I693" i="16" s="1"/>
  <c r="G694" i="16"/>
  <c r="F695" i="16" s="1"/>
  <c r="J692" i="16"/>
  <c r="L692" i="16" s="1"/>
  <c r="K692" i="16"/>
  <c r="H694" i="16" l="1"/>
  <c r="I694" i="16" s="1"/>
  <c r="G695" i="16"/>
  <c r="F696" i="16" s="1"/>
  <c r="K693" i="16"/>
  <c r="J693" i="16"/>
  <c r="L693" i="16" s="1"/>
  <c r="G696" i="16" l="1"/>
  <c r="F697" i="16" s="1"/>
  <c r="H695" i="16"/>
  <c r="I695" i="16" s="1"/>
  <c r="K694" i="16"/>
  <c r="J694" i="16"/>
  <c r="L694" i="16" s="1"/>
  <c r="K695" i="16" l="1"/>
  <c r="J695" i="16"/>
  <c r="L695" i="16" s="1"/>
  <c r="G697" i="16"/>
  <c r="F698" i="16" s="1"/>
  <c r="H696" i="16"/>
  <c r="I696" i="16" s="1"/>
  <c r="G698" i="16" l="1"/>
  <c r="F699" i="16" s="1"/>
  <c r="H697" i="16"/>
  <c r="I697" i="16" s="1"/>
  <c r="J696" i="16"/>
  <c r="L696" i="16" s="1"/>
  <c r="K696" i="16"/>
  <c r="G699" i="16" l="1"/>
  <c r="F700" i="16" s="1"/>
  <c r="K697" i="16"/>
  <c r="J697" i="16"/>
  <c r="L697" i="16" s="1"/>
  <c r="H698" i="16"/>
  <c r="I698" i="16" s="1"/>
  <c r="G700" i="16" l="1"/>
  <c r="F701" i="16" s="1"/>
  <c r="K698" i="16"/>
  <c r="J698" i="16"/>
  <c r="L698" i="16" s="1"/>
  <c r="H699" i="16"/>
  <c r="I699" i="16" s="1"/>
  <c r="G701" i="16" l="1"/>
  <c r="F702" i="16" s="1"/>
  <c r="K699" i="16"/>
  <c r="J699" i="16"/>
  <c r="L699" i="16" s="1"/>
  <c r="H700" i="16"/>
  <c r="I700" i="16" s="1"/>
  <c r="H701" i="16" l="1"/>
  <c r="I701" i="16" s="1"/>
  <c r="K701" i="16" s="1"/>
  <c r="J700" i="16"/>
  <c r="L700" i="16" s="1"/>
  <c r="K700" i="16"/>
  <c r="G702" i="16"/>
  <c r="F703" i="16" s="1"/>
  <c r="J701" i="16" l="1"/>
  <c r="L701" i="16" s="1"/>
  <c r="G703" i="16"/>
  <c r="F704" i="16" s="1"/>
  <c r="H702" i="16"/>
  <c r="I702" i="16" s="1"/>
  <c r="K702" i="16" l="1"/>
  <c r="J702" i="16"/>
  <c r="L702" i="16" s="1"/>
  <c r="G704" i="16"/>
  <c r="F705" i="16" s="1"/>
  <c r="H703" i="16"/>
  <c r="I703" i="16" s="1"/>
  <c r="G705" i="16" l="1"/>
  <c r="F706" i="16" s="1"/>
  <c r="H704" i="16"/>
  <c r="I704" i="16" s="1"/>
  <c r="K703" i="16"/>
  <c r="J703" i="16"/>
  <c r="L703" i="16" s="1"/>
  <c r="J704" i="16" l="1"/>
  <c r="L704" i="16" s="1"/>
  <c r="K704" i="16"/>
  <c r="H705" i="16"/>
  <c r="I705" i="16" s="1"/>
  <c r="G706" i="16"/>
  <c r="F707" i="16" s="1"/>
  <c r="H706" i="16" l="1"/>
  <c r="I706" i="16" s="1"/>
  <c r="K706" i="16" s="1"/>
  <c r="K705" i="16"/>
  <c r="J705" i="16"/>
  <c r="L705" i="16" s="1"/>
  <c r="G707" i="16"/>
  <c r="F708" i="16" s="1"/>
  <c r="J706" i="16" l="1"/>
  <c r="L706" i="16" s="1"/>
  <c r="G708" i="16"/>
  <c r="F709" i="16" s="1"/>
  <c r="H707" i="16"/>
  <c r="I707" i="16" s="1"/>
  <c r="H708" i="16" l="1"/>
  <c r="I708" i="16" s="1"/>
  <c r="K708" i="16" s="1"/>
  <c r="K707" i="16"/>
  <c r="J707" i="16"/>
  <c r="L707" i="16" s="1"/>
  <c r="G709" i="16"/>
  <c r="F710" i="16" s="1"/>
  <c r="J708" i="16" l="1"/>
  <c r="L708" i="16" s="1"/>
  <c r="H709" i="16"/>
  <c r="I709" i="16" s="1"/>
  <c r="G710" i="16"/>
  <c r="F711" i="16" s="1"/>
  <c r="G711" i="16" l="1"/>
  <c r="F712" i="16" s="1"/>
  <c r="H710" i="16"/>
  <c r="I710" i="16" s="1"/>
  <c r="K709" i="16"/>
  <c r="J709" i="16"/>
  <c r="L709" i="16" s="1"/>
  <c r="K710" i="16" l="1"/>
  <c r="J710" i="16"/>
  <c r="L710" i="16" s="1"/>
  <c r="G712" i="16"/>
  <c r="F713" i="16" s="1"/>
  <c r="H711" i="16"/>
  <c r="I711" i="16" s="1"/>
  <c r="G713" i="16" l="1"/>
  <c r="F714" i="16" s="1"/>
  <c r="H712" i="16"/>
  <c r="I712" i="16" s="1"/>
  <c r="K711" i="16"/>
  <c r="J711" i="16"/>
  <c r="L711" i="16" s="1"/>
  <c r="H713" i="16" l="1"/>
  <c r="I713" i="16" s="1"/>
  <c r="J712" i="16"/>
  <c r="L712" i="16" s="1"/>
  <c r="K712" i="16"/>
  <c r="K713" i="16"/>
  <c r="J713" i="16"/>
  <c r="L713" i="16" s="1"/>
  <c r="G714" i="16"/>
  <c r="F715" i="16" s="1"/>
  <c r="G715" i="16" l="1"/>
  <c r="F716" i="16" s="1"/>
  <c r="H714" i="16"/>
  <c r="I714" i="16" s="1"/>
  <c r="G716" i="16" l="1"/>
  <c r="F717" i="16" s="1"/>
  <c r="K714" i="16"/>
  <c r="J714" i="16"/>
  <c r="L714" i="16" s="1"/>
  <c r="H715" i="16"/>
  <c r="I715" i="16" s="1"/>
  <c r="G717" i="16" l="1"/>
  <c r="F718" i="16" s="1"/>
  <c r="K715" i="16"/>
  <c r="J715" i="16"/>
  <c r="L715" i="16" s="1"/>
  <c r="H716" i="16"/>
  <c r="I716" i="16" s="1"/>
  <c r="H717" i="16" l="1"/>
  <c r="I717" i="16" s="1"/>
  <c r="J716" i="16"/>
  <c r="L716" i="16" s="1"/>
  <c r="K716" i="16"/>
  <c r="G718" i="16"/>
  <c r="F719" i="16" s="1"/>
  <c r="H718" i="16" l="1"/>
  <c r="I718" i="16" s="1"/>
  <c r="K718" i="16" s="1"/>
  <c r="G719" i="16"/>
  <c r="F720" i="16" s="1"/>
  <c r="K717" i="16"/>
  <c r="J717" i="16"/>
  <c r="L717" i="16" s="1"/>
  <c r="J718" i="16" l="1"/>
  <c r="L718" i="16" s="1"/>
  <c r="G720" i="16"/>
  <c r="F721" i="16" s="1"/>
  <c r="H719" i="16"/>
  <c r="I719" i="16" s="1"/>
  <c r="K719" i="16" l="1"/>
  <c r="J719" i="16"/>
  <c r="L719" i="16" s="1"/>
  <c r="G721" i="16"/>
  <c r="F722" i="16" s="1"/>
  <c r="H720" i="16"/>
  <c r="I720" i="16" s="1"/>
  <c r="H721" i="16" l="1"/>
  <c r="I721" i="16" s="1"/>
  <c r="K721" i="16" s="1"/>
  <c r="G722" i="16"/>
  <c r="F723" i="16" s="1"/>
  <c r="J720" i="16"/>
  <c r="L720" i="16" s="1"/>
  <c r="K720" i="16"/>
  <c r="J721" i="16" l="1"/>
  <c r="L721" i="16" s="1"/>
  <c r="G723" i="16"/>
  <c r="F724" i="16" s="1"/>
  <c r="H722" i="16"/>
  <c r="I722" i="16" s="1"/>
  <c r="K722" i="16" l="1"/>
  <c r="J722" i="16"/>
  <c r="L722" i="16" s="1"/>
  <c r="G724" i="16"/>
  <c r="F725" i="16" s="1"/>
  <c r="H723" i="16"/>
  <c r="I723" i="16" s="1"/>
  <c r="G725" i="16" l="1"/>
  <c r="F726" i="16" s="1"/>
  <c r="H724" i="16"/>
  <c r="I724" i="16" s="1"/>
  <c r="K723" i="16"/>
  <c r="J723" i="16"/>
  <c r="L723" i="16" s="1"/>
  <c r="J724" i="16" l="1"/>
  <c r="L724" i="16" s="1"/>
  <c r="K724" i="16"/>
  <c r="H725" i="16"/>
  <c r="I725" i="16" s="1"/>
  <c r="G726" i="16"/>
  <c r="F727" i="16" s="1"/>
  <c r="H726" i="16" l="1"/>
  <c r="I726" i="16" s="1"/>
  <c r="K726" i="16" s="1"/>
  <c r="K725" i="16"/>
  <c r="J725" i="16"/>
  <c r="L725" i="16" s="1"/>
  <c r="G727" i="16"/>
  <c r="F728" i="16" s="1"/>
  <c r="J726" i="16" l="1"/>
  <c r="L726" i="16" s="1"/>
  <c r="G728" i="16"/>
  <c r="F729" i="16" s="1"/>
  <c r="H727" i="16"/>
  <c r="I727" i="16" s="1"/>
  <c r="K727" i="16" l="1"/>
  <c r="J727" i="16"/>
  <c r="L727" i="16" s="1"/>
  <c r="G729" i="16"/>
  <c r="F730" i="16" s="1"/>
  <c r="H728" i="16"/>
  <c r="I728" i="16" s="1"/>
  <c r="H729" i="16" l="1"/>
  <c r="I729" i="16" s="1"/>
  <c r="K729" i="16" s="1"/>
  <c r="G730" i="16"/>
  <c r="F731" i="16" s="1"/>
  <c r="J728" i="16"/>
  <c r="L728" i="16" s="1"/>
  <c r="K728" i="16"/>
  <c r="J729" i="16" l="1"/>
  <c r="L729" i="16" s="1"/>
  <c r="G731" i="16"/>
  <c r="F732" i="16" s="1"/>
  <c r="H730" i="16"/>
  <c r="I730" i="16" s="1"/>
  <c r="K730" i="16" l="1"/>
  <c r="J730" i="16"/>
  <c r="L730" i="16" s="1"/>
  <c r="G732" i="16"/>
  <c r="F733" i="16" s="1"/>
  <c r="H731" i="16"/>
  <c r="I731" i="16" s="1"/>
  <c r="H732" i="16" l="1"/>
  <c r="I732" i="16" s="1"/>
  <c r="G733" i="16"/>
  <c r="F734" i="16" s="1"/>
  <c r="K731" i="16"/>
  <c r="J731" i="16"/>
  <c r="L731" i="16" s="1"/>
  <c r="G734" i="16" l="1"/>
  <c r="F735" i="16" s="1"/>
  <c r="H733" i="16"/>
  <c r="I733" i="16" s="1"/>
  <c r="J732" i="16"/>
  <c r="L732" i="16" s="1"/>
  <c r="K732" i="16"/>
  <c r="K733" i="16" l="1"/>
  <c r="J733" i="16"/>
  <c r="L733" i="16" s="1"/>
  <c r="G735" i="16"/>
  <c r="F736" i="16" s="1"/>
  <c r="H734" i="16"/>
  <c r="I734" i="16" s="1"/>
  <c r="G736" i="16" l="1"/>
  <c r="F737" i="16" s="1"/>
  <c r="H735" i="16"/>
  <c r="I735" i="16" s="1"/>
  <c r="K734" i="16"/>
  <c r="J734" i="16"/>
  <c r="L734" i="16" s="1"/>
  <c r="G737" i="16" l="1"/>
  <c r="F738" i="16" s="1"/>
  <c r="K735" i="16"/>
  <c r="J735" i="16"/>
  <c r="L735" i="16" s="1"/>
  <c r="H736" i="16"/>
  <c r="I736" i="16" s="1"/>
  <c r="H737" i="16" l="1"/>
  <c r="I737" i="16" s="1"/>
  <c r="K737" i="16" s="1"/>
  <c r="J736" i="16"/>
  <c r="L736" i="16" s="1"/>
  <c r="K736" i="16"/>
  <c r="G738" i="16"/>
  <c r="F739" i="16" s="1"/>
  <c r="J737" i="16" l="1"/>
  <c r="L737" i="16" s="1"/>
  <c r="G739" i="16"/>
  <c r="F740" i="16" s="1"/>
  <c r="H738" i="16"/>
  <c r="I738" i="16" s="1"/>
  <c r="G740" i="16" l="1"/>
  <c r="F741" i="16" s="1"/>
  <c r="K738" i="16"/>
  <c r="J738" i="16"/>
  <c r="L738" i="16" s="1"/>
  <c r="H739" i="16"/>
  <c r="I739" i="16" s="1"/>
  <c r="G741" i="16" l="1"/>
  <c r="F742" i="16" s="1"/>
  <c r="K739" i="16"/>
  <c r="J739" i="16"/>
  <c r="L739" i="16" s="1"/>
  <c r="H740" i="16"/>
  <c r="I740" i="16" s="1"/>
  <c r="H741" i="16" l="1"/>
  <c r="I741" i="16" s="1"/>
  <c r="J740" i="16"/>
  <c r="L740" i="16" s="1"/>
  <c r="K740" i="16"/>
  <c r="G742" i="16"/>
  <c r="F743" i="16" s="1"/>
  <c r="H742" i="16" l="1"/>
  <c r="I742" i="16" s="1"/>
  <c r="K742" i="16" s="1"/>
  <c r="G743" i="16"/>
  <c r="F744" i="16" s="1"/>
  <c r="K741" i="16"/>
  <c r="J741" i="16"/>
  <c r="L741" i="16" s="1"/>
  <c r="J742" i="16" l="1"/>
  <c r="L742" i="16" s="1"/>
  <c r="H743" i="16"/>
  <c r="I743" i="16" s="1"/>
  <c r="G744" i="16"/>
  <c r="F745" i="16" s="1"/>
  <c r="H744" i="16" l="1"/>
  <c r="I744" i="16" s="1"/>
  <c r="G745" i="16"/>
  <c r="F746" i="16" s="1"/>
  <c r="K743" i="16"/>
  <c r="J743" i="16"/>
  <c r="L743" i="16" s="1"/>
  <c r="H745" i="16" l="1"/>
  <c r="I745" i="16" s="1"/>
  <c r="K745" i="16" s="1"/>
  <c r="G746" i="16"/>
  <c r="F747" i="16" s="1"/>
  <c r="J744" i="16"/>
  <c r="L744" i="16" s="1"/>
  <c r="K744" i="16"/>
  <c r="J745" i="16" l="1"/>
  <c r="L745" i="16" s="1"/>
  <c r="G747" i="16"/>
  <c r="F748" i="16" s="1"/>
  <c r="H746" i="16"/>
  <c r="I746" i="16" s="1"/>
  <c r="K746" i="16" l="1"/>
  <c r="J746" i="16"/>
  <c r="L746" i="16" s="1"/>
  <c r="G748" i="16"/>
  <c r="F749" i="16" s="1"/>
  <c r="H747" i="16"/>
  <c r="I747" i="16" s="1"/>
  <c r="G749" i="16" l="1"/>
  <c r="F750" i="16" s="1"/>
  <c r="H748" i="16"/>
  <c r="I748" i="16" s="1"/>
  <c r="K747" i="16"/>
  <c r="J747" i="16"/>
  <c r="L747" i="16" s="1"/>
  <c r="H749" i="16" l="1"/>
  <c r="I749" i="16" s="1"/>
  <c r="K749" i="16" s="1"/>
  <c r="J748" i="16"/>
  <c r="L748" i="16" s="1"/>
  <c r="K748" i="16"/>
  <c r="G750" i="16"/>
  <c r="F751" i="16" s="1"/>
  <c r="J749" i="16" l="1"/>
  <c r="L749" i="16" s="1"/>
  <c r="G751" i="16"/>
  <c r="F752" i="16" s="1"/>
  <c r="H750" i="16"/>
  <c r="I750" i="16" s="1"/>
  <c r="K750" i="16" l="1"/>
  <c r="J750" i="16"/>
  <c r="L750" i="16" s="1"/>
  <c r="G752" i="16"/>
  <c r="F753" i="16" s="1"/>
  <c r="H751" i="16"/>
  <c r="I751" i="16" s="1"/>
  <c r="G753" i="16" l="1"/>
  <c r="F754" i="16" s="1"/>
  <c r="H752" i="16"/>
  <c r="I752" i="16" s="1"/>
  <c r="K751" i="16"/>
  <c r="J751" i="16"/>
  <c r="L751" i="16" s="1"/>
  <c r="H753" i="16" l="1"/>
  <c r="I753" i="16" s="1"/>
  <c r="K753" i="16" s="1"/>
  <c r="J752" i="16"/>
  <c r="L752" i="16" s="1"/>
  <c r="K752" i="16"/>
  <c r="G754" i="16"/>
  <c r="F755" i="16" s="1"/>
  <c r="J753" i="16" l="1"/>
  <c r="L753" i="16" s="1"/>
  <c r="G755" i="16"/>
  <c r="F756" i="16" s="1"/>
  <c r="H754" i="16"/>
  <c r="I754" i="16" s="1"/>
  <c r="K754" i="16" l="1"/>
  <c r="J754" i="16"/>
  <c r="L754" i="16" s="1"/>
  <c r="G756" i="16"/>
  <c r="F757" i="16" s="1"/>
  <c r="H755" i="16"/>
  <c r="I755" i="16" s="1"/>
  <c r="H756" i="16" l="1"/>
  <c r="I756" i="16" s="1"/>
  <c r="G757" i="16"/>
  <c r="F758" i="16" s="1"/>
  <c r="K755" i="16"/>
  <c r="J755" i="16"/>
  <c r="L755" i="16" s="1"/>
  <c r="H757" i="16" l="1"/>
  <c r="I757" i="16" s="1"/>
  <c r="J757" i="16" s="1"/>
  <c r="L757" i="16" s="1"/>
  <c r="G758" i="16"/>
  <c r="F759" i="16" s="1"/>
  <c r="J756" i="16"/>
  <c r="L756" i="16" s="1"/>
  <c r="K756" i="16"/>
  <c r="K757" i="16" l="1"/>
  <c r="G759" i="16"/>
  <c r="F760" i="16" s="1"/>
  <c r="H758" i="16"/>
  <c r="I758" i="16" s="1"/>
  <c r="K758" i="16" l="1"/>
  <c r="J758" i="16"/>
  <c r="L758" i="16" s="1"/>
  <c r="G760" i="16"/>
  <c r="F761" i="16" s="1"/>
  <c r="H759" i="16"/>
  <c r="I759" i="16" s="1"/>
  <c r="G761" i="16" l="1"/>
  <c r="F762" i="16" s="1"/>
  <c r="H760" i="16"/>
  <c r="I760" i="16" s="1"/>
  <c r="K759" i="16"/>
  <c r="J759" i="16"/>
  <c r="L759" i="16" s="1"/>
  <c r="J760" i="16" l="1"/>
  <c r="L760" i="16" s="1"/>
  <c r="K760" i="16"/>
  <c r="H761" i="16"/>
  <c r="I761" i="16" s="1"/>
  <c r="G762" i="16"/>
  <c r="F763" i="16" s="1"/>
  <c r="H762" i="16" l="1"/>
  <c r="I762" i="16" s="1"/>
  <c r="K762" i="16" s="1"/>
  <c r="K761" i="16"/>
  <c r="J761" i="16"/>
  <c r="L761" i="16" s="1"/>
  <c r="G763" i="16"/>
  <c r="F764" i="16" s="1"/>
  <c r="J762" i="16" l="1"/>
  <c r="L762" i="16" s="1"/>
  <c r="G764" i="16"/>
  <c r="F765" i="16" s="1"/>
  <c r="H763" i="16"/>
  <c r="I763" i="16" s="1"/>
  <c r="G765" i="16" l="1"/>
  <c r="F766" i="16" s="1"/>
  <c r="K763" i="16"/>
  <c r="J763" i="16"/>
  <c r="L763" i="16" s="1"/>
  <c r="H764" i="16"/>
  <c r="I764" i="16" s="1"/>
  <c r="H765" i="16" l="1"/>
  <c r="I765" i="16" s="1"/>
  <c r="K765" i="16" s="1"/>
  <c r="J764" i="16"/>
  <c r="L764" i="16" s="1"/>
  <c r="K764" i="16"/>
  <c r="G766" i="16"/>
  <c r="F767" i="16" s="1"/>
  <c r="J765" i="16" l="1"/>
  <c r="L765" i="16" s="1"/>
  <c r="G767" i="16"/>
  <c r="F768" i="16" s="1"/>
  <c r="H766" i="16"/>
  <c r="I766" i="16" s="1"/>
  <c r="K766" i="16" l="1"/>
  <c r="J766" i="16"/>
  <c r="L766" i="16" s="1"/>
  <c r="G768" i="16"/>
  <c r="F769" i="16" s="1"/>
  <c r="H767" i="16"/>
  <c r="I767" i="16" s="1"/>
  <c r="H768" i="16" l="1"/>
  <c r="I768" i="16" s="1"/>
  <c r="J768" i="16" s="1"/>
  <c r="L768" i="16" s="1"/>
  <c r="G769" i="16"/>
  <c r="F770" i="16" s="1"/>
  <c r="K767" i="16"/>
  <c r="J767" i="16"/>
  <c r="L767" i="16" s="1"/>
  <c r="K768" i="16" l="1"/>
  <c r="H769" i="16"/>
  <c r="I769" i="16" s="1"/>
  <c r="K769" i="16" s="1"/>
  <c r="G770" i="16"/>
  <c r="F771" i="16" s="1"/>
  <c r="J769" i="16" l="1"/>
  <c r="L769" i="16" s="1"/>
  <c r="G771" i="16"/>
  <c r="F772" i="16" s="1"/>
  <c r="H770" i="16"/>
  <c r="I770" i="16" s="1"/>
  <c r="G772" i="16" l="1"/>
  <c r="F773" i="16" s="1"/>
  <c r="K770" i="16"/>
  <c r="J770" i="16"/>
  <c r="L770" i="16" s="1"/>
  <c r="H771" i="16"/>
  <c r="I771" i="16" s="1"/>
  <c r="G773" i="16" l="1"/>
  <c r="F774" i="16" s="1"/>
  <c r="K771" i="16"/>
  <c r="J771" i="16"/>
  <c r="L771" i="16" s="1"/>
  <c r="H772" i="16"/>
  <c r="I772" i="16" s="1"/>
  <c r="H773" i="16" l="1"/>
  <c r="I773" i="16" s="1"/>
  <c r="J772" i="16"/>
  <c r="L772" i="16" s="1"/>
  <c r="K772" i="16"/>
  <c r="G774" i="16"/>
  <c r="F775" i="16" s="1"/>
  <c r="H774" i="16" l="1"/>
  <c r="I774" i="16" s="1"/>
  <c r="K774" i="16" s="1"/>
  <c r="G775" i="16"/>
  <c r="F776" i="16" s="1"/>
  <c r="K773" i="16"/>
  <c r="J773" i="16"/>
  <c r="L773" i="16" s="1"/>
  <c r="J774" i="16" l="1"/>
  <c r="L774" i="16" s="1"/>
  <c r="G776" i="16"/>
  <c r="F777" i="16" s="1"/>
  <c r="H775" i="16"/>
  <c r="I775" i="16" s="1"/>
  <c r="K775" i="16" l="1"/>
  <c r="J775" i="16"/>
  <c r="L775" i="16" s="1"/>
  <c r="G777" i="16"/>
  <c r="F778" i="16" s="1"/>
  <c r="H776" i="16"/>
  <c r="I776" i="16" s="1"/>
  <c r="H777" i="16" l="1"/>
  <c r="I777" i="16" s="1"/>
  <c r="K777" i="16" s="1"/>
  <c r="G778" i="16"/>
  <c r="F779" i="16" s="1"/>
  <c r="J776" i="16"/>
  <c r="L776" i="16" s="1"/>
  <c r="K776" i="16"/>
  <c r="J777" i="16" l="1"/>
  <c r="L777" i="16" s="1"/>
  <c r="H778" i="16"/>
  <c r="I778" i="16" s="1"/>
  <c r="G779" i="16"/>
  <c r="F780" i="16" s="1"/>
  <c r="G780" i="16" l="1"/>
  <c r="F781" i="16" s="1"/>
  <c r="H779" i="16"/>
  <c r="I779" i="16" s="1"/>
  <c r="K778" i="16"/>
  <c r="J778" i="16"/>
  <c r="L778" i="16" s="1"/>
  <c r="G781" i="16" l="1"/>
  <c r="F782" i="16" s="1"/>
  <c r="K779" i="16"/>
  <c r="J779" i="16"/>
  <c r="L779" i="16" s="1"/>
  <c r="H780" i="16"/>
  <c r="I780" i="16" s="1"/>
  <c r="H781" i="16" l="1"/>
  <c r="I781" i="16" s="1"/>
  <c r="J780" i="16"/>
  <c r="L780" i="16" s="1"/>
  <c r="K780" i="16"/>
  <c r="G782" i="16"/>
  <c r="F783" i="16" s="1"/>
  <c r="H782" i="16" l="1"/>
  <c r="I782" i="16" s="1"/>
  <c r="K782" i="16" s="1"/>
  <c r="G783" i="16"/>
  <c r="F784" i="16" s="1"/>
  <c r="K781" i="16"/>
  <c r="J781" i="16"/>
  <c r="L781" i="16" s="1"/>
  <c r="J782" i="16" l="1"/>
  <c r="L782" i="16" s="1"/>
  <c r="H783" i="16"/>
  <c r="I783" i="16" s="1"/>
  <c r="G784" i="16"/>
  <c r="F785" i="16" s="1"/>
  <c r="G785" i="16" l="1"/>
  <c r="F786" i="16" s="1"/>
  <c r="H784" i="16"/>
  <c r="I784" i="16" s="1"/>
  <c r="K783" i="16"/>
  <c r="J783" i="16"/>
  <c r="L783" i="16" s="1"/>
  <c r="H785" i="16" l="1"/>
  <c r="I785" i="16" s="1"/>
  <c r="K785" i="16" s="1"/>
  <c r="J784" i="16"/>
  <c r="L784" i="16" s="1"/>
  <c r="K784" i="16"/>
  <c r="G786" i="16"/>
  <c r="F787" i="16" s="1"/>
  <c r="J785" i="16" l="1"/>
  <c r="L785" i="16" s="1"/>
  <c r="G787" i="16"/>
  <c r="F788" i="16" s="1"/>
  <c r="H786" i="16"/>
  <c r="I786" i="16" s="1"/>
  <c r="G788" i="16" l="1"/>
  <c r="F789" i="16" s="1"/>
  <c r="K786" i="16"/>
  <c r="J786" i="16"/>
  <c r="L786" i="16" s="1"/>
  <c r="H787" i="16"/>
  <c r="I787" i="16" s="1"/>
  <c r="G789" i="16" l="1"/>
  <c r="F790" i="16" s="1"/>
  <c r="K787" i="16"/>
  <c r="J787" i="16"/>
  <c r="L787" i="16" s="1"/>
  <c r="H788" i="16"/>
  <c r="I788" i="16" s="1"/>
  <c r="H789" i="16" l="1"/>
  <c r="I789" i="16" s="1"/>
  <c r="K789" i="16" s="1"/>
  <c r="J788" i="16"/>
  <c r="L788" i="16" s="1"/>
  <c r="K788" i="16"/>
  <c r="G790" i="16"/>
  <c r="F791" i="16" s="1"/>
  <c r="J789" i="16" l="1"/>
  <c r="L789" i="16" s="1"/>
  <c r="G791" i="16"/>
  <c r="F792" i="16" s="1"/>
  <c r="H790" i="16"/>
  <c r="I790" i="16" s="1"/>
  <c r="G792" i="16" l="1"/>
  <c r="F793" i="16" s="1"/>
  <c r="K790" i="16"/>
  <c r="J790" i="16"/>
  <c r="L790" i="16" s="1"/>
  <c r="H791" i="16"/>
  <c r="I791" i="16" s="1"/>
  <c r="G793" i="16" l="1"/>
  <c r="F794" i="16" s="1"/>
  <c r="K791" i="16"/>
  <c r="J791" i="16"/>
  <c r="L791" i="16" s="1"/>
  <c r="H792" i="16"/>
  <c r="I792" i="16" s="1"/>
  <c r="H793" i="16" l="1"/>
  <c r="I793" i="16" s="1"/>
  <c r="J793" i="16" s="1"/>
  <c r="L793" i="16" s="1"/>
  <c r="J792" i="16"/>
  <c r="L792" i="16" s="1"/>
  <c r="K792" i="16"/>
  <c r="G794" i="16"/>
  <c r="F795" i="16" s="1"/>
  <c r="K793" i="16" l="1"/>
  <c r="G795" i="16"/>
  <c r="F796" i="16" s="1"/>
  <c r="H794" i="16"/>
  <c r="I794" i="16" s="1"/>
  <c r="K794" i="16" l="1"/>
  <c r="J794" i="16"/>
  <c r="L794" i="16" s="1"/>
  <c r="G796" i="16"/>
  <c r="F797" i="16" s="1"/>
  <c r="H795" i="16"/>
  <c r="I795" i="16" s="1"/>
  <c r="G797" i="16" l="1"/>
  <c r="F798" i="16" s="1"/>
  <c r="H796" i="16"/>
  <c r="I796" i="16" s="1"/>
  <c r="K795" i="16"/>
  <c r="J795" i="16"/>
  <c r="L795" i="16" s="1"/>
  <c r="H797" i="16" l="1"/>
  <c r="I797" i="16" s="1"/>
  <c r="J797" i="16" s="1"/>
  <c r="L797" i="16" s="1"/>
  <c r="J796" i="16"/>
  <c r="L796" i="16" s="1"/>
  <c r="K796" i="16"/>
  <c r="G798" i="16"/>
  <c r="F799" i="16" s="1"/>
  <c r="K797" i="16" l="1"/>
  <c r="G799" i="16"/>
  <c r="F800" i="16" s="1"/>
  <c r="H798" i="16"/>
  <c r="I798" i="16" s="1"/>
  <c r="K798" i="16" l="1"/>
  <c r="J798" i="16"/>
  <c r="L798" i="16" s="1"/>
  <c r="G800" i="16"/>
  <c r="F801" i="16" s="1"/>
  <c r="H799" i="16"/>
  <c r="I799" i="16" s="1"/>
  <c r="G801" i="16" l="1"/>
  <c r="F802" i="16" s="1"/>
  <c r="H800" i="16"/>
  <c r="I800" i="16" s="1"/>
  <c r="K799" i="16"/>
  <c r="J799" i="16"/>
  <c r="L799" i="16" s="1"/>
  <c r="J800" i="16" l="1"/>
  <c r="L800" i="16" s="1"/>
  <c r="K800" i="16"/>
  <c r="H801" i="16"/>
  <c r="I801" i="16" s="1"/>
  <c r="G802" i="16"/>
  <c r="F803" i="16" s="1"/>
  <c r="H802" i="16" l="1"/>
  <c r="I802" i="16" s="1"/>
  <c r="K802" i="16" s="1"/>
  <c r="J802" i="16"/>
  <c r="L802" i="16" s="1"/>
  <c r="K801" i="16"/>
  <c r="J801" i="16"/>
  <c r="L801" i="16" s="1"/>
  <c r="G803" i="16"/>
  <c r="F804" i="16" s="1"/>
  <c r="G804" i="16" l="1"/>
  <c r="F805" i="16" s="1"/>
  <c r="H803" i="16"/>
  <c r="I803" i="16" s="1"/>
  <c r="K803" i="16" l="1"/>
  <c r="J803" i="16"/>
  <c r="L803" i="16" s="1"/>
  <c r="G805" i="16"/>
  <c r="F806" i="16" s="1"/>
  <c r="H804" i="16"/>
  <c r="I804" i="16" s="1"/>
  <c r="H805" i="16" l="1"/>
  <c r="I805" i="16" s="1"/>
  <c r="G806" i="16"/>
  <c r="F807" i="16" s="1"/>
  <c r="J804" i="16"/>
  <c r="L804" i="16" s="1"/>
  <c r="K804" i="16"/>
  <c r="H806" i="16" l="1"/>
  <c r="I806" i="16" s="1"/>
  <c r="G807" i="16"/>
  <c r="F808" i="16" s="1"/>
  <c r="K805" i="16"/>
  <c r="J805" i="16"/>
  <c r="L805" i="16" s="1"/>
  <c r="G808" i="16" l="1"/>
  <c r="F809" i="16" s="1"/>
  <c r="H807" i="16"/>
  <c r="I807" i="16" s="1"/>
  <c r="K806" i="16"/>
  <c r="J806" i="16"/>
  <c r="L806" i="16" s="1"/>
  <c r="G809" i="16" l="1"/>
  <c r="F810" i="16" s="1"/>
  <c r="K807" i="16"/>
  <c r="J807" i="16"/>
  <c r="L807" i="16" s="1"/>
  <c r="H808" i="16"/>
  <c r="I808" i="16" s="1"/>
  <c r="H809" i="16" l="1"/>
  <c r="I809" i="16" s="1"/>
  <c r="K809" i="16" s="1"/>
  <c r="J808" i="16"/>
  <c r="L808" i="16" s="1"/>
  <c r="K808" i="16"/>
  <c r="G810" i="16"/>
  <c r="F811" i="16" s="1"/>
  <c r="J809" i="16" l="1"/>
  <c r="L809" i="16" s="1"/>
  <c r="G811" i="16"/>
  <c r="F812" i="16" s="1"/>
  <c r="H810" i="16"/>
  <c r="I810" i="16" s="1"/>
  <c r="G812" i="16" l="1"/>
  <c r="F813" i="16" s="1"/>
  <c r="K810" i="16"/>
  <c r="J810" i="16"/>
  <c r="L810" i="16" s="1"/>
  <c r="H811" i="16"/>
  <c r="I811" i="16" s="1"/>
  <c r="G813" i="16" l="1"/>
  <c r="F814" i="16" s="1"/>
  <c r="K811" i="16"/>
  <c r="J811" i="16"/>
  <c r="L811" i="16" s="1"/>
  <c r="H812" i="16"/>
  <c r="I812" i="16" s="1"/>
  <c r="H813" i="16" l="1"/>
  <c r="I813" i="16" s="1"/>
  <c r="J812" i="16"/>
  <c r="L812" i="16" s="1"/>
  <c r="K812" i="16"/>
  <c r="G814" i="16"/>
  <c r="F815" i="16" s="1"/>
  <c r="H814" i="16" l="1"/>
  <c r="I814" i="16" s="1"/>
  <c r="K814" i="16" s="1"/>
  <c r="G815" i="16"/>
  <c r="F816" i="16" s="1"/>
  <c r="K813" i="16"/>
  <c r="J813" i="16"/>
  <c r="L813" i="16" s="1"/>
  <c r="J814" i="16" l="1"/>
  <c r="L814" i="16" s="1"/>
  <c r="G816" i="16"/>
  <c r="F817" i="16" s="1"/>
  <c r="H815" i="16"/>
  <c r="I815" i="16" s="1"/>
  <c r="K815" i="16" l="1"/>
  <c r="J815" i="16"/>
  <c r="L815" i="16" s="1"/>
  <c r="G817" i="16"/>
  <c r="F818" i="16" s="1"/>
  <c r="H816" i="16"/>
  <c r="I816" i="16" s="1"/>
  <c r="H817" i="16" l="1"/>
  <c r="I817" i="16" s="1"/>
  <c r="G818" i="16"/>
  <c r="F819" i="16" s="1"/>
  <c r="J816" i="16"/>
  <c r="L816" i="16" s="1"/>
  <c r="K816" i="16"/>
  <c r="H818" i="16" l="1"/>
  <c r="I818" i="16" s="1"/>
  <c r="G819" i="16"/>
  <c r="F820" i="16" s="1"/>
  <c r="K817" i="16"/>
  <c r="J817" i="16"/>
  <c r="L817" i="16" s="1"/>
  <c r="G820" i="16" l="1"/>
  <c r="F821" i="16" s="1"/>
  <c r="H819" i="16"/>
  <c r="I819" i="16" s="1"/>
  <c r="K818" i="16"/>
  <c r="J818" i="16"/>
  <c r="L818" i="16" s="1"/>
  <c r="G821" i="16" l="1"/>
  <c r="F822" i="16" s="1"/>
  <c r="K819" i="16"/>
  <c r="J819" i="16"/>
  <c r="L819" i="16" s="1"/>
  <c r="H820" i="16"/>
  <c r="I820" i="16" s="1"/>
  <c r="H821" i="16" l="1"/>
  <c r="I821" i="16" s="1"/>
  <c r="J820" i="16"/>
  <c r="L820" i="16" s="1"/>
  <c r="K820" i="16"/>
  <c r="G822" i="16"/>
  <c r="F823" i="16" s="1"/>
  <c r="H822" i="16" l="1"/>
  <c r="I822" i="16" s="1"/>
  <c r="K822" i="16" s="1"/>
  <c r="G823" i="16"/>
  <c r="F824" i="16" s="1"/>
  <c r="K821" i="16"/>
  <c r="J821" i="16"/>
  <c r="L821" i="16" s="1"/>
  <c r="J822" i="16" l="1"/>
  <c r="L822" i="16" s="1"/>
  <c r="H823" i="16"/>
  <c r="I823" i="16" s="1"/>
  <c r="G824" i="16"/>
  <c r="F825" i="16" s="1"/>
  <c r="H824" i="16" l="1"/>
  <c r="I824" i="16" s="1"/>
  <c r="G825" i="16"/>
  <c r="F826" i="16" s="1"/>
  <c r="K823" i="16"/>
  <c r="J823" i="16"/>
  <c r="L823" i="16" s="1"/>
  <c r="H825" i="16" l="1"/>
  <c r="I825" i="16" s="1"/>
  <c r="K825" i="16" s="1"/>
  <c r="G826" i="16"/>
  <c r="F827" i="16" s="1"/>
  <c r="J824" i="16"/>
  <c r="L824" i="16" s="1"/>
  <c r="K824" i="16"/>
  <c r="J825" i="16" l="1"/>
  <c r="L825" i="16" s="1"/>
  <c r="G827" i="16"/>
  <c r="F828" i="16" s="1"/>
  <c r="H826" i="16"/>
  <c r="I826" i="16" s="1"/>
  <c r="K826" i="16" l="1"/>
  <c r="J826" i="16"/>
  <c r="L826" i="16" s="1"/>
  <c r="G828" i="16"/>
  <c r="F829" i="16" s="1"/>
  <c r="H827" i="16"/>
  <c r="I827" i="16" s="1"/>
  <c r="G829" i="16" l="1"/>
  <c r="F830" i="16" s="1"/>
  <c r="H828" i="16"/>
  <c r="I828" i="16" s="1"/>
  <c r="K827" i="16"/>
  <c r="J827" i="16"/>
  <c r="L827" i="16" s="1"/>
  <c r="H829" i="16" l="1"/>
  <c r="I829" i="16" s="1"/>
  <c r="K829" i="16" s="1"/>
  <c r="J828" i="16"/>
  <c r="L828" i="16" s="1"/>
  <c r="K828" i="16"/>
  <c r="G830" i="16"/>
  <c r="F831" i="16" s="1"/>
  <c r="J829" i="16" l="1"/>
  <c r="L829" i="16" s="1"/>
  <c r="G831" i="16"/>
  <c r="F832" i="16" s="1"/>
  <c r="H830" i="16"/>
  <c r="I830" i="16" s="1"/>
  <c r="K830" i="16" l="1"/>
  <c r="J830" i="16"/>
  <c r="L830" i="16" s="1"/>
  <c r="G832" i="16"/>
  <c r="F833" i="16" s="1"/>
  <c r="H831" i="16"/>
  <c r="I831" i="16" s="1"/>
  <c r="G833" i="16" l="1"/>
  <c r="F834" i="16" s="1"/>
  <c r="H832" i="16"/>
  <c r="I832" i="16" s="1"/>
  <c r="K831" i="16"/>
  <c r="J831" i="16"/>
  <c r="L831" i="16" s="1"/>
  <c r="J832" i="16" l="1"/>
  <c r="L832" i="16" s="1"/>
  <c r="K832" i="16"/>
  <c r="H833" i="16"/>
  <c r="I833" i="16" s="1"/>
  <c r="G834" i="16"/>
  <c r="F835" i="16" s="1"/>
  <c r="H834" i="16" l="1"/>
  <c r="I834" i="16" s="1"/>
  <c r="K833" i="16"/>
  <c r="J833" i="16"/>
  <c r="L833" i="16" s="1"/>
  <c r="G835" i="16"/>
  <c r="F836" i="16" s="1"/>
  <c r="H835" i="16" l="1"/>
  <c r="I835" i="16" s="1"/>
  <c r="K835" i="16" s="1"/>
  <c r="G836" i="16"/>
  <c r="F837" i="16" s="1"/>
  <c r="K834" i="16"/>
  <c r="J834" i="16"/>
  <c r="L834" i="16" s="1"/>
  <c r="J835" i="16" l="1"/>
  <c r="L835" i="16" s="1"/>
  <c r="G837" i="16"/>
  <c r="F838" i="16" s="1"/>
  <c r="H836" i="16"/>
  <c r="I836" i="16" s="1"/>
  <c r="H837" i="16" l="1"/>
  <c r="I837" i="16" s="1"/>
  <c r="K837" i="16" s="1"/>
  <c r="J836" i="16"/>
  <c r="L836" i="16" s="1"/>
  <c r="K836" i="16"/>
  <c r="G838" i="16"/>
  <c r="F839" i="16" s="1"/>
  <c r="J837" i="16" l="1"/>
  <c r="L837" i="16" s="1"/>
  <c r="G839" i="16"/>
  <c r="F840" i="16" s="1"/>
  <c r="H838" i="16"/>
  <c r="I838" i="16" s="1"/>
  <c r="G840" i="16" l="1"/>
  <c r="F841" i="16" s="1"/>
  <c r="K838" i="16"/>
  <c r="J838" i="16"/>
  <c r="L838" i="16" s="1"/>
  <c r="H839" i="16"/>
  <c r="I839" i="16" s="1"/>
  <c r="G841" i="16" l="1"/>
  <c r="F842" i="16" s="1"/>
  <c r="K839" i="16"/>
  <c r="J839" i="16"/>
  <c r="L839" i="16" s="1"/>
  <c r="H840" i="16"/>
  <c r="I840" i="16" s="1"/>
  <c r="H841" i="16" l="1"/>
  <c r="I841" i="16" s="1"/>
  <c r="K841" i="16" s="1"/>
  <c r="J840" i="16"/>
  <c r="L840" i="16" s="1"/>
  <c r="K840" i="16"/>
  <c r="G842" i="16"/>
  <c r="F843" i="16" s="1"/>
  <c r="J841" i="16" l="1"/>
  <c r="L841" i="16" s="1"/>
  <c r="G843" i="16"/>
  <c r="F844" i="16" s="1"/>
  <c r="H842" i="16"/>
  <c r="I842" i="16" s="1"/>
  <c r="G844" i="16" l="1"/>
  <c r="F845" i="16" s="1"/>
  <c r="K842" i="16"/>
  <c r="J842" i="16"/>
  <c r="L842" i="16" s="1"/>
  <c r="H843" i="16"/>
  <c r="I843" i="16" s="1"/>
  <c r="G845" i="16" l="1"/>
  <c r="F846" i="16" s="1"/>
  <c r="K843" i="16"/>
  <c r="J843" i="16"/>
  <c r="L843" i="16" s="1"/>
  <c r="H844" i="16"/>
  <c r="I844" i="16" s="1"/>
  <c r="H845" i="16" l="1"/>
  <c r="I845" i="16" s="1"/>
  <c r="J844" i="16"/>
  <c r="L844" i="16" s="1"/>
  <c r="K844" i="16"/>
  <c r="G846" i="16"/>
  <c r="F847" i="16" s="1"/>
  <c r="H846" i="16" l="1"/>
  <c r="I846" i="16" s="1"/>
  <c r="K846" i="16" s="1"/>
  <c r="G847" i="16"/>
  <c r="F848" i="16" s="1"/>
  <c r="K845" i="16"/>
  <c r="J845" i="16"/>
  <c r="L845" i="16" s="1"/>
  <c r="J846" i="16" l="1"/>
  <c r="L846" i="16" s="1"/>
  <c r="G848" i="16"/>
  <c r="F849" i="16" s="1"/>
  <c r="H847" i="16"/>
  <c r="I847" i="16" s="1"/>
  <c r="G849" i="16" l="1"/>
  <c r="F850" i="16" s="1"/>
  <c r="K847" i="16"/>
  <c r="J847" i="16"/>
  <c r="L847" i="16" s="1"/>
  <c r="H848" i="16"/>
  <c r="I848" i="16" s="1"/>
  <c r="H849" i="16" l="1"/>
  <c r="I849" i="16" s="1"/>
  <c r="J848" i="16"/>
  <c r="L848" i="16" s="1"/>
  <c r="K848" i="16"/>
  <c r="G850" i="16"/>
  <c r="F851" i="16" s="1"/>
  <c r="H850" i="16" l="1"/>
  <c r="I850" i="16" s="1"/>
  <c r="K850" i="16" s="1"/>
  <c r="G851" i="16"/>
  <c r="F852" i="16" s="1"/>
  <c r="K849" i="16"/>
  <c r="J849" i="16"/>
  <c r="L849" i="16" s="1"/>
  <c r="J850" i="16" l="1"/>
  <c r="L850" i="16" s="1"/>
  <c r="G852" i="16"/>
  <c r="F853" i="16" s="1"/>
  <c r="H851" i="16"/>
  <c r="I851" i="16" s="1"/>
  <c r="K851" i="16" l="1"/>
  <c r="J851" i="16"/>
  <c r="L851" i="16" s="1"/>
  <c r="G853" i="16"/>
  <c r="F854" i="16" s="1"/>
  <c r="H852" i="16"/>
  <c r="I852" i="16" s="1"/>
  <c r="H853" i="16" l="1"/>
  <c r="I853" i="16" s="1"/>
  <c r="G854" i="16"/>
  <c r="F855" i="16" s="1"/>
  <c r="J852" i="16"/>
  <c r="L852" i="16" s="1"/>
  <c r="K852" i="16"/>
  <c r="G855" i="16" l="1"/>
  <c r="F856" i="16" s="1"/>
  <c r="H854" i="16"/>
  <c r="I854" i="16" s="1"/>
  <c r="K853" i="16"/>
  <c r="J853" i="16"/>
  <c r="L853" i="16" s="1"/>
  <c r="G856" i="16" l="1"/>
  <c r="F857" i="16" s="1"/>
  <c r="K854" i="16"/>
  <c r="J854" i="16"/>
  <c r="L854" i="16" s="1"/>
  <c r="H855" i="16"/>
  <c r="I855" i="16" s="1"/>
  <c r="G857" i="16" l="1"/>
  <c r="F858" i="16" s="1"/>
  <c r="K855" i="16"/>
  <c r="J855" i="16"/>
  <c r="L855" i="16" s="1"/>
  <c r="H856" i="16"/>
  <c r="I856" i="16" s="1"/>
  <c r="G858" i="16" l="1"/>
  <c r="F859" i="16" s="1"/>
  <c r="K856" i="16"/>
  <c r="J856" i="16"/>
  <c r="L856" i="16" s="1"/>
  <c r="H857" i="16"/>
  <c r="I857" i="16" s="1"/>
  <c r="H858" i="16" l="1"/>
  <c r="I858" i="16" s="1"/>
  <c r="J857" i="16"/>
  <c r="L857" i="16" s="1"/>
  <c r="K857" i="16"/>
  <c r="G859" i="16"/>
  <c r="F860" i="16" s="1"/>
  <c r="H859" i="16" l="1"/>
  <c r="I859" i="16" s="1"/>
  <c r="J859" i="16" s="1"/>
  <c r="L859" i="16" s="1"/>
  <c r="G860" i="16"/>
  <c r="F861" i="16" s="1"/>
  <c r="K858" i="16"/>
  <c r="J858" i="16"/>
  <c r="L858" i="16" s="1"/>
  <c r="K859" i="16" l="1"/>
  <c r="G861" i="16"/>
  <c r="F862" i="16" s="1"/>
  <c r="H860" i="16"/>
  <c r="I860" i="16" s="1"/>
  <c r="G862" i="16" l="1"/>
  <c r="F863" i="16" s="1"/>
  <c r="K860" i="16"/>
  <c r="J860" i="16"/>
  <c r="L860" i="16" s="1"/>
  <c r="H861" i="16"/>
  <c r="I861" i="16" s="1"/>
  <c r="H862" i="16" l="1"/>
  <c r="I862" i="16" s="1"/>
  <c r="J861" i="16"/>
  <c r="L861" i="16" s="1"/>
  <c r="K861" i="16"/>
  <c r="G863" i="16"/>
  <c r="F864" i="16" s="1"/>
  <c r="H863" i="16" l="1"/>
  <c r="I863" i="16" s="1"/>
  <c r="K863" i="16" s="1"/>
  <c r="G864" i="16"/>
  <c r="F865" i="16" s="1"/>
  <c r="K862" i="16"/>
  <c r="J862" i="16"/>
  <c r="L862" i="16" s="1"/>
  <c r="J863" i="16" l="1"/>
  <c r="L863" i="16" s="1"/>
  <c r="G865" i="16"/>
  <c r="F866" i="16" s="1"/>
  <c r="H864" i="16"/>
  <c r="I864" i="16" s="1"/>
  <c r="G866" i="16" l="1"/>
  <c r="F867" i="16" s="1"/>
  <c r="K864" i="16"/>
  <c r="J864" i="16"/>
  <c r="L864" i="16" s="1"/>
  <c r="H865" i="16"/>
  <c r="I865" i="16" s="1"/>
  <c r="H866" i="16" l="1"/>
  <c r="I866" i="16" s="1"/>
  <c r="K866" i="16" s="1"/>
  <c r="J865" i="16"/>
  <c r="L865" i="16" s="1"/>
  <c r="K865" i="16"/>
  <c r="G867" i="16"/>
  <c r="F868" i="16" s="1"/>
  <c r="J866" i="16" l="1"/>
  <c r="L866" i="16" s="1"/>
  <c r="G868" i="16"/>
  <c r="F869" i="16" s="1"/>
  <c r="H867" i="16"/>
  <c r="I867" i="16" s="1"/>
  <c r="K867" i="16" l="1"/>
  <c r="J867" i="16"/>
  <c r="L867" i="16" s="1"/>
  <c r="G869" i="16"/>
  <c r="F870" i="16" s="1"/>
  <c r="H868" i="16"/>
  <c r="I868" i="16" s="1"/>
  <c r="G870" i="16" l="1"/>
  <c r="F871" i="16" s="1"/>
  <c r="H869" i="16"/>
  <c r="I869" i="16" s="1"/>
  <c r="K868" i="16"/>
  <c r="J868" i="16"/>
  <c r="L868" i="16" s="1"/>
  <c r="H870" i="16" l="1"/>
  <c r="I870" i="16" s="1"/>
  <c r="K870" i="16" s="1"/>
  <c r="J869" i="16"/>
  <c r="L869" i="16" s="1"/>
  <c r="K869" i="16"/>
  <c r="G871" i="16"/>
  <c r="F872" i="16" s="1"/>
  <c r="J870" i="16" l="1"/>
  <c r="L870" i="16" s="1"/>
  <c r="G872" i="16"/>
  <c r="F873" i="16" s="1"/>
  <c r="H871" i="16"/>
  <c r="I871" i="16" s="1"/>
  <c r="G873" i="16" l="1"/>
  <c r="F874" i="16" s="1"/>
  <c r="K871" i="16"/>
  <c r="J871" i="16"/>
  <c r="L871" i="16" s="1"/>
  <c r="H872" i="16"/>
  <c r="I872" i="16" s="1"/>
  <c r="G874" i="16" l="1"/>
  <c r="F875" i="16" s="1"/>
  <c r="K872" i="16"/>
  <c r="J872" i="16"/>
  <c r="L872" i="16" s="1"/>
  <c r="H873" i="16"/>
  <c r="I873" i="16" s="1"/>
  <c r="H874" i="16" l="1"/>
  <c r="I874" i="16" s="1"/>
  <c r="J873" i="16"/>
  <c r="L873" i="16" s="1"/>
  <c r="K873" i="16"/>
  <c r="G875" i="16"/>
  <c r="F876" i="16" s="1"/>
  <c r="H875" i="16" l="1"/>
  <c r="I875" i="16" s="1"/>
  <c r="K875" i="16" s="1"/>
  <c r="G876" i="16"/>
  <c r="F877" i="16" s="1"/>
  <c r="K874" i="16"/>
  <c r="J874" i="16"/>
  <c r="L874" i="16" s="1"/>
  <c r="J875" i="16" l="1"/>
  <c r="L875" i="16" s="1"/>
  <c r="H876" i="16"/>
  <c r="I876" i="16" s="1"/>
  <c r="G877" i="16"/>
  <c r="F878" i="16" s="1"/>
  <c r="G878" i="16" l="1"/>
  <c r="F879" i="16" s="1"/>
  <c r="H877" i="16"/>
  <c r="I877" i="16" s="1"/>
  <c r="K876" i="16"/>
  <c r="J876" i="16"/>
  <c r="L876" i="16" s="1"/>
  <c r="H878" i="16" l="1"/>
  <c r="I878" i="16" s="1"/>
  <c r="K878" i="16" s="1"/>
  <c r="J877" i="16"/>
  <c r="L877" i="16" s="1"/>
  <c r="K877" i="16"/>
  <c r="G879" i="16"/>
  <c r="F880" i="16" s="1"/>
  <c r="J878" i="16" l="1"/>
  <c r="L878" i="16" s="1"/>
  <c r="G880" i="16"/>
  <c r="F881" i="16" s="1"/>
  <c r="H879" i="16"/>
  <c r="I879" i="16" s="1"/>
  <c r="G881" i="16" l="1"/>
  <c r="F882" i="16" s="1"/>
  <c r="K879" i="16"/>
  <c r="J879" i="16"/>
  <c r="L879" i="16" s="1"/>
  <c r="H880" i="16"/>
  <c r="I880" i="16" s="1"/>
  <c r="G882" i="16" l="1"/>
  <c r="F883" i="16" s="1"/>
  <c r="K880" i="16"/>
  <c r="J880" i="16"/>
  <c r="L880" i="16" s="1"/>
  <c r="H881" i="16"/>
  <c r="I881" i="16" s="1"/>
  <c r="H882" i="16" l="1"/>
  <c r="I882" i="16" s="1"/>
  <c r="K882" i="16" s="1"/>
  <c r="J881" i="16"/>
  <c r="L881" i="16" s="1"/>
  <c r="K881" i="16"/>
  <c r="G883" i="16"/>
  <c r="F884" i="16" s="1"/>
  <c r="J882" i="16" l="1"/>
  <c r="L882" i="16" s="1"/>
  <c r="G884" i="16"/>
  <c r="F885" i="16" s="1"/>
  <c r="H883" i="16"/>
  <c r="I883" i="16" s="1"/>
  <c r="K883" i="16" l="1"/>
  <c r="J883" i="16"/>
  <c r="L883" i="16" s="1"/>
  <c r="G885" i="16"/>
  <c r="F886" i="16" s="1"/>
  <c r="H884" i="16"/>
  <c r="I884" i="16" s="1"/>
  <c r="G886" i="16" l="1"/>
  <c r="F887" i="16" s="1"/>
  <c r="H885" i="16"/>
  <c r="I885" i="16" s="1"/>
  <c r="K884" i="16"/>
  <c r="J884" i="16"/>
  <c r="L884" i="16" s="1"/>
  <c r="J885" i="16" l="1"/>
  <c r="L885" i="16" s="1"/>
  <c r="K885" i="16"/>
  <c r="H886" i="16"/>
  <c r="I886" i="16" s="1"/>
  <c r="G887" i="16"/>
  <c r="F888" i="16" s="1"/>
  <c r="H887" i="16" l="1"/>
  <c r="I887" i="16" s="1"/>
  <c r="K886" i="16"/>
  <c r="J886" i="16"/>
  <c r="L886" i="16" s="1"/>
  <c r="G888" i="16"/>
  <c r="F889" i="16" s="1"/>
  <c r="H888" i="16" l="1"/>
  <c r="I888" i="16" s="1"/>
  <c r="K888" i="16" s="1"/>
  <c r="G889" i="16"/>
  <c r="F890" i="16" s="1"/>
  <c r="K887" i="16"/>
  <c r="J887" i="16"/>
  <c r="L887" i="16" s="1"/>
  <c r="J888" i="16" l="1"/>
  <c r="L888" i="16" s="1"/>
  <c r="G890" i="16"/>
  <c r="F891" i="16" s="1"/>
  <c r="H889" i="16"/>
  <c r="I889" i="16" s="1"/>
  <c r="H890" i="16" l="1"/>
  <c r="I890" i="16" s="1"/>
  <c r="K890" i="16" s="1"/>
  <c r="J889" i="16"/>
  <c r="L889" i="16" s="1"/>
  <c r="K889" i="16"/>
  <c r="J890" i="16"/>
  <c r="L890" i="16" s="1"/>
  <c r="G891" i="16"/>
  <c r="F892" i="16" s="1"/>
  <c r="G892" i="16" l="1"/>
  <c r="F893" i="16" s="1"/>
  <c r="H891" i="16"/>
  <c r="I891" i="16" s="1"/>
  <c r="G893" i="16" l="1"/>
  <c r="F894" i="16" s="1"/>
  <c r="K891" i="16"/>
  <c r="J891" i="16"/>
  <c r="L891" i="16" s="1"/>
  <c r="H892" i="16"/>
  <c r="I892" i="16" s="1"/>
  <c r="G894" i="16" l="1"/>
  <c r="F895" i="16" s="1"/>
  <c r="K892" i="16"/>
  <c r="J892" i="16"/>
  <c r="L892" i="16" s="1"/>
  <c r="H893" i="16"/>
  <c r="I893" i="16" s="1"/>
  <c r="H894" i="16" l="1"/>
  <c r="I894" i="16" s="1"/>
  <c r="J894" i="16" s="1"/>
  <c r="L894" i="16" s="1"/>
  <c r="J893" i="16"/>
  <c r="L893" i="16" s="1"/>
  <c r="K893" i="16"/>
  <c r="G895" i="16"/>
  <c r="F896" i="16" s="1"/>
  <c r="K894" i="16" l="1"/>
  <c r="G896" i="16"/>
  <c r="F897" i="16" s="1"/>
  <c r="H895" i="16"/>
  <c r="I895" i="16" s="1"/>
  <c r="K895" i="16" l="1"/>
  <c r="J895" i="16"/>
  <c r="L895" i="16" s="1"/>
  <c r="G897" i="16"/>
  <c r="F898" i="16" s="1"/>
  <c r="H896" i="16"/>
  <c r="I896" i="16" s="1"/>
  <c r="G898" i="16" l="1"/>
  <c r="F899" i="16" s="1"/>
  <c r="H897" i="16"/>
  <c r="I897" i="16" s="1"/>
  <c r="K896" i="16"/>
  <c r="J896" i="16"/>
  <c r="L896" i="16" s="1"/>
  <c r="J897" i="16" l="1"/>
  <c r="L897" i="16" s="1"/>
  <c r="K897" i="16"/>
  <c r="H898" i="16"/>
  <c r="I898" i="16" s="1"/>
  <c r="G899" i="16"/>
  <c r="F900" i="16" s="1"/>
  <c r="H899" i="16" l="1"/>
  <c r="I899" i="16" s="1"/>
  <c r="K899" i="16" s="1"/>
  <c r="K898" i="16"/>
  <c r="J898" i="16"/>
  <c r="L898" i="16" s="1"/>
  <c r="G900" i="16"/>
  <c r="F901" i="16" s="1"/>
  <c r="J899" i="16" l="1"/>
  <c r="L899" i="16" s="1"/>
  <c r="G901" i="16"/>
  <c r="F902" i="16" s="1"/>
  <c r="H900" i="16"/>
  <c r="I900" i="16" s="1"/>
  <c r="K900" i="16" l="1"/>
  <c r="J900" i="16"/>
  <c r="L900" i="16" s="1"/>
  <c r="G902" i="16"/>
  <c r="F903" i="16" s="1"/>
  <c r="H901" i="16"/>
  <c r="I901" i="16" s="1"/>
  <c r="G903" i="16" l="1"/>
  <c r="F904" i="16" s="1"/>
  <c r="H902" i="16"/>
  <c r="I902" i="16" s="1"/>
  <c r="J901" i="16"/>
  <c r="L901" i="16" s="1"/>
  <c r="K901" i="16"/>
  <c r="G904" i="16" l="1"/>
  <c r="F905" i="16" s="1"/>
  <c r="K902" i="16"/>
  <c r="J902" i="16"/>
  <c r="L902" i="16" s="1"/>
  <c r="H903" i="16"/>
  <c r="I903" i="16" s="1"/>
  <c r="G905" i="16" l="1"/>
  <c r="F906" i="16" s="1"/>
  <c r="K903" i="16"/>
  <c r="J903" i="16"/>
  <c r="L903" i="16" s="1"/>
  <c r="H904" i="16"/>
  <c r="I904" i="16" s="1"/>
  <c r="G906" i="16" l="1"/>
  <c r="F907" i="16" s="1"/>
  <c r="K904" i="16"/>
  <c r="J904" i="16"/>
  <c r="L904" i="16" s="1"/>
  <c r="H905" i="16"/>
  <c r="I905" i="16" s="1"/>
  <c r="H906" i="16" l="1"/>
  <c r="I906" i="16" s="1"/>
  <c r="J906" i="16" s="1"/>
  <c r="L906" i="16" s="1"/>
  <c r="J905" i="16"/>
  <c r="L905" i="16" s="1"/>
  <c r="K905" i="16"/>
  <c r="G907" i="16"/>
  <c r="F908" i="16" s="1"/>
  <c r="K906" i="16" l="1"/>
  <c r="G908" i="16"/>
  <c r="F909" i="16" s="1"/>
  <c r="H907" i="16"/>
  <c r="I907" i="16" s="1"/>
  <c r="K907" i="16" l="1"/>
  <c r="J907" i="16"/>
  <c r="L907" i="16" s="1"/>
  <c r="G909" i="16"/>
  <c r="F910" i="16" s="1"/>
  <c r="H908" i="16"/>
  <c r="I908" i="16" s="1"/>
  <c r="G910" i="16" l="1"/>
  <c r="F911" i="16" s="1"/>
  <c r="H909" i="16"/>
  <c r="I909" i="16" s="1"/>
  <c r="K908" i="16"/>
  <c r="J908" i="16"/>
  <c r="L908" i="16" s="1"/>
  <c r="J909" i="16" l="1"/>
  <c r="L909" i="16" s="1"/>
  <c r="K909" i="16"/>
  <c r="H910" i="16"/>
  <c r="I910" i="16" s="1"/>
  <c r="G911" i="16"/>
  <c r="F912" i="16" s="1"/>
  <c r="H911" i="16" l="1"/>
  <c r="I911" i="16" s="1"/>
  <c r="K911" i="16" s="1"/>
  <c r="K910" i="16"/>
  <c r="J910" i="16"/>
  <c r="L910" i="16" s="1"/>
  <c r="J911" i="16"/>
  <c r="L911" i="16" s="1"/>
  <c r="G912" i="16"/>
  <c r="F913" i="16" s="1"/>
  <c r="G913" i="16" l="1"/>
  <c r="F914" i="16" s="1"/>
  <c r="H912" i="16"/>
  <c r="I912" i="16" s="1"/>
  <c r="K912" i="16" l="1"/>
  <c r="J912" i="16"/>
  <c r="L912" i="16" s="1"/>
  <c r="G914" i="16"/>
  <c r="F915" i="16" s="1"/>
  <c r="H913" i="16"/>
  <c r="I913" i="16" s="1"/>
  <c r="G915" i="16" l="1"/>
  <c r="F916" i="16" s="1"/>
  <c r="H914" i="16"/>
  <c r="I914" i="16" s="1"/>
  <c r="J913" i="16"/>
  <c r="L913" i="16" s="1"/>
  <c r="K913" i="16"/>
  <c r="G916" i="16" l="1"/>
  <c r="F917" i="16" s="1"/>
  <c r="K914" i="16"/>
  <c r="J914" i="16"/>
  <c r="L914" i="16" s="1"/>
  <c r="H915" i="16"/>
  <c r="I915" i="16" s="1"/>
  <c r="G917" i="16" l="1"/>
  <c r="F918" i="16" s="1"/>
  <c r="K915" i="16"/>
  <c r="J915" i="16"/>
  <c r="L915" i="16" s="1"/>
  <c r="H916" i="16"/>
  <c r="I916" i="16" s="1"/>
  <c r="G918" i="16" l="1"/>
  <c r="F919" i="16" s="1"/>
  <c r="K916" i="16"/>
  <c r="J916" i="16"/>
  <c r="L916" i="16" s="1"/>
  <c r="H917" i="16"/>
  <c r="I917" i="16" s="1"/>
  <c r="H918" i="16" l="1"/>
  <c r="I918" i="16" s="1"/>
  <c r="K918" i="16" s="1"/>
  <c r="J917" i="16"/>
  <c r="L917" i="16" s="1"/>
  <c r="K917" i="16"/>
  <c r="G919" i="16"/>
  <c r="F920" i="16" s="1"/>
  <c r="J918" i="16" l="1"/>
  <c r="L918" i="16" s="1"/>
  <c r="G920" i="16"/>
  <c r="F921" i="16" s="1"/>
  <c r="H919" i="16"/>
  <c r="I919" i="16" s="1"/>
  <c r="K919" i="16" l="1"/>
  <c r="J919" i="16"/>
  <c r="L919" i="16" s="1"/>
  <c r="G921" i="16"/>
  <c r="F922" i="16" s="1"/>
  <c r="H920" i="16"/>
  <c r="I920" i="16" s="1"/>
  <c r="H921" i="16" l="1"/>
  <c r="I921" i="16" s="1"/>
  <c r="G922" i="16"/>
  <c r="F923" i="16" s="1"/>
  <c r="K920" i="16"/>
  <c r="J920" i="16"/>
  <c r="L920" i="16" s="1"/>
  <c r="H922" i="16" l="1"/>
  <c r="I922" i="16" s="1"/>
  <c r="K922" i="16" s="1"/>
  <c r="G923" i="16"/>
  <c r="F924" i="16" s="1"/>
  <c r="J921" i="16"/>
  <c r="L921" i="16" s="1"/>
  <c r="K921" i="16"/>
  <c r="J922" i="16" l="1"/>
  <c r="L922" i="16" s="1"/>
  <c r="G924" i="16"/>
  <c r="F925" i="16" s="1"/>
  <c r="H923" i="16"/>
  <c r="I923" i="16" s="1"/>
  <c r="K923" i="16" l="1"/>
  <c r="J923" i="16"/>
  <c r="L923" i="16" s="1"/>
  <c r="G925" i="16"/>
  <c r="F926" i="16" s="1"/>
  <c r="H924" i="16"/>
  <c r="I924" i="16" s="1"/>
  <c r="K924" i="16" l="1"/>
  <c r="J924" i="16"/>
  <c r="L924" i="16" s="1"/>
  <c r="G926" i="16"/>
  <c r="F927" i="16" s="1"/>
  <c r="H925" i="16"/>
  <c r="I925" i="16" s="1"/>
  <c r="H926" i="16" l="1"/>
  <c r="I926" i="16" s="1"/>
  <c r="K926" i="16" s="1"/>
  <c r="G927" i="16"/>
  <c r="F928" i="16" s="1"/>
  <c r="J925" i="16"/>
  <c r="L925" i="16" s="1"/>
  <c r="K925" i="16"/>
  <c r="J926" i="16" l="1"/>
  <c r="L926" i="16" s="1"/>
  <c r="G928" i="16"/>
  <c r="F929" i="16" s="1"/>
  <c r="H927" i="16"/>
  <c r="I927" i="16" s="1"/>
  <c r="K927" i="16" l="1"/>
  <c r="J927" i="16"/>
  <c r="L927" i="16" s="1"/>
  <c r="G929" i="16"/>
  <c r="F930" i="16" s="1"/>
  <c r="H928" i="16"/>
  <c r="I928" i="16" s="1"/>
  <c r="G930" i="16" l="1"/>
  <c r="F931" i="16" s="1"/>
  <c r="H929" i="16"/>
  <c r="I929" i="16" s="1"/>
  <c r="K928" i="16"/>
  <c r="J928" i="16"/>
  <c r="L928" i="16" s="1"/>
  <c r="J929" i="16" l="1"/>
  <c r="L929" i="16" s="1"/>
  <c r="K929" i="16"/>
  <c r="H930" i="16"/>
  <c r="I930" i="16" s="1"/>
  <c r="G931" i="16"/>
  <c r="F932" i="16" s="1"/>
  <c r="H931" i="16" l="1"/>
  <c r="I931" i="16" s="1"/>
  <c r="K931" i="16" s="1"/>
  <c r="K930" i="16"/>
  <c r="J930" i="16"/>
  <c r="L930" i="16" s="1"/>
  <c r="G932" i="16"/>
  <c r="F933" i="16" s="1"/>
  <c r="J931" i="16" l="1"/>
  <c r="L931" i="16" s="1"/>
  <c r="G933" i="16"/>
  <c r="F934" i="16" s="1"/>
  <c r="H932" i="16"/>
  <c r="I932" i="16" s="1"/>
  <c r="K932" i="16" l="1"/>
  <c r="J932" i="16"/>
  <c r="L932" i="16" s="1"/>
  <c r="G934" i="16"/>
  <c r="F935" i="16" s="1"/>
  <c r="H933" i="16"/>
  <c r="I933" i="16" s="1"/>
  <c r="H934" i="16" l="1"/>
  <c r="I934" i="16" s="1"/>
  <c r="G935" i="16"/>
  <c r="F936" i="16" s="1"/>
  <c r="J933" i="16"/>
  <c r="L933" i="16" s="1"/>
  <c r="K933" i="16"/>
  <c r="H935" i="16" l="1"/>
  <c r="I935" i="16" s="1"/>
  <c r="G936" i="16"/>
  <c r="F937" i="16" s="1"/>
  <c r="K934" i="16"/>
  <c r="J934" i="16"/>
  <c r="L934" i="16" s="1"/>
  <c r="G937" i="16" l="1"/>
  <c r="F938" i="16" s="1"/>
  <c r="H936" i="16"/>
  <c r="I936" i="16" s="1"/>
  <c r="K935" i="16"/>
  <c r="J935" i="16"/>
  <c r="L935" i="16" s="1"/>
  <c r="G938" i="16" l="1"/>
  <c r="F939" i="16" s="1"/>
  <c r="K936" i="16"/>
  <c r="J936" i="16"/>
  <c r="L936" i="16" s="1"/>
  <c r="H937" i="16"/>
  <c r="I937" i="16" s="1"/>
  <c r="H938" i="16" l="1"/>
  <c r="I938" i="16" s="1"/>
  <c r="K938" i="16" s="1"/>
  <c r="J937" i="16"/>
  <c r="L937" i="16" s="1"/>
  <c r="K937" i="16"/>
  <c r="G939" i="16"/>
  <c r="F940" i="16" s="1"/>
  <c r="J938" i="16" l="1"/>
  <c r="L938" i="16" s="1"/>
  <c r="G940" i="16"/>
  <c r="F941" i="16" s="1"/>
  <c r="H939" i="16"/>
  <c r="I939" i="16" s="1"/>
  <c r="G941" i="16" l="1"/>
  <c r="F942" i="16" s="1"/>
  <c r="K939" i="16"/>
  <c r="J939" i="16"/>
  <c r="L939" i="16" s="1"/>
  <c r="H940" i="16"/>
  <c r="I940" i="16" s="1"/>
  <c r="G942" i="16" l="1"/>
  <c r="F943" i="16" s="1"/>
  <c r="K940" i="16"/>
  <c r="J940" i="16"/>
  <c r="L940" i="16" s="1"/>
  <c r="H941" i="16"/>
  <c r="I941" i="16" s="1"/>
  <c r="H942" i="16" l="1"/>
  <c r="I942" i="16" s="1"/>
  <c r="J941" i="16"/>
  <c r="L941" i="16" s="1"/>
  <c r="K941" i="16"/>
  <c r="G943" i="16"/>
  <c r="F944" i="16" s="1"/>
  <c r="H943" i="16" l="1"/>
  <c r="I943" i="16" s="1"/>
  <c r="K943" i="16" s="1"/>
  <c r="G944" i="16"/>
  <c r="F945" i="16" s="1"/>
  <c r="K942" i="16"/>
  <c r="J942" i="16"/>
  <c r="L942" i="16" s="1"/>
  <c r="J943" i="16" l="1"/>
  <c r="L943" i="16" s="1"/>
  <c r="G945" i="16"/>
  <c r="F946" i="16" s="1"/>
  <c r="H944" i="16"/>
  <c r="I944" i="16" s="1"/>
  <c r="K944" i="16" l="1"/>
  <c r="J944" i="16"/>
  <c r="L944" i="16" s="1"/>
  <c r="G946" i="16"/>
  <c r="F947" i="16" s="1"/>
  <c r="H945" i="16"/>
  <c r="I945" i="16" s="1"/>
  <c r="G947" i="16" l="1"/>
  <c r="F948" i="16" s="1"/>
  <c r="H946" i="16"/>
  <c r="I946" i="16" s="1"/>
  <c r="J945" i="16"/>
  <c r="L945" i="16" s="1"/>
  <c r="K945" i="16"/>
  <c r="G948" i="16" l="1"/>
  <c r="F949" i="16" s="1"/>
  <c r="K946" i="16"/>
  <c r="J946" i="16"/>
  <c r="L946" i="16" s="1"/>
  <c r="H947" i="16"/>
  <c r="I947" i="16" s="1"/>
  <c r="G949" i="16" l="1"/>
  <c r="F950" i="16" s="1"/>
  <c r="K947" i="16"/>
  <c r="J947" i="16"/>
  <c r="L947" i="16" s="1"/>
  <c r="H948" i="16"/>
  <c r="I948" i="16" s="1"/>
  <c r="G950" i="16" l="1"/>
  <c r="F951" i="16" s="1"/>
  <c r="K948" i="16"/>
  <c r="J948" i="16"/>
  <c r="L948" i="16" s="1"/>
  <c r="H949" i="16"/>
  <c r="I949" i="16" s="1"/>
  <c r="H950" i="16" l="1"/>
  <c r="I950" i="16" s="1"/>
  <c r="K950" i="16" s="1"/>
  <c r="J949" i="16"/>
  <c r="L949" i="16" s="1"/>
  <c r="K949" i="16"/>
  <c r="G951" i="16"/>
  <c r="F952" i="16" s="1"/>
  <c r="J950" i="16" l="1"/>
  <c r="L950" i="16" s="1"/>
  <c r="G952" i="16"/>
  <c r="F953" i="16" s="1"/>
  <c r="H951" i="16"/>
  <c r="I951" i="16" s="1"/>
  <c r="K951" i="16" l="1"/>
  <c r="J951" i="16"/>
  <c r="L951" i="16" s="1"/>
  <c r="G953" i="16"/>
  <c r="F954" i="16" s="1"/>
  <c r="H952" i="16"/>
  <c r="I952" i="16" s="1"/>
  <c r="G954" i="16" l="1"/>
  <c r="F955" i="16" s="1"/>
  <c r="H953" i="16"/>
  <c r="I953" i="16" s="1"/>
  <c r="K952" i="16"/>
  <c r="J952" i="16"/>
  <c r="L952" i="16" s="1"/>
  <c r="J953" i="16" l="1"/>
  <c r="L953" i="16" s="1"/>
  <c r="K953" i="16"/>
  <c r="H954" i="16"/>
  <c r="I954" i="16" s="1"/>
  <c r="G955" i="16"/>
  <c r="F956" i="16" s="1"/>
  <c r="H955" i="16" l="1"/>
  <c r="I955" i="16" s="1"/>
  <c r="K954" i="16"/>
  <c r="J954" i="16"/>
  <c r="L954" i="16" s="1"/>
  <c r="G956" i="16"/>
  <c r="F957" i="16" s="1"/>
  <c r="H956" i="16" l="1"/>
  <c r="I956" i="16" s="1"/>
  <c r="K956" i="16" s="1"/>
  <c r="G957" i="16"/>
  <c r="F958" i="16" s="1"/>
  <c r="K955" i="16"/>
  <c r="J955" i="16"/>
  <c r="L955" i="16" s="1"/>
  <c r="J956" i="16" l="1"/>
  <c r="L956" i="16" s="1"/>
  <c r="G958" i="16"/>
  <c r="F959" i="16" s="1"/>
  <c r="H957" i="16"/>
  <c r="I957" i="16" s="1"/>
  <c r="H958" i="16" l="1"/>
  <c r="I958" i="16" s="1"/>
  <c r="J958" i="16" s="1"/>
  <c r="L958" i="16" s="1"/>
  <c r="J957" i="16"/>
  <c r="L957" i="16" s="1"/>
  <c r="K957" i="16"/>
  <c r="G959" i="16"/>
  <c r="F960" i="16" s="1"/>
  <c r="K958" i="16" l="1"/>
  <c r="G960" i="16"/>
  <c r="F961" i="16" s="1"/>
  <c r="H959" i="16"/>
  <c r="I959" i="16" s="1"/>
  <c r="G961" i="16" l="1"/>
  <c r="F962" i="16" s="1"/>
  <c r="K959" i="16"/>
  <c r="J959" i="16"/>
  <c r="L959" i="16" s="1"/>
  <c r="H960" i="16"/>
  <c r="I960" i="16" s="1"/>
  <c r="G962" i="16" l="1"/>
  <c r="F963" i="16" s="1"/>
  <c r="K960" i="16"/>
  <c r="J960" i="16"/>
  <c r="L960" i="16" s="1"/>
  <c r="H961" i="16"/>
  <c r="I961" i="16" s="1"/>
  <c r="H962" i="16" l="1"/>
  <c r="I962" i="16" s="1"/>
  <c r="K962" i="16" s="1"/>
  <c r="J961" i="16"/>
  <c r="L961" i="16" s="1"/>
  <c r="K961" i="16"/>
  <c r="G963" i="16"/>
  <c r="F964" i="16" s="1"/>
  <c r="J962" i="16" l="1"/>
  <c r="L962" i="16" s="1"/>
  <c r="G964" i="16"/>
  <c r="F965" i="16" s="1"/>
  <c r="H963" i="16"/>
  <c r="I963" i="16" s="1"/>
  <c r="K963" i="16" l="1"/>
  <c r="J963" i="16"/>
  <c r="L963" i="16" s="1"/>
  <c r="G965" i="16"/>
  <c r="F966" i="16" s="1"/>
  <c r="H964" i="16"/>
  <c r="I964" i="16" s="1"/>
  <c r="G966" i="16" l="1"/>
  <c r="F967" i="16" s="1"/>
  <c r="H965" i="16"/>
  <c r="I965" i="16" s="1"/>
  <c r="K964" i="16"/>
  <c r="J964" i="16"/>
  <c r="L964" i="16" s="1"/>
  <c r="H966" i="16" l="1"/>
  <c r="I966" i="16" s="1"/>
  <c r="K966" i="16" s="1"/>
  <c r="J965" i="16"/>
  <c r="L965" i="16" s="1"/>
  <c r="K965" i="16"/>
  <c r="G967" i="16"/>
  <c r="F968" i="16" s="1"/>
  <c r="J966" i="16" l="1"/>
  <c r="L966" i="16" s="1"/>
  <c r="G968" i="16"/>
  <c r="F969" i="16" s="1"/>
  <c r="H967" i="16"/>
  <c r="I967" i="16" s="1"/>
  <c r="G969" i="16" l="1"/>
  <c r="F970" i="16" s="1"/>
  <c r="K967" i="16"/>
  <c r="J967" i="16"/>
  <c r="L967" i="16" s="1"/>
  <c r="H968" i="16"/>
  <c r="I968" i="16" s="1"/>
  <c r="G970" i="16" l="1"/>
  <c r="F971" i="16" s="1"/>
  <c r="K968" i="16"/>
  <c r="J968" i="16"/>
  <c r="L968" i="16" s="1"/>
  <c r="H969" i="16"/>
  <c r="I969" i="16" s="1"/>
  <c r="H970" i="16" l="1"/>
  <c r="I970" i="16" s="1"/>
  <c r="J969" i="16"/>
  <c r="L969" i="16" s="1"/>
  <c r="K969" i="16"/>
  <c r="G971" i="16"/>
  <c r="F972" i="16" s="1"/>
  <c r="H971" i="16" l="1"/>
  <c r="I971" i="16" s="1"/>
  <c r="K971" i="16" s="1"/>
  <c r="G972" i="16"/>
  <c r="F973" i="16" s="1"/>
  <c r="K970" i="16"/>
  <c r="J970" i="16"/>
  <c r="L970" i="16" s="1"/>
  <c r="J971" i="16" l="1"/>
  <c r="L971" i="16" s="1"/>
  <c r="H972" i="16"/>
  <c r="I972" i="16" s="1"/>
  <c r="G973" i="16"/>
  <c r="F974" i="16" s="1"/>
  <c r="H973" i="16" l="1"/>
  <c r="I973" i="16" s="1"/>
  <c r="G974" i="16"/>
  <c r="F975" i="16" s="1"/>
  <c r="K972" i="16"/>
  <c r="J972" i="16"/>
  <c r="L972" i="16" s="1"/>
  <c r="G975" i="16" l="1"/>
  <c r="F976" i="16" s="1"/>
  <c r="H974" i="16"/>
  <c r="I974" i="16" s="1"/>
  <c r="J973" i="16"/>
  <c r="L973" i="16" s="1"/>
  <c r="K973" i="16"/>
  <c r="G976" i="16" l="1"/>
  <c r="F977" i="16" s="1"/>
  <c r="K974" i="16"/>
  <c r="J974" i="16"/>
  <c r="L974" i="16" s="1"/>
  <c r="H975" i="16"/>
  <c r="I975" i="16" s="1"/>
  <c r="G977" i="16" l="1"/>
  <c r="F978" i="16" s="1"/>
  <c r="K975" i="16"/>
  <c r="J975" i="16"/>
  <c r="L975" i="16" s="1"/>
  <c r="H976" i="16"/>
  <c r="I976" i="16" s="1"/>
  <c r="G978" i="16" l="1"/>
  <c r="F979" i="16" s="1"/>
  <c r="K976" i="16"/>
  <c r="J976" i="16"/>
  <c r="L976" i="16" s="1"/>
  <c r="H977" i="16"/>
  <c r="I977" i="16" s="1"/>
  <c r="H978" i="16" l="1"/>
  <c r="I978" i="16" s="1"/>
  <c r="J977" i="16"/>
  <c r="L977" i="16" s="1"/>
  <c r="K977" i="16"/>
  <c r="G979" i="16"/>
  <c r="F980" i="16" s="1"/>
  <c r="H979" i="16" l="1"/>
  <c r="I979" i="16" s="1"/>
  <c r="K979" i="16" s="1"/>
  <c r="G980" i="16"/>
  <c r="F981" i="16" s="1"/>
  <c r="K978" i="16"/>
  <c r="J978" i="16"/>
  <c r="L978" i="16" s="1"/>
  <c r="J979" i="16" l="1"/>
  <c r="L979" i="16" s="1"/>
  <c r="G981" i="16"/>
  <c r="F982" i="16" s="1"/>
  <c r="H980" i="16"/>
  <c r="I980" i="16" s="1"/>
  <c r="K980" i="16" l="1"/>
  <c r="J980" i="16"/>
  <c r="L980" i="16" s="1"/>
  <c r="G982" i="16"/>
  <c r="F983" i="16" s="1"/>
  <c r="H981" i="16"/>
  <c r="I981" i="16" s="1"/>
  <c r="H982" i="16" l="1"/>
  <c r="I982" i="16" s="1"/>
  <c r="G983" i="16"/>
  <c r="F984" i="16" s="1"/>
  <c r="J981" i="16"/>
  <c r="L981" i="16" s="1"/>
  <c r="K981" i="16"/>
  <c r="H983" i="16" l="1"/>
  <c r="I983" i="16" s="1"/>
  <c r="G984" i="16"/>
  <c r="F985" i="16" s="1"/>
  <c r="K982" i="16"/>
  <c r="J982" i="16"/>
  <c r="L982" i="16" s="1"/>
  <c r="H984" i="16" l="1"/>
  <c r="I984" i="16" s="1"/>
  <c r="G985" i="16"/>
  <c r="F986" i="16" s="1"/>
  <c r="K983" i="16"/>
  <c r="J983" i="16"/>
  <c r="L983" i="16" s="1"/>
  <c r="H985" i="16" l="1"/>
  <c r="I985" i="16" s="1"/>
  <c r="G986" i="16"/>
  <c r="F987" i="16" s="1"/>
  <c r="K984" i="16"/>
  <c r="J984" i="16"/>
  <c r="L984" i="16" s="1"/>
  <c r="G987" i="16" l="1"/>
  <c r="F988" i="16" s="1"/>
  <c r="H986" i="16"/>
  <c r="I986" i="16" s="1"/>
  <c r="J985" i="16"/>
  <c r="L985" i="16" s="1"/>
  <c r="K985" i="16"/>
  <c r="K986" i="16" l="1"/>
  <c r="J986" i="16"/>
  <c r="L986" i="16" s="1"/>
  <c r="G988" i="16"/>
  <c r="F989" i="16" s="1"/>
  <c r="H987" i="16"/>
  <c r="I987" i="16" s="1"/>
  <c r="G989" i="16" l="1"/>
  <c r="F990" i="16" s="1"/>
  <c r="H988" i="16"/>
  <c r="I988" i="16" s="1"/>
  <c r="K987" i="16"/>
  <c r="J987" i="16"/>
  <c r="L987" i="16" s="1"/>
  <c r="G990" i="16" l="1"/>
  <c r="F991" i="16" s="1"/>
  <c r="K988" i="16"/>
  <c r="J988" i="16"/>
  <c r="L988" i="16" s="1"/>
  <c r="H989" i="16"/>
  <c r="I989" i="16" s="1"/>
  <c r="H990" i="16" l="1"/>
  <c r="I990" i="16" s="1"/>
  <c r="J989" i="16"/>
  <c r="L989" i="16" s="1"/>
  <c r="K989" i="16"/>
  <c r="G991" i="16"/>
  <c r="F992" i="16" s="1"/>
  <c r="H991" i="16" l="1"/>
  <c r="I991" i="16" s="1"/>
  <c r="K991" i="16" s="1"/>
  <c r="G992" i="16"/>
  <c r="F993" i="16" s="1"/>
  <c r="K990" i="16"/>
  <c r="J990" i="16"/>
  <c r="L990" i="16" s="1"/>
  <c r="J991" i="16" l="1"/>
  <c r="L991" i="16" s="1"/>
  <c r="G993" i="16"/>
  <c r="F994" i="16" s="1"/>
  <c r="H992" i="16"/>
  <c r="I992" i="16" s="1"/>
  <c r="K992" i="16" l="1"/>
  <c r="J992" i="16"/>
  <c r="L992" i="16" s="1"/>
  <c r="G994" i="16"/>
  <c r="F995" i="16" s="1"/>
  <c r="H993" i="16"/>
  <c r="I993" i="16" s="1"/>
  <c r="H994" i="16" l="1"/>
  <c r="I994" i="16" s="1"/>
  <c r="G995" i="16"/>
  <c r="F996" i="16" s="1"/>
  <c r="J993" i="16"/>
  <c r="L993" i="16" s="1"/>
  <c r="K993" i="16"/>
  <c r="H995" i="16" l="1"/>
  <c r="I995" i="16" s="1"/>
  <c r="G996" i="16"/>
  <c r="F997" i="16" s="1"/>
  <c r="K994" i="16"/>
  <c r="J994" i="16"/>
  <c r="L994" i="16" s="1"/>
  <c r="G997" i="16" l="1"/>
  <c r="F998" i="16" s="1"/>
  <c r="H996" i="16"/>
  <c r="I996" i="16" s="1"/>
  <c r="K995" i="16"/>
  <c r="J995" i="16"/>
  <c r="L995" i="16" s="1"/>
  <c r="G998" i="16" l="1"/>
  <c r="F999" i="16" s="1"/>
  <c r="K996" i="16"/>
  <c r="J996" i="16"/>
  <c r="L996" i="16" s="1"/>
  <c r="H997" i="16"/>
  <c r="I997" i="16" s="1"/>
  <c r="H998" i="16" l="1"/>
  <c r="I998" i="16" s="1"/>
  <c r="J997" i="16"/>
  <c r="L997" i="16" s="1"/>
  <c r="K997" i="16"/>
  <c r="G999" i="16"/>
  <c r="F1000" i="16" s="1"/>
  <c r="H999" i="16" l="1"/>
  <c r="I999" i="16" s="1"/>
  <c r="K999" i="16" s="1"/>
  <c r="G1000" i="16"/>
  <c r="F1001" i="16" s="1"/>
  <c r="K998" i="16"/>
  <c r="J998" i="16"/>
  <c r="L998" i="16" s="1"/>
  <c r="J999" i="16" l="1"/>
  <c r="L999" i="16" s="1"/>
  <c r="G1001" i="16"/>
  <c r="F1002" i="16" s="1"/>
  <c r="H1000" i="16"/>
  <c r="I1000" i="16" s="1"/>
  <c r="K1000" i="16" l="1"/>
  <c r="J1000" i="16"/>
  <c r="L1000" i="16" s="1"/>
  <c r="G1002" i="16"/>
  <c r="F1003" i="16" s="1"/>
  <c r="H1001" i="16"/>
  <c r="I1001" i="16" s="1"/>
  <c r="H1002" i="16" l="1"/>
  <c r="I1002" i="16" s="1"/>
  <c r="G1003" i="16"/>
  <c r="F1004" i="16" s="1"/>
  <c r="J1001" i="16"/>
  <c r="L1001" i="16" s="1"/>
  <c r="K1001" i="16"/>
  <c r="H1003" i="16" l="1"/>
  <c r="I1003" i="16" s="1"/>
  <c r="G1004" i="16"/>
  <c r="F1005" i="16" s="1"/>
  <c r="K1002" i="16"/>
  <c r="J1002" i="16"/>
  <c r="L1002" i="16" s="1"/>
  <c r="G1005" i="16" l="1"/>
  <c r="F1006" i="16" s="1"/>
  <c r="H1004" i="16"/>
  <c r="I1004" i="16" s="1"/>
  <c r="K1003" i="16"/>
  <c r="J1003" i="16"/>
  <c r="L1003" i="16" s="1"/>
  <c r="G1006" i="16" l="1"/>
  <c r="F1007" i="16" s="1"/>
  <c r="K1004" i="16"/>
  <c r="J1004" i="16"/>
  <c r="L1004" i="16" s="1"/>
  <c r="H1005" i="16"/>
  <c r="I1005" i="16" s="1"/>
  <c r="H1006" i="16" l="1"/>
  <c r="I1006" i="16" s="1"/>
  <c r="J1005" i="16"/>
  <c r="L1005" i="16" s="1"/>
  <c r="K1005" i="16"/>
  <c r="G1007" i="16"/>
  <c r="F1008" i="16" s="1"/>
  <c r="H1007" i="16" l="1"/>
  <c r="I1007" i="16" s="1"/>
  <c r="K1007" i="16" s="1"/>
  <c r="G1008" i="16"/>
  <c r="F1009" i="16" s="1"/>
  <c r="K1006" i="16"/>
  <c r="J1006" i="16"/>
  <c r="L1006" i="16" s="1"/>
  <c r="J1007" i="16" l="1"/>
  <c r="L1007" i="16" s="1"/>
  <c r="H1008" i="16"/>
  <c r="I1008" i="16" s="1"/>
  <c r="G1009" i="16"/>
  <c r="F1010" i="16" s="1"/>
  <c r="H1009" i="16" l="1"/>
  <c r="I1009" i="16" s="1"/>
  <c r="G1010" i="16"/>
  <c r="F1011" i="16" s="1"/>
  <c r="K1008" i="16"/>
  <c r="J1008" i="16"/>
  <c r="L1008" i="16" s="1"/>
  <c r="G1011" i="16" l="1"/>
  <c r="F1012" i="16" s="1"/>
  <c r="H1010" i="16"/>
  <c r="I1010" i="16" s="1"/>
  <c r="J1009" i="16"/>
  <c r="L1009" i="16" s="1"/>
  <c r="K1009" i="16"/>
  <c r="G1012" i="16" l="1"/>
  <c r="F1013" i="16" s="1"/>
  <c r="K1010" i="16"/>
  <c r="J1010" i="16"/>
  <c r="L1010" i="16" s="1"/>
  <c r="H1011" i="16"/>
  <c r="I1011" i="16" s="1"/>
  <c r="G1013" i="16" l="1"/>
  <c r="F1014" i="16" s="1"/>
  <c r="K1011" i="16"/>
  <c r="J1011" i="16"/>
  <c r="L1011" i="16" s="1"/>
  <c r="H1012" i="16"/>
  <c r="I1012" i="16" s="1"/>
  <c r="G1014" i="16" l="1"/>
  <c r="F1015" i="16" s="1"/>
  <c r="K1012" i="16"/>
  <c r="J1012" i="16"/>
  <c r="L1012" i="16" s="1"/>
  <c r="H1013" i="16"/>
  <c r="I1013" i="16" s="1"/>
  <c r="H1014" i="16" l="1"/>
  <c r="I1014" i="16" s="1"/>
  <c r="J1013" i="16"/>
  <c r="L1013" i="16" s="1"/>
  <c r="K1013" i="16"/>
  <c r="G1015" i="16"/>
  <c r="F1016" i="16" s="1"/>
  <c r="H1015" i="16" l="1"/>
  <c r="I1015" i="16" s="1"/>
  <c r="K1015" i="16" s="1"/>
  <c r="G1016" i="16"/>
  <c r="F1017" i="16" s="1"/>
  <c r="K1014" i="16"/>
  <c r="J1014" i="16"/>
  <c r="L1014" i="16" s="1"/>
  <c r="J1015" i="16" l="1"/>
  <c r="L1015" i="16" s="1"/>
  <c r="G1017" i="16"/>
  <c r="F1018" i="16" s="1"/>
  <c r="H1016" i="16"/>
  <c r="I1016" i="16" s="1"/>
  <c r="K1016" i="16" l="1"/>
  <c r="J1016" i="16"/>
  <c r="L1016" i="16" s="1"/>
  <c r="G1018" i="16"/>
  <c r="F1019" i="16" s="1"/>
  <c r="H1017" i="16"/>
  <c r="I1017" i="16" s="1"/>
  <c r="H1018" i="16" l="1"/>
  <c r="I1018" i="16" s="1"/>
  <c r="G1019" i="16"/>
  <c r="F1020" i="16" s="1"/>
  <c r="J1017" i="16"/>
  <c r="L1017" i="16" s="1"/>
  <c r="K1017" i="16"/>
  <c r="H1019" i="16" l="1"/>
  <c r="I1019" i="16" s="1"/>
  <c r="G1020" i="16"/>
  <c r="F1021" i="16" s="1"/>
  <c r="K1018" i="16"/>
  <c r="J1018" i="16"/>
  <c r="L1018" i="16" s="1"/>
  <c r="G1021" i="16" l="1"/>
  <c r="F1022" i="16" s="1"/>
  <c r="H1020" i="16"/>
  <c r="I1020" i="16" s="1"/>
  <c r="K1019" i="16"/>
  <c r="J1019" i="16"/>
  <c r="L1019" i="16" s="1"/>
  <c r="G1022" i="16" l="1"/>
  <c r="F1023" i="16" s="1"/>
  <c r="K1020" i="16"/>
  <c r="J1020" i="16"/>
  <c r="L1020" i="16" s="1"/>
  <c r="H1021" i="16"/>
  <c r="I1021" i="16" s="1"/>
  <c r="H1022" i="16" l="1"/>
  <c r="I1022" i="16" s="1"/>
  <c r="J1021" i="16"/>
  <c r="L1021" i="16" s="1"/>
  <c r="K1021" i="16"/>
  <c r="G1023" i="16"/>
  <c r="F1024" i="16" s="1"/>
  <c r="H1023" i="16" l="1"/>
  <c r="I1023" i="16" s="1"/>
  <c r="K1023" i="16" s="1"/>
  <c r="G1024" i="16"/>
  <c r="F1025" i="16" s="1"/>
  <c r="K1022" i="16"/>
  <c r="J1022" i="16"/>
  <c r="L1022" i="16" s="1"/>
  <c r="J1023" i="16" l="1"/>
  <c r="L1023" i="16" s="1"/>
  <c r="G1025" i="16"/>
  <c r="F1026" i="16" s="1"/>
  <c r="H1024" i="16"/>
  <c r="I1024" i="16" s="1"/>
  <c r="K1024" i="16" l="1"/>
  <c r="J1024" i="16"/>
  <c r="L1024" i="16" s="1"/>
  <c r="G1026" i="16"/>
  <c r="F1027" i="16" s="1"/>
  <c r="H1025" i="16"/>
  <c r="I1025" i="16" s="1"/>
  <c r="H1026" i="16" l="1"/>
  <c r="I1026" i="16" s="1"/>
  <c r="G1027" i="16"/>
  <c r="F1028" i="16" s="1"/>
  <c r="J1025" i="16"/>
  <c r="L1025" i="16" s="1"/>
  <c r="K1025" i="16"/>
  <c r="G1028" i="16" l="1"/>
  <c r="F1029" i="16" s="1"/>
  <c r="H1027" i="16"/>
  <c r="I1027" i="16" s="1"/>
  <c r="K1026" i="16"/>
  <c r="J1026" i="16"/>
  <c r="L1026" i="16" s="1"/>
  <c r="G1029" i="16" l="1"/>
  <c r="F1030" i="16" s="1"/>
  <c r="K1027" i="16"/>
  <c r="J1027" i="16"/>
  <c r="L1027" i="16" s="1"/>
  <c r="H1028" i="16"/>
  <c r="I1028" i="16" s="1"/>
  <c r="G1030" i="16" l="1"/>
  <c r="F1031" i="16" s="1"/>
  <c r="K1028" i="16"/>
  <c r="J1028" i="16"/>
  <c r="L1028" i="16" s="1"/>
  <c r="H1029" i="16"/>
  <c r="I1029" i="16" s="1"/>
  <c r="H1030" i="16" l="1"/>
  <c r="I1030" i="16" s="1"/>
  <c r="J1029" i="16"/>
  <c r="L1029" i="16" s="1"/>
  <c r="K1029" i="16"/>
  <c r="G1031" i="16"/>
  <c r="F1032" i="16" s="1"/>
  <c r="H1031" i="16" l="1"/>
  <c r="I1031" i="16" s="1"/>
  <c r="J1031" i="16" s="1"/>
  <c r="L1031" i="16" s="1"/>
  <c r="G1032" i="16"/>
  <c r="F1033" i="16" s="1"/>
  <c r="K1030" i="16"/>
  <c r="J1030" i="16"/>
  <c r="L1030" i="16" s="1"/>
  <c r="K1031" i="16" l="1"/>
  <c r="G1033" i="16"/>
  <c r="F1034" i="16" s="1"/>
  <c r="H1032" i="16"/>
  <c r="I1032" i="16" s="1"/>
  <c r="K1032" i="16" l="1"/>
  <c r="J1032" i="16"/>
  <c r="L1032" i="16" s="1"/>
  <c r="G1034" i="16"/>
  <c r="F1035" i="16" s="1"/>
  <c r="H1033" i="16"/>
  <c r="I1033" i="16" s="1"/>
  <c r="H1034" i="16" l="1"/>
  <c r="I1034" i="16" s="1"/>
  <c r="G1035" i="16"/>
  <c r="F1036" i="16" s="1"/>
  <c r="J1033" i="16"/>
  <c r="L1033" i="16" s="1"/>
  <c r="K1033" i="16"/>
  <c r="H1035" i="16" l="1"/>
  <c r="I1035" i="16" s="1"/>
  <c r="G1036" i="16"/>
  <c r="F1037" i="16" s="1"/>
  <c r="K1034" i="16"/>
  <c r="J1034" i="16"/>
  <c r="L1034" i="16" s="1"/>
  <c r="H1036" i="16" l="1"/>
  <c r="I1036" i="16" s="1"/>
  <c r="G1037" i="16"/>
  <c r="F1038" i="16" s="1"/>
  <c r="K1035" i="16"/>
  <c r="J1035" i="16"/>
  <c r="L1035" i="16" s="1"/>
  <c r="H1037" i="16" l="1"/>
  <c r="I1037" i="16" s="1"/>
  <c r="G1038" i="16"/>
  <c r="F1039" i="16" s="1"/>
  <c r="K1036" i="16"/>
  <c r="J1036" i="16"/>
  <c r="L1036" i="16" s="1"/>
  <c r="H1038" i="16" l="1"/>
  <c r="I1038" i="16" s="1"/>
  <c r="K1038" i="16" s="1"/>
  <c r="G1039" i="16"/>
  <c r="F1040" i="16" s="1"/>
  <c r="J1037" i="16"/>
  <c r="L1037" i="16" s="1"/>
  <c r="K1037" i="16"/>
  <c r="J1038" i="16" l="1"/>
  <c r="L1038" i="16" s="1"/>
  <c r="G1040" i="16"/>
  <c r="F1041" i="16" s="1"/>
  <c r="H1039" i="16"/>
  <c r="I1039" i="16" s="1"/>
  <c r="K1039" i="16" l="1"/>
  <c r="J1039" i="16"/>
  <c r="L1039" i="16" s="1"/>
  <c r="G1041" i="16"/>
  <c r="F1042" i="16" s="1"/>
  <c r="H1040" i="16"/>
  <c r="I1040" i="16" s="1"/>
  <c r="G1042" i="16" l="1"/>
  <c r="F1043" i="16" s="1"/>
  <c r="H1041" i="16"/>
  <c r="I1041" i="16" s="1"/>
  <c r="K1040" i="16"/>
  <c r="J1040" i="16"/>
  <c r="L1040" i="16" s="1"/>
  <c r="H1042" i="16" l="1"/>
  <c r="I1042" i="16" s="1"/>
  <c r="K1042" i="16" s="1"/>
  <c r="J1041" i="16"/>
  <c r="L1041" i="16" s="1"/>
  <c r="K1041" i="16"/>
  <c r="G1043" i="16"/>
  <c r="F1044" i="16" s="1"/>
  <c r="J1042" i="16" l="1"/>
  <c r="L1042" i="16" s="1"/>
  <c r="G1044" i="16"/>
  <c r="F1045" i="16" s="1"/>
  <c r="H1043" i="16"/>
  <c r="I1043" i="16" s="1"/>
  <c r="K1043" i="16" l="1"/>
  <c r="J1043" i="16"/>
  <c r="L1043" i="16" s="1"/>
  <c r="G1045" i="16"/>
  <c r="F1046" i="16" s="1"/>
  <c r="H1044" i="16"/>
  <c r="I1044" i="16" s="1"/>
  <c r="G1046" i="16" l="1"/>
  <c r="F1047" i="16" s="1"/>
  <c r="H1045" i="16"/>
  <c r="I1045" i="16" s="1"/>
  <c r="K1044" i="16"/>
  <c r="J1044" i="16"/>
  <c r="L1044" i="16" s="1"/>
  <c r="H1046" i="16" l="1"/>
  <c r="I1046" i="16" s="1"/>
  <c r="K1046" i="16" s="1"/>
  <c r="J1045" i="16"/>
  <c r="L1045" i="16" s="1"/>
  <c r="K1045" i="16"/>
  <c r="G1047" i="16"/>
  <c r="F1048" i="16" s="1"/>
  <c r="J1046" i="16" l="1"/>
  <c r="L1046" i="16" s="1"/>
  <c r="G1048" i="16"/>
  <c r="F1049" i="16" s="1"/>
  <c r="H1047" i="16"/>
  <c r="I1047" i="16" s="1"/>
  <c r="K1047" i="16" l="1"/>
  <c r="J1047" i="16"/>
  <c r="L1047" i="16" s="1"/>
  <c r="G1049" i="16"/>
  <c r="F1050" i="16" s="1"/>
  <c r="H1048" i="16"/>
  <c r="I1048" i="16" s="1"/>
  <c r="G1050" i="16" l="1"/>
  <c r="F1051" i="16" s="1"/>
  <c r="H1049" i="16"/>
  <c r="I1049" i="16" s="1"/>
  <c r="K1048" i="16"/>
  <c r="J1048" i="16"/>
  <c r="L1048" i="16" s="1"/>
  <c r="H1050" i="16" l="1"/>
  <c r="I1050" i="16" s="1"/>
  <c r="K1050" i="16" s="1"/>
  <c r="J1049" i="16"/>
  <c r="L1049" i="16" s="1"/>
  <c r="K1049" i="16"/>
  <c r="G1051" i="16"/>
  <c r="F1052" i="16" s="1"/>
  <c r="J1050" i="16" l="1"/>
  <c r="L1050" i="16" s="1"/>
  <c r="G1052" i="16"/>
  <c r="F1053" i="16" s="1"/>
  <c r="H1051" i="16"/>
  <c r="I1051" i="16" s="1"/>
  <c r="K1051" i="16" l="1"/>
  <c r="J1051" i="16"/>
  <c r="L1051" i="16" s="1"/>
  <c r="G1053" i="16"/>
  <c r="F1054" i="16" s="1"/>
  <c r="H1052" i="16"/>
  <c r="I1052" i="16" s="1"/>
  <c r="G1054" i="16" l="1"/>
  <c r="F1055" i="16" s="1"/>
  <c r="H1053" i="16"/>
  <c r="I1053" i="16" s="1"/>
  <c r="K1052" i="16"/>
  <c r="J1052" i="16"/>
  <c r="L1052" i="16" s="1"/>
  <c r="H1054" i="16" l="1"/>
  <c r="I1054" i="16" s="1"/>
  <c r="J1054" i="16" s="1"/>
  <c r="L1054" i="16" s="1"/>
  <c r="J1053" i="16"/>
  <c r="L1053" i="16" s="1"/>
  <c r="K1053" i="16"/>
  <c r="G1055" i="16"/>
  <c r="F1056" i="16" s="1"/>
  <c r="K1054" i="16" l="1"/>
  <c r="G1056" i="16"/>
  <c r="F1057" i="16" s="1"/>
  <c r="H1055" i="16"/>
  <c r="I1055" i="16" s="1"/>
  <c r="G1057" i="16" l="1"/>
  <c r="F1058" i="16" s="1"/>
  <c r="K1055" i="16"/>
  <c r="J1055" i="16"/>
  <c r="L1055" i="16" s="1"/>
  <c r="H1056" i="16"/>
  <c r="I1056" i="16" s="1"/>
  <c r="G1058" i="16" l="1"/>
  <c r="F1059" i="16" s="1"/>
  <c r="K1056" i="16"/>
  <c r="J1056" i="16"/>
  <c r="L1056" i="16" s="1"/>
  <c r="H1057" i="16"/>
  <c r="I1057" i="16" s="1"/>
  <c r="H1058" i="16" l="1"/>
  <c r="I1058" i="16" s="1"/>
  <c r="J1057" i="16"/>
  <c r="L1057" i="16" s="1"/>
  <c r="K1057" i="16"/>
  <c r="G1059" i="16"/>
  <c r="F1060" i="16" s="1"/>
  <c r="H1059" i="16" l="1"/>
  <c r="I1059" i="16" s="1"/>
  <c r="K1059" i="16" s="1"/>
  <c r="G1060" i="16"/>
  <c r="F1061" i="16" s="1"/>
  <c r="K1058" i="16"/>
  <c r="J1058" i="16"/>
  <c r="L1058" i="16" s="1"/>
  <c r="J1059" i="16" l="1"/>
  <c r="L1059" i="16" s="1"/>
  <c r="G1061" i="16"/>
  <c r="F1062" i="16" s="1"/>
  <c r="H1060" i="16"/>
  <c r="I1060" i="16" s="1"/>
  <c r="G1062" i="16" l="1"/>
  <c r="F1063" i="16" s="1"/>
  <c r="K1060" i="16"/>
  <c r="J1060" i="16"/>
  <c r="L1060" i="16" s="1"/>
  <c r="H1061" i="16"/>
  <c r="I1061" i="16" s="1"/>
  <c r="H1062" i="16" l="1"/>
  <c r="I1062" i="16" s="1"/>
  <c r="J1061" i="16"/>
  <c r="L1061" i="16" s="1"/>
  <c r="K1061" i="16"/>
  <c r="G1063" i="16"/>
  <c r="F1064" i="16" s="1"/>
  <c r="H1063" i="16" l="1"/>
  <c r="I1063" i="16" s="1"/>
  <c r="K1063" i="16" s="1"/>
  <c r="G1064" i="16"/>
  <c r="F1065" i="16" s="1"/>
  <c r="K1062" i="16"/>
  <c r="J1062" i="16"/>
  <c r="L1062" i="16" s="1"/>
  <c r="J1063" i="16" l="1"/>
  <c r="L1063" i="16" s="1"/>
  <c r="G1065" i="16"/>
  <c r="F1066" i="16" s="1"/>
  <c r="H1064" i="16"/>
  <c r="I1064" i="16" s="1"/>
  <c r="K1064" i="16" l="1"/>
  <c r="J1064" i="16"/>
  <c r="L1064" i="16" s="1"/>
  <c r="G1066" i="16"/>
  <c r="F1067" i="16" s="1"/>
  <c r="H1065" i="16"/>
  <c r="I1065" i="16" s="1"/>
  <c r="H1066" i="16" l="1"/>
  <c r="I1066" i="16" s="1"/>
  <c r="K1066" i="16" s="1"/>
  <c r="G1067" i="16"/>
  <c r="F1068" i="16" s="1"/>
  <c r="J1065" i="16"/>
  <c r="L1065" i="16" s="1"/>
  <c r="K1065" i="16"/>
  <c r="J1066" i="16" l="1"/>
  <c r="L1066" i="16" s="1"/>
  <c r="G1068" i="16"/>
  <c r="F1069" i="16" s="1"/>
  <c r="H1067" i="16"/>
  <c r="I1067" i="16" s="1"/>
  <c r="K1067" i="16" l="1"/>
  <c r="J1067" i="16"/>
  <c r="L1067" i="16" s="1"/>
  <c r="G1069" i="16"/>
  <c r="F1070" i="16" s="1"/>
  <c r="H1068" i="16"/>
  <c r="I1068" i="16" s="1"/>
  <c r="G1070" i="16" l="1"/>
  <c r="F1071" i="16" s="1"/>
  <c r="H1069" i="16"/>
  <c r="I1069" i="16" s="1"/>
  <c r="K1068" i="16"/>
  <c r="J1068" i="16"/>
  <c r="L1068" i="16" s="1"/>
  <c r="H1070" i="16" l="1"/>
  <c r="I1070" i="16" s="1"/>
  <c r="J1070" i="16" s="1"/>
  <c r="L1070" i="16" s="1"/>
  <c r="J1069" i="16"/>
  <c r="L1069" i="16" s="1"/>
  <c r="K1069" i="16"/>
  <c r="G1071" i="16"/>
  <c r="F1072" i="16" s="1"/>
  <c r="K1070" i="16" l="1"/>
  <c r="G1072" i="16"/>
  <c r="F1073" i="16" s="1"/>
  <c r="H1071" i="16"/>
  <c r="I1071" i="16" s="1"/>
  <c r="G1073" i="16" l="1"/>
  <c r="F1074" i="16" s="1"/>
  <c r="K1071" i="16"/>
  <c r="J1071" i="16"/>
  <c r="L1071" i="16" s="1"/>
  <c r="H1072" i="16"/>
  <c r="I1072" i="16" s="1"/>
  <c r="G1074" i="16" l="1"/>
  <c r="F1075" i="16" s="1"/>
  <c r="K1072" i="16"/>
  <c r="J1072" i="16"/>
  <c r="L1072" i="16" s="1"/>
  <c r="H1073" i="16"/>
  <c r="I1073" i="16" s="1"/>
  <c r="H1074" i="16" l="1"/>
  <c r="I1074" i="16" s="1"/>
  <c r="K1074" i="16" s="1"/>
  <c r="J1073" i="16"/>
  <c r="L1073" i="16" s="1"/>
  <c r="K1073" i="16"/>
  <c r="G1075" i="16"/>
  <c r="F1076" i="16" s="1"/>
  <c r="J1074" i="16" l="1"/>
  <c r="L1074" i="16" s="1"/>
  <c r="G1076" i="16"/>
  <c r="F1077" i="16" s="1"/>
  <c r="H1075" i="16"/>
  <c r="I1075" i="16" s="1"/>
  <c r="G1077" i="16" l="1"/>
  <c r="F1078" i="16" s="1"/>
  <c r="K1075" i="16"/>
  <c r="J1075" i="16"/>
  <c r="L1075" i="16" s="1"/>
  <c r="H1076" i="16"/>
  <c r="I1076" i="16" s="1"/>
  <c r="G1078" i="16" l="1"/>
  <c r="F1079" i="16" s="1"/>
  <c r="K1076" i="16"/>
  <c r="J1076" i="16"/>
  <c r="L1076" i="16" s="1"/>
  <c r="H1077" i="16"/>
  <c r="I1077" i="16" s="1"/>
  <c r="H1078" i="16" l="1"/>
  <c r="I1078" i="16" s="1"/>
  <c r="J1077" i="16"/>
  <c r="L1077" i="16" s="1"/>
  <c r="K1077" i="16"/>
  <c r="G1079" i="16"/>
  <c r="F1080" i="16" s="1"/>
  <c r="H1079" i="16" l="1"/>
  <c r="I1079" i="16" s="1"/>
  <c r="J1079" i="16" s="1"/>
  <c r="L1079" i="16" s="1"/>
  <c r="G1080" i="16"/>
  <c r="F1081" i="16" s="1"/>
  <c r="K1078" i="16"/>
  <c r="J1078" i="16"/>
  <c r="L1078" i="16" s="1"/>
  <c r="K1079" i="16" l="1"/>
  <c r="G1081" i="16"/>
  <c r="F1082" i="16" s="1"/>
  <c r="H1080" i="16"/>
  <c r="I1080" i="16" s="1"/>
  <c r="K1080" i="16" l="1"/>
  <c r="J1080" i="16"/>
  <c r="L1080" i="16" s="1"/>
  <c r="G1082" i="16"/>
  <c r="F1083" i="16" s="1"/>
  <c r="H1081" i="16"/>
  <c r="I1081" i="16" s="1"/>
  <c r="H1082" i="16" l="1"/>
  <c r="I1082" i="16" s="1"/>
  <c r="G1083" i="16"/>
  <c r="F1084" i="16" s="1"/>
  <c r="J1081" i="16"/>
  <c r="L1081" i="16" s="1"/>
  <c r="K1081" i="16"/>
  <c r="G1084" i="16" l="1"/>
  <c r="F1085" i="16" s="1"/>
  <c r="H1083" i="16"/>
  <c r="I1083" i="16" s="1"/>
  <c r="K1082" i="16"/>
  <c r="J1082" i="16"/>
  <c r="L1082" i="16" s="1"/>
  <c r="G1085" i="16" l="1"/>
  <c r="F1086" i="16" s="1"/>
  <c r="K1083" i="16"/>
  <c r="J1083" i="16"/>
  <c r="L1083" i="16" s="1"/>
  <c r="H1084" i="16"/>
  <c r="I1084" i="16" s="1"/>
  <c r="G1086" i="16" l="1"/>
  <c r="F1087" i="16" s="1"/>
  <c r="K1084" i="16"/>
  <c r="J1084" i="16"/>
  <c r="L1084" i="16" s="1"/>
  <c r="H1085" i="16"/>
  <c r="I1085" i="16" s="1"/>
  <c r="H1086" i="16" l="1"/>
  <c r="I1086" i="16" s="1"/>
  <c r="J1085" i="16"/>
  <c r="L1085" i="16" s="1"/>
  <c r="K1085" i="16"/>
  <c r="G1087" i="16"/>
  <c r="F1088" i="16" s="1"/>
  <c r="H1087" i="16" l="1"/>
  <c r="I1087" i="16" s="1"/>
  <c r="K1087" i="16" s="1"/>
  <c r="G1088" i="16"/>
  <c r="F1089" i="16" s="1"/>
  <c r="K1086" i="16"/>
  <c r="J1086" i="16"/>
  <c r="L1086" i="16" s="1"/>
  <c r="J1087" i="16" l="1"/>
  <c r="L1087" i="16" s="1"/>
  <c r="G1089" i="16"/>
  <c r="F1090" i="16" s="1"/>
  <c r="H1088" i="16"/>
  <c r="I1088" i="16" s="1"/>
  <c r="K1088" i="16" l="1"/>
  <c r="J1088" i="16"/>
  <c r="L1088" i="16" s="1"/>
  <c r="G1090" i="16"/>
  <c r="F1091" i="16" s="1"/>
  <c r="H1089" i="16"/>
  <c r="I1089" i="16" s="1"/>
  <c r="H1090" i="16" l="1"/>
  <c r="I1090" i="16" s="1"/>
  <c r="K1090" i="16" s="1"/>
  <c r="G1091" i="16"/>
  <c r="F1092" i="16" s="1"/>
  <c r="J1089" i="16"/>
  <c r="L1089" i="16" s="1"/>
  <c r="K1089" i="16"/>
  <c r="J1090" i="16" l="1"/>
  <c r="L1090" i="16" s="1"/>
  <c r="G1092" i="16"/>
  <c r="F1093" i="16" s="1"/>
  <c r="H1091" i="16"/>
  <c r="I1091" i="16" s="1"/>
  <c r="K1091" i="16" l="1"/>
  <c r="J1091" i="16"/>
  <c r="L1091" i="16" s="1"/>
  <c r="G1093" i="16"/>
  <c r="F1094" i="16" s="1"/>
  <c r="H1092" i="16"/>
  <c r="I1092" i="16" s="1"/>
  <c r="G1094" i="16" l="1"/>
  <c r="F1095" i="16" s="1"/>
  <c r="H1093" i="16"/>
  <c r="I1093" i="16" s="1"/>
  <c r="K1092" i="16"/>
  <c r="J1092" i="16"/>
  <c r="L1092" i="16" s="1"/>
  <c r="G1095" i="16" l="1"/>
  <c r="F1096" i="16" s="1"/>
  <c r="J1093" i="16"/>
  <c r="L1093" i="16" s="1"/>
  <c r="K1093" i="16"/>
  <c r="H1094" i="16"/>
  <c r="I1094" i="16" s="1"/>
  <c r="H1095" i="16" l="1"/>
  <c r="I1095" i="16" s="1"/>
  <c r="K1095" i="16" s="1"/>
  <c r="J1094" i="16"/>
  <c r="L1094" i="16" s="1"/>
  <c r="K1094" i="16"/>
  <c r="G1096" i="16"/>
  <c r="F1097" i="16" s="1"/>
  <c r="J1095" i="16" l="1"/>
  <c r="L1095" i="16" s="1"/>
  <c r="G1097" i="16"/>
  <c r="F1098" i="16" s="1"/>
  <c r="H1096" i="16"/>
  <c r="I1096" i="16" s="1"/>
  <c r="J1096" i="16" l="1"/>
  <c r="L1096" i="16" s="1"/>
  <c r="K1096" i="16"/>
  <c r="H1097" i="16"/>
  <c r="I1097" i="16" s="1"/>
  <c r="G1098" i="16"/>
  <c r="F1099" i="16" s="1"/>
  <c r="H1098" i="16" l="1"/>
  <c r="I1098" i="16" s="1"/>
  <c r="J1098" i="16" s="1"/>
  <c r="L1098" i="16" s="1"/>
  <c r="K1097" i="16"/>
  <c r="J1097" i="16"/>
  <c r="L1097" i="16" s="1"/>
  <c r="G1099" i="16"/>
  <c r="F1100" i="16" s="1"/>
  <c r="K1098" i="16" l="1"/>
  <c r="H1099" i="16"/>
  <c r="I1099" i="16" s="1"/>
  <c r="G1100" i="16"/>
  <c r="F1101" i="16" s="1"/>
  <c r="H1100" i="16" l="1"/>
  <c r="I1100" i="16" s="1"/>
  <c r="G1101" i="16"/>
  <c r="F1102" i="16" s="1"/>
  <c r="K1099" i="16"/>
  <c r="J1099" i="16"/>
  <c r="L1099" i="16" s="1"/>
  <c r="G1102" i="16" l="1"/>
  <c r="F1103" i="16" s="1"/>
  <c r="H1101" i="16"/>
  <c r="I1101" i="16" s="1"/>
  <c r="J1100" i="16"/>
  <c r="L1100" i="16" s="1"/>
  <c r="K1100" i="16"/>
  <c r="G1103" i="16" l="1"/>
  <c r="F1104" i="16" s="1"/>
  <c r="K1101" i="16"/>
  <c r="J1101" i="16"/>
  <c r="L1101" i="16" s="1"/>
  <c r="H1102" i="16"/>
  <c r="I1102" i="16" s="1"/>
  <c r="H1103" i="16" l="1"/>
  <c r="I1103" i="16" s="1"/>
  <c r="K1103" i="16" s="1"/>
  <c r="J1102" i="16"/>
  <c r="L1102" i="16" s="1"/>
  <c r="K1102" i="16"/>
  <c r="G1104" i="16"/>
  <c r="F1105" i="16" s="1"/>
  <c r="J1103" i="16" l="1"/>
  <c r="L1103" i="16" s="1"/>
  <c r="G1105" i="16"/>
  <c r="F1106" i="16" s="1"/>
  <c r="H1104" i="16"/>
  <c r="I1104" i="16" s="1"/>
  <c r="H1105" i="16" l="1"/>
  <c r="I1105" i="16" s="1"/>
  <c r="J1105" i="16" s="1"/>
  <c r="L1105" i="16" s="1"/>
  <c r="J1104" i="16"/>
  <c r="L1104" i="16" s="1"/>
  <c r="K1104" i="16"/>
  <c r="G1106" i="16"/>
  <c r="F1107" i="16" s="1"/>
  <c r="K1105" i="16" l="1"/>
  <c r="G1107" i="16"/>
  <c r="F1108" i="16" s="1"/>
  <c r="H1106" i="16"/>
  <c r="I1106" i="16" s="1"/>
  <c r="H1107" i="16" l="1"/>
  <c r="I1107" i="16" s="1"/>
  <c r="K1107" i="16" s="1"/>
  <c r="J1106" i="16"/>
  <c r="L1106" i="16" s="1"/>
  <c r="K1106" i="16"/>
  <c r="G1108" i="16"/>
  <c r="F1109" i="16" s="1"/>
  <c r="J1107" i="16" l="1"/>
  <c r="L1107" i="16" s="1"/>
  <c r="G1109" i="16"/>
  <c r="F1110" i="16" s="1"/>
  <c r="H1108" i="16"/>
  <c r="I1108" i="16" s="1"/>
  <c r="H1109" i="16" l="1"/>
  <c r="I1109" i="16" s="1"/>
  <c r="K1109" i="16" s="1"/>
  <c r="J1108" i="16"/>
  <c r="L1108" i="16" s="1"/>
  <c r="K1108" i="16"/>
  <c r="G1110" i="16"/>
  <c r="F1111" i="16" s="1"/>
  <c r="J1109" i="16" l="1"/>
  <c r="L1109" i="16" s="1"/>
  <c r="G1111" i="16"/>
  <c r="F1112" i="16" s="1"/>
  <c r="H1110" i="16"/>
  <c r="I1110" i="16" s="1"/>
  <c r="H1111" i="16" l="1"/>
  <c r="I1111" i="16" s="1"/>
  <c r="K1111" i="16" s="1"/>
  <c r="J1110" i="16"/>
  <c r="L1110" i="16" s="1"/>
  <c r="K1110" i="16"/>
  <c r="G1112" i="16"/>
  <c r="F1113" i="16" s="1"/>
  <c r="J1111" i="16" l="1"/>
  <c r="L1111" i="16" s="1"/>
  <c r="G1113" i="16"/>
  <c r="F1114" i="16" s="1"/>
  <c r="H1112" i="16"/>
  <c r="I1112" i="16" s="1"/>
  <c r="J1112" i="16" l="1"/>
  <c r="L1112" i="16" s="1"/>
  <c r="K1112" i="16"/>
  <c r="H1113" i="16"/>
  <c r="I1113" i="16" s="1"/>
  <c r="G1114" i="16"/>
  <c r="F1115" i="16" s="1"/>
  <c r="H1114" i="16" l="1"/>
  <c r="I1114" i="16" s="1"/>
  <c r="J1114" i="16" s="1"/>
  <c r="L1114" i="16" s="1"/>
  <c r="K1113" i="16"/>
  <c r="J1113" i="16"/>
  <c r="L1113" i="16" s="1"/>
  <c r="G1115" i="16"/>
  <c r="F1116" i="16" s="1"/>
  <c r="K1114" i="16" l="1"/>
  <c r="H1115" i="16"/>
  <c r="I1115" i="16" s="1"/>
  <c r="G1116" i="16"/>
  <c r="F1117" i="16" s="1"/>
  <c r="H1116" i="16" l="1"/>
  <c r="I1116" i="16" s="1"/>
  <c r="G1117" i="16"/>
  <c r="F1118" i="16" s="1"/>
  <c r="K1115" i="16"/>
  <c r="J1115" i="16"/>
  <c r="L1115" i="16" s="1"/>
  <c r="H1117" i="16" l="1"/>
  <c r="I1117" i="16" s="1"/>
  <c r="G1118" i="16"/>
  <c r="F1119" i="16" s="1"/>
  <c r="K1116" i="16"/>
  <c r="J1116" i="16"/>
  <c r="L1116" i="16" s="1"/>
  <c r="H1118" i="16" l="1"/>
  <c r="I1118" i="16" s="1"/>
  <c r="G1119" i="16"/>
  <c r="F1120" i="16" s="1"/>
  <c r="K1117" i="16"/>
  <c r="J1117" i="16"/>
  <c r="L1117" i="16" s="1"/>
  <c r="G1120" i="16" l="1"/>
  <c r="F1121" i="16" s="1"/>
  <c r="H1119" i="16"/>
  <c r="I1119" i="16" s="1"/>
  <c r="J1118" i="16"/>
  <c r="L1118" i="16" s="1"/>
  <c r="K1118" i="16"/>
  <c r="G1121" i="16" l="1"/>
  <c r="F1122" i="16" s="1"/>
  <c r="K1119" i="16"/>
  <c r="J1119" i="16"/>
  <c r="L1119" i="16" s="1"/>
  <c r="H1120" i="16"/>
  <c r="I1120" i="16" s="1"/>
  <c r="G1122" i="16" l="1"/>
  <c r="F1123" i="16" s="1"/>
  <c r="K1120" i="16"/>
  <c r="J1120" i="16"/>
  <c r="L1120" i="16" s="1"/>
  <c r="H1121" i="16"/>
  <c r="I1121" i="16" s="1"/>
  <c r="G1123" i="16" l="1"/>
  <c r="F1124" i="16" s="1"/>
  <c r="K1121" i="16"/>
  <c r="J1121" i="16"/>
  <c r="L1121" i="16" s="1"/>
  <c r="H1122" i="16"/>
  <c r="I1122" i="16" s="1"/>
  <c r="H1123" i="16" l="1"/>
  <c r="I1123" i="16" s="1"/>
  <c r="K1123" i="16" s="1"/>
  <c r="J1123" i="16"/>
  <c r="L1123" i="16" s="1"/>
  <c r="J1122" i="16"/>
  <c r="L1122" i="16" s="1"/>
  <c r="K1122" i="16"/>
  <c r="G1124" i="16"/>
  <c r="F1125" i="16" s="1"/>
  <c r="G1125" i="16" l="1"/>
  <c r="F1126" i="16" s="1"/>
  <c r="H1124" i="16"/>
  <c r="I1124" i="16" s="1"/>
  <c r="K1124" i="16" l="1"/>
  <c r="J1124" i="16"/>
  <c r="L1124" i="16" s="1"/>
  <c r="G1126" i="16"/>
  <c r="F1127" i="16" s="1"/>
  <c r="H1125" i="16"/>
  <c r="I1125" i="16" s="1"/>
  <c r="G1127" i="16" l="1"/>
  <c r="F1128" i="16" s="1"/>
  <c r="H1126" i="16"/>
  <c r="I1126" i="16" s="1"/>
  <c r="K1125" i="16"/>
  <c r="J1125" i="16"/>
  <c r="L1125" i="16" s="1"/>
  <c r="H1127" i="16" l="1"/>
  <c r="I1127" i="16" s="1"/>
  <c r="K1127" i="16" s="1"/>
  <c r="J1126" i="16"/>
  <c r="L1126" i="16" s="1"/>
  <c r="K1126" i="16"/>
  <c r="G1128" i="16"/>
  <c r="F1129" i="16" s="1"/>
  <c r="J1127" i="16" l="1"/>
  <c r="L1127" i="16" s="1"/>
  <c r="G1129" i="16"/>
  <c r="F1130" i="16" s="1"/>
  <c r="H1128" i="16"/>
  <c r="I1128" i="16" s="1"/>
  <c r="K1128" i="16" l="1"/>
  <c r="J1128" i="16"/>
  <c r="L1128" i="16" s="1"/>
  <c r="G1130" i="16"/>
  <c r="F1131" i="16" s="1"/>
  <c r="H1129" i="16"/>
  <c r="I1129" i="16" s="1"/>
  <c r="G1131" i="16" l="1"/>
  <c r="F1132" i="16" s="1"/>
  <c r="H1130" i="16"/>
  <c r="I1130" i="16" s="1"/>
  <c r="K1129" i="16"/>
  <c r="J1129" i="16"/>
  <c r="L1129" i="16" s="1"/>
  <c r="H1131" i="16" l="1"/>
  <c r="I1131" i="16" s="1"/>
  <c r="K1131" i="16" s="1"/>
  <c r="J1130" i="16"/>
  <c r="L1130" i="16" s="1"/>
  <c r="K1130" i="16"/>
  <c r="G1132" i="16"/>
  <c r="F1133" i="16" s="1"/>
  <c r="J1131" i="16" l="1"/>
  <c r="L1131" i="16" s="1"/>
  <c r="G1133" i="16"/>
  <c r="F1134" i="16" s="1"/>
  <c r="H1132" i="16"/>
  <c r="I1132" i="16" s="1"/>
  <c r="G1134" i="16" l="1"/>
  <c r="F1135" i="16" s="1"/>
  <c r="K1132" i="16"/>
  <c r="J1132" i="16"/>
  <c r="L1132" i="16" s="1"/>
  <c r="H1133" i="16"/>
  <c r="I1133" i="16" s="1"/>
  <c r="G1135" i="16" l="1"/>
  <c r="F1136" i="16" s="1"/>
  <c r="K1133" i="16"/>
  <c r="J1133" i="16"/>
  <c r="L1133" i="16" s="1"/>
  <c r="H1134" i="16"/>
  <c r="I1134" i="16" s="1"/>
  <c r="H1135" i="16" l="1"/>
  <c r="I1135" i="16" s="1"/>
  <c r="J1134" i="16"/>
  <c r="L1134" i="16" s="1"/>
  <c r="K1134" i="16"/>
  <c r="G1136" i="16"/>
  <c r="F1137" i="16" s="1"/>
  <c r="H1136" i="16" l="1"/>
  <c r="I1136" i="16" s="1"/>
  <c r="K1136" i="16" s="1"/>
  <c r="G1137" i="16"/>
  <c r="F1138" i="16" s="1"/>
  <c r="K1135" i="16"/>
  <c r="J1135" i="16"/>
  <c r="L1135" i="16" s="1"/>
  <c r="J1136" i="16" l="1"/>
  <c r="L1136" i="16" s="1"/>
  <c r="G1138" i="16"/>
  <c r="F1139" i="16" s="1"/>
  <c r="H1137" i="16"/>
  <c r="I1137" i="16" s="1"/>
  <c r="G1139" i="16" l="1"/>
  <c r="F1140" i="16" s="1"/>
  <c r="K1137" i="16"/>
  <c r="J1137" i="16"/>
  <c r="L1137" i="16" s="1"/>
  <c r="H1138" i="16"/>
  <c r="I1138" i="16" s="1"/>
  <c r="H1139" i="16" l="1"/>
  <c r="I1139" i="16" s="1"/>
  <c r="K1139" i="16" s="1"/>
  <c r="J1138" i="16"/>
  <c r="L1138" i="16" s="1"/>
  <c r="K1138" i="16"/>
  <c r="G1140" i="16"/>
  <c r="F1141" i="16" s="1"/>
  <c r="J1139" i="16" l="1"/>
  <c r="L1139" i="16" s="1"/>
  <c r="G1141" i="16"/>
  <c r="F1142" i="16" s="1"/>
  <c r="H1140" i="16"/>
  <c r="I1140" i="16" s="1"/>
  <c r="G1142" i="16" l="1"/>
  <c r="F1143" i="16" s="1"/>
  <c r="K1140" i="16"/>
  <c r="J1140" i="16"/>
  <c r="L1140" i="16" s="1"/>
  <c r="H1141" i="16"/>
  <c r="I1141" i="16" s="1"/>
  <c r="G1143" i="16" l="1"/>
  <c r="F1144" i="16" s="1"/>
  <c r="K1141" i="16"/>
  <c r="J1141" i="16"/>
  <c r="L1141" i="16" s="1"/>
  <c r="H1142" i="16"/>
  <c r="I1142" i="16" s="1"/>
  <c r="H1143" i="16" l="1"/>
  <c r="I1143" i="16" s="1"/>
  <c r="J1143" i="16" s="1"/>
  <c r="L1143" i="16" s="1"/>
  <c r="J1142" i="16"/>
  <c r="L1142" i="16" s="1"/>
  <c r="K1142" i="16"/>
  <c r="G1144" i="16"/>
  <c r="F1145" i="16" s="1"/>
  <c r="K1143" i="16" l="1"/>
  <c r="G1145" i="16"/>
  <c r="F1146" i="16" s="1"/>
  <c r="H1144" i="16"/>
  <c r="I1144" i="16" s="1"/>
  <c r="G1146" i="16" l="1"/>
  <c r="F1147" i="16" s="1"/>
  <c r="K1144" i="16"/>
  <c r="J1144" i="16"/>
  <c r="L1144" i="16" s="1"/>
  <c r="H1145" i="16"/>
  <c r="I1145" i="16" s="1"/>
  <c r="G1147" i="16" l="1"/>
  <c r="F1148" i="16" s="1"/>
  <c r="K1145" i="16"/>
  <c r="J1145" i="16"/>
  <c r="L1145" i="16" s="1"/>
  <c r="H1146" i="16"/>
  <c r="I1146" i="16" s="1"/>
  <c r="H1147" i="16" l="1"/>
  <c r="I1147" i="16" s="1"/>
  <c r="K1147" i="16" s="1"/>
  <c r="J1146" i="16"/>
  <c r="L1146" i="16" s="1"/>
  <c r="K1146" i="16"/>
  <c r="G1148" i="16"/>
  <c r="F1149" i="16" s="1"/>
  <c r="J1147" i="16" l="1"/>
  <c r="L1147" i="16" s="1"/>
  <c r="G1149" i="16"/>
  <c r="F1150" i="16" s="1"/>
  <c r="H1148" i="16"/>
  <c r="I1148" i="16" s="1"/>
  <c r="G1150" i="16" l="1"/>
  <c r="F1151" i="16" s="1"/>
  <c r="K1148" i="16"/>
  <c r="J1148" i="16"/>
  <c r="L1148" i="16" s="1"/>
  <c r="H1149" i="16"/>
  <c r="I1149" i="16" s="1"/>
  <c r="G1151" i="16" l="1"/>
  <c r="F1152" i="16" s="1"/>
  <c r="K1149" i="16"/>
  <c r="J1149" i="16"/>
  <c r="L1149" i="16" s="1"/>
  <c r="H1150" i="16"/>
  <c r="I1150" i="16" s="1"/>
  <c r="H1151" i="16" l="1"/>
  <c r="I1151" i="16" s="1"/>
  <c r="K1151" i="16" s="1"/>
  <c r="J1150" i="16"/>
  <c r="L1150" i="16" s="1"/>
  <c r="K1150" i="16"/>
  <c r="G1152" i="16"/>
  <c r="F1153" i="16" s="1"/>
  <c r="J1151" i="16" l="1"/>
  <c r="L1151" i="16" s="1"/>
  <c r="G1153" i="16"/>
  <c r="F1154" i="16" s="1"/>
  <c r="H1152" i="16"/>
  <c r="I1152" i="16" s="1"/>
  <c r="K1152" i="16" l="1"/>
  <c r="J1152" i="16"/>
  <c r="L1152" i="16" s="1"/>
  <c r="G1154" i="16"/>
  <c r="F1155" i="16" s="1"/>
  <c r="H1153" i="16"/>
  <c r="I1153" i="16" s="1"/>
  <c r="G1155" i="16" l="1"/>
  <c r="F1156" i="16" s="1"/>
  <c r="H1154" i="16"/>
  <c r="I1154" i="16" s="1"/>
  <c r="K1153" i="16"/>
  <c r="J1153" i="16"/>
  <c r="L1153" i="16" s="1"/>
  <c r="H1155" i="16" l="1"/>
  <c r="I1155" i="16" s="1"/>
  <c r="J1155" i="16" s="1"/>
  <c r="L1155" i="16" s="1"/>
  <c r="J1154" i="16"/>
  <c r="L1154" i="16" s="1"/>
  <c r="K1154" i="16"/>
  <c r="G1156" i="16"/>
  <c r="F1157" i="16" s="1"/>
  <c r="K1155" i="16" l="1"/>
  <c r="G1157" i="16"/>
  <c r="F1158" i="16" s="1"/>
  <c r="H1156" i="16"/>
  <c r="I1156" i="16" s="1"/>
  <c r="K1156" i="16" l="1"/>
  <c r="J1156" i="16"/>
  <c r="L1156" i="16" s="1"/>
  <c r="G1158" i="16"/>
  <c r="F1159" i="16" s="1"/>
  <c r="H1157" i="16"/>
  <c r="I1157" i="16" s="1"/>
  <c r="H1158" i="16" l="1"/>
  <c r="I1158" i="16" s="1"/>
  <c r="G1159" i="16"/>
  <c r="F1160" i="16" s="1"/>
  <c r="K1157" i="16"/>
  <c r="J1157" i="16"/>
  <c r="L1157" i="16" s="1"/>
  <c r="G1160" i="16" l="1"/>
  <c r="F1161" i="16" s="1"/>
  <c r="H1159" i="16"/>
  <c r="I1159" i="16" s="1"/>
  <c r="J1158" i="16"/>
  <c r="L1158" i="16" s="1"/>
  <c r="K1158" i="16"/>
  <c r="G1161" i="16" l="1"/>
  <c r="F1162" i="16" s="1"/>
  <c r="K1159" i="16"/>
  <c r="J1159" i="16"/>
  <c r="L1159" i="16" s="1"/>
  <c r="H1160" i="16"/>
  <c r="I1160" i="16" s="1"/>
  <c r="G1162" i="16" l="1"/>
  <c r="F1163" i="16" s="1"/>
  <c r="K1160" i="16"/>
  <c r="J1160" i="16"/>
  <c r="L1160" i="16" s="1"/>
  <c r="H1161" i="16"/>
  <c r="I1161" i="16" s="1"/>
  <c r="G1163" i="16" l="1"/>
  <c r="F1164" i="16" s="1"/>
  <c r="K1161" i="16"/>
  <c r="J1161" i="16"/>
  <c r="L1161" i="16" s="1"/>
  <c r="H1162" i="16"/>
  <c r="I1162" i="16" s="1"/>
  <c r="H1163" i="16" l="1"/>
  <c r="I1163" i="16" s="1"/>
  <c r="K1163" i="16" s="1"/>
  <c r="J1162" i="16"/>
  <c r="L1162" i="16" s="1"/>
  <c r="K1162" i="16"/>
  <c r="G1164" i="16"/>
  <c r="F1165" i="16" s="1"/>
  <c r="J1163" i="16" l="1"/>
  <c r="L1163" i="16" s="1"/>
  <c r="G1165" i="16"/>
  <c r="F1166" i="16" s="1"/>
  <c r="H1164" i="16"/>
  <c r="I1164" i="16" s="1"/>
  <c r="G1166" i="16" l="1"/>
  <c r="F1167" i="16" s="1"/>
  <c r="K1164" i="16"/>
  <c r="J1164" i="16"/>
  <c r="L1164" i="16" s="1"/>
  <c r="H1165" i="16"/>
  <c r="I1165" i="16" s="1"/>
  <c r="G1167" i="16" l="1"/>
  <c r="F1168" i="16" s="1"/>
  <c r="K1165" i="16"/>
  <c r="J1165" i="16"/>
  <c r="L1165" i="16" s="1"/>
  <c r="H1166" i="16"/>
  <c r="I1166" i="16" s="1"/>
  <c r="H1167" i="16" l="1"/>
  <c r="I1167" i="16" s="1"/>
  <c r="J1166" i="16"/>
  <c r="L1166" i="16" s="1"/>
  <c r="K1166" i="16"/>
  <c r="G1168" i="16"/>
  <c r="F1169" i="16" s="1"/>
  <c r="H1168" i="16" l="1"/>
  <c r="I1168" i="16" s="1"/>
  <c r="K1168" i="16" s="1"/>
  <c r="G1169" i="16"/>
  <c r="F1170" i="16" s="1"/>
  <c r="K1167" i="16"/>
  <c r="J1167" i="16"/>
  <c r="L1167" i="16" s="1"/>
  <c r="J1168" i="16" l="1"/>
  <c r="L1168" i="16" s="1"/>
  <c r="G1170" i="16"/>
  <c r="F1171" i="16" s="1"/>
  <c r="H1169" i="16"/>
  <c r="I1169" i="16" s="1"/>
  <c r="K1169" i="16" l="1"/>
  <c r="J1169" i="16"/>
  <c r="L1169" i="16" s="1"/>
  <c r="G1171" i="16"/>
  <c r="F1172" i="16" s="1"/>
  <c r="H1170" i="16"/>
  <c r="I1170" i="16" s="1"/>
  <c r="G1172" i="16" l="1"/>
  <c r="F1173" i="16" s="1"/>
  <c r="H1171" i="16"/>
  <c r="I1171" i="16" s="1"/>
  <c r="J1170" i="16"/>
  <c r="L1170" i="16" s="1"/>
  <c r="K1170" i="16"/>
  <c r="G1173" i="16" l="1"/>
  <c r="F1174" i="16" s="1"/>
  <c r="K1171" i="16"/>
  <c r="J1171" i="16"/>
  <c r="L1171" i="16" s="1"/>
  <c r="H1172" i="16"/>
  <c r="I1172" i="16" s="1"/>
  <c r="G1174" i="16" l="1"/>
  <c r="F1175" i="16" s="1"/>
  <c r="K1172" i="16"/>
  <c r="J1172" i="16"/>
  <c r="L1172" i="16" s="1"/>
  <c r="H1173" i="16"/>
  <c r="I1173" i="16" s="1"/>
  <c r="G1175" i="16" l="1"/>
  <c r="F1176" i="16" s="1"/>
  <c r="K1173" i="16"/>
  <c r="J1173" i="16"/>
  <c r="L1173" i="16" s="1"/>
  <c r="H1174" i="16"/>
  <c r="I1174" i="16" s="1"/>
  <c r="G1176" i="16" l="1"/>
  <c r="F1177" i="16" s="1"/>
  <c r="J1174" i="16"/>
  <c r="L1174" i="16" s="1"/>
  <c r="K1174" i="16"/>
  <c r="H1175" i="16"/>
  <c r="I1175" i="16" s="1"/>
  <c r="H1176" i="16" l="1"/>
  <c r="I1176" i="16" s="1"/>
  <c r="J1176" i="16" s="1"/>
  <c r="L1176" i="16" s="1"/>
  <c r="J1175" i="16"/>
  <c r="L1175" i="16" s="1"/>
  <c r="K1175" i="16"/>
  <c r="G1177" i="16"/>
  <c r="F1178" i="16" s="1"/>
  <c r="K1176" i="16" l="1"/>
  <c r="G1178" i="16"/>
  <c r="F1179" i="16" s="1"/>
  <c r="H1177" i="16"/>
  <c r="I1177" i="16" s="1"/>
  <c r="H1178" i="16" l="1"/>
  <c r="I1178" i="16" s="1"/>
  <c r="K1178" i="16" s="1"/>
  <c r="J1177" i="16"/>
  <c r="L1177" i="16" s="1"/>
  <c r="K1177" i="16"/>
  <c r="G1179" i="16"/>
  <c r="F1180" i="16" s="1"/>
  <c r="J1178" i="16" l="1"/>
  <c r="L1178" i="16" s="1"/>
  <c r="G1180" i="16"/>
  <c r="F1181" i="16" s="1"/>
  <c r="H1179" i="16"/>
  <c r="I1179" i="16" s="1"/>
  <c r="J1179" i="16" l="1"/>
  <c r="L1179" i="16" s="1"/>
  <c r="K1179" i="16"/>
  <c r="H1180" i="16"/>
  <c r="I1180" i="16" s="1"/>
  <c r="G1181" i="16"/>
  <c r="F1182" i="16" s="1"/>
  <c r="H1181" i="16" l="1"/>
  <c r="I1181" i="16" s="1"/>
  <c r="J1181" i="16" s="1"/>
  <c r="L1181" i="16" s="1"/>
  <c r="K1180" i="16"/>
  <c r="J1180" i="16"/>
  <c r="L1180" i="16" s="1"/>
  <c r="G1182" i="16"/>
  <c r="F1183" i="16" s="1"/>
  <c r="K1181" i="16" l="1"/>
  <c r="H1182" i="16"/>
  <c r="I1182" i="16" s="1"/>
  <c r="K1182" i="16" s="1"/>
  <c r="G1183" i="16"/>
  <c r="F1184" i="16" s="1"/>
  <c r="J1182" i="16" l="1"/>
  <c r="L1182" i="16" s="1"/>
  <c r="H1183" i="16"/>
  <c r="I1183" i="16" s="1"/>
  <c r="G1184" i="16"/>
  <c r="F1185" i="16" s="1"/>
  <c r="H1184" i="16" l="1"/>
  <c r="I1184" i="16" s="1"/>
  <c r="G1185" i="16"/>
  <c r="F1186" i="16" s="1"/>
  <c r="J1183" i="16"/>
  <c r="L1183" i="16" s="1"/>
  <c r="K1183" i="16"/>
  <c r="G1186" i="16" l="1"/>
  <c r="F1187" i="16" s="1"/>
  <c r="H1185" i="16"/>
  <c r="I1185" i="16" s="1"/>
  <c r="K1184" i="16"/>
  <c r="J1184" i="16"/>
  <c r="L1184" i="16" s="1"/>
  <c r="J1185" i="16" l="1"/>
  <c r="L1185" i="16" s="1"/>
  <c r="K1185" i="16"/>
  <c r="H1186" i="16"/>
  <c r="I1186" i="16" s="1"/>
  <c r="G1187" i="16"/>
  <c r="F1188" i="16" s="1"/>
  <c r="H1187" i="16" l="1"/>
  <c r="I1187" i="16" s="1"/>
  <c r="K1186" i="16"/>
  <c r="J1186" i="16"/>
  <c r="L1186" i="16" s="1"/>
  <c r="G1188" i="16"/>
  <c r="F1189" i="16" s="1"/>
  <c r="G1189" i="16" l="1"/>
  <c r="F1190" i="16" s="1"/>
  <c r="H1188" i="16"/>
  <c r="I1188" i="16" s="1"/>
  <c r="J1187" i="16"/>
  <c r="L1187" i="16" s="1"/>
  <c r="K1187" i="16"/>
  <c r="G1190" i="16" l="1"/>
  <c r="F1191" i="16" s="1"/>
  <c r="K1188" i="16"/>
  <c r="J1188" i="16"/>
  <c r="L1188" i="16" s="1"/>
  <c r="H1189" i="16"/>
  <c r="I1189" i="16" s="1"/>
  <c r="H1190" i="16" l="1"/>
  <c r="I1190" i="16" s="1"/>
  <c r="J1189" i="16"/>
  <c r="L1189" i="16" s="1"/>
  <c r="K1189" i="16"/>
  <c r="G1191" i="16"/>
  <c r="F1192" i="16" s="1"/>
  <c r="H1191" i="16" l="1"/>
  <c r="I1191" i="16" s="1"/>
  <c r="K1191" i="16" s="1"/>
  <c r="G1192" i="16"/>
  <c r="F1193" i="16" s="1"/>
  <c r="K1190" i="16"/>
  <c r="J1190" i="16"/>
  <c r="L1190" i="16" s="1"/>
  <c r="J1191" i="16" l="1"/>
  <c r="L1191" i="16" s="1"/>
  <c r="H1192" i="16"/>
  <c r="I1192" i="16" s="1"/>
  <c r="G1193" i="16"/>
  <c r="F1194" i="16" s="1"/>
  <c r="H1193" i="16" l="1"/>
  <c r="I1193" i="16" s="1"/>
  <c r="G1194" i="16"/>
  <c r="F1195" i="16" s="1"/>
  <c r="K1192" i="16"/>
  <c r="J1192" i="16"/>
  <c r="L1192" i="16" s="1"/>
  <c r="G1195" i="16" l="1"/>
  <c r="F1196" i="16" s="1"/>
  <c r="H1194" i="16"/>
  <c r="I1194" i="16" s="1"/>
  <c r="J1193" i="16"/>
  <c r="L1193" i="16" s="1"/>
  <c r="K1193" i="16"/>
  <c r="G1196" i="16" l="1"/>
  <c r="F1197" i="16" s="1"/>
  <c r="K1194" i="16"/>
  <c r="J1194" i="16"/>
  <c r="L1194" i="16" s="1"/>
  <c r="H1195" i="16"/>
  <c r="I1195" i="16" s="1"/>
  <c r="G1197" i="16" l="1"/>
  <c r="F1198" i="16" s="1"/>
  <c r="K1195" i="16"/>
  <c r="J1195" i="16"/>
  <c r="L1195" i="16" s="1"/>
  <c r="H1196" i="16"/>
  <c r="I1196" i="16" s="1"/>
  <c r="G1198" i="16" l="1"/>
  <c r="F1199" i="16" s="1"/>
  <c r="K1196" i="16"/>
  <c r="J1196" i="16"/>
  <c r="L1196" i="16" s="1"/>
  <c r="H1197" i="16"/>
  <c r="I1197" i="16" s="1"/>
  <c r="H1198" i="16" l="1"/>
  <c r="I1198" i="16" s="1"/>
  <c r="K1198" i="16" s="1"/>
  <c r="J1197" i="16"/>
  <c r="L1197" i="16" s="1"/>
  <c r="K1197" i="16"/>
  <c r="G1199" i="16"/>
  <c r="F1200" i="16" s="1"/>
  <c r="J1198" i="16" l="1"/>
  <c r="L1198" i="16" s="1"/>
  <c r="G1200" i="16"/>
  <c r="F1201" i="16" s="1"/>
  <c r="H1199" i="16"/>
  <c r="I1199" i="16" s="1"/>
  <c r="K1199" i="16" l="1"/>
  <c r="J1199" i="16"/>
  <c r="L1199" i="16" s="1"/>
  <c r="G1201" i="16"/>
  <c r="F1202" i="16" s="1"/>
  <c r="H1200" i="16"/>
  <c r="I1200" i="16" s="1"/>
  <c r="G1202" i="16" l="1"/>
  <c r="F1203" i="16" s="1"/>
  <c r="H1201" i="16"/>
  <c r="I1201" i="16" s="1"/>
  <c r="K1200" i="16"/>
  <c r="J1200" i="16"/>
  <c r="L1200" i="16" s="1"/>
  <c r="H1202" i="16" l="1"/>
  <c r="I1202" i="16" s="1"/>
  <c r="K1202" i="16" s="1"/>
  <c r="J1201" i="16"/>
  <c r="L1201" i="16" s="1"/>
  <c r="K1201" i="16"/>
  <c r="G1203" i="16"/>
  <c r="F1204" i="16" s="1"/>
  <c r="J1202" i="16" l="1"/>
  <c r="L1202" i="16" s="1"/>
  <c r="G1204" i="16"/>
  <c r="F1205" i="16" s="1"/>
  <c r="H1203" i="16"/>
  <c r="I1203" i="16" s="1"/>
  <c r="K1203" i="16" l="1"/>
  <c r="J1203" i="16"/>
  <c r="L1203" i="16" s="1"/>
  <c r="G1205" i="16"/>
  <c r="F1206" i="16" s="1"/>
  <c r="H1204" i="16"/>
  <c r="I1204" i="16" s="1"/>
  <c r="G1206" i="16" l="1"/>
  <c r="F1207" i="16" s="1"/>
  <c r="H1205" i="16"/>
  <c r="I1205" i="16" s="1"/>
  <c r="K1204" i="16"/>
  <c r="J1204" i="16"/>
  <c r="L1204" i="16" s="1"/>
  <c r="H1206" i="16" l="1"/>
  <c r="I1206" i="16" s="1"/>
  <c r="J1205" i="16"/>
  <c r="L1205" i="16" s="1"/>
  <c r="K1205" i="16"/>
  <c r="K1206" i="16"/>
  <c r="J1206" i="16"/>
  <c r="L1206" i="16" s="1"/>
  <c r="G1207" i="16"/>
  <c r="F1208" i="16" s="1"/>
  <c r="G1208" i="16" l="1"/>
  <c r="F1209" i="16" s="1"/>
  <c r="H1207" i="16"/>
  <c r="I1207" i="16" s="1"/>
  <c r="G1209" i="16" l="1"/>
  <c r="F1210" i="16" s="1"/>
  <c r="K1207" i="16"/>
  <c r="J1207" i="16"/>
  <c r="L1207" i="16" s="1"/>
  <c r="H1208" i="16"/>
  <c r="I1208" i="16" s="1"/>
  <c r="G1210" i="16" l="1"/>
  <c r="F1211" i="16" s="1"/>
  <c r="K1208" i="16"/>
  <c r="J1208" i="16"/>
  <c r="L1208" i="16" s="1"/>
  <c r="H1209" i="16"/>
  <c r="I1209" i="16" s="1"/>
  <c r="H1210" i="16" l="1"/>
  <c r="I1210" i="16" s="1"/>
  <c r="K1210" i="16" s="1"/>
  <c r="J1209" i="16"/>
  <c r="L1209" i="16" s="1"/>
  <c r="K1209" i="16"/>
  <c r="G1211" i="16"/>
  <c r="F1212" i="16" s="1"/>
  <c r="J1210" i="16" l="1"/>
  <c r="L1210" i="16" s="1"/>
  <c r="G1212" i="16"/>
  <c r="F1213" i="16" s="1"/>
  <c r="H1211" i="16"/>
  <c r="I1211" i="16" s="1"/>
  <c r="K1211" i="16" l="1"/>
  <c r="J1211" i="16"/>
  <c r="L1211" i="16" s="1"/>
  <c r="G1213" i="16"/>
  <c r="F1214" i="16" s="1"/>
  <c r="H1212" i="16"/>
  <c r="I1212" i="16" s="1"/>
  <c r="G1214" i="16" l="1"/>
  <c r="F1215" i="16" s="1"/>
  <c r="H1213" i="16"/>
  <c r="I1213" i="16" s="1"/>
  <c r="K1212" i="16"/>
  <c r="J1212" i="16"/>
  <c r="L1212" i="16" s="1"/>
  <c r="K1213" i="16" l="1"/>
  <c r="J1213" i="16"/>
  <c r="L1213" i="16" s="1"/>
  <c r="G1215" i="16"/>
  <c r="F1216" i="16" s="1"/>
  <c r="H1214" i="16"/>
  <c r="I1214" i="16" s="1"/>
  <c r="G1216" i="16" l="1"/>
  <c r="F1217" i="16" s="1"/>
  <c r="H1215" i="16"/>
  <c r="I1215" i="16" s="1"/>
  <c r="K1214" i="16"/>
  <c r="J1214" i="16"/>
  <c r="L1214" i="16" s="1"/>
  <c r="H1216" i="16" l="1"/>
  <c r="I1216" i="16" s="1"/>
  <c r="K1216" i="16" s="1"/>
  <c r="J1215" i="16"/>
  <c r="L1215" i="16" s="1"/>
  <c r="K1215" i="16"/>
  <c r="G1217" i="16"/>
  <c r="F1218" i="16" s="1"/>
  <c r="J1216" i="16" l="1"/>
  <c r="L1216" i="16" s="1"/>
  <c r="G1218" i="16"/>
  <c r="F1219" i="16" s="1"/>
  <c r="H1217" i="16"/>
  <c r="I1217" i="16" s="1"/>
  <c r="K1217" i="16" l="1"/>
  <c r="J1217" i="16"/>
  <c r="L1217" i="16" s="1"/>
  <c r="G1219" i="16"/>
  <c r="F1220" i="16" s="1"/>
  <c r="H1218" i="16"/>
  <c r="I1218" i="16" s="1"/>
  <c r="G1220" i="16" l="1"/>
  <c r="F1221" i="16" s="1"/>
  <c r="H1219" i="16"/>
  <c r="I1219" i="16" s="1"/>
  <c r="K1218" i="16"/>
  <c r="J1218" i="16"/>
  <c r="L1218" i="16" s="1"/>
  <c r="J1219" i="16" l="1"/>
  <c r="L1219" i="16" s="1"/>
  <c r="K1219" i="16"/>
  <c r="H1220" i="16"/>
  <c r="I1220" i="16" s="1"/>
  <c r="G1221" i="16"/>
  <c r="F1222" i="16" s="1"/>
  <c r="H1221" i="16" l="1"/>
  <c r="I1221" i="16" s="1"/>
  <c r="K1221" i="16" s="1"/>
  <c r="K1220" i="16"/>
  <c r="J1220" i="16"/>
  <c r="L1220" i="16" s="1"/>
  <c r="G1222" i="16"/>
  <c r="F1223" i="16" s="1"/>
  <c r="J1221" i="16" l="1"/>
  <c r="L1221" i="16" s="1"/>
  <c r="G1223" i="16"/>
  <c r="F1224" i="16" s="1"/>
  <c r="H1222" i="16"/>
  <c r="I1222" i="16" s="1"/>
  <c r="K1222" i="16" l="1"/>
  <c r="J1222" i="16"/>
  <c r="L1222" i="16" s="1"/>
  <c r="G1224" i="16"/>
  <c r="F1225" i="16" s="1"/>
  <c r="H1223" i="16"/>
  <c r="I1223" i="16" s="1"/>
  <c r="H1224" i="16" l="1"/>
  <c r="I1224" i="16" s="1"/>
  <c r="K1224" i="16" s="1"/>
  <c r="G1225" i="16"/>
  <c r="F1226" i="16" s="1"/>
  <c r="J1223" i="16"/>
  <c r="L1223" i="16" s="1"/>
  <c r="K1223" i="16"/>
  <c r="J1224" i="16" l="1"/>
  <c r="L1224" i="16" s="1"/>
  <c r="H1225" i="16"/>
  <c r="I1225" i="16" s="1"/>
  <c r="G1226" i="16"/>
  <c r="F1227" i="16" s="1"/>
  <c r="H1226" i="16" l="1"/>
  <c r="I1226" i="16" s="1"/>
  <c r="G1227" i="16"/>
  <c r="F1228" i="16" s="1"/>
  <c r="K1225" i="16"/>
  <c r="J1225" i="16"/>
  <c r="L1225" i="16" s="1"/>
  <c r="H1227" i="16" l="1"/>
  <c r="I1227" i="16" s="1"/>
  <c r="G1228" i="16"/>
  <c r="F1229" i="16" s="1"/>
  <c r="K1226" i="16"/>
  <c r="J1226" i="16"/>
  <c r="L1226" i="16" s="1"/>
  <c r="H1228" i="16" l="1"/>
  <c r="I1228" i="16" s="1"/>
  <c r="J1228" i="16" s="1"/>
  <c r="L1228" i="16" s="1"/>
  <c r="G1229" i="16"/>
  <c r="F1230" i="16" s="1"/>
  <c r="J1227" i="16"/>
  <c r="L1227" i="16" s="1"/>
  <c r="K1227" i="16"/>
  <c r="K1228" i="16" l="1"/>
  <c r="G1230" i="16"/>
  <c r="F1231" i="16" s="1"/>
  <c r="H1229" i="16"/>
  <c r="I1229" i="16" s="1"/>
  <c r="K1229" i="16" l="1"/>
  <c r="J1229" i="16"/>
  <c r="L1229" i="16" s="1"/>
  <c r="G1231" i="16"/>
  <c r="F1232" i="16" s="1"/>
  <c r="H1230" i="16"/>
  <c r="I1230" i="16" s="1"/>
  <c r="H1231" i="16" l="1"/>
  <c r="I1231" i="16" s="1"/>
  <c r="G1232" i="16"/>
  <c r="F1233" i="16" s="1"/>
  <c r="K1230" i="16"/>
  <c r="J1230" i="16"/>
  <c r="L1230" i="16" s="1"/>
  <c r="G1233" i="16" l="1"/>
  <c r="F1234" i="16" s="1"/>
  <c r="H1232" i="16"/>
  <c r="I1232" i="16" s="1"/>
  <c r="J1231" i="16"/>
  <c r="L1231" i="16" s="1"/>
  <c r="K1231" i="16"/>
  <c r="G1234" i="16" l="1"/>
  <c r="F1235" i="16" s="1"/>
  <c r="K1232" i="16"/>
  <c r="J1232" i="16"/>
  <c r="L1232" i="16" s="1"/>
  <c r="H1233" i="16"/>
  <c r="I1233" i="16" s="1"/>
  <c r="G1235" i="16" l="1"/>
  <c r="F1236" i="16" s="1"/>
  <c r="K1233" i="16"/>
  <c r="J1233" i="16"/>
  <c r="L1233" i="16" s="1"/>
  <c r="H1234" i="16"/>
  <c r="I1234" i="16" s="1"/>
  <c r="G1236" i="16" l="1"/>
  <c r="F1237" i="16" s="1"/>
  <c r="K1234" i="16"/>
  <c r="J1234" i="16"/>
  <c r="L1234" i="16" s="1"/>
  <c r="H1235" i="16"/>
  <c r="I1235" i="16" s="1"/>
  <c r="H1236" i="16" l="1"/>
  <c r="I1236" i="16" s="1"/>
  <c r="J1235" i="16"/>
  <c r="L1235" i="16" s="1"/>
  <c r="K1235" i="16"/>
  <c r="G1237" i="16"/>
  <c r="F1238" i="16" s="1"/>
  <c r="H1237" i="16" l="1"/>
  <c r="I1237" i="16" s="1"/>
  <c r="K1237" i="16" s="1"/>
  <c r="G1238" i="16"/>
  <c r="F1239" i="16" s="1"/>
  <c r="K1236" i="16"/>
  <c r="J1236" i="16"/>
  <c r="L1236" i="16" s="1"/>
  <c r="J1237" i="16" l="1"/>
  <c r="L1237" i="16" s="1"/>
  <c r="G1239" i="16"/>
  <c r="F1240" i="16" s="1"/>
  <c r="H1238" i="16"/>
  <c r="I1238" i="16" s="1"/>
  <c r="K1238" i="16" l="1"/>
  <c r="J1238" i="16"/>
  <c r="L1238" i="16" s="1"/>
  <c r="G1240" i="16"/>
  <c r="F1241" i="16" s="1"/>
  <c r="H1239" i="16"/>
  <c r="I1239" i="16" s="1"/>
  <c r="H1240" i="16" l="1"/>
  <c r="I1240" i="16" s="1"/>
  <c r="G1241" i="16"/>
  <c r="F1242" i="16" s="1"/>
  <c r="J1239" i="16"/>
  <c r="L1239" i="16" s="1"/>
  <c r="K1239" i="16"/>
  <c r="H1241" i="16" l="1"/>
  <c r="I1241" i="16" s="1"/>
  <c r="G1242" i="16"/>
  <c r="F1243" i="16" s="1"/>
  <c r="K1240" i="16"/>
  <c r="J1240" i="16"/>
  <c r="L1240" i="16" s="1"/>
  <c r="H1242" i="16" l="1"/>
  <c r="I1242" i="16" s="1"/>
  <c r="G1243" i="16"/>
  <c r="F1244" i="16" s="1"/>
  <c r="K1241" i="16"/>
  <c r="J1241" i="16"/>
  <c r="L1241" i="16" s="1"/>
  <c r="H1243" i="16" l="1"/>
  <c r="I1243" i="16" s="1"/>
  <c r="G1244" i="16"/>
  <c r="F1245" i="16" s="1"/>
  <c r="K1242" i="16"/>
  <c r="J1242" i="16"/>
  <c r="L1242" i="16" s="1"/>
  <c r="G1245" i="16" l="1"/>
  <c r="F1246" i="16" s="1"/>
  <c r="H1244" i="16"/>
  <c r="I1244" i="16" s="1"/>
  <c r="J1243" i="16"/>
  <c r="L1243" i="16" s="1"/>
  <c r="K1243" i="16"/>
  <c r="K1244" i="16" l="1"/>
  <c r="J1244" i="16"/>
  <c r="L1244" i="16" s="1"/>
  <c r="G1246" i="16"/>
  <c r="F1247" i="16" s="1"/>
  <c r="H1245" i="16"/>
  <c r="I1245" i="16" s="1"/>
  <c r="G1247" i="16" l="1"/>
  <c r="F1248" i="16" s="1"/>
  <c r="H1246" i="16"/>
  <c r="I1246" i="16" s="1"/>
  <c r="K1245" i="16"/>
  <c r="J1245" i="16"/>
  <c r="L1245" i="16" s="1"/>
  <c r="G1248" i="16" l="1"/>
  <c r="F1249" i="16" s="1"/>
  <c r="K1246" i="16"/>
  <c r="J1246" i="16"/>
  <c r="L1246" i="16" s="1"/>
  <c r="H1247" i="16"/>
  <c r="I1247" i="16" s="1"/>
  <c r="H1248" i="16" l="1"/>
  <c r="I1248" i="16" s="1"/>
  <c r="J1248" i="16" s="1"/>
  <c r="L1248" i="16" s="1"/>
  <c r="J1247" i="16"/>
  <c r="L1247" i="16" s="1"/>
  <c r="K1247" i="16"/>
  <c r="G1249" i="16"/>
  <c r="F1250" i="16" s="1"/>
  <c r="K1248" i="16" l="1"/>
  <c r="G1250" i="16"/>
  <c r="F1251" i="16" s="1"/>
  <c r="H1249" i="16"/>
  <c r="I1249" i="16" s="1"/>
  <c r="G1251" i="16" l="1"/>
  <c r="F1252" i="16" s="1"/>
  <c r="K1249" i="16"/>
  <c r="J1249" i="16"/>
  <c r="L1249" i="16" s="1"/>
  <c r="H1250" i="16"/>
  <c r="I1250" i="16" s="1"/>
  <c r="G1252" i="16" l="1"/>
  <c r="F1253" i="16" s="1"/>
  <c r="K1250" i="16"/>
  <c r="J1250" i="16"/>
  <c r="L1250" i="16" s="1"/>
  <c r="H1251" i="16"/>
  <c r="I1251" i="16" s="1"/>
  <c r="H1252" i="16" l="1"/>
  <c r="I1252" i="16" s="1"/>
  <c r="J1251" i="16"/>
  <c r="L1251" i="16" s="1"/>
  <c r="K1251" i="16"/>
  <c r="G1253" i="16"/>
  <c r="F1254" i="16" s="1"/>
  <c r="H1253" i="16" l="1"/>
  <c r="I1253" i="16" s="1"/>
  <c r="K1253" i="16" s="1"/>
  <c r="G1254" i="16"/>
  <c r="F1255" i="16" s="1"/>
  <c r="K1252" i="16"/>
  <c r="J1252" i="16"/>
  <c r="L1252" i="16" s="1"/>
  <c r="J1253" i="16" l="1"/>
  <c r="L1253" i="16" s="1"/>
  <c r="G1255" i="16"/>
  <c r="F1256" i="16" s="1"/>
  <c r="H1254" i="16"/>
  <c r="I1254" i="16" s="1"/>
  <c r="K1254" i="16" l="1"/>
  <c r="J1254" i="16"/>
  <c r="L1254" i="16" s="1"/>
  <c r="G1256" i="16"/>
  <c r="F1257" i="16" s="1"/>
  <c r="H1255" i="16"/>
  <c r="I1255" i="16" s="1"/>
  <c r="H1256" i="16" l="1"/>
  <c r="I1256" i="16" s="1"/>
  <c r="G1257" i="16"/>
  <c r="F1258" i="16" s="1"/>
  <c r="J1255" i="16"/>
  <c r="L1255" i="16" s="1"/>
  <c r="K1255" i="16"/>
  <c r="H1257" i="16" l="1"/>
  <c r="I1257" i="16" s="1"/>
  <c r="G1258" i="16"/>
  <c r="F1259" i="16" s="1"/>
  <c r="K1256" i="16"/>
  <c r="J1256" i="16"/>
  <c r="L1256" i="16" s="1"/>
  <c r="G1259" i="16" l="1"/>
  <c r="F1260" i="16" s="1"/>
  <c r="H1258" i="16"/>
  <c r="I1258" i="16" s="1"/>
  <c r="K1257" i="16"/>
  <c r="J1257" i="16"/>
  <c r="L1257" i="16" s="1"/>
  <c r="K1258" i="16" l="1"/>
  <c r="J1258" i="16"/>
  <c r="L1258" i="16" s="1"/>
  <c r="H1259" i="16"/>
  <c r="I1259" i="16" s="1"/>
  <c r="G1260" i="16"/>
  <c r="H1260" i="16" s="1"/>
  <c r="I1260" i="16" s="1"/>
  <c r="K1259" i="16" l="1"/>
  <c r="J1259" i="16"/>
  <c r="L1259" i="16" s="1"/>
  <c r="K1260" i="16"/>
  <c r="O9" i="16" s="1"/>
  <c r="J1260" i="16"/>
  <c r="O7" i="16"/>
  <c r="L1260" i="16" l="1"/>
  <c r="O10" i="16" s="1"/>
  <c r="O8" i="16"/>
  <c r="F4" i="15" l="1"/>
  <c r="F3" i="15"/>
  <c r="H3" i="15" s="1"/>
  <c r="F4" i="14"/>
  <c r="F3" i="14"/>
  <c r="H3" i="14" s="1"/>
  <c r="G4" i="15" l="1"/>
  <c r="F5" i="15" s="1"/>
  <c r="G4" i="14"/>
  <c r="G5" i="15" l="1"/>
  <c r="F6" i="15" s="1"/>
  <c r="H4" i="15"/>
  <c r="I4" i="15" s="1"/>
  <c r="F5" i="14"/>
  <c r="H4" i="14"/>
  <c r="I4" i="14" s="1"/>
  <c r="J4" i="15" l="1"/>
  <c r="K4" i="15"/>
  <c r="G6" i="15"/>
  <c r="F7" i="15" s="1"/>
  <c r="H5" i="15"/>
  <c r="I5" i="15" s="1"/>
  <c r="J4" i="14"/>
  <c r="K4" i="14"/>
  <c r="G5" i="14"/>
  <c r="F6" i="14" s="1"/>
  <c r="G7" i="15" l="1"/>
  <c r="F8" i="15" s="1"/>
  <c r="J5" i="15"/>
  <c r="L5" i="15" s="1"/>
  <c r="K5" i="15"/>
  <c r="H6" i="15"/>
  <c r="I6" i="15" s="1"/>
  <c r="L4" i="15"/>
  <c r="G6" i="14"/>
  <c r="F7" i="14" s="1"/>
  <c r="L4" i="14"/>
  <c r="H5" i="14"/>
  <c r="I5" i="14" s="1"/>
  <c r="K6" i="15" l="1"/>
  <c r="J6" i="15"/>
  <c r="L6" i="15" s="1"/>
  <c r="G8" i="15"/>
  <c r="F9" i="15" s="1"/>
  <c r="H7" i="15"/>
  <c r="I7" i="15" s="1"/>
  <c r="K5" i="14"/>
  <c r="J5" i="14"/>
  <c r="G7" i="14"/>
  <c r="F8" i="14" s="1"/>
  <c r="H6" i="14"/>
  <c r="I6" i="14" s="1"/>
  <c r="H8" i="15" l="1"/>
  <c r="I8" i="15" s="1"/>
  <c r="K7" i="15"/>
  <c r="J7" i="15"/>
  <c r="G9" i="15"/>
  <c r="F10" i="15" s="1"/>
  <c r="G8" i="14"/>
  <c r="F9" i="14" s="1"/>
  <c r="H7" i="14"/>
  <c r="I7" i="14" s="1"/>
  <c r="K6" i="14"/>
  <c r="J6" i="14"/>
  <c r="L6" i="14" s="1"/>
  <c r="L5" i="14"/>
  <c r="L7" i="15" l="1"/>
  <c r="K8" i="15"/>
  <c r="J8" i="15"/>
  <c r="L8" i="15" s="1"/>
  <c r="G10" i="15"/>
  <c r="F11" i="15" s="1"/>
  <c r="H9" i="15"/>
  <c r="I9" i="15" s="1"/>
  <c r="K7" i="14"/>
  <c r="J7" i="14"/>
  <c r="G9" i="14"/>
  <c r="F10" i="14" s="1"/>
  <c r="H8" i="14"/>
  <c r="I8" i="14" s="1"/>
  <c r="G11" i="15" l="1"/>
  <c r="F12" i="15" s="1"/>
  <c r="H10" i="15"/>
  <c r="I10" i="15" s="1"/>
  <c r="K9" i="15"/>
  <c r="J9" i="15"/>
  <c r="L9" i="15" s="1"/>
  <c r="K8" i="14"/>
  <c r="J8" i="14"/>
  <c r="L8" i="14" s="1"/>
  <c r="L7" i="14"/>
  <c r="G10" i="14"/>
  <c r="F11" i="14" s="1"/>
  <c r="H9" i="14"/>
  <c r="I9" i="14" s="1"/>
  <c r="K10" i="15" l="1"/>
  <c r="J10" i="15"/>
  <c r="L10" i="15" s="1"/>
  <c r="G12" i="15"/>
  <c r="F13" i="15" s="1"/>
  <c r="H11" i="15"/>
  <c r="I11" i="15" s="1"/>
  <c r="K9" i="14"/>
  <c r="J9" i="14"/>
  <c r="G11" i="14"/>
  <c r="F12" i="14" s="1"/>
  <c r="H10" i="14"/>
  <c r="I10" i="14" s="1"/>
  <c r="H12" i="15" l="1"/>
  <c r="I12" i="15" s="1"/>
  <c r="J12" i="15" s="1"/>
  <c r="L12" i="15" s="1"/>
  <c r="K11" i="15"/>
  <c r="J11" i="15"/>
  <c r="L11" i="15" s="1"/>
  <c r="G13" i="15"/>
  <c r="F14" i="15" s="1"/>
  <c r="G12" i="14"/>
  <c r="F13" i="14" s="1"/>
  <c r="L9" i="14"/>
  <c r="K10" i="14"/>
  <c r="J10" i="14"/>
  <c r="L10" i="14" s="1"/>
  <c r="H11" i="14"/>
  <c r="I11" i="14" s="1"/>
  <c r="K12" i="15" l="1"/>
  <c r="H13" i="15"/>
  <c r="I13" i="15" s="1"/>
  <c r="K13" i="15" s="1"/>
  <c r="G14" i="15"/>
  <c r="F15" i="15" s="1"/>
  <c r="K11" i="14"/>
  <c r="J11" i="14"/>
  <c r="G13" i="14"/>
  <c r="F14" i="14" s="1"/>
  <c r="H12" i="14"/>
  <c r="I12" i="14" s="1"/>
  <c r="J13" i="15" l="1"/>
  <c r="L13" i="15" s="1"/>
  <c r="G15" i="15"/>
  <c r="F16" i="15" s="1"/>
  <c r="H14" i="15"/>
  <c r="I14" i="15" s="1"/>
  <c r="H13" i="14"/>
  <c r="I13" i="14" s="1"/>
  <c r="G14" i="14"/>
  <c r="F15" i="14" s="1"/>
  <c r="L11" i="14"/>
  <c r="J12" i="14"/>
  <c r="L12" i="14" s="1"/>
  <c r="K12" i="14"/>
  <c r="K14" i="15" l="1"/>
  <c r="J14" i="15"/>
  <c r="L14" i="15" s="1"/>
  <c r="G16" i="15"/>
  <c r="F17" i="15" s="1"/>
  <c r="H15" i="15"/>
  <c r="I15" i="15" s="1"/>
  <c r="G15" i="14"/>
  <c r="F16" i="14" s="1"/>
  <c r="H14" i="14"/>
  <c r="I14" i="14" s="1"/>
  <c r="K13" i="14"/>
  <c r="J13" i="14"/>
  <c r="L13" i="14" s="1"/>
  <c r="G17" i="15" l="1"/>
  <c r="F18" i="15" s="1"/>
  <c r="H16" i="15"/>
  <c r="I16" i="15" s="1"/>
  <c r="K15" i="15"/>
  <c r="J15" i="15"/>
  <c r="L15" i="15" s="1"/>
  <c r="K14" i="14"/>
  <c r="J14" i="14"/>
  <c r="L14" i="14" s="1"/>
  <c r="G16" i="14"/>
  <c r="F17" i="14" s="1"/>
  <c r="H15" i="14"/>
  <c r="I15" i="14" s="1"/>
  <c r="J16" i="15" l="1"/>
  <c r="L16" i="15" s="1"/>
  <c r="K16" i="15"/>
  <c r="H17" i="15"/>
  <c r="I17" i="15" s="1"/>
  <c r="G18" i="15"/>
  <c r="F19" i="15" s="1"/>
  <c r="G17" i="14"/>
  <c r="F18" i="14" s="1"/>
  <c r="H16" i="14"/>
  <c r="I16" i="14" s="1"/>
  <c r="J15" i="14"/>
  <c r="L15" i="14" s="1"/>
  <c r="K15" i="14"/>
  <c r="H18" i="15" l="1"/>
  <c r="I18" i="15" s="1"/>
  <c r="K18" i="15" s="1"/>
  <c r="K17" i="15"/>
  <c r="J17" i="15"/>
  <c r="L17" i="15" s="1"/>
  <c r="G19" i="15"/>
  <c r="F20" i="15" s="1"/>
  <c r="H17" i="14"/>
  <c r="I17" i="14" s="1"/>
  <c r="K17" i="14" s="1"/>
  <c r="J16" i="14"/>
  <c r="L16" i="14" s="1"/>
  <c r="K16" i="14"/>
  <c r="G18" i="14"/>
  <c r="F19" i="14" s="1"/>
  <c r="J18" i="15" l="1"/>
  <c r="L18" i="15" s="1"/>
  <c r="G20" i="15"/>
  <c r="F21" i="15" s="1"/>
  <c r="H19" i="15"/>
  <c r="I19" i="15" s="1"/>
  <c r="J17" i="14"/>
  <c r="L17" i="14" s="1"/>
  <c r="G19" i="14"/>
  <c r="F20" i="14" s="1"/>
  <c r="H18" i="14"/>
  <c r="I18" i="14" s="1"/>
  <c r="G21" i="15" l="1"/>
  <c r="F22" i="15" s="1"/>
  <c r="K19" i="15"/>
  <c r="J19" i="15"/>
  <c r="L19" i="15" s="1"/>
  <c r="H20" i="15"/>
  <c r="I20" i="15" s="1"/>
  <c r="K18" i="14"/>
  <c r="J18" i="14"/>
  <c r="L18" i="14" s="1"/>
  <c r="G20" i="14"/>
  <c r="F21" i="14" s="1"/>
  <c r="H19" i="14"/>
  <c r="I19" i="14" s="1"/>
  <c r="H21" i="15" l="1"/>
  <c r="I21" i="15" s="1"/>
  <c r="K21" i="15" s="1"/>
  <c r="J20" i="15"/>
  <c r="L20" i="15" s="1"/>
  <c r="K20" i="15"/>
  <c r="G22" i="15"/>
  <c r="F23" i="15" s="1"/>
  <c r="H20" i="14"/>
  <c r="I20" i="14" s="1"/>
  <c r="G21" i="14"/>
  <c r="F22" i="14" s="1"/>
  <c r="K19" i="14"/>
  <c r="J19" i="14"/>
  <c r="L19" i="14" s="1"/>
  <c r="J21" i="15" l="1"/>
  <c r="L21" i="15" s="1"/>
  <c r="H22" i="15"/>
  <c r="I22" i="15" s="1"/>
  <c r="K22" i="15" s="1"/>
  <c r="G23" i="15"/>
  <c r="F24" i="15" s="1"/>
  <c r="H21" i="14"/>
  <c r="I21" i="14" s="1"/>
  <c r="G22" i="14"/>
  <c r="F23" i="14" s="1"/>
  <c r="J20" i="14"/>
  <c r="L20" i="14" s="1"/>
  <c r="K20" i="14"/>
  <c r="J22" i="15" l="1"/>
  <c r="L22" i="15" s="1"/>
  <c r="G24" i="15"/>
  <c r="F25" i="15" s="1"/>
  <c r="H23" i="15"/>
  <c r="I23" i="15" s="1"/>
  <c r="G23" i="14"/>
  <c r="F24" i="14" s="1"/>
  <c r="H22" i="14"/>
  <c r="I22" i="14" s="1"/>
  <c r="K21" i="14"/>
  <c r="J21" i="14"/>
  <c r="L21" i="14" s="1"/>
  <c r="G25" i="15" l="1"/>
  <c r="F26" i="15" s="1"/>
  <c r="K23" i="15"/>
  <c r="J23" i="15"/>
  <c r="L23" i="15" s="1"/>
  <c r="H24" i="15"/>
  <c r="I24" i="15" s="1"/>
  <c r="K22" i="14"/>
  <c r="J22" i="14"/>
  <c r="L22" i="14" s="1"/>
  <c r="G24" i="14"/>
  <c r="F25" i="14" s="1"/>
  <c r="H23" i="14"/>
  <c r="I23" i="14" s="1"/>
  <c r="H25" i="15" l="1"/>
  <c r="I25" i="15" s="1"/>
  <c r="J24" i="15"/>
  <c r="L24" i="15" s="1"/>
  <c r="K24" i="15"/>
  <c r="G26" i="15"/>
  <c r="F27" i="15" s="1"/>
  <c r="G25" i="14"/>
  <c r="F26" i="14" s="1"/>
  <c r="H24" i="14"/>
  <c r="I24" i="14" s="1"/>
  <c r="K23" i="14"/>
  <c r="J23" i="14"/>
  <c r="L23" i="14" s="1"/>
  <c r="H26" i="15" l="1"/>
  <c r="I26" i="15" s="1"/>
  <c r="K26" i="15" s="1"/>
  <c r="G27" i="15"/>
  <c r="F28" i="15" s="1"/>
  <c r="K25" i="15"/>
  <c r="J25" i="15"/>
  <c r="L25" i="15" s="1"/>
  <c r="G26" i="14"/>
  <c r="F27" i="14" s="1"/>
  <c r="J24" i="14"/>
  <c r="L24" i="14" s="1"/>
  <c r="K24" i="14"/>
  <c r="H25" i="14"/>
  <c r="I25" i="14" s="1"/>
  <c r="J26" i="15" l="1"/>
  <c r="L26" i="15" s="1"/>
  <c r="G28" i="15"/>
  <c r="F29" i="15" s="1"/>
  <c r="H27" i="15"/>
  <c r="I27" i="15" s="1"/>
  <c r="G27" i="14"/>
  <c r="F28" i="14" s="1"/>
  <c r="K25" i="14"/>
  <c r="J25" i="14"/>
  <c r="L25" i="14" s="1"/>
  <c r="H26" i="14"/>
  <c r="I26" i="14" s="1"/>
  <c r="K27" i="15" l="1"/>
  <c r="J27" i="15"/>
  <c r="L27" i="15" s="1"/>
  <c r="G29" i="15"/>
  <c r="F30" i="15" s="1"/>
  <c r="H28" i="15"/>
  <c r="I28" i="15" s="1"/>
  <c r="G28" i="14"/>
  <c r="F29" i="14" s="1"/>
  <c r="K26" i="14"/>
  <c r="J26" i="14"/>
  <c r="L26" i="14" s="1"/>
  <c r="H27" i="14"/>
  <c r="I27" i="14" s="1"/>
  <c r="H29" i="15" l="1"/>
  <c r="I29" i="15" s="1"/>
  <c r="J29" i="15" s="1"/>
  <c r="L29" i="15" s="1"/>
  <c r="G30" i="15"/>
  <c r="F31" i="15" s="1"/>
  <c r="J28" i="15"/>
  <c r="L28" i="15" s="1"/>
  <c r="K28" i="15"/>
  <c r="G29" i="14"/>
  <c r="F30" i="14" s="1"/>
  <c r="K27" i="14"/>
  <c r="J27" i="14"/>
  <c r="L27" i="14" s="1"/>
  <c r="H28" i="14"/>
  <c r="I28" i="14" s="1"/>
  <c r="K29" i="15" l="1"/>
  <c r="G31" i="15"/>
  <c r="F32" i="15" s="1"/>
  <c r="H30" i="15"/>
  <c r="I30" i="15" s="1"/>
  <c r="J28" i="14"/>
  <c r="L28" i="14" s="1"/>
  <c r="K28" i="14"/>
  <c r="H29" i="14"/>
  <c r="I29" i="14" s="1"/>
  <c r="G30" i="14"/>
  <c r="F31" i="14" s="1"/>
  <c r="G32" i="15" l="1"/>
  <c r="F33" i="15" s="1"/>
  <c r="K30" i="15"/>
  <c r="J30" i="15"/>
  <c r="L30" i="15" s="1"/>
  <c r="H31" i="15"/>
  <c r="I31" i="15" s="1"/>
  <c r="H30" i="14"/>
  <c r="I30" i="14" s="1"/>
  <c r="K30" i="14" s="1"/>
  <c r="K29" i="14"/>
  <c r="J29" i="14"/>
  <c r="L29" i="14" s="1"/>
  <c r="G31" i="14"/>
  <c r="F32" i="14" s="1"/>
  <c r="G33" i="15" l="1"/>
  <c r="F34" i="15" s="1"/>
  <c r="K31" i="15"/>
  <c r="J31" i="15"/>
  <c r="L31" i="15" s="1"/>
  <c r="H32" i="15"/>
  <c r="I32" i="15" s="1"/>
  <c r="J30" i="14"/>
  <c r="L30" i="14" s="1"/>
  <c r="G32" i="14"/>
  <c r="F33" i="14" s="1"/>
  <c r="H31" i="14"/>
  <c r="I31" i="14" s="1"/>
  <c r="J32" i="15" l="1"/>
  <c r="L32" i="15" s="1"/>
  <c r="K32" i="15"/>
  <c r="H33" i="15"/>
  <c r="I33" i="15" s="1"/>
  <c r="G34" i="15"/>
  <c r="F35" i="15" s="1"/>
  <c r="J31" i="14"/>
  <c r="L31" i="14" s="1"/>
  <c r="K31" i="14"/>
  <c r="G33" i="14"/>
  <c r="F34" i="14" s="1"/>
  <c r="H32" i="14"/>
  <c r="I32" i="14" s="1"/>
  <c r="H34" i="15" l="1"/>
  <c r="I34" i="15" s="1"/>
  <c r="K33" i="15"/>
  <c r="J33" i="15"/>
  <c r="L33" i="15" s="1"/>
  <c r="G35" i="15"/>
  <c r="F36" i="15" s="1"/>
  <c r="G34" i="14"/>
  <c r="F35" i="14" s="1"/>
  <c r="H33" i="14"/>
  <c r="I33" i="14" s="1"/>
  <c r="J32" i="14"/>
  <c r="L32" i="14" s="1"/>
  <c r="K32" i="14"/>
  <c r="H35" i="15" l="1"/>
  <c r="I35" i="15" s="1"/>
  <c r="K35" i="15" s="1"/>
  <c r="G36" i="15"/>
  <c r="F37" i="15" s="1"/>
  <c r="K34" i="15"/>
  <c r="J34" i="15"/>
  <c r="L34" i="15" s="1"/>
  <c r="G35" i="14"/>
  <c r="F36" i="14" s="1"/>
  <c r="K33" i="14"/>
  <c r="J33" i="14"/>
  <c r="L33" i="14" s="1"/>
  <c r="H34" i="14"/>
  <c r="I34" i="14" s="1"/>
  <c r="J35" i="15" l="1"/>
  <c r="L35" i="15" s="1"/>
  <c r="G37" i="15"/>
  <c r="F38" i="15" s="1"/>
  <c r="H36" i="15"/>
  <c r="I36" i="15" s="1"/>
  <c r="G36" i="14"/>
  <c r="F37" i="14" s="1"/>
  <c r="K34" i="14"/>
  <c r="J34" i="14"/>
  <c r="L34" i="14" s="1"/>
  <c r="H35" i="14"/>
  <c r="I35" i="14" s="1"/>
  <c r="J36" i="15" l="1"/>
  <c r="L36" i="15" s="1"/>
  <c r="K36" i="15"/>
  <c r="H37" i="15"/>
  <c r="I37" i="15" s="1"/>
  <c r="G38" i="15"/>
  <c r="F39" i="15" s="1"/>
  <c r="K35" i="14"/>
  <c r="J35" i="14"/>
  <c r="L35" i="14" s="1"/>
  <c r="H36" i="14"/>
  <c r="I36" i="14" s="1"/>
  <c r="G37" i="14"/>
  <c r="F38" i="14" s="1"/>
  <c r="H38" i="15" l="1"/>
  <c r="I38" i="15" s="1"/>
  <c r="K38" i="15" s="1"/>
  <c r="K37" i="15"/>
  <c r="J37" i="15"/>
  <c r="L37" i="15" s="1"/>
  <c r="G39" i="15"/>
  <c r="F40" i="15" s="1"/>
  <c r="G38" i="14"/>
  <c r="F39" i="14" s="1"/>
  <c r="J36" i="14"/>
  <c r="L36" i="14" s="1"/>
  <c r="K36" i="14"/>
  <c r="H37" i="14"/>
  <c r="I37" i="14" s="1"/>
  <c r="J38" i="15" l="1"/>
  <c r="L38" i="15" s="1"/>
  <c r="G40" i="15"/>
  <c r="F41" i="15" s="1"/>
  <c r="H39" i="15"/>
  <c r="I39" i="15" s="1"/>
  <c r="G39" i="14"/>
  <c r="F40" i="14" s="1"/>
  <c r="K37" i="14"/>
  <c r="J37" i="14"/>
  <c r="L37" i="14" s="1"/>
  <c r="H38" i="14"/>
  <c r="I38" i="14" s="1"/>
  <c r="K39" i="15" l="1"/>
  <c r="J39" i="15"/>
  <c r="L39" i="15" s="1"/>
  <c r="G41" i="15"/>
  <c r="F42" i="15" s="1"/>
  <c r="H40" i="15"/>
  <c r="I40" i="15" s="1"/>
  <c r="G40" i="14"/>
  <c r="F41" i="14" s="1"/>
  <c r="K38" i="14"/>
  <c r="J38" i="14"/>
  <c r="L38" i="14" s="1"/>
  <c r="H39" i="14"/>
  <c r="I39" i="14" s="1"/>
  <c r="H41" i="15" l="1"/>
  <c r="I41" i="15" s="1"/>
  <c r="G42" i="15"/>
  <c r="F43" i="15" s="1"/>
  <c r="J40" i="15"/>
  <c r="L40" i="15" s="1"/>
  <c r="K40" i="15"/>
  <c r="G41" i="14"/>
  <c r="F42" i="14" s="1"/>
  <c r="K39" i="14"/>
  <c r="J39" i="14"/>
  <c r="L39" i="14" s="1"/>
  <c r="H40" i="14"/>
  <c r="I40" i="14" s="1"/>
  <c r="G43" i="15" l="1"/>
  <c r="F44" i="15" s="1"/>
  <c r="H42" i="15"/>
  <c r="I42" i="15" s="1"/>
  <c r="K41" i="15"/>
  <c r="J41" i="15"/>
  <c r="L41" i="15" s="1"/>
  <c r="H41" i="14"/>
  <c r="I41" i="14" s="1"/>
  <c r="K41" i="14" s="1"/>
  <c r="J40" i="14"/>
  <c r="L40" i="14" s="1"/>
  <c r="K40" i="14"/>
  <c r="G42" i="14"/>
  <c r="F43" i="14" s="1"/>
  <c r="K42" i="15" l="1"/>
  <c r="J42" i="15"/>
  <c r="L42" i="15" s="1"/>
  <c r="G44" i="15"/>
  <c r="F45" i="15" s="1"/>
  <c r="H43" i="15"/>
  <c r="I43" i="15" s="1"/>
  <c r="J41" i="14"/>
  <c r="L41" i="14" s="1"/>
  <c r="G43" i="14"/>
  <c r="F44" i="14" s="1"/>
  <c r="H42" i="14"/>
  <c r="I42" i="14" s="1"/>
  <c r="H44" i="15" l="1"/>
  <c r="I44" i="15" s="1"/>
  <c r="G45" i="15"/>
  <c r="F46" i="15" s="1"/>
  <c r="K43" i="15"/>
  <c r="J43" i="15"/>
  <c r="L43" i="15" s="1"/>
  <c r="K42" i="14"/>
  <c r="J42" i="14"/>
  <c r="L42" i="14" s="1"/>
  <c r="G44" i="14"/>
  <c r="F45" i="14" s="1"/>
  <c r="H43" i="14"/>
  <c r="I43" i="14" s="1"/>
  <c r="H45" i="15" l="1"/>
  <c r="I45" i="15" s="1"/>
  <c r="G46" i="15"/>
  <c r="F47" i="15" s="1"/>
  <c r="J44" i="15"/>
  <c r="L44" i="15" s="1"/>
  <c r="K44" i="15"/>
  <c r="G45" i="14"/>
  <c r="F46" i="14" s="1"/>
  <c r="H44" i="14"/>
  <c r="I44" i="14" s="1"/>
  <c r="K43" i="14"/>
  <c r="J43" i="14"/>
  <c r="L43" i="14" s="1"/>
  <c r="H46" i="15" l="1"/>
  <c r="I46" i="15" s="1"/>
  <c r="G47" i="15"/>
  <c r="F48" i="15" s="1"/>
  <c r="K45" i="15"/>
  <c r="J45" i="15"/>
  <c r="L45" i="15" s="1"/>
  <c r="J44" i="14"/>
  <c r="L44" i="14" s="1"/>
  <c r="K44" i="14"/>
  <c r="H45" i="14"/>
  <c r="I45" i="14" s="1"/>
  <c r="G46" i="14"/>
  <c r="F47" i="14" s="1"/>
  <c r="G48" i="15" l="1"/>
  <c r="F49" i="15" s="1"/>
  <c r="H47" i="15"/>
  <c r="I47" i="15" s="1"/>
  <c r="K46" i="15"/>
  <c r="J46" i="15"/>
  <c r="L46" i="15" s="1"/>
  <c r="H46" i="14"/>
  <c r="I46" i="14" s="1"/>
  <c r="K45" i="14"/>
  <c r="J45" i="14"/>
  <c r="L45" i="14" s="1"/>
  <c r="G47" i="14"/>
  <c r="F48" i="14" s="1"/>
  <c r="K47" i="15" l="1"/>
  <c r="J47" i="15"/>
  <c r="L47" i="15" s="1"/>
  <c r="G49" i="15"/>
  <c r="F50" i="15" s="1"/>
  <c r="H48" i="15"/>
  <c r="I48" i="15" s="1"/>
  <c r="H47" i="14"/>
  <c r="I47" i="14" s="1"/>
  <c r="K47" i="14" s="1"/>
  <c r="G48" i="14"/>
  <c r="F49" i="14" s="1"/>
  <c r="K46" i="14"/>
  <c r="J46" i="14"/>
  <c r="L46" i="14" s="1"/>
  <c r="G50" i="15" l="1"/>
  <c r="F51" i="15" s="1"/>
  <c r="H49" i="15"/>
  <c r="I49" i="15" s="1"/>
  <c r="J48" i="15"/>
  <c r="L48" i="15" s="1"/>
  <c r="K48" i="15"/>
  <c r="J47" i="14"/>
  <c r="L47" i="14" s="1"/>
  <c r="G49" i="14"/>
  <c r="F50" i="14" s="1"/>
  <c r="H48" i="14"/>
  <c r="I48" i="14" s="1"/>
  <c r="K49" i="15" l="1"/>
  <c r="J49" i="15"/>
  <c r="L49" i="15" s="1"/>
  <c r="G51" i="15"/>
  <c r="F52" i="15" s="1"/>
  <c r="H50" i="15"/>
  <c r="I50" i="15" s="1"/>
  <c r="J48" i="14"/>
  <c r="L48" i="14" s="1"/>
  <c r="K48" i="14"/>
  <c r="H49" i="14"/>
  <c r="I49" i="14" s="1"/>
  <c r="G50" i="14"/>
  <c r="F51" i="14" s="1"/>
  <c r="H51" i="15" l="1"/>
  <c r="I51" i="15" s="1"/>
  <c r="G52" i="15"/>
  <c r="F53" i="15" s="1"/>
  <c r="K50" i="15"/>
  <c r="J50" i="15"/>
  <c r="L50" i="15" s="1"/>
  <c r="H50" i="14"/>
  <c r="I50" i="14" s="1"/>
  <c r="K50" i="14" s="1"/>
  <c r="K49" i="14"/>
  <c r="J49" i="14"/>
  <c r="L49" i="14" s="1"/>
  <c r="G51" i="14"/>
  <c r="F52" i="14" s="1"/>
  <c r="G53" i="15" l="1"/>
  <c r="F54" i="15" s="1"/>
  <c r="H52" i="15"/>
  <c r="I52" i="15" s="1"/>
  <c r="K51" i="15"/>
  <c r="J51" i="15"/>
  <c r="L51" i="15" s="1"/>
  <c r="J50" i="14"/>
  <c r="L50" i="14" s="1"/>
  <c r="G52" i="14"/>
  <c r="F53" i="14" s="1"/>
  <c r="H51" i="14"/>
  <c r="I51" i="14" s="1"/>
  <c r="J52" i="15" l="1"/>
  <c r="L52" i="15" s="1"/>
  <c r="K52" i="15"/>
  <c r="H53" i="15"/>
  <c r="I53" i="15" s="1"/>
  <c r="G54" i="15"/>
  <c r="F55" i="15" s="1"/>
  <c r="K51" i="14"/>
  <c r="J51" i="14"/>
  <c r="L51" i="14" s="1"/>
  <c r="H52" i="14"/>
  <c r="I52" i="14" s="1"/>
  <c r="G53" i="14"/>
  <c r="F54" i="14" s="1"/>
  <c r="H54" i="15" l="1"/>
  <c r="I54" i="15" s="1"/>
  <c r="K54" i="15" s="1"/>
  <c r="K53" i="15"/>
  <c r="J53" i="15"/>
  <c r="L53" i="15" s="1"/>
  <c r="G55" i="15"/>
  <c r="F56" i="15" s="1"/>
  <c r="G54" i="14"/>
  <c r="F55" i="14" s="1"/>
  <c r="J52" i="14"/>
  <c r="L52" i="14" s="1"/>
  <c r="K52" i="14"/>
  <c r="H53" i="14"/>
  <c r="I53" i="14" s="1"/>
  <c r="J54" i="15" l="1"/>
  <c r="L54" i="15" s="1"/>
  <c r="G56" i="15"/>
  <c r="F57" i="15" s="1"/>
  <c r="H55" i="15"/>
  <c r="I55" i="15" s="1"/>
  <c r="K53" i="14"/>
  <c r="J53" i="14"/>
  <c r="L53" i="14" s="1"/>
  <c r="G55" i="14"/>
  <c r="F56" i="14" s="1"/>
  <c r="H54" i="14"/>
  <c r="I54" i="14" s="1"/>
  <c r="K55" i="15" l="1"/>
  <c r="J55" i="15"/>
  <c r="L55" i="15" s="1"/>
  <c r="G57" i="15"/>
  <c r="F58" i="15" s="1"/>
  <c r="H56" i="15"/>
  <c r="I56" i="15" s="1"/>
  <c r="G56" i="14"/>
  <c r="F57" i="14" s="1"/>
  <c r="H55" i="14"/>
  <c r="I55" i="14" s="1"/>
  <c r="K54" i="14"/>
  <c r="J54" i="14"/>
  <c r="L54" i="14" s="1"/>
  <c r="G58" i="15" l="1"/>
  <c r="F59" i="15" s="1"/>
  <c r="H57" i="15"/>
  <c r="I57" i="15" s="1"/>
  <c r="J56" i="15"/>
  <c r="L56" i="15" s="1"/>
  <c r="K56" i="15"/>
  <c r="K55" i="14"/>
  <c r="J55" i="14"/>
  <c r="L55" i="14" s="1"/>
  <c r="G57" i="14"/>
  <c r="F58" i="14" s="1"/>
  <c r="H56" i="14"/>
  <c r="I56" i="14" s="1"/>
  <c r="G59" i="15" l="1"/>
  <c r="F60" i="15" s="1"/>
  <c r="K57" i="15"/>
  <c r="J57" i="15"/>
  <c r="L57" i="15" s="1"/>
  <c r="H58" i="15"/>
  <c r="I58" i="15" s="1"/>
  <c r="H57" i="14"/>
  <c r="I57" i="14" s="1"/>
  <c r="K57" i="14" s="1"/>
  <c r="G58" i="14"/>
  <c r="F59" i="14" s="1"/>
  <c r="J56" i="14"/>
  <c r="L56" i="14" s="1"/>
  <c r="K56" i="14"/>
  <c r="G60" i="15" l="1"/>
  <c r="F61" i="15" s="1"/>
  <c r="K58" i="15"/>
  <c r="J58" i="15"/>
  <c r="L58" i="15" s="1"/>
  <c r="H59" i="15"/>
  <c r="I59" i="15" s="1"/>
  <c r="J57" i="14"/>
  <c r="L57" i="14" s="1"/>
  <c r="H58" i="14"/>
  <c r="I58" i="14" s="1"/>
  <c r="G59" i="14"/>
  <c r="F60" i="14" s="1"/>
  <c r="G61" i="15" l="1"/>
  <c r="F62" i="15" s="1"/>
  <c r="K59" i="15"/>
  <c r="J59" i="15"/>
  <c r="L59" i="15" s="1"/>
  <c r="H60" i="15"/>
  <c r="I60" i="15" s="1"/>
  <c r="G60" i="14"/>
  <c r="F61" i="14" s="1"/>
  <c r="H59" i="14"/>
  <c r="I59" i="14" s="1"/>
  <c r="K58" i="14"/>
  <c r="J58" i="14"/>
  <c r="L58" i="14" s="1"/>
  <c r="H61" i="15" l="1"/>
  <c r="I61" i="15" s="1"/>
  <c r="J60" i="15"/>
  <c r="L60" i="15" s="1"/>
  <c r="K60" i="15"/>
  <c r="G62" i="15"/>
  <c r="F63" i="15" s="1"/>
  <c r="K59" i="14"/>
  <c r="J59" i="14"/>
  <c r="L59" i="14" s="1"/>
  <c r="G61" i="14"/>
  <c r="F62" i="14" s="1"/>
  <c r="H60" i="14"/>
  <c r="I60" i="14" s="1"/>
  <c r="H62" i="15" l="1"/>
  <c r="I62" i="15" s="1"/>
  <c r="K62" i="15" s="1"/>
  <c r="G63" i="15"/>
  <c r="F64" i="15" s="1"/>
  <c r="K61" i="15"/>
  <c r="J61" i="15"/>
  <c r="L61" i="15" s="1"/>
  <c r="H61" i="14"/>
  <c r="I61" i="14" s="1"/>
  <c r="G62" i="14"/>
  <c r="F63" i="14" s="1"/>
  <c r="J60" i="14"/>
  <c r="L60" i="14" s="1"/>
  <c r="K60" i="14"/>
  <c r="J62" i="15" l="1"/>
  <c r="L62" i="15" s="1"/>
  <c r="H63" i="15"/>
  <c r="I63" i="15" s="1"/>
  <c r="G64" i="15"/>
  <c r="F65" i="15" s="1"/>
  <c r="G63" i="14"/>
  <c r="F64" i="14" s="1"/>
  <c r="H62" i="14"/>
  <c r="I62" i="14" s="1"/>
  <c r="K61" i="14"/>
  <c r="J61" i="14"/>
  <c r="L61" i="14" s="1"/>
  <c r="H64" i="15" l="1"/>
  <c r="I64" i="15" s="1"/>
  <c r="G65" i="15"/>
  <c r="F66" i="15" s="1"/>
  <c r="K63" i="15"/>
  <c r="J63" i="15"/>
  <c r="L63" i="15" s="1"/>
  <c r="K62" i="14"/>
  <c r="J62" i="14"/>
  <c r="L62" i="14" s="1"/>
  <c r="G64" i="14"/>
  <c r="F65" i="14" s="1"/>
  <c r="H63" i="14"/>
  <c r="I63" i="14" s="1"/>
  <c r="H65" i="15" l="1"/>
  <c r="I65" i="15" s="1"/>
  <c r="K65" i="15" s="1"/>
  <c r="G66" i="15"/>
  <c r="F67" i="15" s="1"/>
  <c r="J64" i="15"/>
  <c r="L64" i="15" s="1"/>
  <c r="K64" i="15"/>
  <c r="H64" i="14"/>
  <c r="I64" i="14" s="1"/>
  <c r="G65" i="14"/>
  <c r="F66" i="14" s="1"/>
  <c r="K63" i="14"/>
  <c r="J63" i="14"/>
  <c r="L63" i="14" s="1"/>
  <c r="J65" i="15" l="1"/>
  <c r="L65" i="15" s="1"/>
  <c r="G67" i="15"/>
  <c r="F68" i="15" s="1"/>
  <c r="H66" i="15"/>
  <c r="I66" i="15" s="1"/>
  <c r="H65" i="14"/>
  <c r="I65" i="14" s="1"/>
  <c r="G66" i="14"/>
  <c r="F67" i="14" s="1"/>
  <c r="J64" i="14"/>
  <c r="L64" i="14" s="1"/>
  <c r="K64" i="14"/>
  <c r="G68" i="15" l="1"/>
  <c r="F69" i="15" s="1"/>
  <c r="K66" i="15"/>
  <c r="J66" i="15"/>
  <c r="L66" i="15" s="1"/>
  <c r="H67" i="15"/>
  <c r="I67" i="15" s="1"/>
  <c r="G67" i="14"/>
  <c r="F68" i="14" s="1"/>
  <c r="H66" i="14"/>
  <c r="I66" i="14" s="1"/>
  <c r="K65" i="14"/>
  <c r="J65" i="14"/>
  <c r="L65" i="14" s="1"/>
  <c r="G69" i="15" l="1"/>
  <c r="F70" i="15" s="1"/>
  <c r="K67" i="15"/>
  <c r="J67" i="15"/>
  <c r="L67" i="15" s="1"/>
  <c r="H68" i="15"/>
  <c r="I68" i="15" s="1"/>
  <c r="K66" i="14"/>
  <c r="J66" i="14"/>
  <c r="L66" i="14" s="1"/>
  <c r="G68" i="14"/>
  <c r="F69" i="14" s="1"/>
  <c r="H67" i="14"/>
  <c r="I67" i="14" s="1"/>
  <c r="H69" i="15" l="1"/>
  <c r="I69" i="15" s="1"/>
  <c r="K69" i="15" s="1"/>
  <c r="J68" i="15"/>
  <c r="L68" i="15" s="1"/>
  <c r="K68" i="15"/>
  <c r="G70" i="15"/>
  <c r="F71" i="15" s="1"/>
  <c r="H68" i="14"/>
  <c r="I68" i="14" s="1"/>
  <c r="G69" i="14"/>
  <c r="F70" i="14" s="1"/>
  <c r="K67" i="14"/>
  <c r="J67" i="14"/>
  <c r="L67" i="14" s="1"/>
  <c r="J69" i="15" l="1"/>
  <c r="L69" i="15" s="1"/>
  <c r="G71" i="15"/>
  <c r="F72" i="15" s="1"/>
  <c r="H70" i="15"/>
  <c r="I70" i="15" s="1"/>
  <c r="H69" i="14"/>
  <c r="I69" i="14" s="1"/>
  <c r="G70" i="14"/>
  <c r="F71" i="14" s="1"/>
  <c r="J68" i="14"/>
  <c r="L68" i="14" s="1"/>
  <c r="K68" i="14"/>
  <c r="G72" i="15" l="1"/>
  <c r="F73" i="15" s="1"/>
  <c r="K70" i="15"/>
  <c r="J70" i="15"/>
  <c r="L70" i="15" s="1"/>
  <c r="H71" i="15"/>
  <c r="I71" i="15" s="1"/>
  <c r="H70" i="14"/>
  <c r="I70" i="14" s="1"/>
  <c r="G71" i="14"/>
  <c r="F72" i="14" s="1"/>
  <c r="K69" i="14"/>
  <c r="J69" i="14"/>
  <c r="L69" i="14" s="1"/>
  <c r="G73" i="15" l="1"/>
  <c r="F74" i="15" s="1"/>
  <c r="K71" i="15"/>
  <c r="J71" i="15"/>
  <c r="L71" i="15" s="1"/>
  <c r="H72" i="15"/>
  <c r="I72" i="15" s="1"/>
  <c r="G72" i="14"/>
  <c r="F73" i="14" s="1"/>
  <c r="H71" i="14"/>
  <c r="I71" i="14" s="1"/>
  <c r="K70" i="14"/>
  <c r="J70" i="14"/>
  <c r="L70" i="14" s="1"/>
  <c r="H73" i="15" l="1"/>
  <c r="I73" i="15" s="1"/>
  <c r="K73" i="15" s="1"/>
  <c r="J72" i="15"/>
  <c r="L72" i="15" s="1"/>
  <c r="K72" i="15"/>
  <c r="G74" i="15"/>
  <c r="F75" i="15" s="1"/>
  <c r="G73" i="14"/>
  <c r="F74" i="14" s="1"/>
  <c r="K71" i="14"/>
  <c r="J71" i="14"/>
  <c r="L71" i="14" s="1"/>
  <c r="H72" i="14"/>
  <c r="I72" i="14" s="1"/>
  <c r="J73" i="15" l="1"/>
  <c r="L73" i="15" s="1"/>
  <c r="G75" i="15"/>
  <c r="F76" i="15" s="1"/>
  <c r="H74" i="15"/>
  <c r="I74" i="15" s="1"/>
  <c r="J72" i="14"/>
  <c r="L72" i="14" s="1"/>
  <c r="K72" i="14"/>
  <c r="H73" i="14"/>
  <c r="I73" i="14" s="1"/>
  <c r="G74" i="14"/>
  <c r="F75" i="14" s="1"/>
  <c r="G76" i="15" l="1"/>
  <c r="F77" i="15" s="1"/>
  <c r="K74" i="15"/>
  <c r="J74" i="15"/>
  <c r="L74" i="15" s="1"/>
  <c r="H75" i="15"/>
  <c r="I75" i="15" s="1"/>
  <c r="H74" i="14"/>
  <c r="I74" i="14" s="1"/>
  <c r="K74" i="14" s="1"/>
  <c r="K73" i="14"/>
  <c r="J73" i="14"/>
  <c r="L73" i="14" s="1"/>
  <c r="G75" i="14"/>
  <c r="F76" i="14" s="1"/>
  <c r="G77" i="15" l="1"/>
  <c r="F78" i="15" s="1"/>
  <c r="K75" i="15"/>
  <c r="J75" i="15"/>
  <c r="L75" i="15" s="1"/>
  <c r="H76" i="15"/>
  <c r="I76" i="15" s="1"/>
  <c r="J74" i="14"/>
  <c r="L74" i="14" s="1"/>
  <c r="G76" i="14"/>
  <c r="F77" i="14" s="1"/>
  <c r="H75" i="14"/>
  <c r="I75" i="14" s="1"/>
  <c r="H77" i="15" l="1"/>
  <c r="I77" i="15" s="1"/>
  <c r="J76" i="15"/>
  <c r="L76" i="15" s="1"/>
  <c r="K76" i="15"/>
  <c r="G78" i="15"/>
  <c r="F79" i="15" s="1"/>
  <c r="K75" i="14"/>
  <c r="J75" i="14"/>
  <c r="L75" i="14" s="1"/>
  <c r="G77" i="14"/>
  <c r="F78" i="14" s="1"/>
  <c r="H76" i="14"/>
  <c r="I76" i="14" s="1"/>
  <c r="H78" i="15" l="1"/>
  <c r="I78" i="15" s="1"/>
  <c r="K78" i="15" s="1"/>
  <c r="G79" i="15"/>
  <c r="F80" i="15" s="1"/>
  <c r="K77" i="15"/>
  <c r="J77" i="15"/>
  <c r="L77" i="15" s="1"/>
  <c r="G78" i="14"/>
  <c r="F79" i="14" s="1"/>
  <c r="H77" i="14"/>
  <c r="I77" i="14" s="1"/>
  <c r="J76" i="14"/>
  <c r="L76" i="14" s="1"/>
  <c r="K76" i="14"/>
  <c r="J78" i="15" l="1"/>
  <c r="L78" i="15" s="1"/>
  <c r="G80" i="15"/>
  <c r="F81" i="15" s="1"/>
  <c r="H79" i="15"/>
  <c r="I79" i="15" s="1"/>
  <c r="K77" i="14"/>
  <c r="J77" i="14"/>
  <c r="L77" i="14" s="1"/>
  <c r="G79" i="14"/>
  <c r="F80" i="14" s="1"/>
  <c r="H78" i="14"/>
  <c r="I78" i="14" s="1"/>
  <c r="G81" i="15" l="1"/>
  <c r="F82" i="15" s="1"/>
  <c r="K79" i="15"/>
  <c r="J79" i="15"/>
  <c r="L79" i="15" s="1"/>
  <c r="H80" i="15"/>
  <c r="I80" i="15" s="1"/>
  <c r="G80" i="14"/>
  <c r="F81" i="14" s="1"/>
  <c r="H79" i="14"/>
  <c r="I79" i="14" s="1"/>
  <c r="K78" i="14"/>
  <c r="J78" i="14"/>
  <c r="L78" i="14" s="1"/>
  <c r="H81" i="15" l="1"/>
  <c r="I81" i="15" s="1"/>
  <c r="J80" i="15"/>
  <c r="L80" i="15" s="1"/>
  <c r="K80" i="15"/>
  <c r="G82" i="15"/>
  <c r="F83" i="15" s="1"/>
  <c r="K79" i="14"/>
  <c r="J79" i="14"/>
  <c r="L79" i="14" s="1"/>
  <c r="G81" i="14"/>
  <c r="F82" i="14" s="1"/>
  <c r="H80" i="14"/>
  <c r="I80" i="14" s="1"/>
  <c r="H82" i="15" l="1"/>
  <c r="I82" i="15" s="1"/>
  <c r="K82" i="15" s="1"/>
  <c r="G83" i="15"/>
  <c r="F84" i="15" s="1"/>
  <c r="K81" i="15"/>
  <c r="J81" i="15"/>
  <c r="L81" i="15" s="1"/>
  <c r="G82" i="14"/>
  <c r="F83" i="14" s="1"/>
  <c r="H81" i="14"/>
  <c r="I81" i="14" s="1"/>
  <c r="J80" i="14"/>
  <c r="L80" i="14" s="1"/>
  <c r="K80" i="14"/>
  <c r="J82" i="15" l="1"/>
  <c r="L82" i="15" s="1"/>
  <c r="G84" i="15"/>
  <c r="F85" i="15" s="1"/>
  <c r="H83" i="15"/>
  <c r="I83" i="15" s="1"/>
  <c r="K81" i="14"/>
  <c r="J81" i="14"/>
  <c r="L81" i="14" s="1"/>
  <c r="G83" i="14"/>
  <c r="F84" i="14" s="1"/>
  <c r="H82" i="14"/>
  <c r="I82" i="14" s="1"/>
  <c r="K83" i="15" l="1"/>
  <c r="J83" i="15"/>
  <c r="L83" i="15" s="1"/>
  <c r="G85" i="15"/>
  <c r="F86" i="15" s="1"/>
  <c r="H84" i="15"/>
  <c r="I84" i="15" s="1"/>
  <c r="H83" i="14"/>
  <c r="I83" i="14" s="1"/>
  <c r="G84" i="14"/>
  <c r="F85" i="14" s="1"/>
  <c r="K82" i="14"/>
  <c r="J82" i="14"/>
  <c r="L82" i="14" s="1"/>
  <c r="G86" i="15" l="1"/>
  <c r="F87" i="15" s="1"/>
  <c r="H85" i="15"/>
  <c r="I85" i="15" s="1"/>
  <c r="J84" i="15"/>
  <c r="L84" i="15" s="1"/>
  <c r="K84" i="15"/>
  <c r="G85" i="14"/>
  <c r="F86" i="14" s="1"/>
  <c r="H84" i="14"/>
  <c r="I84" i="14" s="1"/>
  <c r="K83" i="14"/>
  <c r="J83" i="14"/>
  <c r="L83" i="14" s="1"/>
  <c r="G87" i="15" l="1"/>
  <c r="F88" i="15" s="1"/>
  <c r="K85" i="15"/>
  <c r="J85" i="15"/>
  <c r="L85" i="15" s="1"/>
  <c r="H86" i="15"/>
  <c r="I86" i="15" s="1"/>
  <c r="H85" i="14"/>
  <c r="I85" i="14" s="1"/>
  <c r="K85" i="14" s="1"/>
  <c r="J84" i="14"/>
  <c r="L84" i="14" s="1"/>
  <c r="K84" i="14"/>
  <c r="G86" i="14"/>
  <c r="F87" i="14" s="1"/>
  <c r="G88" i="15" l="1"/>
  <c r="F89" i="15" s="1"/>
  <c r="K86" i="15"/>
  <c r="J86" i="15"/>
  <c r="L86" i="15" s="1"/>
  <c r="H87" i="15"/>
  <c r="I87" i="15" s="1"/>
  <c r="J85" i="14"/>
  <c r="L85" i="14" s="1"/>
  <c r="G87" i="14"/>
  <c r="F88" i="14" s="1"/>
  <c r="H86" i="14"/>
  <c r="I86" i="14" s="1"/>
  <c r="G89" i="15" l="1"/>
  <c r="F90" i="15" s="1"/>
  <c r="K87" i="15"/>
  <c r="J87" i="15"/>
  <c r="L87" i="15" s="1"/>
  <c r="H88" i="15"/>
  <c r="I88" i="15" s="1"/>
  <c r="K86" i="14"/>
  <c r="J86" i="14"/>
  <c r="L86" i="14" s="1"/>
  <c r="G88" i="14"/>
  <c r="F89" i="14" s="1"/>
  <c r="H87" i="14"/>
  <c r="I87" i="14" s="1"/>
  <c r="H89" i="15" l="1"/>
  <c r="I89" i="15" s="1"/>
  <c r="K89" i="15" s="1"/>
  <c r="J88" i="15"/>
  <c r="L88" i="15" s="1"/>
  <c r="K88" i="15"/>
  <c r="G90" i="15"/>
  <c r="F91" i="15" s="1"/>
  <c r="H88" i="14"/>
  <c r="I88" i="14" s="1"/>
  <c r="G89" i="14"/>
  <c r="F90" i="14" s="1"/>
  <c r="J87" i="14"/>
  <c r="L87" i="14" s="1"/>
  <c r="K87" i="14"/>
  <c r="J89" i="15" l="1"/>
  <c r="L89" i="15" s="1"/>
  <c r="G91" i="15"/>
  <c r="F92" i="15" s="1"/>
  <c r="H90" i="15"/>
  <c r="I90" i="15" s="1"/>
  <c r="H89" i="14"/>
  <c r="I89" i="14" s="1"/>
  <c r="G90" i="14"/>
  <c r="F91" i="14" s="1"/>
  <c r="J88" i="14"/>
  <c r="L88" i="14" s="1"/>
  <c r="K88" i="14"/>
  <c r="K90" i="15" l="1"/>
  <c r="J90" i="15"/>
  <c r="L90" i="15" s="1"/>
  <c r="G92" i="15"/>
  <c r="F93" i="15" s="1"/>
  <c r="H91" i="15"/>
  <c r="I91" i="15" s="1"/>
  <c r="H90" i="14"/>
  <c r="I90" i="14" s="1"/>
  <c r="G91" i="14"/>
  <c r="F92" i="14" s="1"/>
  <c r="K89" i="14"/>
  <c r="J89" i="14"/>
  <c r="L89" i="14" s="1"/>
  <c r="G93" i="15" l="1"/>
  <c r="F94" i="15" s="1"/>
  <c r="H92" i="15"/>
  <c r="I92" i="15" s="1"/>
  <c r="K91" i="15"/>
  <c r="J91" i="15"/>
  <c r="L91" i="15" s="1"/>
  <c r="G92" i="14"/>
  <c r="F93" i="14" s="1"/>
  <c r="H91" i="14"/>
  <c r="I91" i="14" s="1"/>
  <c r="K90" i="14"/>
  <c r="J90" i="14"/>
  <c r="L90" i="14" s="1"/>
  <c r="J92" i="15" l="1"/>
  <c r="L92" i="15" s="1"/>
  <c r="K92" i="15"/>
  <c r="H93" i="15"/>
  <c r="I93" i="15" s="1"/>
  <c r="G94" i="15"/>
  <c r="F95" i="15" s="1"/>
  <c r="K91" i="14"/>
  <c r="J91" i="14"/>
  <c r="L91" i="14" s="1"/>
  <c r="H92" i="14"/>
  <c r="I92" i="14" s="1"/>
  <c r="G93" i="14"/>
  <c r="F94" i="14" s="1"/>
  <c r="H94" i="15" l="1"/>
  <c r="I94" i="15" s="1"/>
  <c r="K94" i="15" s="1"/>
  <c r="K93" i="15"/>
  <c r="J93" i="15"/>
  <c r="L93" i="15" s="1"/>
  <c r="G95" i="15"/>
  <c r="F96" i="15" s="1"/>
  <c r="G94" i="14"/>
  <c r="F95" i="14" s="1"/>
  <c r="J92" i="14"/>
  <c r="L92" i="14" s="1"/>
  <c r="K92" i="14"/>
  <c r="H93" i="14"/>
  <c r="I93" i="14" s="1"/>
  <c r="J94" i="15" l="1"/>
  <c r="L94" i="15" s="1"/>
  <c r="G96" i="15"/>
  <c r="F97" i="15" s="1"/>
  <c r="H95" i="15"/>
  <c r="I95" i="15" s="1"/>
  <c r="G95" i="14"/>
  <c r="F96" i="14" s="1"/>
  <c r="K93" i="14"/>
  <c r="J93" i="14"/>
  <c r="L93" i="14" s="1"/>
  <c r="H94" i="14"/>
  <c r="I94" i="14" s="1"/>
  <c r="G97" i="15" l="1"/>
  <c r="F98" i="15" s="1"/>
  <c r="K95" i="15"/>
  <c r="J95" i="15"/>
  <c r="L95" i="15" s="1"/>
  <c r="H96" i="15"/>
  <c r="I96" i="15" s="1"/>
  <c r="G96" i="14"/>
  <c r="F97" i="14" s="1"/>
  <c r="K94" i="14"/>
  <c r="J94" i="14"/>
  <c r="L94" i="14" s="1"/>
  <c r="H95" i="14"/>
  <c r="I95" i="14" s="1"/>
  <c r="H97" i="15" l="1"/>
  <c r="I97" i="15" s="1"/>
  <c r="J96" i="15"/>
  <c r="L96" i="15" s="1"/>
  <c r="K96" i="15"/>
  <c r="G98" i="15"/>
  <c r="F99" i="15" s="1"/>
  <c r="G97" i="14"/>
  <c r="F98" i="14" s="1"/>
  <c r="K95" i="14"/>
  <c r="J95" i="14"/>
  <c r="L95" i="14" s="1"/>
  <c r="H96" i="14"/>
  <c r="I96" i="14" s="1"/>
  <c r="H98" i="15" l="1"/>
  <c r="I98" i="15" s="1"/>
  <c r="K98" i="15" s="1"/>
  <c r="G99" i="15"/>
  <c r="F100" i="15" s="1"/>
  <c r="K97" i="15"/>
  <c r="J97" i="15"/>
  <c r="L97" i="15" s="1"/>
  <c r="H97" i="14"/>
  <c r="I97" i="14" s="1"/>
  <c r="K97" i="14" s="1"/>
  <c r="J96" i="14"/>
  <c r="L96" i="14" s="1"/>
  <c r="K96" i="14"/>
  <c r="G98" i="14"/>
  <c r="F99" i="14" s="1"/>
  <c r="J98" i="15" l="1"/>
  <c r="L98" i="15" s="1"/>
  <c r="H99" i="15"/>
  <c r="I99" i="15" s="1"/>
  <c r="G100" i="15"/>
  <c r="F101" i="15" s="1"/>
  <c r="J97" i="14"/>
  <c r="L97" i="14" s="1"/>
  <c r="G99" i="14"/>
  <c r="F100" i="14" s="1"/>
  <c r="H98" i="14"/>
  <c r="I98" i="14" s="1"/>
  <c r="G101" i="15" l="1"/>
  <c r="F102" i="15" s="1"/>
  <c r="H100" i="15"/>
  <c r="I100" i="15" s="1"/>
  <c r="K99" i="15"/>
  <c r="J99" i="15"/>
  <c r="L99" i="15" s="1"/>
  <c r="K98" i="14"/>
  <c r="J98" i="14"/>
  <c r="L98" i="14" s="1"/>
  <c r="G100" i="14"/>
  <c r="F101" i="14" s="1"/>
  <c r="H99" i="14"/>
  <c r="I99" i="14" s="1"/>
  <c r="J100" i="15" l="1"/>
  <c r="L100" i="15" s="1"/>
  <c r="K100" i="15"/>
  <c r="H101" i="15"/>
  <c r="I101" i="15" s="1"/>
  <c r="G102" i="15"/>
  <c r="F103" i="15" s="1"/>
  <c r="H100" i="14"/>
  <c r="I100" i="14" s="1"/>
  <c r="G101" i="14"/>
  <c r="F102" i="14" s="1"/>
  <c r="K99" i="14"/>
  <c r="J99" i="14"/>
  <c r="L99" i="14" s="1"/>
  <c r="H102" i="15" l="1"/>
  <c r="I102" i="15" s="1"/>
  <c r="K102" i="15" s="1"/>
  <c r="K101" i="15"/>
  <c r="J101" i="15"/>
  <c r="L101" i="15" s="1"/>
  <c r="G103" i="15"/>
  <c r="F104" i="15" s="1"/>
  <c r="H101" i="14"/>
  <c r="I101" i="14" s="1"/>
  <c r="K101" i="14" s="1"/>
  <c r="G102" i="14"/>
  <c r="F103" i="14" s="1"/>
  <c r="J100" i="14"/>
  <c r="L100" i="14" s="1"/>
  <c r="K100" i="14"/>
  <c r="J102" i="15" l="1"/>
  <c r="L102" i="15" s="1"/>
  <c r="G104" i="15"/>
  <c r="F105" i="15" s="1"/>
  <c r="H103" i="15"/>
  <c r="I103" i="15" s="1"/>
  <c r="J101" i="14"/>
  <c r="L101" i="14" s="1"/>
  <c r="G103" i="14"/>
  <c r="F104" i="14" s="1"/>
  <c r="H102" i="14"/>
  <c r="I102" i="14" s="1"/>
  <c r="K103" i="15" l="1"/>
  <c r="J103" i="15"/>
  <c r="L103" i="15" s="1"/>
  <c r="G105" i="15"/>
  <c r="F106" i="15" s="1"/>
  <c r="H104" i="15"/>
  <c r="I104" i="15" s="1"/>
  <c r="G104" i="14"/>
  <c r="F105" i="14" s="1"/>
  <c r="K102" i="14"/>
  <c r="J102" i="14"/>
  <c r="L102" i="14" s="1"/>
  <c r="H103" i="14"/>
  <c r="I103" i="14" s="1"/>
  <c r="H105" i="15" l="1"/>
  <c r="I105" i="15" s="1"/>
  <c r="G106" i="15"/>
  <c r="F107" i="15" s="1"/>
  <c r="J104" i="15"/>
  <c r="L104" i="15" s="1"/>
  <c r="K104" i="15"/>
  <c r="G105" i="14"/>
  <c r="F106" i="14" s="1"/>
  <c r="K103" i="14"/>
  <c r="J103" i="14"/>
  <c r="L103" i="14" s="1"/>
  <c r="H104" i="14"/>
  <c r="I104" i="14" s="1"/>
  <c r="G107" i="15" l="1"/>
  <c r="F108" i="15" s="1"/>
  <c r="H106" i="15"/>
  <c r="I106" i="15" s="1"/>
  <c r="K105" i="15"/>
  <c r="J105" i="15"/>
  <c r="L105" i="15" s="1"/>
  <c r="J104" i="14"/>
  <c r="L104" i="14" s="1"/>
  <c r="K104" i="14"/>
  <c r="H105" i="14"/>
  <c r="I105" i="14" s="1"/>
  <c r="G106" i="14"/>
  <c r="F107" i="14" s="1"/>
  <c r="G108" i="15" l="1"/>
  <c r="F109" i="15" s="1"/>
  <c r="K106" i="15"/>
  <c r="J106" i="15"/>
  <c r="L106" i="15" s="1"/>
  <c r="H107" i="15"/>
  <c r="I107" i="15" s="1"/>
  <c r="G107" i="14"/>
  <c r="F108" i="14" s="1"/>
  <c r="K105" i="14"/>
  <c r="J105" i="14"/>
  <c r="L105" i="14" s="1"/>
  <c r="H106" i="14"/>
  <c r="I106" i="14" s="1"/>
  <c r="G109" i="15" l="1"/>
  <c r="F110" i="15" s="1"/>
  <c r="K107" i="15"/>
  <c r="J107" i="15"/>
  <c r="L107" i="15" s="1"/>
  <c r="H108" i="15"/>
  <c r="I108" i="15" s="1"/>
  <c r="G108" i="14"/>
  <c r="F109" i="14" s="1"/>
  <c r="K106" i="14"/>
  <c r="J106" i="14"/>
  <c r="L106" i="14" s="1"/>
  <c r="H107" i="14"/>
  <c r="I107" i="14" s="1"/>
  <c r="H109" i="15" l="1"/>
  <c r="I109" i="15" s="1"/>
  <c r="J108" i="15"/>
  <c r="L108" i="15" s="1"/>
  <c r="K108" i="15"/>
  <c r="G110" i="15"/>
  <c r="F111" i="15" s="1"/>
  <c r="G109" i="14"/>
  <c r="F110" i="14" s="1"/>
  <c r="K107" i="14"/>
  <c r="J107" i="14"/>
  <c r="L107" i="14" s="1"/>
  <c r="H108" i="14"/>
  <c r="I108" i="14" s="1"/>
  <c r="H110" i="15" l="1"/>
  <c r="I110" i="15" s="1"/>
  <c r="K110" i="15" s="1"/>
  <c r="G111" i="15"/>
  <c r="F112" i="15" s="1"/>
  <c r="K109" i="15"/>
  <c r="J109" i="15"/>
  <c r="L109" i="15" s="1"/>
  <c r="H109" i="14"/>
  <c r="I109" i="14" s="1"/>
  <c r="J109" i="14" s="1"/>
  <c r="L109" i="14" s="1"/>
  <c r="J108" i="14"/>
  <c r="L108" i="14" s="1"/>
  <c r="K108" i="14"/>
  <c r="G110" i="14"/>
  <c r="F111" i="14" s="1"/>
  <c r="J110" i="15" l="1"/>
  <c r="L110" i="15" s="1"/>
  <c r="G112" i="15"/>
  <c r="F113" i="15" s="1"/>
  <c r="H111" i="15"/>
  <c r="I111" i="15" s="1"/>
  <c r="K109" i="14"/>
  <c r="G111" i="14"/>
  <c r="F112" i="14" s="1"/>
  <c r="H110" i="14"/>
  <c r="I110" i="14" s="1"/>
  <c r="G113" i="15" l="1"/>
  <c r="F114" i="15" s="1"/>
  <c r="K111" i="15"/>
  <c r="J111" i="15"/>
  <c r="L111" i="15" s="1"/>
  <c r="H112" i="15"/>
  <c r="I112" i="15" s="1"/>
  <c r="G112" i="14"/>
  <c r="F113" i="14" s="1"/>
  <c r="K110" i="14"/>
  <c r="J110" i="14"/>
  <c r="L110" i="14" s="1"/>
  <c r="H111" i="14"/>
  <c r="I111" i="14" s="1"/>
  <c r="H113" i="15" l="1"/>
  <c r="I113" i="15" s="1"/>
  <c r="J112" i="15"/>
  <c r="L112" i="15" s="1"/>
  <c r="K112" i="15"/>
  <c r="G114" i="15"/>
  <c r="F115" i="15" s="1"/>
  <c r="G113" i="14"/>
  <c r="F114" i="14" s="1"/>
  <c r="K111" i="14"/>
  <c r="J111" i="14"/>
  <c r="L111" i="14" s="1"/>
  <c r="H112" i="14"/>
  <c r="I112" i="14" s="1"/>
  <c r="H114" i="15" l="1"/>
  <c r="I114" i="15" s="1"/>
  <c r="K114" i="15" s="1"/>
  <c r="G115" i="15"/>
  <c r="F116" i="15" s="1"/>
  <c r="K113" i="15"/>
  <c r="J113" i="15"/>
  <c r="L113" i="15" s="1"/>
  <c r="H113" i="14"/>
  <c r="I113" i="14" s="1"/>
  <c r="K113" i="14" s="1"/>
  <c r="J112" i="14"/>
  <c r="L112" i="14" s="1"/>
  <c r="K112" i="14"/>
  <c r="G114" i="14"/>
  <c r="F115" i="14" s="1"/>
  <c r="J114" i="15" l="1"/>
  <c r="L114" i="15" s="1"/>
  <c r="G116" i="15"/>
  <c r="F117" i="15" s="1"/>
  <c r="H115" i="15"/>
  <c r="I115" i="15" s="1"/>
  <c r="J113" i="14"/>
  <c r="L113" i="14" s="1"/>
  <c r="G115" i="14"/>
  <c r="F116" i="14" s="1"/>
  <c r="H114" i="14"/>
  <c r="I114" i="14" s="1"/>
  <c r="G117" i="15" l="1"/>
  <c r="F118" i="15" s="1"/>
  <c r="K115" i="15"/>
  <c r="J115" i="15"/>
  <c r="L115" i="15" s="1"/>
  <c r="H116" i="15"/>
  <c r="I116" i="15" s="1"/>
  <c r="G116" i="14"/>
  <c r="F117" i="14" s="1"/>
  <c r="K114" i="14"/>
  <c r="J114" i="14"/>
  <c r="L114" i="14" s="1"/>
  <c r="H115" i="14"/>
  <c r="I115" i="14" s="1"/>
  <c r="H117" i="15" l="1"/>
  <c r="I117" i="15" s="1"/>
  <c r="J116" i="15"/>
  <c r="L116" i="15" s="1"/>
  <c r="K116" i="15"/>
  <c r="G118" i="15"/>
  <c r="F119" i="15" s="1"/>
  <c r="G117" i="14"/>
  <c r="F118" i="14" s="1"/>
  <c r="K115" i="14"/>
  <c r="J115" i="14"/>
  <c r="L115" i="14" s="1"/>
  <c r="H116" i="14"/>
  <c r="I116" i="14" s="1"/>
  <c r="H118" i="15" l="1"/>
  <c r="I118" i="15" s="1"/>
  <c r="K118" i="15" s="1"/>
  <c r="G119" i="15"/>
  <c r="F120" i="15" s="1"/>
  <c r="K117" i="15"/>
  <c r="J117" i="15"/>
  <c r="L117" i="15" s="1"/>
  <c r="H117" i="14"/>
  <c r="I117" i="14" s="1"/>
  <c r="K117" i="14" s="1"/>
  <c r="J116" i="14"/>
  <c r="L116" i="14" s="1"/>
  <c r="K116" i="14"/>
  <c r="G118" i="14"/>
  <c r="F119" i="14" s="1"/>
  <c r="J118" i="15" l="1"/>
  <c r="L118" i="15" s="1"/>
  <c r="H119" i="15"/>
  <c r="I119" i="15" s="1"/>
  <c r="G120" i="15"/>
  <c r="F121" i="15" s="1"/>
  <c r="J117" i="14"/>
  <c r="L117" i="14" s="1"/>
  <c r="G119" i="14"/>
  <c r="F120" i="14" s="1"/>
  <c r="H118" i="14"/>
  <c r="I118" i="14" s="1"/>
  <c r="G121" i="15" l="1"/>
  <c r="F122" i="15" s="1"/>
  <c r="H120" i="15"/>
  <c r="I120" i="15" s="1"/>
  <c r="K119" i="15"/>
  <c r="J119" i="15"/>
  <c r="L119" i="15" s="1"/>
  <c r="K118" i="14"/>
  <c r="J118" i="14"/>
  <c r="L118" i="14" s="1"/>
  <c r="G120" i="14"/>
  <c r="F121" i="14" s="1"/>
  <c r="H119" i="14"/>
  <c r="I119" i="14" s="1"/>
  <c r="J120" i="15" l="1"/>
  <c r="L120" i="15" s="1"/>
  <c r="K120" i="15"/>
  <c r="H121" i="15"/>
  <c r="I121" i="15" s="1"/>
  <c r="G122" i="15"/>
  <c r="F123" i="15" s="1"/>
  <c r="G121" i="14"/>
  <c r="F122" i="14" s="1"/>
  <c r="H120" i="14"/>
  <c r="I120" i="14" s="1"/>
  <c r="J119" i="14"/>
  <c r="L119" i="14" s="1"/>
  <c r="K119" i="14"/>
  <c r="H122" i="15" l="1"/>
  <c r="I122" i="15" s="1"/>
  <c r="K122" i="15" s="1"/>
  <c r="K121" i="15"/>
  <c r="J121" i="15"/>
  <c r="L121" i="15" s="1"/>
  <c r="G123" i="15"/>
  <c r="F124" i="15" s="1"/>
  <c r="J120" i="14"/>
  <c r="L120" i="14" s="1"/>
  <c r="K120" i="14"/>
  <c r="H121" i="14"/>
  <c r="I121" i="14" s="1"/>
  <c r="G122" i="14"/>
  <c r="F123" i="14" s="1"/>
  <c r="J122" i="15" l="1"/>
  <c r="L122" i="15" s="1"/>
  <c r="G124" i="15"/>
  <c r="F125" i="15" s="1"/>
  <c r="H123" i="15"/>
  <c r="I123" i="15" s="1"/>
  <c r="G123" i="14"/>
  <c r="F124" i="14" s="1"/>
  <c r="H122" i="14"/>
  <c r="I122" i="14" s="1"/>
  <c r="K121" i="14"/>
  <c r="J121" i="14"/>
  <c r="L121" i="14" s="1"/>
  <c r="G125" i="15" l="1"/>
  <c r="F126" i="15" s="1"/>
  <c r="K123" i="15"/>
  <c r="J123" i="15"/>
  <c r="L123" i="15" s="1"/>
  <c r="H124" i="15"/>
  <c r="I124" i="15" s="1"/>
  <c r="K122" i="14"/>
  <c r="J122" i="14"/>
  <c r="L122" i="14" s="1"/>
  <c r="G124" i="14"/>
  <c r="F125" i="14" s="1"/>
  <c r="H123" i="14"/>
  <c r="I123" i="14" s="1"/>
  <c r="H125" i="15" l="1"/>
  <c r="I125" i="15" s="1"/>
  <c r="K125" i="15" s="1"/>
  <c r="J124" i="15"/>
  <c r="L124" i="15" s="1"/>
  <c r="K124" i="15"/>
  <c r="G126" i="15"/>
  <c r="F127" i="15" s="1"/>
  <c r="G125" i="14"/>
  <c r="F126" i="14" s="1"/>
  <c r="H124" i="14"/>
  <c r="I124" i="14" s="1"/>
  <c r="K123" i="14"/>
  <c r="J123" i="14"/>
  <c r="L123" i="14" s="1"/>
  <c r="J125" i="15" l="1"/>
  <c r="L125" i="15" s="1"/>
  <c r="G127" i="15"/>
  <c r="F128" i="15" s="1"/>
  <c r="H126" i="15"/>
  <c r="I126" i="15" s="1"/>
  <c r="H125" i="14"/>
  <c r="I125" i="14" s="1"/>
  <c r="K125" i="14" s="1"/>
  <c r="J124" i="14"/>
  <c r="L124" i="14" s="1"/>
  <c r="K124" i="14"/>
  <c r="G126" i="14"/>
  <c r="F127" i="14" s="1"/>
  <c r="G128" i="15" l="1"/>
  <c r="F129" i="15" s="1"/>
  <c r="K126" i="15"/>
  <c r="J126" i="15"/>
  <c r="L126" i="15" s="1"/>
  <c r="H127" i="15"/>
  <c r="I127" i="15" s="1"/>
  <c r="J125" i="14"/>
  <c r="L125" i="14" s="1"/>
  <c r="G127" i="14"/>
  <c r="F128" i="14" s="1"/>
  <c r="H126" i="14"/>
  <c r="I126" i="14" s="1"/>
  <c r="G129" i="15" l="1"/>
  <c r="F130" i="15" s="1"/>
  <c r="K127" i="15"/>
  <c r="J127" i="15"/>
  <c r="L127" i="15" s="1"/>
  <c r="H128" i="15"/>
  <c r="I128" i="15" s="1"/>
  <c r="K126" i="14"/>
  <c r="J126" i="14"/>
  <c r="L126" i="14" s="1"/>
  <c r="G128" i="14"/>
  <c r="F129" i="14" s="1"/>
  <c r="H127" i="14"/>
  <c r="I127" i="14" s="1"/>
  <c r="H129" i="15" l="1"/>
  <c r="I129" i="15" s="1"/>
  <c r="J128" i="15"/>
  <c r="L128" i="15" s="1"/>
  <c r="K128" i="15"/>
  <c r="G130" i="15"/>
  <c r="F131" i="15" s="1"/>
  <c r="G129" i="14"/>
  <c r="F130" i="14" s="1"/>
  <c r="H128" i="14"/>
  <c r="I128" i="14" s="1"/>
  <c r="J127" i="14"/>
  <c r="L127" i="14" s="1"/>
  <c r="K127" i="14"/>
  <c r="H130" i="15" l="1"/>
  <c r="I130" i="15" s="1"/>
  <c r="K130" i="15" s="1"/>
  <c r="G131" i="15"/>
  <c r="F132" i="15" s="1"/>
  <c r="K129" i="15"/>
  <c r="J129" i="15"/>
  <c r="L129" i="15" s="1"/>
  <c r="H129" i="14"/>
  <c r="I129" i="14" s="1"/>
  <c r="K129" i="14" s="1"/>
  <c r="J128" i="14"/>
  <c r="L128" i="14" s="1"/>
  <c r="K128" i="14"/>
  <c r="G130" i="14"/>
  <c r="F131" i="14" s="1"/>
  <c r="J130" i="15" l="1"/>
  <c r="L130" i="15" s="1"/>
  <c r="G132" i="15"/>
  <c r="F133" i="15" s="1"/>
  <c r="H131" i="15"/>
  <c r="I131" i="15" s="1"/>
  <c r="J129" i="14"/>
  <c r="L129" i="14" s="1"/>
  <c r="G131" i="14"/>
  <c r="F132" i="14" s="1"/>
  <c r="H130" i="14"/>
  <c r="I130" i="14" s="1"/>
  <c r="K131" i="15" l="1"/>
  <c r="J131" i="15"/>
  <c r="L131" i="15" s="1"/>
  <c r="G133" i="15"/>
  <c r="F134" i="15" s="1"/>
  <c r="H132" i="15"/>
  <c r="I132" i="15" s="1"/>
  <c r="K130" i="14"/>
  <c r="J130" i="14"/>
  <c r="L130" i="14" s="1"/>
  <c r="G132" i="14"/>
  <c r="F133" i="14" s="1"/>
  <c r="H131" i="14"/>
  <c r="I131" i="14" s="1"/>
  <c r="H133" i="15" l="1"/>
  <c r="I133" i="15" s="1"/>
  <c r="G134" i="15"/>
  <c r="F135" i="15" s="1"/>
  <c r="J132" i="15"/>
  <c r="L132" i="15" s="1"/>
  <c r="K132" i="15"/>
  <c r="H132" i="14"/>
  <c r="I132" i="14" s="1"/>
  <c r="G133" i="14"/>
  <c r="F134" i="14" s="1"/>
  <c r="K131" i="14"/>
  <c r="J131" i="14"/>
  <c r="L131" i="14" s="1"/>
  <c r="G135" i="15" l="1"/>
  <c r="F136" i="15" s="1"/>
  <c r="H134" i="15"/>
  <c r="I134" i="15" s="1"/>
  <c r="K133" i="15"/>
  <c r="J133" i="15"/>
  <c r="L133" i="15" s="1"/>
  <c r="H133" i="14"/>
  <c r="I133" i="14" s="1"/>
  <c r="K133" i="14" s="1"/>
  <c r="G134" i="14"/>
  <c r="F135" i="14" s="1"/>
  <c r="J132" i="14"/>
  <c r="L132" i="14" s="1"/>
  <c r="K132" i="14"/>
  <c r="G136" i="15" l="1"/>
  <c r="F137" i="15" s="1"/>
  <c r="K134" i="15"/>
  <c r="J134" i="15"/>
  <c r="L134" i="15" s="1"/>
  <c r="H135" i="15"/>
  <c r="I135" i="15" s="1"/>
  <c r="J133" i="14"/>
  <c r="L133" i="14" s="1"/>
  <c r="G135" i="14"/>
  <c r="F136" i="14" s="1"/>
  <c r="H134" i="14"/>
  <c r="I134" i="14" s="1"/>
  <c r="G137" i="15" l="1"/>
  <c r="F138" i="15" s="1"/>
  <c r="K135" i="15"/>
  <c r="J135" i="15"/>
  <c r="L135" i="15" s="1"/>
  <c r="H136" i="15"/>
  <c r="I136" i="15" s="1"/>
  <c r="G136" i="14"/>
  <c r="F137" i="14" s="1"/>
  <c r="K134" i="14"/>
  <c r="J134" i="14"/>
  <c r="L134" i="14" s="1"/>
  <c r="H135" i="14"/>
  <c r="I135" i="14" s="1"/>
  <c r="H137" i="15" l="1"/>
  <c r="I137" i="15" s="1"/>
  <c r="J136" i="15"/>
  <c r="L136" i="15" s="1"/>
  <c r="K136" i="15"/>
  <c r="G138" i="15"/>
  <c r="F139" i="15" s="1"/>
  <c r="G137" i="14"/>
  <c r="F138" i="14" s="1"/>
  <c r="J135" i="14"/>
  <c r="L135" i="14" s="1"/>
  <c r="K135" i="14"/>
  <c r="H136" i="14"/>
  <c r="I136" i="14" s="1"/>
  <c r="H138" i="15" l="1"/>
  <c r="I138" i="15" s="1"/>
  <c r="K138" i="15" s="1"/>
  <c r="G139" i="15"/>
  <c r="F140" i="15" s="1"/>
  <c r="K137" i="15"/>
  <c r="J137" i="15"/>
  <c r="L137" i="15" s="1"/>
  <c r="J136" i="14"/>
  <c r="L136" i="14" s="1"/>
  <c r="K136" i="14"/>
  <c r="H137" i="14"/>
  <c r="I137" i="14" s="1"/>
  <c r="G138" i="14"/>
  <c r="F139" i="14" s="1"/>
  <c r="J138" i="15" l="1"/>
  <c r="L138" i="15" s="1"/>
  <c r="G140" i="15"/>
  <c r="F141" i="15" s="1"/>
  <c r="H139" i="15"/>
  <c r="I139" i="15" s="1"/>
  <c r="H138" i="14"/>
  <c r="I138" i="14" s="1"/>
  <c r="J138" i="14" s="1"/>
  <c r="L138" i="14" s="1"/>
  <c r="K137" i="14"/>
  <c r="J137" i="14"/>
  <c r="L137" i="14" s="1"/>
  <c r="G139" i="14"/>
  <c r="F140" i="14" s="1"/>
  <c r="K139" i="15" l="1"/>
  <c r="J139" i="15"/>
  <c r="L139" i="15" s="1"/>
  <c r="G141" i="15"/>
  <c r="F142" i="15" s="1"/>
  <c r="H140" i="15"/>
  <c r="I140" i="15" s="1"/>
  <c r="K138" i="14"/>
  <c r="G140" i="14"/>
  <c r="F141" i="14" s="1"/>
  <c r="H139" i="14"/>
  <c r="I139" i="14" s="1"/>
  <c r="H141" i="15" l="1"/>
  <c r="I141" i="15" s="1"/>
  <c r="G142" i="15"/>
  <c r="F143" i="15" s="1"/>
  <c r="J140" i="15"/>
  <c r="L140" i="15" s="1"/>
  <c r="K140" i="15"/>
  <c r="K139" i="14"/>
  <c r="J139" i="14"/>
  <c r="L139" i="14" s="1"/>
  <c r="G141" i="14"/>
  <c r="F142" i="14" s="1"/>
  <c r="H140" i="14"/>
  <c r="I140" i="14" s="1"/>
  <c r="G143" i="15" l="1"/>
  <c r="F144" i="15" s="1"/>
  <c r="H142" i="15"/>
  <c r="I142" i="15" s="1"/>
  <c r="K141" i="15"/>
  <c r="J141" i="15"/>
  <c r="L141" i="15" s="1"/>
  <c r="G142" i="14"/>
  <c r="F143" i="14" s="1"/>
  <c r="H141" i="14"/>
  <c r="I141" i="14" s="1"/>
  <c r="J140" i="14"/>
  <c r="L140" i="14" s="1"/>
  <c r="K140" i="14"/>
  <c r="G144" i="15" l="1"/>
  <c r="F145" i="15" s="1"/>
  <c r="K142" i="15"/>
  <c r="J142" i="15"/>
  <c r="L142" i="15" s="1"/>
  <c r="H143" i="15"/>
  <c r="I143" i="15" s="1"/>
  <c r="K141" i="14"/>
  <c r="J141" i="14"/>
  <c r="L141" i="14" s="1"/>
  <c r="G143" i="14"/>
  <c r="F144" i="14" s="1"/>
  <c r="H142" i="14"/>
  <c r="I142" i="14" s="1"/>
  <c r="G145" i="15" l="1"/>
  <c r="F146" i="15" s="1"/>
  <c r="K143" i="15"/>
  <c r="J143" i="15"/>
  <c r="L143" i="15" s="1"/>
  <c r="H144" i="15"/>
  <c r="I144" i="15" s="1"/>
  <c r="G144" i="14"/>
  <c r="F145" i="14" s="1"/>
  <c r="H143" i="14"/>
  <c r="I143" i="14" s="1"/>
  <c r="K142" i="14"/>
  <c r="J142" i="14"/>
  <c r="L142" i="14" s="1"/>
  <c r="H145" i="15" l="1"/>
  <c r="I145" i="15" s="1"/>
  <c r="J144" i="15"/>
  <c r="L144" i="15" s="1"/>
  <c r="K144" i="15"/>
  <c r="G146" i="15"/>
  <c r="F147" i="15" s="1"/>
  <c r="K143" i="14"/>
  <c r="J143" i="14"/>
  <c r="L143" i="14" s="1"/>
  <c r="G145" i="14"/>
  <c r="F146" i="14" s="1"/>
  <c r="H144" i="14"/>
  <c r="I144" i="14" s="1"/>
  <c r="H146" i="15" l="1"/>
  <c r="I146" i="15" s="1"/>
  <c r="K146" i="15" s="1"/>
  <c r="G147" i="15"/>
  <c r="F148" i="15" s="1"/>
  <c r="K145" i="15"/>
  <c r="J145" i="15"/>
  <c r="L145" i="15" s="1"/>
  <c r="H145" i="14"/>
  <c r="I145" i="14" s="1"/>
  <c r="G146" i="14"/>
  <c r="F147" i="14" s="1"/>
  <c r="J144" i="14"/>
  <c r="L144" i="14" s="1"/>
  <c r="K144" i="14"/>
  <c r="J146" i="15" l="1"/>
  <c r="L146" i="15" s="1"/>
  <c r="G148" i="15"/>
  <c r="F149" i="15" s="1"/>
  <c r="H147" i="15"/>
  <c r="I147" i="15" s="1"/>
  <c r="G147" i="14"/>
  <c r="F148" i="14" s="1"/>
  <c r="H146" i="14"/>
  <c r="I146" i="14" s="1"/>
  <c r="K145" i="14"/>
  <c r="J145" i="14"/>
  <c r="L145" i="14" s="1"/>
  <c r="K147" i="15" l="1"/>
  <c r="J147" i="15"/>
  <c r="L147" i="15" s="1"/>
  <c r="G149" i="15"/>
  <c r="F150" i="15" s="1"/>
  <c r="H148" i="15"/>
  <c r="I148" i="15" s="1"/>
  <c r="K146" i="14"/>
  <c r="J146" i="14"/>
  <c r="L146" i="14" s="1"/>
  <c r="G148" i="14"/>
  <c r="F149" i="14" s="1"/>
  <c r="H147" i="14"/>
  <c r="I147" i="14" s="1"/>
  <c r="H149" i="15" l="1"/>
  <c r="I149" i="15" s="1"/>
  <c r="G150" i="15"/>
  <c r="F151" i="15" s="1"/>
  <c r="J148" i="15"/>
  <c r="L148" i="15" s="1"/>
  <c r="K148" i="15"/>
  <c r="G149" i="14"/>
  <c r="F150" i="14" s="1"/>
  <c r="H148" i="14"/>
  <c r="I148" i="14" s="1"/>
  <c r="K147" i="14"/>
  <c r="J147" i="14"/>
  <c r="L147" i="14" s="1"/>
  <c r="H150" i="15" l="1"/>
  <c r="I150" i="15" s="1"/>
  <c r="G151" i="15"/>
  <c r="F152" i="15" s="1"/>
  <c r="K149" i="15"/>
  <c r="J149" i="15"/>
  <c r="L149" i="15" s="1"/>
  <c r="J148" i="14"/>
  <c r="L148" i="14" s="1"/>
  <c r="K148" i="14"/>
  <c r="H149" i="14"/>
  <c r="I149" i="14" s="1"/>
  <c r="G150" i="14"/>
  <c r="F151" i="14" s="1"/>
  <c r="G152" i="15" l="1"/>
  <c r="F153" i="15" s="1"/>
  <c r="H151" i="15"/>
  <c r="I151" i="15" s="1"/>
  <c r="K150" i="15"/>
  <c r="J150" i="15"/>
  <c r="L150" i="15" s="1"/>
  <c r="H150" i="14"/>
  <c r="I150" i="14" s="1"/>
  <c r="K150" i="14" s="1"/>
  <c r="K149" i="14"/>
  <c r="J149" i="14"/>
  <c r="L149" i="14" s="1"/>
  <c r="G151" i="14"/>
  <c r="F152" i="14" s="1"/>
  <c r="G153" i="15" l="1"/>
  <c r="F154" i="15" s="1"/>
  <c r="K151" i="15"/>
  <c r="J151" i="15"/>
  <c r="L151" i="15" s="1"/>
  <c r="H152" i="15"/>
  <c r="I152" i="15" s="1"/>
  <c r="J150" i="14"/>
  <c r="L150" i="14" s="1"/>
  <c r="G152" i="14"/>
  <c r="F153" i="14" s="1"/>
  <c r="H151" i="14"/>
  <c r="I151" i="14" s="1"/>
  <c r="H153" i="15" l="1"/>
  <c r="I153" i="15" s="1"/>
  <c r="K153" i="15" s="1"/>
  <c r="J152" i="15"/>
  <c r="L152" i="15" s="1"/>
  <c r="K152" i="15"/>
  <c r="G154" i="15"/>
  <c r="F155" i="15" s="1"/>
  <c r="K151" i="14"/>
  <c r="J151" i="14"/>
  <c r="L151" i="14" s="1"/>
  <c r="G153" i="14"/>
  <c r="F154" i="14" s="1"/>
  <c r="H152" i="14"/>
  <c r="I152" i="14" s="1"/>
  <c r="J153" i="15" l="1"/>
  <c r="L153" i="15" s="1"/>
  <c r="G155" i="15"/>
  <c r="F156" i="15" s="1"/>
  <c r="H154" i="15"/>
  <c r="I154" i="15" s="1"/>
  <c r="H153" i="14"/>
  <c r="I153" i="14" s="1"/>
  <c r="K153" i="14" s="1"/>
  <c r="G154" i="14"/>
  <c r="F155" i="14" s="1"/>
  <c r="J152" i="14"/>
  <c r="L152" i="14" s="1"/>
  <c r="K152" i="14"/>
  <c r="K154" i="15" l="1"/>
  <c r="J154" i="15"/>
  <c r="L154" i="15" s="1"/>
  <c r="G156" i="15"/>
  <c r="F157" i="15" s="1"/>
  <c r="H155" i="15"/>
  <c r="I155" i="15" s="1"/>
  <c r="J153" i="14"/>
  <c r="L153" i="14" s="1"/>
  <c r="G155" i="14"/>
  <c r="F156" i="14" s="1"/>
  <c r="H154" i="14"/>
  <c r="I154" i="14" s="1"/>
  <c r="G157" i="15" l="1"/>
  <c r="F158" i="15" s="1"/>
  <c r="H156" i="15"/>
  <c r="I156" i="15" s="1"/>
  <c r="K155" i="15"/>
  <c r="J155" i="15"/>
  <c r="L155" i="15" s="1"/>
  <c r="G156" i="14"/>
  <c r="F157" i="14" s="1"/>
  <c r="K154" i="14"/>
  <c r="J154" i="14"/>
  <c r="L154" i="14" s="1"/>
  <c r="H155" i="14"/>
  <c r="I155" i="14" s="1"/>
  <c r="H157" i="15" l="1"/>
  <c r="I157" i="15" s="1"/>
  <c r="J157" i="15" s="1"/>
  <c r="L157" i="15" s="1"/>
  <c r="J156" i="15"/>
  <c r="L156" i="15" s="1"/>
  <c r="K156" i="15"/>
  <c r="G158" i="15"/>
  <c r="F159" i="15" s="1"/>
  <c r="G157" i="14"/>
  <c r="F158" i="14" s="1"/>
  <c r="K155" i="14"/>
  <c r="J155" i="14"/>
  <c r="L155" i="14" s="1"/>
  <c r="H156" i="14"/>
  <c r="I156" i="14" s="1"/>
  <c r="K157" i="15" l="1"/>
  <c r="G159" i="15"/>
  <c r="F160" i="15" s="1"/>
  <c r="H158" i="15"/>
  <c r="I158" i="15" s="1"/>
  <c r="J156" i="14"/>
  <c r="L156" i="14" s="1"/>
  <c r="K156" i="14"/>
  <c r="H157" i="14"/>
  <c r="I157" i="14" s="1"/>
  <c r="G158" i="14"/>
  <c r="F159" i="14" s="1"/>
  <c r="G160" i="15" l="1"/>
  <c r="F161" i="15" s="1"/>
  <c r="K158" i="15"/>
  <c r="J158" i="15"/>
  <c r="L158" i="15" s="1"/>
  <c r="H159" i="15"/>
  <c r="I159" i="15" s="1"/>
  <c r="H158" i="14"/>
  <c r="I158" i="14" s="1"/>
  <c r="J158" i="14" s="1"/>
  <c r="L158" i="14" s="1"/>
  <c r="K157" i="14"/>
  <c r="J157" i="14"/>
  <c r="L157" i="14" s="1"/>
  <c r="G159" i="14"/>
  <c r="F160" i="14" s="1"/>
  <c r="G161" i="15" l="1"/>
  <c r="F162" i="15" s="1"/>
  <c r="K159" i="15"/>
  <c r="J159" i="15"/>
  <c r="L159" i="15" s="1"/>
  <c r="H160" i="15"/>
  <c r="I160" i="15" s="1"/>
  <c r="K158" i="14"/>
  <c r="G160" i="14"/>
  <c r="F161" i="14" s="1"/>
  <c r="H159" i="14"/>
  <c r="I159" i="14" s="1"/>
  <c r="H161" i="15" l="1"/>
  <c r="I161" i="15" s="1"/>
  <c r="J160" i="15"/>
  <c r="L160" i="15" s="1"/>
  <c r="K160" i="15"/>
  <c r="G162" i="15"/>
  <c r="F163" i="15" s="1"/>
  <c r="K159" i="14"/>
  <c r="J159" i="14"/>
  <c r="L159" i="14" s="1"/>
  <c r="G161" i="14"/>
  <c r="F162" i="14" s="1"/>
  <c r="H160" i="14"/>
  <c r="I160" i="14" s="1"/>
  <c r="H162" i="15" l="1"/>
  <c r="I162" i="15" s="1"/>
  <c r="K162" i="15" s="1"/>
  <c r="G163" i="15"/>
  <c r="F164" i="15" s="1"/>
  <c r="K161" i="15"/>
  <c r="J161" i="15"/>
  <c r="L161" i="15" s="1"/>
  <c r="H161" i="14"/>
  <c r="I161" i="14" s="1"/>
  <c r="K161" i="14" s="1"/>
  <c r="G162" i="14"/>
  <c r="F163" i="14" s="1"/>
  <c r="J160" i="14"/>
  <c r="L160" i="14" s="1"/>
  <c r="K160" i="14"/>
  <c r="J162" i="15" l="1"/>
  <c r="L162" i="15" s="1"/>
  <c r="G164" i="15"/>
  <c r="F165" i="15" s="1"/>
  <c r="H163" i="15"/>
  <c r="I163" i="15" s="1"/>
  <c r="J161" i="14"/>
  <c r="L161" i="14" s="1"/>
  <c r="G163" i="14"/>
  <c r="F164" i="14" s="1"/>
  <c r="H162" i="14"/>
  <c r="I162" i="14" s="1"/>
  <c r="K163" i="15" l="1"/>
  <c r="J163" i="15"/>
  <c r="L163" i="15" s="1"/>
  <c r="G165" i="15"/>
  <c r="F166" i="15" s="1"/>
  <c r="H164" i="15"/>
  <c r="I164" i="15" s="1"/>
  <c r="K162" i="14"/>
  <c r="J162" i="14"/>
  <c r="L162" i="14" s="1"/>
  <c r="G164" i="14"/>
  <c r="F165" i="14" s="1"/>
  <c r="H163" i="14"/>
  <c r="I163" i="14" s="1"/>
  <c r="G166" i="15" l="1"/>
  <c r="F167" i="15" s="1"/>
  <c r="H165" i="15"/>
  <c r="I165" i="15" s="1"/>
  <c r="J164" i="15"/>
  <c r="L164" i="15" s="1"/>
  <c r="K164" i="15"/>
  <c r="G165" i="14"/>
  <c r="F166" i="14" s="1"/>
  <c r="H164" i="14"/>
  <c r="I164" i="14" s="1"/>
  <c r="K163" i="14"/>
  <c r="J163" i="14"/>
  <c r="L163" i="14" s="1"/>
  <c r="G167" i="15" l="1"/>
  <c r="F168" i="15" s="1"/>
  <c r="K165" i="15"/>
  <c r="J165" i="15"/>
  <c r="L165" i="15" s="1"/>
  <c r="H166" i="15"/>
  <c r="I166" i="15" s="1"/>
  <c r="H165" i="14"/>
  <c r="I165" i="14" s="1"/>
  <c r="K165" i="14" s="1"/>
  <c r="J164" i="14"/>
  <c r="L164" i="14" s="1"/>
  <c r="K164" i="14"/>
  <c r="G166" i="14"/>
  <c r="F167" i="14" s="1"/>
  <c r="G168" i="15" l="1"/>
  <c r="F169" i="15" s="1"/>
  <c r="K166" i="15"/>
  <c r="J166" i="15"/>
  <c r="L166" i="15" s="1"/>
  <c r="H167" i="15"/>
  <c r="I167" i="15" s="1"/>
  <c r="J165" i="14"/>
  <c r="L165" i="14" s="1"/>
  <c r="G167" i="14"/>
  <c r="F168" i="14" s="1"/>
  <c r="H166" i="14"/>
  <c r="I166" i="14" s="1"/>
  <c r="G169" i="15" l="1"/>
  <c r="F170" i="15" s="1"/>
  <c r="K167" i="15"/>
  <c r="J167" i="15"/>
  <c r="L167" i="15" s="1"/>
  <c r="H168" i="15"/>
  <c r="I168" i="15" s="1"/>
  <c r="K166" i="14"/>
  <c r="J166" i="14"/>
  <c r="L166" i="14" s="1"/>
  <c r="G168" i="14"/>
  <c r="F169" i="14" s="1"/>
  <c r="H167" i="14"/>
  <c r="I167" i="14" s="1"/>
  <c r="H169" i="15" l="1"/>
  <c r="I169" i="15" s="1"/>
  <c r="J168" i="15"/>
  <c r="L168" i="15" s="1"/>
  <c r="K168" i="15"/>
  <c r="G170" i="15"/>
  <c r="F171" i="15" s="1"/>
  <c r="G169" i="14"/>
  <c r="F170" i="14" s="1"/>
  <c r="H168" i="14"/>
  <c r="I168" i="14" s="1"/>
  <c r="K167" i="14"/>
  <c r="J167" i="14"/>
  <c r="L167" i="14" s="1"/>
  <c r="H170" i="15" l="1"/>
  <c r="I170" i="15" s="1"/>
  <c r="K170" i="15" s="1"/>
  <c r="G171" i="15"/>
  <c r="F172" i="15" s="1"/>
  <c r="K169" i="15"/>
  <c r="J169" i="15"/>
  <c r="L169" i="15" s="1"/>
  <c r="H169" i="14"/>
  <c r="I169" i="14" s="1"/>
  <c r="K169" i="14" s="1"/>
  <c r="J168" i="14"/>
  <c r="L168" i="14" s="1"/>
  <c r="K168" i="14"/>
  <c r="G170" i="14"/>
  <c r="F171" i="14" s="1"/>
  <c r="J170" i="15" l="1"/>
  <c r="L170" i="15" s="1"/>
  <c r="G172" i="15"/>
  <c r="F173" i="15" s="1"/>
  <c r="H171" i="15"/>
  <c r="I171" i="15" s="1"/>
  <c r="J169" i="14"/>
  <c r="L169" i="14" s="1"/>
  <c r="G171" i="14"/>
  <c r="F172" i="14" s="1"/>
  <c r="H170" i="14"/>
  <c r="I170" i="14" s="1"/>
  <c r="G173" i="15" l="1"/>
  <c r="F174" i="15" s="1"/>
  <c r="K171" i="15"/>
  <c r="J171" i="15"/>
  <c r="L171" i="15" s="1"/>
  <c r="H172" i="15"/>
  <c r="I172" i="15" s="1"/>
  <c r="H171" i="14"/>
  <c r="I171" i="14" s="1"/>
  <c r="K170" i="14"/>
  <c r="J170" i="14"/>
  <c r="L170" i="14" s="1"/>
  <c r="G172" i="14"/>
  <c r="F173" i="14" s="1"/>
  <c r="H173" i="15" l="1"/>
  <c r="I173" i="15" s="1"/>
  <c r="J172" i="15"/>
  <c r="L172" i="15" s="1"/>
  <c r="K172" i="15"/>
  <c r="G174" i="15"/>
  <c r="F175" i="15" s="1"/>
  <c r="H172" i="14"/>
  <c r="I172" i="14" s="1"/>
  <c r="K172" i="14" s="1"/>
  <c r="G173" i="14"/>
  <c r="F174" i="14" s="1"/>
  <c r="K171" i="14"/>
  <c r="J171" i="14"/>
  <c r="L171" i="14" s="1"/>
  <c r="H174" i="15" l="1"/>
  <c r="I174" i="15" s="1"/>
  <c r="K174" i="15" s="1"/>
  <c r="G175" i="15"/>
  <c r="F176" i="15" s="1"/>
  <c r="K173" i="15"/>
  <c r="J173" i="15"/>
  <c r="L173" i="15" s="1"/>
  <c r="J172" i="14"/>
  <c r="L172" i="14" s="1"/>
  <c r="G174" i="14"/>
  <c r="F175" i="14" s="1"/>
  <c r="H173" i="14"/>
  <c r="I173" i="14" s="1"/>
  <c r="J174" i="15" l="1"/>
  <c r="L174" i="15" s="1"/>
  <c r="G176" i="15"/>
  <c r="F177" i="15" s="1"/>
  <c r="H175" i="15"/>
  <c r="I175" i="15" s="1"/>
  <c r="K173" i="14"/>
  <c r="J173" i="14"/>
  <c r="L173" i="14" s="1"/>
  <c r="G175" i="14"/>
  <c r="F176" i="14" s="1"/>
  <c r="H174" i="14"/>
  <c r="I174" i="14" s="1"/>
  <c r="G177" i="15" l="1"/>
  <c r="F178" i="15" s="1"/>
  <c r="K175" i="15"/>
  <c r="J175" i="15"/>
  <c r="L175" i="15" s="1"/>
  <c r="H176" i="15"/>
  <c r="I176" i="15" s="1"/>
  <c r="G176" i="14"/>
  <c r="F177" i="14" s="1"/>
  <c r="H175" i="14"/>
  <c r="I175" i="14" s="1"/>
  <c r="K174" i="14"/>
  <c r="J174" i="14"/>
  <c r="L174" i="14" s="1"/>
  <c r="H177" i="15" l="1"/>
  <c r="I177" i="15" s="1"/>
  <c r="J176" i="15"/>
  <c r="L176" i="15" s="1"/>
  <c r="K176" i="15"/>
  <c r="G178" i="15"/>
  <c r="F179" i="15" s="1"/>
  <c r="K175" i="14"/>
  <c r="J175" i="14"/>
  <c r="L175" i="14" s="1"/>
  <c r="G177" i="14"/>
  <c r="F178" i="14" s="1"/>
  <c r="H176" i="14"/>
  <c r="I176" i="14" s="1"/>
  <c r="H178" i="15" l="1"/>
  <c r="I178" i="15" s="1"/>
  <c r="K178" i="15" s="1"/>
  <c r="G179" i="15"/>
  <c r="F180" i="15" s="1"/>
  <c r="K177" i="15"/>
  <c r="J177" i="15"/>
  <c r="L177" i="15" s="1"/>
  <c r="H177" i="14"/>
  <c r="I177" i="14" s="1"/>
  <c r="K177" i="14" s="1"/>
  <c r="G178" i="14"/>
  <c r="F179" i="14" s="1"/>
  <c r="J176" i="14"/>
  <c r="L176" i="14" s="1"/>
  <c r="K176" i="14"/>
  <c r="J178" i="15" l="1"/>
  <c r="L178" i="15" s="1"/>
  <c r="H179" i="15"/>
  <c r="I179" i="15" s="1"/>
  <c r="G180" i="15"/>
  <c r="F181" i="15" s="1"/>
  <c r="J177" i="14"/>
  <c r="L177" i="14" s="1"/>
  <c r="G179" i="14"/>
  <c r="F180" i="14" s="1"/>
  <c r="H178" i="14"/>
  <c r="I178" i="14" s="1"/>
  <c r="G181" i="15" l="1"/>
  <c r="F182" i="15" s="1"/>
  <c r="H180" i="15"/>
  <c r="I180" i="15" s="1"/>
  <c r="K179" i="15"/>
  <c r="J179" i="15"/>
  <c r="L179" i="15" s="1"/>
  <c r="K178" i="14"/>
  <c r="J178" i="14"/>
  <c r="L178" i="14" s="1"/>
  <c r="G180" i="14"/>
  <c r="F181" i="14" s="1"/>
  <c r="H179" i="14"/>
  <c r="I179" i="14" s="1"/>
  <c r="J180" i="15" l="1"/>
  <c r="L180" i="15" s="1"/>
  <c r="K180" i="15"/>
  <c r="H181" i="15"/>
  <c r="I181" i="15" s="1"/>
  <c r="G182" i="15"/>
  <c r="F183" i="15" s="1"/>
  <c r="G181" i="14"/>
  <c r="F182" i="14" s="1"/>
  <c r="H180" i="14"/>
  <c r="I180" i="14" s="1"/>
  <c r="K179" i="14"/>
  <c r="J179" i="14"/>
  <c r="L179" i="14" s="1"/>
  <c r="H182" i="15" l="1"/>
  <c r="I182" i="15" s="1"/>
  <c r="K182" i="15" s="1"/>
  <c r="K181" i="15"/>
  <c r="J181" i="15"/>
  <c r="L181" i="15" s="1"/>
  <c r="G183" i="15"/>
  <c r="F184" i="15" s="1"/>
  <c r="H181" i="14"/>
  <c r="I181" i="14" s="1"/>
  <c r="J181" i="14" s="1"/>
  <c r="L181" i="14" s="1"/>
  <c r="J180" i="14"/>
  <c r="L180" i="14" s="1"/>
  <c r="K180" i="14"/>
  <c r="G182" i="14"/>
  <c r="F183" i="14" s="1"/>
  <c r="J182" i="15" l="1"/>
  <c r="L182" i="15" s="1"/>
  <c r="G184" i="15"/>
  <c r="F185" i="15" s="1"/>
  <c r="H183" i="15"/>
  <c r="I183" i="15" s="1"/>
  <c r="K181" i="14"/>
  <c r="G183" i="14"/>
  <c r="F184" i="14" s="1"/>
  <c r="H182" i="14"/>
  <c r="I182" i="14" s="1"/>
  <c r="K183" i="15" l="1"/>
  <c r="J183" i="15"/>
  <c r="L183" i="15" s="1"/>
  <c r="G185" i="15"/>
  <c r="F186" i="15" s="1"/>
  <c r="H184" i="15"/>
  <c r="I184" i="15" s="1"/>
  <c r="K182" i="14"/>
  <c r="J182" i="14"/>
  <c r="L182" i="14" s="1"/>
  <c r="G184" i="14"/>
  <c r="F185" i="14" s="1"/>
  <c r="H183" i="14"/>
  <c r="I183" i="14" s="1"/>
  <c r="H185" i="15" l="1"/>
  <c r="I185" i="15" s="1"/>
  <c r="G186" i="15"/>
  <c r="F187" i="15" s="1"/>
  <c r="J184" i="15"/>
  <c r="L184" i="15" s="1"/>
  <c r="K184" i="15"/>
  <c r="G185" i="14"/>
  <c r="F186" i="14" s="1"/>
  <c r="H184" i="14"/>
  <c r="I184" i="14" s="1"/>
  <c r="K183" i="14"/>
  <c r="J183" i="14"/>
  <c r="L183" i="14" s="1"/>
  <c r="G187" i="15" l="1"/>
  <c r="F188" i="15" s="1"/>
  <c r="H186" i="15"/>
  <c r="I186" i="15" s="1"/>
  <c r="K185" i="15"/>
  <c r="J185" i="15"/>
  <c r="L185" i="15" s="1"/>
  <c r="H185" i="14"/>
  <c r="I185" i="14" s="1"/>
  <c r="J185" i="14" s="1"/>
  <c r="L185" i="14" s="1"/>
  <c r="J184" i="14"/>
  <c r="L184" i="14" s="1"/>
  <c r="K184" i="14"/>
  <c r="G186" i="14"/>
  <c r="F187" i="14" s="1"/>
  <c r="G188" i="15" l="1"/>
  <c r="F189" i="15" s="1"/>
  <c r="K186" i="15"/>
  <c r="J186" i="15"/>
  <c r="L186" i="15" s="1"/>
  <c r="H187" i="15"/>
  <c r="I187" i="15" s="1"/>
  <c r="K185" i="14"/>
  <c r="G187" i="14"/>
  <c r="F188" i="14" s="1"/>
  <c r="H186" i="14"/>
  <c r="I186" i="14" s="1"/>
  <c r="G189" i="15" l="1"/>
  <c r="F190" i="15" s="1"/>
  <c r="K187" i="15"/>
  <c r="J187" i="15"/>
  <c r="L187" i="15" s="1"/>
  <c r="H188" i="15"/>
  <c r="I188" i="15" s="1"/>
  <c r="G188" i="14"/>
  <c r="F189" i="14" s="1"/>
  <c r="K186" i="14"/>
  <c r="J186" i="14"/>
  <c r="L186" i="14" s="1"/>
  <c r="H187" i="14"/>
  <c r="I187" i="14" s="1"/>
  <c r="H189" i="15" l="1"/>
  <c r="I189" i="15" s="1"/>
  <c r="J188" i="15"/>
  <c r="L188" i="15" s="1"/>
  <c r="K188" i="15"/>
  <c r="G190" i="15"/>
  <c r="F191" i="15" s="1"/>
  <c r="G189" i="14"/>
  <c r="F190" i="14" s="1"/>
  <c r="K187" i="14"/>
  <c r="J187" i="14"/>
  <c r="L187" i="14" s="1"/>
  <c r="H188" i="14"/>
  <c r="I188" i="14" s="1"/>
  <c r="H190" i="15" l="1"/>
  <c r="I190" i="15" s="1"/>
  <c r="K190" i="15" s="1"/>
  <c r="G191" i="15"/>
  <c r="F192" i="15" s="1"/>
  <c r="K189" i="15"/>
  <c r="J189" i="15"/>
  <c r="L189" i="15" s="1"/>
  <c r="H189" i="14"/>
  <c r="I189" i="14" s="1"/>
  <c r="J188" i="14"/>
  <c r="L188" i="14" s="1"/>
  <c r="K188" i="14"/>
  <c r="G190" i="14"/>
  <c r="F191" i="14" s="1"/>
  <c r="J190" i="15" l="1"/>
  <c r="L190" i="15" s="1"/>
  <c r="G192" i="15"/>
  <c r="F193" i="15" s="1"/>
  <c r="H191" i="15"/>
  <c r="I191" i="15" s="1"/>
  <c r="H190" i="14"/>
  <c r="I190" i="14" s="1"/>
  <c r="K190" i="14" s="1"/>
  <c r="G191" i="14"/>
  <c r="F192" i="14" s="1"/>
  <c r="K189" i="14"/>
  <c r="J189" i="14"/>
  <c r="L189" i="14" s="1"/>
  <c r="G193" i="15" l="1"/>
  <c r="F194" i="15" s="1"/>
  <c r="K191" i="15"/>
  <c r="J191" i="15"/>
  <c r="L191" i="15" s="1"/>
  <c r="H192" i="15"/>
  <c r="I192" i="15" s="1"/>
  <c r="J190" i="14"/>
  <c r="L190" i="14" s="1"/>
  <c r="G192" i="14"/>
  <c r="F193" i="14" s="1"/>
  <c r="H191" i="14"/>
  <c r="I191" i="14" s="1"/>
  <c r="H193" i="15" l="1"/>
  <c r="I193" i="15" s="1"/>
  <c r="J192" i="15"/>
  <c r="L192" i="15" s="1"/>
  <c r="K192" i="15"/>
  <c r="G194" i="15"/>
  <c r="F195" i="15" s="1"/>
  <c r="J191" i="14"/>
  <c r="L191" i="14" s="1"/>
  <c r="K191" i="14"/>
  <c r="G193" i="14"/>
  <c r="F194" i="14" s="1"/>
  <c r="H192" i="14"/>
  <c r="I192" i="14" s="1"/>
  <c r="H194" i="15" l="1"/>
  <c r="I194" i="15" s="1"/>
  <c r="K194" i="15" s="1"/>
  <c r="G195" i="15"/>
  <c r="F196" i="15" s="1"/>
  <c r="K193" i="15"/>
  <c r="J193" i="15"/>
  <c r="L193" i="15" s="1"/>
  <c r="G194" i="14"/>
  <c r="F195" i="14" s="1"/>
  <c r="H193" i="14"/>
  <c r="I193" i="14" s="1"/>
  <c r="J192" i="14"/>
  <c r="L192" i="14" s="1"/>
  <c r="K192" i="14"/>
  <c r="J194" i="15" l="1"/>
  <c r="L194" i="15" s="1"/>
  <c r="H195" i="15"/>
  <c r="I195" i="15" s="1"/>
  <c r="G196" i="15"/>
  <c r="F197" i="15" s="1"/>
  <c r="K193" i="14"/>
  <c r="J193" i="14"/>
  <c r="L193" i="14" s="1"/>
  <c r="G195" i="14"/>
  <c r="F196" i="14" s="1"/>
  <c r="H194" i="14"/>
  <c r="I194" i="14" s="1"/>
  <c r="G197" i="15" l="1"/>
  <c r="F198" i="15" s="1"/>
  <c r="H196" i="15"/>
  <c r="I196" i="15" s="1"/>
  <c r="K195" i="15"/>
  <c r="J195" i="15"/>
  <c r="L195" i="15" s="1"/>
  <c r="H195" i="14"/>
  <c r="I195" i="14" s="1"/>
  <c r="G196" i="14"/>
  <c r="F197" i="14" s="1"/>
  <c r="K194" i="14"/>
  <c r="J194" i="14"/>
  <c r="L194" i="14" s="1"/>
  <c r="H197" i="15" l="1"/>
  <c r="I197" i="15" s="1"/>
  <c r="K197" i="15" s="1"/>
  <c r="J196" i="15"/>
  <c r="L196" i="15" s="1"/>
  <c r="K196" i="15"/>
  <c r="G198" i="15"/>
  <c r="F199" i="15" s="1"/>
  <c r="G197" i="14"/>
  <c r="F198" i="14" s="1"/>
  <c r="H196" i="14"/>
  <c r="I196" i="14" s="1"/>
  <c r="K195" i="14"/>
  <c r="J195" i="14"/>
  <c r="L195" i="14" s="1"/>
  <c r="J197" i="15" l="1"/>
  <c r="L197" i="15" s="1"/>
  <c r="G199" i="15"/>
  <c r="F200" i="15" s="1"/>
  <c r="H198" i="15"/>
  <c r="I198" i="15" s="1"/>
  <c r="H197" i="14"/>
  <c r="I197" i="14" s="1"/>
  <c r="J197" i="14" s="1"/>
  <c r="L197" i="14" s="1"/>
  <c r="J196" i="14"/>
  <c r="L196" i="14" s="1"/>
  <c r="K196" i="14"/>
  <c r="G198" i="14"/>
  <c r="F199" i="14" s="1"/>
  <c r="K198" i="15" l="1"/>
  <c r="J198" i="15"/>
  <c r="L198" i="15" s="1"/>
  <c r="G200" i="15"/>
  <c r="F201" i="15" s="1"/>
  <c r="H199" i="15"/>
  <c r="I199" i="15" s="1"/>
  <c r="K197" i="14"/>
  <c r="G199" i="14"/>
  <c r="F200" i="14" s="1"/>
  <c r="H198" i="14"/>
  <c r="I198" i="14" s="1"/>
  <c r="G201" i="15" l="1"/>
  <c r="F202" i="15" s="1"/>
  <c r="H200" i="15"/>
  <c r="I200" i="15" s="1"/>
  <c r="K199" i="15"/>
  <c r="J199" i="15"/>
  <c r="L199" i="15" s="1"/>
  <c r="G200" i="14"/>
  <c r="F201" i="14" s="1"/>
  <c r="K198" i="14"/>
  <c r="J198" i="14"/>
  <c r="L198" i="14" s="1"/>
  <c r="H199" i="14"/>
  <c r="I199" i="14" s="1"/>
  <c r="J200" i="15" l="1"/>
  <c r="L200" i="15" s="1"/>
  <c r="K200" i="15"/>
  <c r="H201" i="15"/>
  <c r="I201" i="15" s="1"/>
  <c r="G202" i="15"/>
  <c r="F203" i="15" s="1"/>
  <c r="G201" i="14"/>
  <c r="F202" i="14" s="1"/>
  <c r="K199" i="14"/>
  <c r="J199" i="14"/>
  <c r="L199" i="14" s="1"/>
  <c r="H200" i="14"/>
  <c r="I200" i="14" s="1"/>
  <c r="H202" i="15" l="1"/>
  <c r="I202" i="15" s="1"/>
  <c r="K201" i="15"/>
  <c r="J201" i="15"/>
  <c r="L201" i="15" s="1"/>
  <c r="G203" i="15"/>
  <c r="F204" i="15" s="1"/>
  <c r="G202" i="14"/>
  <c r="F203" i="14" s="1"/>
  <c r="H201" i="14"/>
  <c r="I201" i="14" s="1"/>
  <c r="J200" i="14"/>
  <c r="L200" i="14" s="1"/>
  <c r="K200" i="14"/>
  <c r="H203" i="15" l="1"/>
  <c r="I203" i="15" s="1"/>
  <c r="K203" i="15" s="1"/>
  <c r="G204" i="15"/>
  <c r="F205" i="15" s="1"/>
  <c r="K202" i="15"/>
  <c r="J202" i="15"/>
  <c r="L202" i="15" s="1"/>
  <c r="G203" i="14"/>
  <c r="F204" i="14" s="1"/>
  <c r="K201" i="14"/>
  <c r="J201" i="14"/>
  <c r="L201" i="14" s="1"/>
  <c r="H202" i="14"/>
  <c r="I202" i="14" s="1"/>
  <c r="J203" i="15" l="1"/>
  <c r="L203" i="15" s="1"/>
  <c r="G205" i="15"/>
  <c r="F206" i="15" s="1"/>
  <c r="H204" i="15"/>
  <c r="I204" i="15" s="1"/>
  <c r="G204" i="14"/>
  <c r="F205" i="14" s="1"/>
  <c r="K202" i="14"/>
  <c r="J202" i="14"/>
  <c r="L202" i="14" s="1"/>
  <c r="H203" i="14"/>
  <c r="I203" i="14" s="1"/>
  <c r="H205" i="15" l="1"/>
  <c r="I205" i="15" s="1"/>
  <c r="J205" i="15" s="1"/>
  <c r="L205" i="15" s="1"/>
  <c r="J204" i="15"/>
  <c r="L204" i="15" s="1"/>
  <c r="K204" i="15"/>
  <c r="G206" i="15"/>
  <c r="F207" i="15" s="1"/>
  <c r="H204" i="14"/>
  <c r="I204" i="14" s="1"/>
  <c r="J204" i="14" s="1"/>
  <c r="L204" i="14" s="1"/>
  <c r="K203" i="14"/>
  <c r="J203" i="14"/>
  <c r="L203" i="14" s="1"/>
  <c r="G205" i="14"/>
  <c r="F206" i="14" s="1"/>
  <c r="K205" i="15" l="1"/>
  <c r="H206" i="15"/>
  <c r="I206" i="15" s="1"/>
  <c r="J206" i="15" s="1"/>
  <c r="L206" i="15" s="1"/>
  <c r="G207" i="15"/>
  <c r="F208" i="15" s="1"/>
  <c r="K204" i="14"/>
  <c r="H205" i="14"/>
  <c r="I205" i="14" s="1"/>
  <c r="J205" i="14" s="1"/>
  <c r="L205" i="14" s="1"/>
  <c r="G206" i="14"/>
  <c r="F207" i="14" s="1"/>
  <c r="K206" i="15" l="1"/>
  <c r="H207" i="15"/>
  <c r="I207" i="15" s="1"/>
  <c r="J207" i="15" s="1"/>
  <c r="L207" i="15" s="1"/>
  <c r="G208" i="15"/>
  <c r="F209" i="15" s="1"/>
  <c r="K205" i="14"/>
  <c r="G207" i="14"/>
  <c r="F208" i="14" s="1"/>
  <c r="H206" i="14"/>
  <c r="I206" i="14" s="1"/>
  <c r="K207" i="15" l="1"/>
  <c r="G209" i="15"/>
  <c r="F210" i="15" s="1"/>
  <c r="H208" i="15"/>
  <c r="I208" i="15" s="1"/>
  <c r="K206" i="14"/>
  <c r="J206" i="14"/>
  <c r="L206" i="14" s="1"/>
  <c r="G208" i="14"/>
  <c r="F209" i="14" s="1"/>
  <c r="H207" i="14"/>
  <c r="I207" i="14" s="1"/>
  <c r="J208" i="15" l="1"/>
  <c r="L208" i="15" s="1"/>
  <c r="K208" i="15"/>
  <c r="H209" i="15"/>
  <c r="I209" i="15" s="1"/>
  <c r="G210" i="15"/>
  <c r="F211" i="15" s="1"/>
  <c r="G209" i="14"/>
  <c r="F210" i="14" s="1"/>
  <c r="H208" i="14"/>
  <c r="I208" i="14" s="1"/>
  <c r="K207" i="14"/>
  <c r="J207" i="14"/>
  <c r="L207" i="14" s="1"/>
  <c r="H210" i="15" l="1"/>
  <c r="I210" i="15" s="1"/>
  <c r="K209" i="15"/>
  <c r="J209" i="15"/>
  <c r="L209" i="15" s="1"/>
  <c r="G211" i="15"/>
  <c r="F212" i="15" s="1"/>
  <c r="H209" i="14"/>
  <c r="I209" i="14" s="1"/>
  <c r="K209" i="14" s="1"/>
  <c r="J208" i="14"/>
  <c r="L208" i="14" s="1"/>
  <c r="K208" i="14"/>
  <c r="G210" i="14"/>
  <c r="F211" i="14" s="1"/>
  <c r="H211" i="15" l="1"/>
  <c r="I211" i="15" s="1"/>
  <c r="G212" i="15"/>
  <c r="F213" i="15" s="1"/>
  <c r="K210" i="15"/>
  <c r="J210" i="15"/>
  <c r="L210" i="15" s="1"/>
  <c r="J209" i="14"/>
  <c r="L209" i="14" s="1"/>
  <c r="G211" i="14"/>
  <c r="F212" i="14" s="1"/>
  <c r="H210" i="14"/>
  <c r="I210" i="14" s="1"/>
  <c r="G213" i="15" l="1"/>
  <c r="F214" i="15" s="1"/>
  <c r="H212" i="15"/>
  <c r="I212" i="15" s="1"/>
  <c r="K211" i="15"/>
  <c r="J211" i="15"/>
  <c r="L211" i="15" s="1"/>
  <c r="K210" i="14"/>
  <c r="J210" i="14"/>
  <c r="L210" i="14" s="1"/>
  <c r="G212" i="14"/>
  <c r="F213" i="14" s="1"/>
  <c r="H211" i="14"/>
  <c r="I211" i="14" s="1"/>
  <c r="H213" i="15" l="1"/>
  <c r="I213" i="15" s="1"/>
  <c r="K213" i="15" s="1"/>
  <c r="J212" i="15"/>
  <c r="L212" i="15" s="1"/>
  <c r="K212" i="15"/>
  <c r="G214" i="15"/>
  <c r="F215" i="15" s="1"/>
  <c r="G213" i="14"/>
  <c r="F214" i="14" s="1"/>
  <c r="H212" i="14"/>
  <c r="I212" i="14" s="1"/>
  <c r="K211" i="14"/>
  <c r="J211" i="14"/>
  <c r="L211" i="14" s="1"/>
  <c r="J213" i="15" l="1"/>
  <c r="L213" i="15" s="1"/>
  <c r="G215" i="15"/>
  <c r="F216" i="15" s="1"/>
  <c r="H214" i="15"/>
  <c r="I214" i="15" s="1"/>
  <c r="H213" i="14"/>
  <c r="I213" i="14" s="1"/>
  <c r="K213" i="14" s="1"/>
  <c r="J212" i="14"/>
  <c r="L212" i="14" s="1"/>
  <c r="K212" i="14"/>
  <c r="G214" i="14"/>
  <c r="F215" i="14" s="1"/>
  <c r="G216" i="15" l="1"/>
  <c r="F217" i="15" s="1"/>
  <c r="K214" i="15"/>
  <c r="J214" i="15"/>
  <c r="L214" i="15" s="1"/>
  <c r="H215" i="15"/>
  <c r="I215" i="15" s="1"/>
  <c r="J213" i="14"/>
  <c r="L213" i="14" s="1"/>
  <c r="G215" i="14"/>
  <c r="F216" i="14" s="1"/>
  <c r="H214" i="14"/>
  <c r="I214" i="14" s="1"/>
  <c r="G217" i="15" l="1"/>
  <c r="F218" i="15" s="1"/>
  <c r="K215" i="15"/>
  <c r="J215" i="15"/>
  <c r="L215" i="15" s="1"/>
  <c r="H216" i="15"/>
  <c r="I216" i="15" s="1"/>
  <c r="K214" i="14"/>
  <c r="J214" i="14"/>
  <c r="L214" i="14" s="1"/>
  <c r="G216" i="14"/>
  <c r="F217" i="14" s="1"/>
  <c r="H215" i="14"/>
  <c r="I215" i="14" s="1"/>
  <c r="H217" i="15" l="1"/>
  <c r="I217" i="15" s="1"/>
  <c r="J216" i="15"/>
  <c r="L216" i="15" s="1"/>
  <c r="K216" i="15"/>
  <c r="G218" i="15"/>
  <c r="F219" i="15" s="1"/>
  <c r="G217" i="14"/>
  <c r="F218" i="14" s="1"/>
  <c r="H216" i="14"/>
  <c r="I216" i="14" s="1"/>
  <c r="K215" i="14"/>
  <c r="J215" i="14"/>
  <c r="L215" i="14" s="1"/>
  <c r="H218" i="15" l="1"/>
  <c r="I218" i="15" s="1"/>
  <c r="K218" i="15" s="1"/>
  <c r="G219" i="15"/>
  <c r="F220" i="15" s="1"/>
  <c r="K217" i="15"/>
  <c r="J217" i="15"/>
  <c r="L217" i="15" s="1"/>
  <c r="H217" i="14"/>
  <c r="I217" i="14" s="1"/>
  <c r="K217" i="14" s="1"/>
  <c r="J216" i="14"/>
  <c r="L216" i="14" s="1"/>
  <c r="K216" i="14"/>
  <c r="G218" i="14"/>
  <c r="F219" i="14" s="1"/>
  <c r="J218" i="15" l="1"/>
  <c r="L218" i="15" s="1"/>
  <c r="H219" i="15"/>
  <c r="I219" i="15" s="1"/>
  <c r="G220" i="15"/>
  <c r="F221" i="15" s="1"/>
  <c r="J217" i="14"/>
  <c r="L217" i="14" s="1"/>
  <c r="G219" i="14"/>
  <c r="F220" i="14" s="1"/>
  <c r="H218" i="14"/>
  <c r="I218" i="14" s="1"/>
  <c r="G221" i="15" l="1"/>
  <c r="F222" i="15" s="1"/>
  <c r="H220" i="15"/>
  <c r="I220" i="15" s="1"/>
  <c r="K219" i="15"/>
  <c r="J219" i="15"/>
  <c r="L219" i="15" s="1"/>
  <c r="K218" i="14"/>
  <c r="J218" i="14"/>
  <c r="L218" i="14" s="1"/>
  <c r="G220" i="14"/>
  <c r="F221" i="14" s="1"/>
  <c r="H219" i="14"/>
  <c r="I219" i="14" s="1"/>
  <c r="H221" i="15" l="1"/>
  <c r="I221" i="15" s="1"/>
  <c r="K221" i="15" s="1"/>
  <c r="J220" i="15"/>
  <c r="L220" i="15" s="1"/>
  <c r="K220" i="15"/>
  <c r="G222" i="15"/>
  <c r="F223" i="15" s="1"/>
  <c r="G221" i="14"/>
  <c r="F222" i="14" s="1"/>
  <c r="H220" i="14"/>
  <c r="I220" i="14" s="1"/>
  <c r="K219" i="14"/>
  <c r="J219" i="14"/>
  <c r="L219" i="14" s="1"/>
  <c r="J221" i="15" l="1"/>
  <c r="L221" i="15" s="1"/>
  <c r="G223" i="15"/>
  <c r="F224" i="15" s="1"/>
  <c r="H222" i="15"/>
  <c r="I222" i="15" s="1"/>
  <c r="H221" i="14"/>
  <c r="I221" i="14" s="1"/>
  <c r="K221" i="14" s="1"/>
  <c r="J220" i="14"/>
  <c r="L220" i="14" s="1"/>
  <c r="K220" i="14"/>
  <c r="G222" i="14"/>
  <c r="F223" i="14" s="1"/>
  <c r="G224" i="15" l="1"/>
  <c r="F225" i="15" s="1"/>
  <c r="K222" i="15"/>
  <c r="J222" i="15"/>
  <c r="L222" i="15" s="1"/>
  <c r="H223" i="15"/>
  <c r="I223" i="15" s="1"/>
  <c r="J221" i="14"/>
  <c r="L221" i="14" s="1"/>
  <c r="G223" i="14"/>
  <c r="F224" i="14" s="1"/>
  <c r="H222" i="14"/>
  <c r="I222" i="14" s="1"/>
  <c r="G225" i="15" l="1"/>
  <c r="F226" i="15" s="1"/>
  <c r="K223" i="15"/>
  <c r="J223" i="15"/>
  <c r="L223" i="15" s="1"/>
  <c r="H224" i="15"/>
  <c r="I224" i="15" s="1"/>
  <c r="H223" i="14"/>
  <c r="I223" i="14" s="1"/>
  <c r="J223" i="14" s="1"/>
  <c r="L223" i="14" s="1"/>
  <c r="K222" i="14"/>
  <c r="J222" i="14"/>
  <c r="L222" i="14" s="1"/>
  <c r="G224" i="14"/>
  <c r="F225" i="14" s="1"/>
  <c r="H225" i="15" l="1"/>
  <c r="I225" i="15" s="1"/>
  <c r="J224" i="15"/>
  <c r="L224" i="15" s="1"/>
  <c r="K224" i="15"/>
  <c r="G226" i="15"/>
  <c r="F227" i="15" s="1"/>
  <c r="K223" i="14"/>
  <c r="G225" i="14"/>
  <c r="F226" i="14" s="1"/>
  <c r="H224" i="14"/>
  <c r="I224" i="14" s="1"/>
  <c r="H226" i="15" l="1"/>
  <c r="I226" i="15" s="1"/>
  <c r="K226" i="15" s="1"/>
  <c r="G227" i="15"/>
  <c r="F228" i="15" s="1"/>
  <c r="K225" i="15"/>
  <c r="J225" i="15"/>
  <c r="L225" i="15" s="1"/>
  <c r="J224" i="14"/>
  <c r="L224" i="14" s="1"/>
  <c r="K224" i="14"/>
  <c r="H225" i="14"/>
  <c r="I225" i="14" s="1"/>
  <c r="G226" i="14"/>
  <c r="F227" i="14" s="1"/>
  <c r="J226" i="15" l="1"/>
  <c r="L226" i="15" s="1"/>
  <c r="G228" i="15"/>
  <c r="F229" i="15" s="1"/>
  <c r="H227" i="15"/>
  <c r="I227" i="15" s="1"/>
  <c r="H226" i="14"/>
  <c r="I226" i="14" s="1"/>
  <c r="J226" i="14" s="1"/>
  <c r="L226" i="14" s="1"/>
  <c r="K225" i="14"/>
  <c r="J225" i="14"/>
  <c r="L225" i="14" s="1"/>
  <c r="G227" i="14"/>
  <c r="F228" i="14" s="1"/>
  <c r="G229" i="15" l="1"/>
  <c r="F230" i="15" s="1"/>
  <c r="K227" i="15"/>
  <c r="J227" i="15"/>
  <c r="L227" i="15" s="1"/>
  <c r="H228" i="15"/>
  <c r="I228" i="15" s="1"/>
  <c r="K226" i="14"/>
  <c r="G228" i="14"/>
  <c r="F229" i="14" s="1"/>
  <c r="H227" i="14"/>
  <c r="I227" i="14" s="1"/>
  <c r="H229" i="15" l="1"/>
  <c r="I229" i="15" s="1"/>
  <c r="J228" i="15"/>
  <c r="L228" i="15" s="1"/>
  <c r="K228" i="15"/>
  <c r="G230" i="15"/>
  <c r="F231" i="15" s="1"/>
  <c r="G229" i="14"/>
  <c r="F230" i="14" s="1"/>
  <c r="K227" i="14"/>
  <c r="J227" i="14"/>
  <c r="L227" i="14" s="1"/>
  <c r="H228" i="14"/>
  <c r="I228" i="14" s="1"/>
  <c r="H230" i="15" l="1"/>
  <c r="I230" i="15" s="1"/>
  <c r="J230" i="15" s="1"/>
  <c r="L230" i="15" s="1"/>
  <c r="G231" i="15"/>
  <c r="F232" i="15" s="1"/>
  <c r="K229" i="15"/>
  <c r="J229" i="15"/>
  <c r="L229" i="15" s="1"/>
  <c r="J228" i="14"/>
  <c r="L228" i="14" s="1"/>
  <c r="K228" i="14"/>
  <c r="H229" i="14"/>
  <c r="I229" i="14" s="1"/>
  <c r="G230" i="14"/>
  <c r="F231" i="14" s="1"/>
  <c r="K230" i="15" l="1"/>
  <c r="G232" i="15"/>
  <c r="F233" i="15" s="1"/>
  <c r="H231" i="15"/>
  <c r="I231" i="15" s="1"/>
  <c r="H230" i="14"/>
  <c r="I230" i="14" s="1"/>
  <c r="K230" i="14" s="1"/>
  <c r="K229" i="14"/>
  <c r="J229" i="14"/>
  <c r="L229" i="14" s="1"/>
  <c r="G231" i="14"/>
  <c r="F232" i="14" s="1"/>
  <c r="G233" i="15" l="1"/>
  <c r="F234" i="15" s="1"/>
  <c r="K231" i="15"/>
  <c r="J231" i="15"/>
  <c r="L231" i="15" s="1"/>
  <c r="H232" i="15"/>
  <c r="I232" i="15" s="1"/>
  <c r="J230" i="14"/>
  <c r="L230" i="14" s="1"/>
  <c r="G232" i="14"/>
  <c r="F233" i="14" s="1"/>
  <c r="H231" i="14"/>
  <c r="I231" i="14" s="1"/>
  <c r="G234" i="15" l="1"/>
  <c r="F235" i="15" s="1"/>
  <c r="J232" i="15"/>
  <c r="L232" i="15" s="1"/>
  <c r="K232" i="15"/>
  <c r="H233" i="15"/>
  <c r="I233" i="15" s="1"/>
  <c r="G233" i="14"/>
  <c r="F234" i="14" s="1"/>
  <c r="K231" i="14"/>
  <c r="J231" i="14"/>
  <c r="L231" i="14" s="1"/>
  <c r="H232" i="14"/>
  <c r="I232" i="14" s="1"/>
  <c r="G235" i="15" l="1"/>
  <c r="F236" i="15" s="1"/>
  <c r="K233" i="15"/>
  <c r="J233" i="15"/>
  <c r="L233" i="15" s="1"/>
  <c r="H234" i="15"/>
  <c r="I234" i="15" s="1"/>
  <c r="H233" i="14"/>
  <c r="I233" i="14" s="1"/>
  <c r="J232" i="14"/>
  <c r="L232" i="14" s="1"/>
  <c r="K232" i="14"/>
  <c r="G234" i="14"/>
  <c r="F235" i="14" s="1"/>
  <c r="G236" i="15" l="1"/>
  <c r="F237" i="15" s="1"/>
  <c r="K234" i="15"/>
  <c r="J234" i="15"/>
  <c r="L234" i="15" s="1"/>
  <c r="H235" i="15"/>
  <c r="I235" i="15" s="1"/>
  <c r="H234" i="14"/>
  <c r="I234" i="14" s="1"/>
  <c r="K234" i="14" s="1"/>
  <c r="G235" i="14"/>
  <c r="F236" i="14" s="1"/>
  <c r="K233" i="14"/>
  <c r="J233" i="14"/>
  <c r="L233" i="14" s="1"/>
  <c r="G237" i="15" l="1"/>
  <c r="F238" i="15" s="1"/>
  <c r="K235" i="15"/>
  <c r="J235" i="15"/>
  <c r="L235" i="15" s="1"/>
  <c r="H236" i="15"/>
  <c r="I236" i="15" s="1"/>
  <c r="J234" i="14"/>
  <c r="L234" i="14" s="1"/>
  <c r="H235" i="14"/>
  <c r="I235" i="14" s="1"/>
  <c r="G236" i="14"/>
  <c r="F237" i="14" s="1"/>
  <c r="J236" i="15" l="1"/>
  <c r="L236" i="15" s="1"/>
  <c r="K236" i="15"/>
  <c r="H237" i="15"/>
  <c r="I237" i="15" s="1"/>
  <c r="G238" i="15"/>
  <c r="F239" i="15" s="1"/>
  <c r="G237" i="14"/>
  <c r="F238" i="14" s="1"/>
  <c r="H236" i="14"/>
  <c r="I236" i="14" s="1"/>
  <c r="K235" i="14"/>
  <c r="J235" i="14"/>
  <c r="L235" i="14" s="1"/>
  <c r="H238" i="15" l="1"/>
  <c r="I238" i="15" s="1"/>
  <c r="K238" i="15" s="1"/>
  <c r="K237" i="15"/>
  <c r="J237" i="15"/>
  <c r="L237" i="15" s="1"/>
  <c r="G239" i="15"/>
  <c r="F240" i="15" s="1"/>
  <c r="J236" i="14"/>
  <c r="L236" i="14" s="1"/>
  <c r="K236" i="14"/>
  <c r="H237" i="14"/>
  <c r="I237" i="14" s="1"/>
  <c r="G238" i="14"/>
  <c r="F239" i="14" s="1"/>
  <c r="J238" i="15" l="1"/>
  <c r="L238" i="15" s="1"/>
  <c r="G240" i="15"/>
  <c r="F241" i="15" s="1"/>
  <c r="H239" i="15"/>
  <c r="I239" i="15" s="1"/>
  <c r="K237" i="14"/>
  <c r="J237" i="14"/>
  <c r="L237" i="14" s="1"/>
  <c r="H238" i="14"/>
  <c r="I238" i="14" s="1"/>
  <c r="G239" i="14"/>
  <c r="F240" i="14" s="1"/>
  <c r="G241" i="15" l="1"/>
  <c r="F242" i="15" s="1"/>
  <c r="K239" i="15"/>
  <c r="J239" i="15"/>
  <c r="L239" i="15" s="1"/>
  <c r="H240" i="15"/>
  <c r="I240" i="15" s="1"/>
  <c r="H239" i="14"/>
  <c r="I239" i="14" s="1"/>
  <c r="K239" i="14" s="1"/>
  <c r="K238" i="14"/>
  <c r="J238" i="14"/>
  <c r="L238" i="14" s="1"/>
  <c r="G240" i="14"/>
  <c r="F241" i="14" s="1"/>
  <c r="H241" i="15" l="1"/>
  <c r="I241" i="15" s="1"/>
  <c r="J240" i="15"/>
  <c r="L240" i="15" s="1"/>
  <c r="K240" i="15"/>
  <c r="G242" i="15"/>
  <c r="F243" i="15" s="1"/>
  <c r="J239" i="14"/>
  <c r="L239" i="14" s="1"/>
  <c r="G241" i="14"/>
  <c r="F242" i="14" s="1"/>
  <c r="H240" i="14"/>
  <c r="I240" i="14" s="1"/>
  <c r="H242" i="15" l="1"/>
  <c r="I242" i="15" s="1"/>
  <c r="K242" i="15" s="1"/>
  <c r="G243" i="15"/>
  <c r="F244" i="15" s="1"/>
  <c r="K241" i="15"/>
  <c r="J241" i="15"/>
  <c r="L241" i="15" s="1"/>
  <c r="H241" i="14"/>
  <c r="I241" i="14" s="1"/>
  <c r="K241" i="14" s="1"/>
  <c r="J240" i="14"/>
  <c r="L240" i="14" s="1"/>
  <c r="K240" i="14"/>
  <c r="G242" i="14"/>
  <c r="F243" i="14" s="1"/>
  <c r="J242" i="15" l="1"/>
  <c r="L242" i="15" s="1"/>
  <c r="H243" i="15"/>
  <c r="I243" i="15" s="1"/>
  <c r="G244" i="15"/>
  <c r="F245" i="15" s="1"/>
  <c r="J241" i="14"/>
  <c r="L241" i="14" s="1"/>
  <c r="G243" i="14"/>
  <c r="F244" i="14" s="1"/>
  <c r="H242" i="14"/>
  <c r="I242" i="14" s="1"/>
  <c r="G245" i="15" l="1"/>
  <c r="F246" i="15" s="1"/>
  <c r="H244" i="15"/>
  <c r="I244" i="15" s="1"/>
  <c r="K243" i="15"/>
  <c r="J243" i="15"/>
  <c r="L243" i="15" s="1"/>
  <c r="K242" i="14"/>
  <c r="J242" i="14"/>
  <c r="L242" i="14" s="1"/>
  <c r="G244" i="14"/>
  <c r="F245" i="14" s="1"/>
  <c r="H243" i="14"/>
  <c r="I243" i="14" s="1"/>
  <c r="J244" i="15" l="1"/>
  <c r="L244" i="15" s="1"/>
  <c r="K244" i="15"/>
  <c r="H245" i="15"/>
  <c r="I245" i="15" s="1"/>
  <c r="G246" i="15"/>
  <c r="F247" i="15" s="1"/>
  <c r="G245" i="14"/>
  <c r="F246" i="14" s="1"/>
  <c r="H244" i="14"/>
  <c r="I244" i="14" s="1"/>
  <c r="K243" i="14"/>
  <c r="J243" i="14"/>
  <c r="L243" i="14" s="1"/>
  <c r="H246" i="15" l="1"/>
  <c r="I246" i="15" s="1"/>
  <c r="K246" i="15" s="1"/>
  <c r="K245" i="15"/>
  <c r="J245" i="15"/>
  <c r="L245" i="15" s="1"/>
  <c r="G247" i="15"/>
  <c r="F248" i="15" s="1"/>
  <c r="H245" i="14"/>
  <c r="I245" i="14" s="1"/>
  <c r="K245" i="14" s="1"/>
  <c r="J244" i="14"/>
  <c r="L244" i="14" s="1"/>
  <c r="K244" i="14"/>
  <c r="G246" i="14"/>
  <c r="F247" i="14" s="1"/>
  <c r="J246" i="15" l="1"/>
  <c r="L246" i="15" s="1"/>
  <c r="G248" i="15"/>
  <c r="F249" i="15" s="1"/>
  <c r="H247" i="15"/>
  <c r="I247" i="15" s="1"/>
  <c r="J245" i="14"/>
  <c r="L245" i="14" s="1"/>
  <c r="G247" i="14"/>
  <c r="F248" i="14" s="1"/>
  <c r="H246" i="14"/>
  <c r="I246" i="14" s="1"/>
  <c r="G249" i="15" l="1"/>
  <c r="F250" i="15" s="1"/>
  <c r="K247" i="15"/>
  <c r="J247" i="15"/>
  <c r="L247" i="15" s="1"/>
  <c r="H248" i="15"/>
  <c r="I248" i="15" s="1"/>
  <c r="G248" i="14"/>
  <c r="F249" i="14" s="1"/>
  <c r="K246" i="14"/>
  <c r="J246" i="14"/>
  <c r="L246" i="14" s="1"/>
  <c r="H247" i="14"/>
  <c r="I247" i="14" s="1"/>
  <c r="H249" i="15" l="1"/>
  <c r="I249" i="15" s="1"/>
  <c r="J248" i="15"/>
  <c r="L248" i="15" s="1"/>
  <c r="K248" i="15"/>
  <c r="G250" i="15"/>
  <c r="F251" i="15" s="1"/>
  <c r="G249" i="14"/>
  <c r="F250" i="14" s="1"/>
  <c r="J247" i="14"/>
  <c r="L247" i="14" s="1"/>
  <c r="K247" i="14"/>
  <c r="H248" i="14"/>
  <c r="I248" i="14" s="1"/>
  <c r="H250" i="15" l="1"/>
  <c r="I250" i="15" s="1"/>
  <c r="K250" i="15" s="1"/>
  <c r="G251" i="15"/>
  <c r="F252" i="15" s="1"/>
  <c r="K249" i="15"/>
  <c r="J249" i="15"/>
  <c r="L249" i="15" s="1"/>
  <c r="H249" i="14"/>
  <c r="I249" i="14" s="1"/>
  <c r="J248" i="14"/>
  <c r="L248" i="14" s="1"/>
  <c r="K248" i="14"/>
  <c r="G250" i="14"/>
  <c r="F251" i="14" s="1"/>
  <c r="J250" i="15" l="1"/>
  <c r="L250" i="15" s="1"/>
  <c r="G252" i="15"/>
  <c r="F253" i="15" s="1"/>
  <c r="H251" i="15"/>
  <c r="I251" i="15" s="1"/>
  <c r="H250" i="14"/>
  <c r="I250" i="14" s="1"/>
  <c r="G251" i="14"/>
  <c r="F252" i="14" s="1"/>
  <c r="K249" i="14"/>
  <c r="J249" i="14"/>
  <c r="L249" i="14" s="1"/>
  <c r="K251" i="15" l="1"/>
  <c r="J251" i="15"/>
  <c r="L251" i="15" s="1"/>
  <c r="G253" i="15"/>
  <c r="F254" i="15" s="1"/>
  <c r="H252" i="15"/>
  <c r="I252" i="15" s="1"/>
  <c r="H251" i="14"/>
  <c r="I251" i="14" s="1"/>
  <c r="G252" i="14"/>
  <c r="F253" i="14" s="1"/>
  <c r="K250" i="14"/>
  <c r="J250" i="14"/>
  <c r="L250" i="14" s="1"/>
  <c r="H253" i="15" l="1"/>
  <c r="I253" i="15" s="1"/>
  <c r="G254" i="15"/>
  <c r="F255" i="15" s="1"/>
  <c r="J252" i="15"/>
  <c r="L252" i="15" s="1"/>
  <c r="K252" i="15"/>
  <c r="H252" i="14"/>
  <c r="I252" i="14" s="1"/>
  <c r="G253" i="14"/>
  <c r="F254" i="14" s="1"/>
  <c r="K251" i="14"/>
  <c r="J251" i="14"/>
  <c r="L251" i="14" s="1"/>
  <c r="G255" i="15" l="1"/>
  <c r="F256" i="15" s="1"/>
  <c r="H254" i="15"/>
  <c r="I254" i="15" s="1"/>
  <c r="K253" i="15"/>
  <c r="J253" i="15"/>
  <c r="L253" i="15" s="1"/>
  <c r="G254" i="14"/>
  <c r="F255" i="14" s="1"/>
  <c r="H253" i="14"/>
  <c r="I253" i="14" s="1"/>
  <c r="J252" i="14"/>
  <c r="L252" i="14" s="1"/>
  <c r="K252" i="14"/>
  <c r="G256" i="15" l="1"/>
  <c r="F257" i="15" s="1"/>
  <c r="K254" i="15"/>
  <c r="J254" i="15"/>
  <c r="L254" i="15" s="1"/>
  <c r="H255" i="15"/>
  <c r="I255" i="15" s="1"/>
  <c r="K253" i="14"/>
  <c r="J253" i="14"/>
  <c r="L253" i="14" s="1"/>
  <c r="G255" i="14"/>
  <c r="F256" i="14" s="1"/>
  <c r="H254" i="14"/>
  <c r="I254" i="14" s="1"/>
  <c r="H256" i="15" l="1"/>
  <c r="I256" i="15" s="1"/>
  <c r="K256" i="15" s="1"/>
  <c r="K255" i="15"/>
  <c r="J255" i="15"/>
  <c r="L255" i="15" s="1"/>
  <c r="G257" i="15"/>
  <c r="F258" i="15" s="1"/>
  <c r="G256" i="14"/>
  <c r="F257" i="14" s="1"/>
  <c r="H255" i="14"/>
  <c r="I255" i="14" s="1"/>
  <c r="K254" i="14"/>
  <c r="J254" i="14"/>
  <c r="L254" i="14" s="1"/>
  <c r="J256" i="15" l="1"/>
  <c r="L256" i="15" s="1"/>
  <c r="H257" i="15"/>
  <c r="I257" i="15" s="1"/>
  <c r="G258" i="15"/>
  <c r="F259" i="15" s="1"/>
  <c r="K255" i="14"/>
  <c r="J255" i="14"/>
  <c r="L255" i="14" s="1"/>
  <c r="G257" i="14"/>
  <c r="F258" i="14" s="1"/>
  <c r="H256" i="14"/>
  <c r="I256" i="14" s="1"/>
  <c r="H258" i="15" l="1"/>
  <c r="I258" i="15" s="1"/>
  <c r="G259" i="15"/>
  <c r="F260" i="15" s="1"/>
  <c r="K257" i="15"/>
  <c r="J257" i="15"/>
  <c r="L257" i="15" s="1"/>
  <c r="H257" i="14"/>
  <c r="I257" i="14" s="1"/>
  <c r="J257" i="14" s="1"/>
  <c r="L257" i="14" s="1"/>
  <c r="G258" i="14"/>
  <c r="F259" i="14" s="1"/>
  <c r="J256" i="14"/>
  <c r="L256" i="14" s="1"/>
  <c r="K256" i="14"/>
  <c r="G260" i="15" l="1"/>
  <c r="F261" i="15" s="1"/>
  <c r="H259" i="15"/>
  <c r="I259" i="15" s="1"/>
  <c r="K258" i="15"/>
  <c r="J258" i="15"/>
  <c r="L258" i="15" s="1"/>
  <c r="K257" i="14"/>
  <c r="G259" i="14"/>
  <c r="F260" i="14" s="1"/>
  <c r="H258" i="14"/>
  <c r="I258" i="14" s="1"/>
  <c r="K259" i="15" l="1"/>
  <c r="J259" i="15"/>
  <c r="L259" i="15" s="1"/>
  <c r="G261" i="15"/>
  <c r="F262" i="15" s="1"/>
  <c r="H260" i="15"/>
  <c r="I260" i="15" s="1"/>
  <c r="K258" i="14"/>
  <c r="J258" i="14"/>
  <c r="L258" i="14" s="1"/>
  <c r="G260" i="14"/>
  <c r="F261" i="14" s="1"/>
  <c r="H259" i="14"/>
  <c r="I259" i="14" s="1"/>
  <c r="H261" i="15" l="1"/>
  <c r="I261" i="15" s="1"/>
  <c r="G262" i="15"/>
  <c r="F263" i="15" s="1"/>
  <c r="J260" i="15"/>
  <c r="L260" i="15" s="1"/>
  <c r="K260" i="15"/>
  <c r="G261" i="14"/>
  <c r="F262" i="14" s="1"/>
  <c r="H260" i="14"/>
  <c r="I260" i="14" s="1"/>
  <c r="K259" i="14"/>
  <c r="J259" i="14"/>
  <c r="L259" i="14" s="1"/>
  <c r="H262" i="15" l="1"/>
  <c r="I262" i="15" s="1"/>
  <c r="G263" i="15"/>
  <c r="F264" i="15" s="1"/>
  <c r="K261" i="15"/>
  <c r="J261" i="15"/>
  <c r="L261" i="15" s="1"/>
  <c r="H261" i="14"/>
  <c r="I261" i="14" s="1"/>
  <c r="J261" i="14" s="1"/>
  <c r="L261" i="14" s="1"/>
  <c r="J260" i="14"/>
  <c r="L260" i="14" s="1"/>
  <c r="K260" i="14"/>
  <c r="G262" i="14"/>
  <c r="F263" i="14" s="1"/>
  <c r="G264" i="15" l="1"/>
  <c r="F265" i="15" s="1"/>
  <c r="H263" i="15"/>
  <c r="I263" i="15" s="1"/>
  <c r="K262" i="15"/>
  <c r="J262" i="15"/>
  <c r="L262" i="15" s="1"/>
  <c r="K261" i="14"/>
  <c r="G263" i="14"/>
  <c r="F264" i="14" s="1"/>
  <c r="H262" i="14"/>
  <c r="I262" i="14" s="1"/>
  <c r="G265" i="15" l="1"/>
  <c r="F266" i="15" s="1"/>
  <c r="K263" i="15"/>
  <c r="J263" i="15"/>
  <c r="L263" i="15" s="1"/>
  <c r="H264" i="15"/>
  <c r="I264" i="15" s="1"/>
  <c r="K262" i="14"/>
  <c r="J262" i="14"/>
  <c r="L262" i="14" s="1"/>
  <c r="G264" i="14"/>
  <c r="F265" i="14" s="1"/>
  <c r="H263" i="14"/>
  <c r="I263" i="14" s="1"/>
  <c r="H265" i="15" l="1"/>
  <c r="I265" i="15" s="1"/>
  <c r="J264" i="15"/>
  <c r="L264" i="15" s="1"/>
  <c r="K264" i="15"/>
  <c r="G266" i="15"/>
  <c r="F267" i="15" s="1"/>
  <c r="H264" i="14"/>
  <c r="I264" i="14" s="1"/>
  <c r="G265" i="14"/>
  <c r="F266" i="14" s="1"/>
  <c r="K263" i="14"/>
  <c r="J263" i="14"/>
  <c r="L263" i="14" s="1"/>
  <c r="H266" i="15" l="1"/>
  <c r="I266" i="15" s="1"/>
  <c r="K266" i="15" s="1"/>
  <c r="G267" i="15"/>
  <c r="F268" i="15" s="1"/>
  <c r="K265" i="15"/>
  <c r="J265" i="15"/>
  <c r="L265" i="15" s="1"/>
  <c r="G266" i="14"/>
  <c r="F267" i="14" s="1"/>
  <c r="H265" i="14"/>
  <c r="I265" i="14" s="1"/>
  <c r="J264" i="14"/>
  <c r="L264" i="14" s="1"/>
  <c r="K264" i="14"/>
  <c r="J266" i="15" l="1"/>
  <c r="L266" i="15" s="1"/>
  <c r="G268" i="15"/>
  <c r="F269" i="15" s="1"/>
  <c r="H267" i="15"/>
  <c r="I267" i="15" s="1"/>
  <c r="K265" i="14"/>
  <c r="J265" i="14"/>
  <c r="L265" i="14" s="1"/>
  <c r="G267" i="14"/>
  <c r="F268" i="14" s="1"/>
  <c r="H266" i="14"/>
  <c r="I266" i="14" s="1"/>
  <c r="G269" i="15" l="1"/>
  <c r="F270" i="15" s="1"/>
  <c r="K267" i="15"/>
  <c r="J267" i="15"/>
  <c r="L267" i="15" s="1"/>
  <c r="H268" i="15"/>
  <c r="I268" i="15" s="1"/>
  <c r="H267" i="14"/>
  <c r="I267" i="14" s="1"/>
  <c r="G268" i="14"/>
  <c r="F269" i="14" s="1"/>
  <c r="K266" i="14"/>
  <c r="J266" i="14"/>
  <c r="L266" i="14" s="1"/>
  <c r="H269" i="15" l="1"/>
  <c r="I269" i="15" s="1"/>
  <c r="J268" i="15"/>
  <c r="L268" i="15" s="1"/>
  <c r="K268" i="15"/>
  <c r="G270" i="15"/>
  <c r="F271" i="15" s="1"/>
  <c r="G269" i="14"/>
  <c r="F270" i="14" s="1"/>
  <c r="H268" i="14"/>
  <c r="I268" i="14" s="1"/>
  <c r="K267" i="14"/>
  <c r="J267" i="14"/>
  <c r="L267" i="14" s="1"/>
  <c r="H270" i="15" l="1"/>
  <c r="I270" i="15" s="1"/>
  <c r="K270" i="15" s="1"/>
  <c r="G271" i="15"/>
  <c r="F272" i="15" s="1"/>
  <c r="K269" i="15"/>
  <c r="J269" i="15"/>
  <c r="L269" i="15" s="1"/>
  <c r="H269" i="14"/>
  <c r="I269" i="14" s="1"/>
  <c r="J268" i="14"/>
  <c r="L268" i="14" s="1"/>
  <c r="K268" i="14"/>
  <c r="G270" i="14"/>
  <c r="F271" i="14" s="1"/>
  <c r="J270" i="15" l="1"/>
  <c r="L270" i="15" s="1"/>
  <c r="G272" i="15"/>
  <c r="F273" i="15" s="1"/>
  <c r="H271" i="15"/>
  <c r="I271" i="15" s="1"/>
  <c r="H270" i="14"/>
  <c r="I270" i="14" s="1"/>
  <c r="K270" i="14" s="1"/>
  <c r="G271" i="14"/>
  <c r="F272" i="14" s="1"/>
  <c r="K269" i="14"/>
  <c r="J269" i="14"/>
  <c r="L269" i="14" s="1"/>
  <c r="K271" i="15" l="1"/>
  <c r="J271" i="15"/>
  <c r="L271" i="15" s="1"/>
  <c r="G273" i="15"/>
  <c r="F274" i="15" s="1"/>
  <c r="H272" i="15"/>
  <c r="I272" i="15" s="1"/>
  <c r="J270" i="14"/>
  <c r="L270" i="14" s="1"/>
  <c r="H271" i="14"/>
  <c r="I271" i="14" s="1"/>
  <c r="G272" i="14"/>
  <c r="F273" i="14" s="1"/>
  <c r="H273" i="15" l="1"/>
  <c r="I273" i="15" s="1"/>
  <c r="G274" i="15"/>
  <c r="F275" i="15" s="1"/>
  <c r="J272" i="15"/>
  <c r="L272" i="15" s="1"/>
  <c r="K272" i="15"/>
  <c r="G273" i="14"/>
  <c r="F274" i="14" s="1"/>
  <c r="H272" i="14"/>
  <c r="I272" i="14" s="1"/>
  <c r="K271" i="14"/>
  <c r="J271" i="14"/>
  <c r="L271" i="14" s="1"/>
  <c r="G275" i="15" l="1"/>
  <c r="F276" i="15" s="1"/>
  <c r="H274" i="15"/>
  <c r="I274" i="15" s="1"/>
  <c r="K273" i="15"/>
  <c r="J273" i="15"/>
  <c r="L273" i="15" s="1"/>
  <c r="H273" i="14"/>
  <c r="I273" i="14" s="1"/>
  <c r="J273" i="14" s="1"/>
  <c r="L273" i="14" s="1"/>
  <c r="J272" i="14"/>
  <c r="L272" i="14" s="1"/>
  <c r="K272" i="14"/>
  <c r="G274" i="14"/>
  <c r="F275" i="14" s="1"/>
  <c r="G276" i="15" l="1"/>
  <c r="F277" i="15" s="1"/>
  <c r="K274" i="15"/>
  <c r="J274" i="15"/>
  <c r="L274" i="15" s="1"/>
  <c r="H275" i="15"/>
  <c r="I275" i="15" s="1"/>
  <c r="K273" i="14"/>
  <c r="G275" i="14"/>
  <c r="F276" i="14" s="1"/>
  <c r="H274" i="14"/>
  <c r="I274" i="14" s="1"/>
  <c r="G277" i="15" l="1"/>
  <c r="F278" i="15" s="1"/>
  <c r="K275" i="15"/>
  <c r="J275" i="15"/>
  <c r="L275" i="15" s="1"/>
  <c r="H276" i="15"/>
  <c r="I276" i="15" s="1"/>
  <c r="G276" i="14"/>
  <c r="F277" i="14" s="1"/>
  <c r="K274" i="14"/>
  <c r="J274" i="14"/>
  <c r="L274" i="14" s="1"/>
  <c r="H275" i="14"/>
  <c r="I275" i="14" s="1"/>
  <c r="H277" i="15" l="1"/>
  <c r="I277" i="15" s="1"/>
  <c r="J276" i="15"/>
  <c r="L276" i="15" s="1"/>
  <c r="K276" i="15"/>
  <c r="G278" i="15"/>
  <c r="F279" i="15" s="1"/>
  <c r="G277" i="14"/>
  <c r="F278" i="14" s="1"/>
  <c r="K275" i="14"/>
  <c r="J275" i="14"/>
  <c r="L275" i="14" s="1"/>
  <c r="H276" i="14"/>
  <c r="I276" i="14" s="1"/>
  <c r="H278" i="15" l="1"/>
  <c r="I278" i="15" s="1"/>
  <c r="K278" i="15" s="1"/>
  <c r="G279" i="15"/>
  <c r="F280" i="15" s="1"/>
  <c r="K277" i="15"/>
  <c r="J277" i="15"/>
  <c r="L277" i="15" s="1"/>
  <c r="H277" i="14"/>
  <c r="I277" i="14" s="1"/>
  <c r="K277" i="14" s="1"/>
  <c r="J276" i="14"/>
  <c r="L276" i="14" s="1"/>
  <c r="K276" i="14"/>
  <c r="G278" i="14"/>
  <c r="F279" i="14" s="1"/>
  <c r="J278" i="15" l="1"/>
  <c r="L278" i="15" s="1"/>
  <c r="G280" i="15"/>
  <c r="F281" i="15" s="1"/>
  <c r="H279" i="15"/>
  <c r="I279" i="15" s="1"/>
  <c r="J277" i="14"/>
  <c r="L277" i="14" s="1"/>
  <c r="G279" i="14"/>
  <c r="F280" i="14" s="1"/>
  <c r="H278" i="14"/>
  <c r="I278" i="14" s="1"/>
  <c r="K279" i="15" l="1"/>
  <c r="J279" i="15"/>
  <c r="L279" i="15" s="1"/>
  <c r="G281" i="15"/>
  <c r="F282" i="15" s="1"/>
  <c r="H280" i="15"/>
  <c r="I280" i="15" s="1"/>
  <c r="K278" i="14"/>
  <c r="J278" i="14"/>
  <c r="L278" i="14" s="1"/>
  <c r="G280" i="14"/>
  <c r="F281" i="14" s="1"/>
  <c r="H279" i="14"/>
  <c r="I279" i="14" s="1"/>
  <c r="H281" i="15" l="1"/>
  <c r="I281" i="15" s="1"/>
  <c r="G282" i="15"/>
  <c r="F283" i="15" s="1"/>
  <c r="J280" i="15"/>
  <c r="L280" i="15" s="1"/>
  <c r="K280" i="15"/>
  <c r="H280" i="14"/>
  <c r="I280" i="14" s="1"/>
  <c r="G281" i="14"/>
  <c r="F282" i="14" s="1"/>
  <c r="K279" i="14"/>
  <c r="J279" i="14"/>
  <c r="L279" i="14" s="1"/>
  <c r="G283" i="15" l="1"/>
  <c r="F284" i="15" s="1"/>
  <c r="H282" i="15"/>
  <c r="I282" i="15" s="1"/>
  <c r="K281" i="15"/>
  <c r="J281" i="15"/>
  <c r="L281" i="15" s="1"/>
  <c r="H281" i="14"/>
  <c r="I281" i="14" s="1"/>
  <c r="J281" i="14" s="1"/>
  <c r="L281" i="14" s="1"/>
  <c r="G282" i="14"/>
  <c r="F283" i="14" s="1"/>
  <c r="J280" i="14"/>
  <c r="L280" i="14" s="1"/>
  <c r="K280" i="14"/>
  <c r="K282" i="15" l="1"/>
  <c r="J282" i="15"/>
  <c r="L282" i="15" s="1"/>
  <c r="G284" i="15"/>
  <c r="F285" i="15" s="1"/>
  <c r="H283" i="15"/>
  <c r="I283" i="15" s="1"/>
  <c r="K281" i="14"/>
  <c r="G283" i="14"/>
  <c r="F284" i="14" s="1"/>
  <c r="H282" i="14"/>
  <c r="I282" i="14" s="1"/>
  <c r="G285" i="15" l="1"/>
  <c r="F286" i="15" s="1"/>
  <c r="H284" i="15"/>
  <c r="I284" i="15" s="1"/>
  <c r="K283" i="15"/>
  <c r="J283" i="15"/>
  <c r="L283" i="15" s="1"/>
  <c r="K282" i="14"/>
  <c r="J282" i="14"/>
  <c r="L282" i="14" s="1"/>
  <c r="G284" i="14"/>
  <c r="F285" i="14" s="1"/>
  <c r="H283" i="14"/>
  <c r="I283" i="14" s="1"/>
  <c r="H285" i="15" l="1"/>
  <c r="I285" i="15" s="1"/>
  <c r="K285" i="15" s="1"/>
  <c r="J284" i="15"/>
  <c r="L284" i="15" s="1"/>
  <c r="K284" i="15"/>
  <c r="G286" i="15"/>
  <c r="F287" i="15" s="1"/>
  <c r="H284" i="14"/>
  <c r="I284" i="14" s="1"/>
  <c r="J284" i="14" s="1"/>
  <c r="L284" i="14" s="1"/>
  <c r="G285" i="14"/>
  <c r="F286" i="14" s="1"/>
  <c r="K283" i="14"/>
  <c r="J283" i="14"/>
  <c r="L283" i="14" s="1"/>
  <c r="J285" i="15" l="1"/>
  <c r="L285" i="15" s="1"/>
  <c r="G287" i="15"/>
  <c r="F288" i="15" s="1"/>
  <c r="H286" i="15"/>
  <c r="I286" i="15" s="1"/>
  <c r="K284" i="14"/>
  <c r="H285" i="14"/>
  <c r="I285" i="14" s="1"/>
  <c r="G286" i="14"/>
  <c r="F287" i="14" s="1"/>
  <c r="G288" i="15" l="1"/>
  <c r="F289" i="15" s="1"/>
  <c r="K286" i="15"/>
  <c r="J286" i="15"/>
  <c r="L286" i="15" s="1"/>
  <c r="H287" i="15"/>
  <c r="I287" i="15" s="1"/>
  <c r="G287" i="14"/>
  <c r="F288" i="14" s="1"/>
  <c r="H286" i="14"/>
  <c r="I286" i="14" s="1"/>
  <c r="K285" i="14"/>
  <c r="J285" i="14"/>
  <c r="L285" i="14" s="1"/>
  <c r="G289" i="15" l="1"/>
  <c r="F290" i="15" s="1"/>
  <c r="K287" i="15"/>
  <c r="J287" i="15"/>
  <c r="L287" i="15" s="1"/>
  <c r="H288" i="15"/>
  <c r="I288" i="15" s="1"/>
  <c r="K286" i="14"/>
  <c r="J286" i="14"/>
  <c r="L286" i="14" s="1"/>
  <c r="G288" i="14"/>
  <c r="F289" i="14" s="1"/>
  <c r="H287" i="14"/>
  <c r="I287" i="14" s="1"/>
  <c r="H289" i="15" l="1"/>
  <c r="I289" i="15" s="1"/>
  <c r="J288" i="15"/>
  <c r="L288" i="15" s="1"/>
  <c r="K288" i="15"/>
  <c r="G290" i="15"/>
  <c r="F291" i="15" s="1"/>
  <c r="G289" i="14"/>
  <c r="F290" i="14" s="1"/>
  <c r="H288" i="14"/>
  <c r="I288" i="14" s="1"/>
  <c r="J287" i="14"/>
  <c r="L287" i="14" s="1"/>
  <c r="K287" i="14"/>
  <c r="H290" i="15" l="1"/>
  <c r="I290" i="15" s="1"/>
  <c r="K290" i="15" s="1"/>
  <c r="G291" i="15"/>
  <c r="F292" i="15" s="1"/>
  <c r="K289" i="15"/>
  <c r="J289" i="15"/>
  <c r="L289" i="15" s="1"/>
  <c r="H289" i="14"/>
  <c r="I289" i="14" s="1"/>
  <c r="K289" i="14" s="1"/>
  <c r="J288" i="14"/>
  <c r="L288" i="14" s="1"/>
  <c r="K288" i="14"/>
  <c r="G290" i="14"/>
  <c r="F291" i="14" s="1"/>
  <c r="J290" i="15" l="1"/>
  <c r="L290" i="15" s="1"/>
  <c r="G292" i="15"/>
  <c r="F293" i="15" s="1"/>
  <c r="H291" i="15"/>
  <c r="I291" i="15" s="1"/>
  <c r="J289" i="14"/>
  <c r="L289" i="14" s="1"/>
  <c r="G291" i="14"/>
  <c r="F292" i="14" s="1"/>
  <c r="H290" i="14"/>
  <c r="I290" i="14" s="1"/>
  <c r="K291" i="15" l="1"/>
  <c r="J291" i="15"/>
  <c r="L291" i="15" s="1"/>
  <c r="G293" i="15"/>
  <c r="F294" i="15" s="1"/>
  <c r="H292" i="15"/>
  <c r="I292" i="15" s="1"/>
  <c r="K290" i="14"/>
  <c r="J290" i="14"/>
  <c r="L290" i="14" s="1"/>
  <c r="G292" i="14"/>
  <c r="F293" i="14" s="1"/>
  <c r="H291" i="14"/>
  <c r="I291" i="14" s="1"/>
  <c r="H293" i="15" l="1"/>
  <c r="I293" i="15" s="1"/>
  <c r="G294" i="15"/>
  <c r="F295" i="15" s="1"/>
  <c r="J292" i="15"/>
  <c r="L292" i="15" s="1"/>
  <c r="K292" i="15"/>
  <c r="H292" i="14"/>
  <c r="I292" i="14" s="1"/>
  <c r="K292" i="14" s="1"/>
  <c r="G293" i="14"/>
  <c r="F294" i="14" s="1"/>
  <c r="K291" i="14"/>
  <c r="J291" i="14"/>
  <c r="L291" i="14" s="1"/>
  <c r="G295" i="15" l="1"/>
  <c r="F296" i="15" s="1"/>
  <c r="H294" i="15"/>
  <c r="I294" i="15" s="1"/>
  <c r="K293" i="15"/>
  <c r="J293" i="15"/>
  <c r="L293" i="15" s="1"/>
  <c r="J292" i="14"/>
  <c r="L292" i="14" s="1"/>
  <c r="G294" i="14"/>
  <c r="F295" i="14" s="1"/>
  <c r="H293" i="14"/>
  <c r="I293" i="14" s="1"/>
  <c r="G296" i="15" l="1"/>
  <c r="F297" i="15" s="1"/>
  <c r="K294" i="15"/>
  <c r="J294" i="15"/>
  <c r="L294" i="15" s="1"/>
  <c r="H295" i="15"/>
  <c r="I295" i="15" s="1"/>
  <c r="K293" i="14"/>
  <c r="J293" i="14"/>
  <c r="L293" i="14" s="1"/>
  <c r="G295" i="14"/>
  <c r="F296" i="14" s="1"/>
  <c r="H294" i="14"/>
  <c r="I294" i="14" s="1"/>
  <c r="G297" i="15" l="1"/>
  <c r="F298" i="15" s="1"/>
  <c r="K295" i="15"/>
  <c r="J295" i="15"/>
  <c r="L295" i="15" s="1"/>
  <c r="H296" i="15"/>
  <c r="I296" i="15" s="1"/>
  <c r="G296" i="14"/>
  <c r="F297" i="14" s="1"/>
  <c r="H295" i="14"/>
  <c r="I295" i="14" s="1"/>
  <c r="K294" i="14"/>
  <c r="J294" i="14"/>
  <c r="L294" i="14" s="1"/>
  <c r="H297" i="15" l="1"/>
  <c r="I297" i="15" s="1"/>
  <c r="J296" i="15"/>
  <c r="L296" i="15" s="1"/>
  <c r="K296" i="15"/>
  <c r="G298" i="15"/>
  <c r="F299" i="15" s="1"/>
  <c r="H296" i="14"/>
  <c r="I296" i="14" s="1"/>
  <c r="K296" i="14" s="1"/>
  <c r="K295" i="14"/>
  <c r="J295" i="14"/>
  <c r="L295" i="14" s="1"/>
  <c r="G297" i="14"/>
  <c r="F298" i="14" s="1"/>
  <c r="H298" i="15" l="1"/>
  <c r="I298" i="15" s="1"/>
  <c r="K298" i="15" s="1"/>
  <c r="G299" i="15"/>
  <c r="F300" i="15" s="1"/>
  <c r="K297" i="15"/>
  <c r="J297" i="15"/>
  <c r="L297" i="15" s="1"/>
  <c r="J296" i="14"/>
  <c r="L296" i="14" s="1"/>
  <c r="H297" i="14"/>
  <c r="I297" i="14" s="1"/>
  <c r="G298" i="14"/>
  <c r="F299" i="14" s="1"/>
  <c r="J298" i="15" l="1"/>
  <c r="L298" i="15" s="1"/>
  <c r="H299" i="15"/>
  <c r="I299" i="15" s="1"/>
  <c r="G300" i="15"/>
  <c r="F301" i="15" s="1"/>
  <c r="H298" i="14"/>
  <c r="I298" i="14" s="1"/>
  <c r="G299" i="14"/>
  <c r="F300" i="14" s="1"/>
  <c r="K297" i="14"/>
  <c r="J297" i="14"/>
  <c r="L297" i="14" s="1"/>
  <c r="H300" i="15" l="1"/>
  <c r="I300" i="15" s="1"/>
  <c r="G301" i="15"/>
  <c r="F302" i="15" s="1"/>
  <c r="K299" i="15"/>
  <c r="J299" i="15"/>
  <c r="L299" i="15" s="1"/>
  <c r="H299" i="14"/>
  <c r="I299" i="14" s="1"/>
  <c r="G300" i="14"/>
  <c r="F301" i="14" s="1"/>
  <c r="K298" i="14"/>
  <c r="J298" i="14"/>
  <c r="L298" i="14" s="1"/>
  <c r="H301" i="15" l="1"/>
  <c r="I301" i="15" s="1"/>
  <c r="K301" i="15" s="1"/>
  <c r="G302" i="15"/>
  <c r="F303" i="15" s="1"/>
  <c r="J300" i="15"/>
  <c r="L300" i="15" s="1"/>
  <c r="K300" i="15"/>
  <c r="G301" i="14"/>
  <c r="F302" i="14" s="1"/>
  <c r="H300" i="14"/>
  <c r="I300" i="14" s="1"/>
  <c r="K299" i="14"/>
  <c r="J299" i="14"/>
  <c r="L299" i="14" s="1"/>
  <c r="J301" i="15" l="1"/>
  <c r="L301" i="15" s="1"/>
  <c r="H302" i="15"/>
  <c r="I302" i="15" s="1"/>
  <c r="G303" i="15"/>
  <c r="F304" i="15" s="1"/>
  <c r="H301" i="14"/>
  <c r="I301" i="14" s="1"/>
  <c r="K301" i="14" s="1"/>
  <c r="J300" i="14"/>
  <c r="L300" i="14" s="1"/>
  <c r="K300" i="14"/>
  <c r="G302" i="14"/>
  <c r="F303" i="14" s="1"/>
  <c r="H303" i="15" l="1"/>
  <c r="I303" i="15" s="1"/>
  <c r="G304" i="15"/>
  <c r="F305" i="15" s="1"/>
  <c r="K302" i="15"/>
  <c r="J302" i="15"/>
  <c r="L302" i="15" s="1"/>
  <c r="J301" i="14"/>
  <c r="L301" i="14" s="1"/>
  <c r="H302" i="14"/>
  <c r="I302" i="14" s="1"/>
  <c r="K302" i="14" s="1"/>
  <c r="G303" i="14"/>
  <c r="F304" i="14" s="1"/>
  <c r="G305" i="15" l="1"/>
  <c r="F306" i="15" s="1"/>
  <c r="H304" i="15"/>
  <c r="I304" i="15" s="1"/>
  <c r="K303" i="15"/>
  <c r="J303" i="15"/>
  <c r="L303" i="15" s="1"/>
  <c r="J302" i="14"/>
  <c r="L302" i="14" s="1"/>
  <c r="G304" i="14"/>
  <c r="F305" i="14" s="1"/>
  <c r="H303" i="14"/>
  <c r="I303" i="14" s="1"/>
  <c r="J304" i="15" l="1"/>
  <c r="L304" i="15" s="1"/>
  <c r="K304" i="15"/>
  <c r="H305" i="15"/>
  <c r="I305" i="15" s="1"/>
  <c r="G306" i="15"/>
  <c r="F307" i="15" s="1"/>
  <c r="G305" i="14"/>
  <c r="F306" i="14" s="1"/>
  <c r="K303" i="14"/>
  <c r="J303" i="14"/>
  <c r="L303" i="14" s="1"/>
  <c r="H304" i="14"/>
  <c r="I304" i="14" s="1"/>
  <c r="H306" i="15" l="1"/>
  <c r="I306" i="15" s="1"/>
  <c r="K306" i="15" s="1"/>
  <c r="K305" i="15"/>
  <c r="J305" i="15"/>
  <c r="L305" i="15" s="1"/>
  <c r="G307" i="15"/>
  <c r="F308" i="15" s="1"/>
  <c r="H305" i="14"/>
  <c r="I305" i="14" s="1"/>
  <c r="J304" i="14"/>
  <c r="L304" i="14" s="1"/>
  <c r="K304" i="14"/>
  <c r="G306" i="14"/>
  <c r="F307" i="14" s="1"/>
  <c r="J306" i="15" l="1"/>
  <c r="L306" i="15" s="1"/>
  <c r="G308" i="15"/>
  <c r="F309" i="15" s="1"/>
  <c r="H307" i="15"/>
  <c r="I307" i="15" s="1"/>
  <c r="H306" i="14"/>
  <c r="I306" i="14" s="1"/>
  <c r="G307" i="14"/>
  <c r="F308" i="14" s="1"/>
  <c r="K305" i="14"/>
  <c r="J305" i="14"/>
  <c r="L305" i="14" s="1"/>
  <c r="K307" i="15" l="1"/>
  <c r="J307" i="15"/>
  <c r="L307" i="15" s="1"/>
  <c r="G309" i="15"/>
  <c r="F310" i="15" s="1"/>
  <c r="H308" i="15"/>
  <c r="I308" i="15" s="1"/>
  <c r="G308" i="14"/>
  <c r="F309" i="14" s="1"/>
  <c r="H307" i="14"/>
  <c r="I307" i="14" s="1"/>
  <c r="K306" i="14"/>
  <c r="J306" i="14"/>
  <c r="L306" i="14" s="1"/>
  <c r="H309" i="15" l="1"/>
  <c r="I309" i="15" s="1"/>
  <c r="G310" i="15"/>
  <c r="F311" i="15" s="1"/>
  <c r="J308" i="15"/>
  <c r="L308" i="15" s="1"/>
  <c r="K308" i="15"/>
  <c r="H308" i="14"/>
  <c r="I308" i="14" s="1"/>
  <c r="K308" i="14" s="1"/>
  <c r="K307" i="14"/>
  <c r="J307" i="14"/>
  <c r="L307" i="14" s="1"/>
  <c r="G309" i="14"/>
  <c r="F310" i="14" s="1"/>
  <c r="G311" i="15" l="1"/>
  <c r="F312" i="15" s="1"/>
  <c r="H310" i="15"/>
  <c r="I310" i="15" s="1"/>
  <c r="K309" i="15"/>
  <c r="J309" i="15"/>
  <c r="L309" i="15" s="1"/>
  <c r="J308" i="14"/>
  <c r="L308" i="14" s="1"/>
  <c r="G310" i="14"/>
  <c r="F311" i="14" s="1"/>
  <c r="H309" i="14"/>
  <c r="I309" i="14" s="1"/>
  <c r="G312" i="15" l="1"/>
  <c r="F313" i="15" s="1"/>
  <c r="K310" i="15"/>
  <c r="J310" i="15"/>
  <c r="L310" i="15" s="1"/>
  <c r="H311" i="15"/>
  <c r="I311" i="15" s="1"/>
  <c r="G311" i="14"/>
  <c r="F312" i="14" s="1"/>
  <c r="K309" i="14"/>
  <c r="J309" i="14"/>
  <c r="L309" i="14" s="1"/>
  <c r="H310" i="14"/>
  <c r="I310" i="14" s="1"/>
  <c r="G313" i="15" l="1"/>
  <c r="F314" i="15" s="1"/>
  <c r="K311" i="15"/>
  <c r="J311" i="15"/>
  <c r="L311" i="15" s="1"/>
  <c r="H312" i="15"/>
  <c r="I312" i="15" s="1"/>
  <c r="G312" i="14"/>
  <c r="F313" i="14" s="1"/>
  <c r="K310" i="14"/>
  <c r="J310" i="14"/>
  <c r="L310" i="14" s="1"/>
  <c r="H311" i="14"/>
  <c r="I311" i="14" s="1"/>
  <c r="H313" i="15" l="1"/>
  <c r="I313" i="15" s="1"/>
  <c r="J312" i="15"/>
  <c r="L312" i="15" s="1"/>
  <c r="K312" i="15"/>
  <c r="G314" i="15"/>
  <c r="F315" i="15" s="1"/>
  <c r="G313" i="14"/>
  <c r="F314" i="14" s="1"/>
  <c r="K311" i="14"/>
  <c r="J311" i="14"/>
  <c r="L311" i="14" s="1"/>
  <c r="H312" i="14"/>
  <c r="I312" i="14" s="1"/>
  <c r="H314" i="15" l="1"/>
  <c r="I314" i="15" s="1"/>
  <c r="K314" i="15" s="1"/>
  <c r="G315" i="15"/>
  <c r="F316" i="15" s="1"/>
  <c r="K313" i="15"/>
  <c r="J313" i="15"/>
  <c r="L313" i="15" s="1"/>
  <c r="H313" i="14"/>
  <c r="I313" i="14" s="1"/>
  <c r="K313" i="14" s="1"/>
  <c r="J312" i="14"/>
  <c r="L312" i="14" s="1"/>
  <c r="K312" i="14"/>
  <c r="G314" i="14"/>
  <c r="F315" i="14" s="1"/>
  <c r="J314" i="15" l="1"/>
  <c r="L314" i="15" s="1"/>
  <c r="G316" i="15"/>
  <c r="F317" i="15" s="1"/>
  <c r="H315" i="15"/>
  <c r="I315" i="15" s="1"/>
  <c r="J313" i="14"/>
  <c r="L313" i="14" s="1"/>
  <c r="G315" i="14"/>
  <c r="F316" i="14" s="1"/>
  <c r="H314" i="14"/>
  <c r="I314" i="14" s="1"/>
  <c r="K315" i="15" l="1"/>
  <c r="J315" i="15"/>
  <c r="L315" i="15" s="1"/>
  <c r="G317" i="15"/>
  <c r="F318" i="15" s="1"/>
  <c r="H316" i="15"/>
  <c r="I316" i="15" s="1"/>
  <c r="K314" i="14"/>
  <c r="J314" i="14"/>
  <c r="L314" i="14" s="1"/>
  <c r="G316" i="14"/>
  <c r="F317" i="14" s="1"/>
  <c r="H315" i="14"/>
  <c r="I315" i="14" s="1"/>
  <c r="H317" i="15" l="1"/>
  <c r="I317" i="15" s="1"/>
  <c r="G318" i="15"/>
  <c r="F319" i="15" s="1"/>
  <c r="J316" i="15"/>
  <c r="L316" i="15" s="1"/>
  <c r="K316" i="15"/>
  <c r="G317" i="14"/>
  <c r="F318" i="14" s="1"/>
  <c r="H316" i="14"/>
  <c r="I316" i="14" s="1"/>
  <c r="K315" i="14"/>
  <c r="J315" i="14"/>
  <c r="L315" i="14" s="1"/>
  <c r="G319" i="15" l="1"/>
  <c r="F320" i="15" s="1"/>
  <c r="H318" i="15"/>
  <c r="I318" i="15" s="1"/>
  <c r="K317" i="15"/>
  <c r="J317" i="15"/>
  <c r="L317" i="15" s="1"/>
  <c r="J316" i="14"/>
  <c r="L316" i="14" s="1"/>
  <c r="K316" i="14"/>
  <c r="H317" i="14"/>
  <c r="I317" i="14" s="1"/>
  <c r="G318" i="14"/>
  <c r="F319" i="14" s="1"/>
  <c r="K318" i="15" l="1"/>
  <c r="J318" i="15"/>
  <c r="L318" i="15" s="1"/>
  <c r="G320" i="15"/>
  <c r="F321" i="15" s="1"/>
  <c r="H319" i="15"/>
  <c r="I319" i="15" s="1"/>
  <c r="H318" i="14"/>
  <c r="I318" i="14" s="1"/>
  <c r="J318" i="14" s="1"/>
  <c r="L318" i="14" s="1"/>
  <c r="K317" i="14"/>
  <c r="J317" i="14"/>
  <c r="L317" i="14" s="1"/>
  <c r="G319" i="14"/>
  <c r="F320" i="14" s="1"/>
  <c r="G321" i="15" l="1"/>
  <c r="F322" i="15" s="1"/>
  <c r="H320" i="15"/>
  <c r="I320" i="15" s="1"/>
  <c r="K319" i="15"/>
  <c r="J319" i="15"/>
  <c r="L319" i="15" s="1"/>
  <c r="K318" i="14"/>
  <c r="G320" i="14"/>
  <c r="F321" i="14" s="1"/>
  <c r="H319" i="14"/>
  <c r="I319" i="14" s="1"/>
  <c r="J320" i="15" l="1"/>
  <c r="L320" i="15" s="1"/>
  <c r="K320" i="15"/>
  <c r="H321" i="15"/>
  <c r="I321" i="15" s="1"/>
  <c r="G322" i="15"/>
  <c r="F323" i="15" s="1"/>
  <c r="J319" i="14"/>
  <c r="L319" i="14" s="1"/>
  <c r="K319" i="14"/>
  <c r="G321" i="14"/>
  <c r="F322" i="14" s="1"/>
  <c r="H320" i="14"/>
  <c r="I320" i="14" s="1"/>
  <c r="H322" i="15" l="1"/>
  <c r="I322" i="15" s="1"/>
  <c r="J322" i="15" s="1"/>
  <c r="L322" i="15" s="1"/>
  <c r="K321" i="15"/>
  <c r="J321" i="15"/>
  <c r="L321" i="15" s="1"/>
  <c r="G323" i="15"/>
  <c r="F324" i="15" s="1"/>
  <c r="G322" i="14"/>
  <c r="F323" i="14" s="1"/>
  <c r="H321" i="14"/>
  <c r="I321" i="14" s="1"/>
  <c r="J320" i="14"/>
  <c r="L320" i="14" s="1"/>
  <c r="K320" i="14"/>
  <c r="K322" i="15" l="1"/>
  <c r="G324" i="15"/>
  <c r="F325" i="15" s="1"/>
  <c r="H323" i="15"/>
  <c r="I323" i="15" s="1"/>
  <c r="G323" i="14"/>
  <c r="F324" i="14" s="1"/>
  <c r="K321" i="14"/>
  <c r="J321" i="14"/>
  <c r="L321" i="14" s="1"/>
  <c r="H322" i="14"/>
  <c r="I322" i="14" s="1"/>
  <c r="K323" i="15" l="1"/>
  <c r="J323" i="15"/>
  <c r="L323" i="15" s="1"/>
  <c r="G325" i="15"/>
  <c r="F326" i="15" s="1"/>
  <c r="H324" i="15"/>
  <c r="I324" i="15" s="1"/>
  <c r="G324" i="14"/>
  <c r="F325" i="14" s="1"/>
  <c r="K322" i="14"/>
  <c r="J322" i="14"/>
  <c r="L322" i="14" s="1"/>
  <c r="H323" i="14"/>
  <c r="I323" i="14" s="1"/>
  <c r="G326" i="15" l="1"/>
  <c r="F327" i="15" s="1"/>
  <c r="H325" i="15"/>
  <c r="I325" i="15" s="1"/>
  <c r="J324" i="15"/>
  <c r="L324" i="15" s="1"/>
  <c r="K324" i="15"/>
  <c r="K323" i="14"/>
  <c r="J323" i="14"/>
  <c r="L323" i="14" s="1"/>
  <c r="H324" i="14"/>
  <c r="I324" i="14" s="1"/>
  <c r="G325" i="14"/>
  <c r="F326" i="14" s="1"/>
  <c r="K325" i="15" l="1"/>
  <c r="J325" i="15"/>
  <c r="L325" i="15" s="1"/>
  <c r="G327" i="15"/>
  <c r="F328" i="15" s="1"/>
  <c r="H326" i="15"/>
  <c r="I326" i="15" s="1"/>
  <c r="G326" i="14"/>
  <c r="F327" i="14" s="1"/>
  <c r="J324" i="14"/>
  <c r="L324" i="14" s="1"/>
  <c r="K324" i="14"/>
  <c r="H325" i="14"/>
  <c r="I325" i="14" s="1"/>
  <c r="H327" i="15" l="1"/>
  <c r="I327" i="15" s="1"/>
  <c r="G328" i="15"/>
  <c r="F329" i="15" s="1"/>
  <c r="K326" i="15"/>
  <c r="J326" i="15"/>
  <c r="L326" i="15" s="1"/>
  <c r="H326" i="14"/>
  <c r="I326" i="14" s="1"/>
  <c r="J326" i="14" s="1"/>
  <c r="L326" i="14" s="1"/>
  <c r="K325" i="14"/>
  <c r="J325" i="14"/>
  <c r="L325" i="14" s="1"/>
  <c r="G327" i="14"/>
  <c r="F328" i="14" s="1"/>
  <c r="G329" i="15" l="1"/>
  <c r="F330" i="15" s="1"/>
  <c r="H328" i="15"/>
  <c r="I328" i="15" s="1"/>
  <c r="K327" i="15"/>
  <c r="J327" i="15"/>
  <c r="L327" i="15" s="1"/>
  <c r="K326" i="14"/>
  <c r="G328" i="14"/>
  <c r="F329" i="14" s="1"/>
  <c r="H327" i="14"/>
  <c r="I327" i="14" s="1"/>
  <c r="H329" i="15" l="1"/>
  <c r="I329" i="15" s="1"/>
  <c r="K329" i="15" s="1"/>
  <c r="J328" i="15"/>
  <c r="L328" i="15" s="1"/>
  <c r="K328" i="15"/>
  <c r="G330" i="15"/>
  <c r="F331" i="15" s="1"/>
  <c r="H328" i="14"/>
  <c r="I328" i="14" s="1"/>
  <c r="K328" i="14" s="1"/>
  <c r="K327" i="14"/>
  <c r="J327" i="14"/>
  <c r="L327" i="14" s="1"/>
  <c r="G329" i="14"/>
  <c r="F330" i="14" s="1"/>
  <c r="J329" i="15" l="1"/>
  <c r="L329" i="15" s="1"/>
  <c r="G331" i="15"/>
  <c r="F332" i="15" s="1"/>
  <c r="H330" i="15"/>
  <c r="I330" i="15" s="1"/>
  <c r="J328" i="14"/>
  <c r="L328" i="14" s="1"/>
  <c r="H329" i="14"/>
  <c r="I329" i="14" s="1"/>
  <c r="G330" i="14"/>
  <c r="F331" i="14" s="1"/>
  <c r="G332" i="15" l="1"/>
  <c r="F333" i="15" s="1"/>
  <c r="K330" i="15"/>
  <c r="J330" i="15"/>
  <c r="L330" i="15" s="1"/>
  <c r="H331" i="15"/>
  <c r="I331" i="15" s="1"/>
  <c r="G331" i="14"/>
  <c r="F332" i="14" s="1"/>
  <c r="H330" i="14"/>
  <c r="I330" i="14" s="1"/>
  <c r="K329" i="14"/>
  <c r="J329" i="14"/>
  <c r="L329" i="14" s="1"/>
  <c r="H332" i="15" l="1"/>
  <c r="I332" i="15" s="1"/>
  <c r="K332" i="15" s="1"/>
  <c r="G333" i="15"/>
  <c r="F334" i="15" s="1"/>
  <c r="K331" i="15"/>
  <c r="J331" i="15"/>
  <c r="L331" i="15" s="1"/>
  <c r="G332" i="14"/>
  <c r="F333" i="14" s="1"/>
  <c r="K330" i="14"/>
  <c r="J330" i="14"/>
  <c r="L330" i="14" s="1"/>
  <c r="H331" i="14"/>
  <c r="I331" i="14" s="1"/>
  <c r="J332" i="15" l="1"/>
  <c r="L332" i="15" s="1"/>
  <c r="H333" i="15"/>
  <c r="I333" i="15" s="1"/>
  <c r="G334" i="15"/>
  <c r="F335" i="15" s="1"/>
  <c r="G333" i="14"/>
  <c r="F334" i="14" s="1"/>
  <c r="K331" i="14"/>
  <c r="J331" i="14"/>
  <c r="L331" i="14" s="1"/>
  <c r="H332" i="14"/>
  <c r="I332" i="14" s="1"/>
  <c r="G335" i="15" l="1"/>
  <c r="F336" i="15" s="1"/>
  <c r="H334" i="15"/>
  <c r="I334" i="15" s="1"/>
  <c r="K333" i="15"/>
  <c r="J333" i="15"/>
  <c r="L333" i="15" s="1"/>
  <c r="H333" i="14"/>
  <c r="I333" i="14" s="1"/>
  <c r="K333" i="14" s="1"/>
  <c r="J332" i="14"/>
  <c r="L332" i="14" s="1"/>
  <c r="K332" i="14"/>
  <c r="G334" i="14"/>
  <c r="F335" i="14" s="1"/>
  <c r="K334" i="15" l="1"/>
  <c r="J334" i="15"/>
  <c r="L334" i="15" s="1"/>
  <c r="G336" i="15"/>
  <c r="F337" i="15" s="1"/>
  <c r="H335" i="15"/>
  <c r="I335" i="15" s="1"/>
  <c r="J333" i="14"/>
  <c r="L333" i="14" s="1"/>
  <c r="G335" i="14"/>
  <c r="F336" i="14" s="1"/>
  <c r="H334" i="14"/>
  <c r="I334" i="14" s="1"/>
  <c r="G337" i="15" l="1"/>
  <c r="F338" i="15" s="1"/>
  <c r="H336" i="15"/>
  <c r="I336" i="15" s="1"/>
  <c r="K335" i="15"/>
  <c r="J335" i="15"/>
  <c r="L335" i="15" s="1"/>
  <c r="K334" i="14"/>
  <c r="J334" i="14"/>
  <c r="L334" i="14" s="1"/>
  <c r="G336" i="14"/>
  <c r="F337" i="14" s="1"/>
  <c r="H335" i="14"/>
  <c r="I335" i="14" s="1"/>
  <c r="H337" i="15" l="1"/>
  <c r="I337" i="15" s="1"/>
  <c r="K337" i="15" s="1"/>
  <c r="J336" i="15"/>
  <c r="L336" i="15" s="1"/>
  <c r="K336" i="15"/>
  <c r="G338" i="15"/>
  <c r="F339" i="15" s="1"/>
  <c r="G337" i="14"/>
  <c r="F338" i="14" s="1"/>
  <c r="H336" i="14"/>
  <c r="I336" i="14" s="1"/>
  <c r="K335" i="14"/>
  <c r="J335" i="14"/>
  <c r="L335" i="14" s="1"/>
  <c r="J337" i="15" l="1"/>
  <c r="L337" i="15" s="1"/>
  <c r="G339" i="15"/>
  <c r="F340" i="15" s="1"/>
  <c r="H338" i="15"/>
  <c r="I338" i="15" s="1"/>
  <c r="J336" i="14"/>
  <c r="L336" i="14" s="1"/>
  <c r="K336" i="14"/>
  <c r="H337" i="14"/>
  <c r="I337" i="14" s="1"/>
  <c r="G338" i="14"/>
  <c r="F339" i="14" s="1"/>
  <c r="K338" i="15" l="1"/>
  <c r="J338" i="15"/>
  <c r="L338" i="15" s="1"/>
  <c r="G340" i="15"/>
  <c r="F341" i="15" s="1"/>
  <c r="H339" i="15"/>
  <c r="I339" i="15" s="1"/>
  <c r="H338" i="14"/>
  <c r="I338" i="14" s="1"/>
  <c r="K337" i="14"/>
  <c r="J337" i="14"/>
  <c r="L337" i="14" s="1"/>
  <c r="G339" i="14"/>
  <c r="F340" i="14" s="1"/>
  <c r="G341" i="15" l="1"/>
  <c r="F342" i="15" s="1"/>
  <c r="H340" i="15"/>
  <c r="I340" i="15" s="1"/>
  <c r="K339" i="15"/>
  <c r="J339" i="15"/>
  <c r="L339" i="15" s="1"/>
  <c r="H339" i="14"/>
  <c r="I339" i="14" s="1"/>
  <c r="J339" i="14" s="1"/>
  <c r="L339" i="14" s="1"/>
  <c r="G340" i="14"/>
  <c r="F341" i="14" s="1"/>
  <c r="K338" i="14"/>
  <c r="J338" i="14"/>
  <c r="L338" i="14" s="1"/>
  <c r="J340" i="15" l="1"/>
  <c r="L340" i="15" s="1"/>
  <c r="K340" i="15"/>
  <c r="H341" i="15"/>
  <c r="I341" i="15" s="1"/>
  <c r="G342" i="15"/>
  <c r="F343" i="15" s="1"/>
  <c r="K339" i="14"/>
  <c r="G341" i="14"/>
  <c r="F342" i="14" s="1"/>
  <c r="H340" i="14"/>
  <c r="I340" i="14" s="1"/>
  <c r="H342" i="15" l="1"/>
  <c r="I342" i="15" s="1"/>
  <c r="J342" i="15" s="1"/>
  <c r="L342" i="15" s="1"/>
  <c r="K341" i="15"/>
  <c r="J341" i="15"/>
  <c r="L341" i="15" s="1"/>
  <c r="G343" i="15"/>
  <c r="F344" i="15" s="1"/>
  <c r="H341" i="14"/>
  <c r="I341" i="14" s="1"/>
  <c r="K341" i="14" s="1"/>
  <c r="J340" i="14"/>
  <c r="L340" i="14" s="1"/>
  <c r="K340" i="14"/>
  <c r="G342" i="14"/>
  <c r="F343" i="14" s="1"/>
  <c r="K342" i="15" l="1"/>
  <c r="G344" i="15"/>
  <c r="F345" i="15" s="1"/>
  <c r="H343" i="15"/>
  <c r="I343" i="15" s="1"/>
  <c r="J341" i="14"/>
  <c r="L341" i="14" s="1"/>
  <c r="G343" i="14"/>
  <c r="F344" i="14" s="1"/>
  <c r="H342" i="14"/>
  <c r="I342" i="14" s="1"/>
  <c r="G345" i="15" l="1"/>
  <c r="F346" i="15" s="1"/>
  <c r="K343" i="15"/>
  <c r="J343" i="15"/>
  <c r="L343" i="15" s="1"/>
  <c r="H344" i="15"/>
  <c r="I344" i="15" s="1"/>
  <c r="K342" i="14"/>
  <c r="J342" i="14"/>
  <c r="L342" i="14" s="1"/>
  <c r="G344" i="14"/>
  <c r="F345" i="14" s="1"/>
  <c r="H343" i="14"/>
  <c r="I343" i="14" s="1"/>
  <c r="H345" i="15" l="1"/>
  <c r="I345" i="15" s="1"/>
  <c r="K345" i="15" s="1"/>
  <c r="J344" i="15"/>
  <c r="L344" i="15" s="1"/>
  <c r="K344" i="15"/>
  <c r="G346" i="15"/>
  <c r="F347" i="15" s="1"/>
  <c r="G345" i="14"/>
  <c r="F346" i="14" s="1"/>
  <c r="K343" i="14"/>
  <c r="J343" i="14"/>
  <c r="L343" i="14" s="1"/>
  <c r="H344" i="14"/>
  <c r="I344" i="14" s="1"/>
  <c r="J345" i="15" l="1"/>
  <c r="L345" i="15" s="1"/>
  <c r="G347" i="15"/>
  <c r="F348" i="15" s="1"/>
  <c r="H346" i="15"/>
  <c r="I346" i="15" s="1"/>
  <c r="H345" i="14"/>
  <c r="I345" i="14" s="1"/>
  <c r="K345" i="14" s="1"/>
  <c r="J344" i="14"/>
  <c r="L344" i="14" s="1"/>
  <c r="K344" i="14"/>
  <c r="G346" i="14"/>
  <c r="F347" i="14" s="1"/>
  <c r="G348" i="15" l="1"/>
  <c r="F349" i="15" s="1"/>
  <c r="K346" i="15"/>
  <c r="J346" i="15"/>
  <c r="L346" i="15" s="1"/>
  <c r="H347" i="15"/>
  <c r="I347" i="15" s="1"/>
  <c r="J345" i="14"/>
  <c r="L345" i="14" s="1"/>
  <c r="G347" i="14"/>
  <c r="F348" i="14" s="1"/>
  <c r="H346" i="14"/>
  <c r="I346" i="14" s="1"/>
  <c r="G349" i="15" l="1"/>
  <c r="F350" i="15" s="1"/>
  <c r="K347" i="15"/>
  <c r="J347" i="15"/>
  <c r="L347" i="15" s="1"/>
  <c r="H348" i="15"/>
  <c r="I348" i="15" s="1"/>
  <c r="G348" i="14"/>
  <c r="F349" i="14" s="1"/>
  <c r="K346" i="14"/>
  <c r="J346" i="14"/>
  <c r="L346" i="14" s="1"/>
  <c r="H347" i="14"/>
  <c r="I347" i="14" s="1"/>
  <c r="H349" i="15" l="1"/>
  <c r="I349" i="15" s="1"/>
  <c r="J348" i="15"/>
  <c r="L348" i="15" s="1"/>
  <c r="K348" i="15"/>
  <c r="G350" i="15"/>
  <c r="F351" i="15" s="1"/>
  <c r="G349" i="14"/>
  <c r="F350" i="14" s="1"/>
  <c r="K347" i="14"/>
  <c r="J347" i="14"/>
  <c r="L347" i="14" s="1"/>
  <c r="H348" i="14"/>
  <c r="I348" i="14" s="1"/>
  <c r="H350" i="15" l="1"/>
  <c r="I350" i="15" s="1"/>
  <c r="K350" i="15" s="1"/>
  <c r="G351" i="15"/>
  <c r="F352" i="15" s="1"/>
  <c r="K349" i="15"/>
  <c r="J349" i="15"/>
  <c r="L349" i="15" s="1"/>
  <c r="H349" i="14"/>
  <c r="I349" i="14" s="1"/>
  <c r="J348" i="14"/>
  <c r="L348" i="14" s="1"/>
  <c r="K348" i="14"/>
  <c r="G350" i="14"/>
  <c r="F351" i="14" s="1"/>
  <c r="J350" i="15" l="1"/>
  <c r="L350" i="15" s="1"/>
  <c r="G352" i="15"/>
  <c r="F353" i="15" s="1"/>
  <c r="H351" i="15"/>
  <c r="I351" i="15" s="1"/>
  <c r="H350" i="14"/>
  <c r="I350" i="14" s="1"/>
  <c r="J350" i="14" s="1"/>
  <c r="L350" i="14" s="1"/>
  <c r="G351" i="14"/>
  <c r="F352" i="14" s="1"/>
  <c r="K349" i="14"/>
  <c r="J349" i="14"/>
  <c r="L349" i="14" s="1"/>
  <c r="G353" i="15" l="1"/>
  <c r="F354" i="15" s="1"/>
  <c r="K351" i="15"/>
  <c r="J351" i="15"/>
  <c r="L351" i="15" s="1"/>
  <c r="H352" i="15"/>
  <c r="I352" i="15" s="1"/>
  <c r="K350" i="14"/>
  <c r="G352" i="14"/>
  <c r="F353" i="14" s="1"/>
  <c r="H351" i="14"/>
  <c r="I351" i="14" s="1"/>
  <c r="J352" i="15" l="1"/>
  <c r="L352" i="15" s="1"/>
  <c r="K352" i="15"/>
  <c r="G354" i="15"/>
  <c r="F355" i="15" s="1"/>
  <c r="H353" i="15"/>
  <c r="I353" i="15" s="1"/>
  <c r="K351" i="14"/>
  <c r="J351" i="14"/>
  <c r="L351" i="14" s="1"/>
  <c r="G353" i="14"/>
  <c r="F354" i="14" s="1"/>
  <c r="H352" i="14"/>
  <c r="I352" i="14" s="1"/>
  <c r="G355" i="15" l="1"/>
  <c r="F356" i="15" s="1"/>
  <c r="H354" i="15"/>
  <c r="I354" i="15" s="1"/>
  <c r="K353" i="15"/>
  <c r="J353" i="15"/>
  <c r="L353" i="15" s="1"/>
  <c r="H353" i="14"/>
  <c r="I353" i="14" s="1"/>
  <c r="G354" i="14"/>
  <c r="F355" i="14" s="1"/>
  <c r="J352" i="14"/>
  <c r="L352" i="14" s="1"/>
  <c r="K352" i="14"/>
  <c r="G356" i="15" l="1"/>
  <c r="F357" i="15" s="1"/>
  <c r="K354" i="15"/>
  <c r="J354" i="15"/>
  <c r="L354" i="15" s="1"/>
  <c r="H355" i="15"/>
  <c r="I355" i="15" s="1"/>
  <c r="G355" i="14"/>
  <c r="F356" i="14" s="1"/>
  <c r="H354" i="14"/>
  <c r="I354" i="14" s="1"/>
  <c r="K353" i="14"/>
  <c r="J353" i="14"/>
  <c r="L353" i="14" s="1"/>
  <c r="G357" i="15" l="1"/>
  <c r="F358" i="15" s="1"/>
  <c r="K355" i="15"/>
  <c r="J355" i="15"/>
  <c r="L355" i="15" s="1"/>
  <c r="H356" i="15"/>
  <c r="I356" i="15" s="1"/>
  <c r="H355" i="14"/>
  <c r="I355" i="14" s="1"/>
  <c r="J355" i="14" s="1"/>
  <c r="L355" i="14" s="1"/>
  <c r="K354" i="14"/>
  <c r="J354" i="14"/>
  <c r="L354" i="14" s="1"/>
  <c r="G356" i="14"/>
  <c r="F357" i="14" s="1"/>
  <c r="H357" i="15" l="1"/>
  <c r="I357" i="15" s="1"/>
  <c r="J356" i="15"/>
  <c r="L356" i="15" s="1"/>
  <c r="K356" i="15"/>
  <c r="G358" i="15"/>
  <c r="F359" i="15" s="1"/>
  <c r="K355" i="14"/>
  <c r="G357" i="14"/>
  <c r="F358" i="14" s="1"/>
  <c r="H356" i="14"/>
  <c r="I356" i="14" s="1"/>
  <c r="H358" i="15" l="1"/>
  <c r="I358" i="15" s="1"/>
  <c r="K358" i="15" s="1"/>
  <c r="G359" i="15"/>
  <c r="F360" i="15" s="1"/>
  <c r="K357" i="15"/>
  <c r="J357" i="15"/>
  <c r="L357" i="15" s="1"/>
  <c r="J356" i="14"/>
  <c r="L356" i="14" s="1"/>
  <c r="K356" i="14"/>
  <c r="H357" i="14"/>
  <c r="I357" i="14" s="1"/>
  <c r="G358" i="14"/>
  <c r="F359" i="14" s="1"/>
  <c r="J358" i="15" l="1"/>
  <c r="L358" i="15" s="1"/>
  <c r="H359" i="15"/>
  <c r="I359" i="15" s="1"/>
  <c r="G360" i="15"/>
  <c r="F361" i="15" s="1"/>
  <c r="H358" i="14"/>
  <c r="I358" i="14" s="1"/>
  <c r="K357" i="14"/>
  <c r="J357" i="14"/>
  <c r="L357" i="14" s="1"/>
  <c r="G359" i="14"/>
  <c r="F360" i="14" s="1"/>
  <c r="H360" i="15" l="1"/>
  <c r="I360" i="15" s="1"/>
  <c r="G361" i="15"/>
  <c r="F362" i="15" s="1"/>
  <c r="K359" i="15"/>
  <c r="J359" i="15"/>
  <c r="L359" i="15" s="1"/>
  <c r="H359" i="14"/>
  <c r="I359" i="14" s="1"/>
  <c r="J359" i="14" s="1"/>
  <c r="L359" i="14" s="1"/>
  <c r="G360" i="14"/>
  <c r="F361" i="14" s="1"/>
  <c r="K358" i="14"/>
  <c r="J358" i="14"/>
  <c r="L358" i="14" s="1"/>
  <c r="H361" i="15" l="1"/>
  <c r="I361" i="15" s="1"/>
  <c r="K361" i="15" s="1"/>
  <c r="G362" i="15"/>
  <c r="F363" i="15" s="1"/>
  <c r="J360" i="15"/>
  <c r="L360" i="15" s="1"/>
  <c r="K360" i="15"/>
  <c r="K359" i="14"/>
  <c r="G361" i="14"/>
  <c r="F362" i="14" s="1"/>
  <c r="H360" i="14"/>
  <c r="I360" i="14" s="1"/>
  <c r="J361" i="15" l="1"/>
  <c r="L361" i="15" s="1"/>
  <c r="G363" i="15"/>
  <c r="F364" i="15" s="1"/>
  <c r="H362" i="15"/>
  <c r="I362" i="15" s="1"/>
  <c r="J360" i="14"/>
  <c r="L360" i="14" s="1"/>
  <c r="K360" i="14"/>
  <c r="H361" i="14"/>
  <c r="I361" i="14" s="1"/>
  <c r="G362" i="14"/>
  <c r="F363" i="14" s="1"/>
  <c r="G364" i="15" l="1"/>
  <c r="F365" i="15" s="1"/>
  <c r="K362" i="15"/>
  <c r="J362" i="15"/>
  <c r="L362" i="15" s="1"/>
  <c r="H363" i="15"/>
  <c r="I363" i="15" s="1"/>
  <c r="H362" i="14"/>
  <c r="I362" i="14" s="1"/>
  <c r="K362" i="14" s="1"/>
  <c r="K361" i="14"/>
  <c r="J361" i="14"/>
  <c r="L361" i="14" s="1"/>
  <c r="G363" i="14"/>
  <c r="F364" i="14" s="1"/>
  <c r="G365" i="15" l="1"/>
  <c r="F366" i="15" s="1"/>
  <c r="K363" i="15"/>
  <c r="J363" i="15"/>
  <c r="L363" i="15" s="1"/>
  <c r="H364" i="15"/>
  <c r="I364" i="15" s="1"/>
  <c r="J362" i="14"/>
  <c r="L362" i="14" s="1"/>
  <c r="G364" i="14"/>
  <c r="F365" i="14" s="1"/>
  <c r="H363" i="14"/>
  <c r="I363" i="14" s="1"/>
  <c r="H365" i="15" l="1"/>
  <c r="I365" i="15" s="1"/>
  <c r="J364" i="15"/>
  <c r="L364" i="15" s="1"/>
  <c r="K364" i="15"/>
  <c r="G366" i="15"/>
  <c r="F367" i="15" s="1"/>
  <c r="K363" i="14"/>
  <c r="J363" i="14"/>
  <c r="L363" i="14" s="1"/>
  <c r="H364" i="14"/>
  <c r="I364" i="14" s="1"/>
  <c r="G365" i="14"/>
  <c r="F366" i="14" s="1"/>
  <c r="H366" i="15" l="1"/>
  <c r="I366" i="15" s="1"/>
  <c r="G367" i="15"/>
  <c r="F368" i="15" s="1"/>
  <c r="K365" i="15"/>
  <c r="J365" i="15"/>
  <c r="L365" i="15" s="1"/>
  <c r="G366" i="14"/>
  <c r="F367" i="14" s="1"/>
  <c r="J364" i="14"/>
  <c r="L364" i="14" s="1"/>
  <c r="K364" i="14"/>
  <c r="H365" i="14"/>
  <c r="I365" i="14" s="1"/>
  <c r="G368" i="15" l="1"/>
  <c r="F369" i="15" s="1"/>
  <c r="H367" i="15"/>
  <c r="I367" i="15" s="1"/>
  <c r="K366" i="15"/>
  <c r="J366" i="15"/>
  <c r="L366" i="15" s="1"/>
  <c r="G367" i="14"/>
  <c r="F368" i="14" s="1"/>
  <c r="K365" i="14"/>
  <c r="J365" i="14"/>
  <c r="L365" i="14" s="1"/>
  <c r="H366" i="14"/>
  <c r="I366" i="14" s="1"/>
  <c r="K367" i="15" l="1"/>
  <c r="J367" i="15"/>
  <c r="L367" i="15" s="1"/>
  <c r="G369" i="15"/>
  <c r="F370" i="15" s="1"/>
  <c r="H368" i="15"/>
  <c r="I368" i="15" s="1"/>
  <c r="G368" i="14"/>
  <c r="F369" i="14" s="1"/>
  <c r="K366" i="14"/>
  <c r="J366" i="14"/>
  <c r="L366" i="14" s="1"/>
  <c r="H367" i="14"/>
  <c r="I367" i="14" s="1"/>
  <c r="H369" i="15" l="1"/>
  <c r="I369" i="15" s="1"/>
  <c r="K369" i="15" s="1"/>
  <c r="G370" i="15"/>
  <c r="F371" i="15" s="1"/>
  <c r="J368" i="15"/>
  <c r="L368" i="15" s="1"/>
  <c r="K368" i="15"/>
  <c r="G369" i="14"/>
  <c r="F370" i="14" s="1"/>
  <c r="K367" i="14"/>
  <c r="J367" i="14"/>
  <c r="L367" i="14" s="1"/>
  <c r="H368" i="14"/>
  <c r="I368" i="14" s="1"/>
  <c r="J369" i="15" l="1"/>
  <c r="L369" i="15" s="1"/>
  <c r="H370" i="15"/>
  <c r="I370" i="15" s="1"/>
  <c r="G371" i="15"/>
  <c r="F372" i="15" s="1"/>
  <c r="H369" i="14"/>
  <c r="I369" i="14" s="1"/>
  <c r="J369" i="14" s="1"/>
  <c r="L369" i="14" s="1"/>
  <c r="J368" i="14"/>
  <c r="L368" i="14" s="1"/>
  <c r="K368" i="14"/>
  <c r="G370" i="14"/>
  <c r="F371" i="14" s="1"/>
  <c r="H371" i="15" l="1"/>
  <c r="I371" i="15" s="1"/>
  <c r="G372" i="15"/>
  <c r="F373" i="15" s="1"/>
  <c r="K370" i="15"/>
  <c r="J370" i="15"/>
  <c r="L370" i="15" s="1"/>
  <c r="K369" i="14"/>
  <c r="G371" i="14"/>
  <c r="F372" i="14" s="1"/>
  <c r="H370" i="14"/>
  <c r="I370" i="14" s="1"/>
  <c r="G373" i="15" l="1"/>
  <c r="F374" i="15" s="1"/>
  <c r="H372" i="15"/>
  <c r="I372" i="15" s="1"/>
  <c r="K371" i="15"/>
  <c r="J371" i="15"/>
  <c r="L371" i="15" s="1"/>
  <c r="K370" i="14"/>
  <c r="J370" i="14"/>
  <c r="L370" i="14" s="1"/>
  <c r="G372" i="14"/>
  <c r="F373" i="14" s="1"/>
  <c r="H371" i="14"/>
  <c r="I371" i="14" s="1"/>
  <c r="H373" i="15" l="1"/>
  <c r="I373" i="15" s="1"/>
  <c r="K373" i="15" s="1"/>
  <c r="J372" i="15"/>
  <c r="L372" i="15" s="1"/>
  <c r="K372" i="15"/>
  <c r="G374" i="15"/>
  <c r="F375" i="15" s="1"/>
  <c r="G373" i="14"/>
  <c r="F374" i="14" s="1"/>
  <c r="H372" i="14"/>
  <c r="I372" i="14" s="1"/>
  <c r="K371" i="14"/>
  <c r="J371" i="14"/>
  <c r="L371" i="14" s="1"/>
  <c r="J373" i="15" l="1"/>
  <c r="L373" i="15" s="1"/>
  <c r="G375" i="15"/>
  <c r="F376" i="15" s="1"/>
  <c r="H374" i="15"/>
  <c r="I374" i="15" s="1"/>
  <c r="J372" i="14"/>
  <c r="L372" i="14" s="1"/>
  <c r="K372" i="14"/>
  <c r="H373" i="14"/>
  <c r="I373" i="14" s="1"/>
  <c r="G374" i="14"/>
  <c r="F375" i="14" s="1"/>
  <c r="K374" i="15" l="1"/>
  <c r="J374" i="15"/>
  <c r="L374" i="15" s="1"/>
  <c r="G376" i="15"/>
  <c r="F377" i="15" s="1"/>
  <c r="H375" i="15"/>
  <c r="I375" i="15" s="1"/>
  <c r="H374" i="14"/>
  <c r="I374" i="14" s="1"/>
  <c r="J374" i="14" s="1"/>
  <c r="L374" i="14" s="1"/>
  <c r="K373" i="14"/>
  <c r="J373" i="14"/>
  <c r="L373" i="14" s="1"/>
  <c r="G375" i="14"/>
  <c r="F376" i="14" s="1"/>
  <c r="G377" i="15" l="1"/>
  <c r="F378" i="15" s="1"/>
  <c r="H376" i="15"/>
  <c r="I376" i="15" s="1"/>
  <c r="K375" i="15"/>
  <c r="J375" i="15"/>
  <c r="L375" i="15" s="1"/>
  <c r="K374" i="14"/>
  <c r="G376" i="14"/>
  <c r="F377" i="14" s="1"/>
  <c r="H375" i="14"/>
  <c r="I375" i="14" s="1"/>
  <c r="J376" i="15" l="1"/>
  <c r="L376" i="15" s="1"/>
  <c r="K376" i="15"/>
  <c r="H377" i="15"/>
  <c r="I377" i="15" s="1"/>
  <c r="G378" i="15"/>
  <c r="F379" i="15" s="1"/>
  <c r="K375" i="14"/>
  <c r="J375" i="14"/>
  <c r="L375" i="14" s="1"/>
  <c r="G377" i="14"/>
  <c r="F378" i="14" s="1"/>
  <c r="H376" i="14"/>
  <c r="I376" i="14" s="1"/>
  <c r="H378" i="15" l="1"/>
  <c r="I378" i="15" s="1"/>
  <c r="K378" i="15" s="1"/>
  <c r="K377" i="15"/>
  <c r="J377" i="15"/>
  <c r="L377" i="15" s="1"/>
  <c r="G379" i="15"/>
  <c r="F380" i="15" s="1"/>
  <c r="H377" i="14"/>
  <c r="I377" i="14" s="1"/>
  <c r="J376" i="14"/>
  <c r="L376" i="14" s="1"/>
  <c r="K376" i="14"/>
  <c r="G378" i="14"/>
  <c r="F379" i="14" s="1"/>
  <c r="J378" i="15" l="1"/>
  <c r="L378" i="15" s="1"/>
  <c r="G380" i="15"/>
  <c r="F381" i="15" s="1"/>
  <c r="H379" i="15"/>
  <c r="I379" i="15" s="1"/>
  <c r="H378" i="14"/>
  <c r="I378" i="14" s="1"/>
  <c r="K378" i="14" s="1"/>
  <c r="G379" i="14"/>
  <c r="F380" i="14" s="1"/>
  <c r="K377" i="14"/>
  <c r="J377" i="14"/>
  <c r="L377" i="14" s="1"/>
  <c r="G381" i="15" l="1"/>
  <c r="F382" i="15" s="1"/>
  <c r="K379" i="15"/>
  <c r="J379" i="15"/>
  <c r="L379" i="15" s="1"/>
  <c r="H380" i="15"/>
  <c r="I380" i="15" s="1"/>
  <c r="J378" i="14"/>
  <c r="L378" i="14" s="1"/>
  <c r="G380" i="14"/>
  <c r="F381" i="14" s="1"/>
  <c r="H379" i="14"/>
  <c r="I379" i="14" s="1"/>
  <c r="H381" i="15" l="1"/>
  <c r="I381" i="15" s="1"/>
  <c r="K381" i="15" s="1"/>
  <c r="J380" i="15"/>
  <c r="L380" i="15" s="1"/>
  <c r="K380" i="15"/>
  <c r="G382" i="15"/>
  <c r="F383" i="15" s="1"/>
  <c r="G381" i="14"/>
  <c r="F382" i="14" s="1"/>
  <c r="K379" i="14"/>
  <c r="J379" i="14"/>
  <c r="L379" i="14" s="1"/>
  <c r="H380" i="14"/>
  <c r="I380" i="14" s="1"/>
  <c r="J381" i="15" l="1"/>
  <c r="L381" i="15" s="1"/>
  <c r="G383" i="15"/>
  <c r="F384" i="15" s="1"/>
  <c r="H382" i="15"/>
  <c r="I382" i="15" s="1"/>
  <c r="H381" i="14"/>
  <c r="I381" i="14" s="1"/>
  <c r="J380" i="14"/>
  <c r="L380" i="14" s="1"/>
  <c r="K380" i="14"/>
  <c r="G382" i="14"/>
  <c r="F383" i="14" s="1"/>
  <c r="G384" i="15" l="1"/>
  <c r="F385" i="15" s="1"/>
  <c r="K382" i="15"/>
  <c r="J382" i="15"/>
  <c r="L382" i="15" s="1"/>
  <c r="H383" i="15"/>
  <c r="I383" i="15" s="1"/>
  <c r="H382" i="14"/>
  <c r="I382" i="14" s="1"/>
  <c r="J382" i="14" s="1"/>
  <c r="L382" i="14" s="1"/>
  <c r="G383" i="14"/>
  <c r="F384" i="14" s="1"/>
  <c r="K381" i="14"/>
  <c r="J381" i="14"/>
  <c r="L381" i="14" s="1"/>
  <c r="G385" i="15" l="1"/>
  <c r="F386" i="15" s="1"/>
  <c r="K383" i="15"/>
  <c r="J383" i="15"/>
  <c r="L383" i="15" s="1"/>
  <c r="H384" i="15"/>
  <c r="I384" i="15" s="1"/>
  <c r="K382" i="14"/>
  <c r="G384" i="14"/>
  <c r="F385" i="14" s="1"/>
  <c r="H383" i="14"/>
  <c r="I383" i="14" s="1"/>
  <c r="H385" i="15" l="1"/>
  <c r="I385" i="15" s="1"/>
  <c r="J384" i="15"/>
  <c r="L384" i="15" s="1"/>
  <c r="K384" i="15"/>
  <c r="G386" i="15"/>
  <c r="F387" i="15" s="1"/>
  <c r="G385" i="14"/>
  <c r="F386" i="14" s="1"/>
  <c r="K383" i="14"/>
  <c r="J383" i="14"/>
  <c r="L383" i="14" s="1"/>
  <c r="H384" i="14"/>
  <c r="I384" i="14" s="1"/>
  <c r="H386" i="15" l="1"/>
  <c r="I386" i="15" s="1"/>
  <c r="K386" i="15" s="1"/>
  <c r="G387" i="15"/>
  <c r="F388" i="15" s="1"/>
  <c r="K385" i="15"/>
  <c r="J385" i="15"/>
  <c r="L385" i="15" s="1"/>
  <c r="H385" i="14"/>
  <c r="I385" i="14" s="1"/>
  <c r="K385" i="14" s="1"/>
  <c r="J384" i="14"/>
  <c r="L384" i="14" s="1"/>
  <c r="K384" i="14"/>
  <c r="G386" i="14"/>
  <c r="F387" i="14" s="1"/>
  <c r="J386" i="15" l="1"/>
  <c r="L386" i="15" s="1"/>
  <c r="G388" i="15"/>
  <c r="F389" i="15" s="1"/>
  <c r="H387" i="15"/>
  <c r="I387" i="15" s="1"/>
  <c r="J385" i="14"/>
  <c r="L385" i="14" s="1"/>
  <c r="G387" i="14"/>
  <c r="F388" i="14" s="1"/>
  <c r="H386" i="14"/>
  <c r="I386" i="14" s="1"/>
  <c r="K387" i="15" l="1"/>
  <c r="J387" i="15"/>
  <c r="L387" i="15" s="1"/>
  <c r="G389" i="15"/>
  <c r="F390" i="15" s="1"/>
  <c r="H388" i="15"/>
  <c r="I388" i="15" s="1"/>
  <c r="K386" i="14"/>
  <c r="J386" i="14"/>
  <c r="L386" i="14" s="1"/>
  <c r="G388" i="14"/>
  <c r="F389" i="14" s="1"/>
  <c r="H387" i="14"/>
  <c r="I387" i="14" s="1"/>
  <c r="H389" i="15" l="1"/>
  <c r="I389" i="15" s="1"/>
  <c r="G390" i="15"/>
  <c r="F391" i="15" s="1"/>
  <c r="J388" i="15"/>
  <c r="L388" i="15" s="1"/>
  <c r="K388" i="15"/>
  <c r="G389" i="14"/>
  <c r="F390" i="14" s="1"/>
  <c r="H388" i="14"/>
  <c r="I388" i="14" s="1"/>
  <c r="K387" i="14"/>
  <c r="J387" i="14"/>
  <c r="L387" i="14" s="1"/>
  <c r="G391" i="15" l="1"/>
  <c r="F392" i="15" s="1"/>
  <c r="H390" i="15"/>
  <c r="I390" i="15" s="1"/>
  <c r="K389" i="15"/>
  <c r="J389" i="15"/>
  <c r="L389" i="15" s="1"/>
  <c r="H389" i="14"/>
  <c r="I389" i="14" s="1"/>
  <c r="K389" i="14" s="1"/>
  <c r="J388" i="14"/>
  <c r="L388" i="14" s="1"/>
  <c r="K388" i="14"/>
  <c r="G390" i="14"/>
  <c r="F391" i="14" s="1"/>
  <c r="G392" i="15" l="1"/>
  <c r="F393" i="15" s="1"/>
  <c r="K390" i="15"/>
  <c r="J390" i="15"/>
  <c r="L390" i="15" s="1"/>
  <c r="H391" i="15"/>
  <c r="I391" i="15" s="1"/>
  <c r="J389" i="14"/>
  <c r="L389" i="14" s="1"/>
  <c r="G391" i="14"/>
  <c r="F392" i="14" s="1"/>
  <c r="H390" i="14"/>
  <c r="I390" i="14" s="1"/>
  <c r="G393" i="15" l="1"/>
  <c r="F394" i="15" s="1"/>
  <c r="K391" i="15"/>
  <c r="J391" i="15"/>
  <c r="L391" i="15" s="1"/>
  <c r="H392" i="15"/>
  <c r="I392" i="15" s="1"/>
  <c r="G392" i="14"/>
  <c r="F393" i="14" s="1"/>
  <c r="K390" i="14"/>
  <c r="J390" i="14"/>
  <c r="L390" i="14" s="1"/>
  <c r="H391" i="14"/>
  <c r="I391" i="14" s="1"/>
  <c r="H393" i="15" l="1"/>
  <c r="I393" i="15" s="1"/>
  <c r="J392" i="15"/>
  <c r="L392" i="15" s="1"/>
  <c r="K392" i="15"/>
  <c r="G394" i="15"/>
  <c r="F395" i="15" s="1"/>
  <c r="G393" i="14"/>
  <c r="F394" i="14" s="1"/>
  <c r="K391" i="14"/>
  <c r="J391" i="14"/>
  <c r="L391" i="14" s="1"/>
  <c r="H392" i="14"/>
  <c r="I392" i="14" s="1"/>
  <c r="H394" i="15" l="1"/>
  <c r="I394" i="15" s="1"/>
  <c r="K394" i="15" s="1"/>
  <c r="G395" i="15"/>
  <c r="F396" i="15" s="1"/>
  <c r="K393" i="15"/>
  <c r="J393" i="15"/>
  <c r="L393" i="15" s="1"/>
  <c r="H393" i="14"/>
  <c r="I393" i="14" s="1"/>
  <c r="J392" i="14"/>
  <c r="L392" i="14" s="1"/>
  <c r="K392" i="14"/>
  <c r="G394" i="14"/>
  <c r="F395" i="14" s="1"/>
  <c r="J394" i="15" l="1"/>
  <c r="L394" i="15" s="1"/>
  <c r="G396" i="15"/>
  <c r="F397" i="15" s="1"/>
  <c r="H395" i="15"/>
  <c r="I395" i="15" s="1"/>
  <c r="H394" i="14"/>
  <c r="I394" i="14" s="1"/>
  <c r="J394" i="14" s="1"/>
  <c r="L394" i="14" s="1"/>
  <c r="G395" i="14"/>
  <c r="F396" i="14" s="1"/>
  <c r="K393" i="14"/>
  <c r="J393" i="14"/>
  <c r="L393" i="14" s="1"/>
  <c r="K395" i="15" l="1"/>
  <c r="J395" i="15"/>
  <c r="L395" i="15" s="1"/>
  <c r="G397" i="15"/>
  <c r="F398" i="15" s="1"/>
  <c r="H396" i="15"/>
  <c r="I396" i="15" s="1"/>
  <c r="K394" i="14"/>
  <c r="G396" i="14"/>
  <c r="F397" i="14" s="1"/>
  <c r="H395" i="14"/>
  <c r="I395" i="14" s="1"/>
  <c r="H397" i="15" l="1"/>
  <c r="I397" i="15" s="1"/>
  <c r="G398" i="15"/>
  <c r="F399" i="15" s="1"/>
  <c r="J396" i="15"/>
  <c r="L396" i="15" s="1"/>
  <c r="K396" i="15"/>
  <c r="K395" i="14"/>
  <c r="J395" i="14"/>
  <c r="L395" i="14" s="1"/>
  <c r="G397" i="14"/>
  <c r="F398" i="14" s="1"/>
  <c r="H396" i="14"/>
  <c r="I396" i="14" s="1"/>
  <c r="G399" i="15" l="1"/>
  <c r="F400" i="15" s="1"/>
  <c r="H398" i="15"/>
  <c r="I398" i="15" s="1"/>
  <c r="K397" i="15"/>
  <c r="J397" i="15"/>
  <c r="L397" i="15" s="1"/>
  <c r="H397" i="14"/>
  <c r="I397" i="14" s="1"/>
  <c r="G398" i="14"/>
  <c r="F399" i="14" s="1"/>
  <c r="J396" i="14"/>
  <c r="L396" i="14" s="1"/>
  <c r="K396" i="14"/>
  <c r="K398" i="15" l="1"/>
  <c r="J398" i="15"/>
  <c r="L398" i="15" s="1"/>
  <c r="G400" i="15"/>
  <c r="F401" i="15" s="1"/>
  <c r="H399" i="15"/>
  <c r="I399" i="15" s="1"/>
  <c r="G399" i="14"/>
  <c r="F400" i="14" s="1"/>
  <c r="H398" i="14"/>
  <c r="I398" i="14" s="1"/>
  <c r="K397" i="14"/>
  <c r="J397" i="14"/>
  <c r="L397" i="14" s="1"/>
  <c r="G401" i="15" l="1"/>
  <c r="F402" i="15" s="1"/>
  <c r="H400" i="15"/>
  <c r="I400" i="15" s="1"/>
  <c r="K399" i="15"/>
  <c r="J399" i="15"/>
  <c r="L399" i="15" s="1"/>
  <c r="K398" i="14"/>
  <c r="J398" i="14"/>
  <c r="L398" i="14" s="1"/>
  <c r="G400" i="14"/>
  <c r="F401" i="14" s="1"/>
  <c r="H399" i="14"/>
  <c r="I399" i="14" s="1"/>
  <c r="H401" i="15" l="1"/>
  <c r="I401" i="15" s="1"/>
  <c r="K401" i="15" s="1"/>
  <c r="J400" i="15"/>
  <c r="L400" i="15" s="1"/>
  <c r="K400" i="15"/>
  <c r="G402" i="15"/>
  <c r="F403" i="15" s="1"/>
  <c r="G401" i="14"/>
  <c r="F402" i="14" s="1"/>
  <c r="H400" i="14"/>
  <c r="I400" i="14" s="1"/>
  <c r="K399" i="14"/>
  <c r="J399" i="14"/>
  <c r="L399" i="14" s="1"/>
  <c r="J401" i="15" l="1"/>
  <c r="L401" i="15" s="1"/>
  <c r="G403" i="15"/>
  <c r="F404" i="15" s="1"/>
  <c r="H402" i="15"/>
  <c r="I402" i="15" s="1"/>
  <c r="J400" i="14"/>
  <c r="L400" i="14" s="1"/>
  <c r="K400" i="14"/>
  <c r="H401" i="14"/>
  <c r="I401" i="14" s="1"/>
  <c r="G402" i="14"/>
  <c r="F403" i="14" s="1"/>
  <c r="K402" i="15" l="1"/>
  <c r="J402" i="15"/>
  <c r="L402" i="15" s="1"/>
  <c r="G404" i="15"/>
  <c r="F405" i="15" s="1"/>
  <c r="H403" i="15"/>
  <c r="I403" i="15" s="1"/>
  <c r="H402" i="14"/>
  <c r="I402" i="14" s="1"/>
  <c r="K402" i="14" s="1"/>
  <c r="K401" i="14"/>
  <c r="J401" i="14"/>
  <c r="L401" i="14" s="1"/>
  <c r="G403" i="14"/>
  <c r="F404" i="14" s="1"/>
  <c r="G405" i="15" l="1"/>
  <c r="F406" i="15" s="1"/>
  <c r="H404" i="15"/>
  <c r="I404" i="15" s="1"/>
  <c r="K403" i="15"/>
  <c r="J403" i="15"/>
  <c r="L403" i="15" s="1"/>
  <c r="J402" i="14"/>
  <c r="L402" i="14" s="1"/>
  <c r="G404" i="14"/>
  <c r="F405" i="14" s="1"/>
  <c r="H403" i="14"/>
  <c r="I403" i="14" s="1"/>
  <c r="J404" i="15" l="1"/>
  <c r="L404" i="15" s="1"/>
  <c r="K404" i="15"/>
  <c r="H405" i="15"/>
  <c r="I405" i="15" s="1"/>
  <c r="G406" i="15"/>
  <c r="F407" i="15" s="1"/>
  <c r="G405" i="14"/>
  <c r="F406" i="14" s="1"/>
  <c r="K403" i="14"/>
  <c r="J403" i="14"/>
  <c r="L403" i="14" s="1"/>
  <c r="H404" i="14"/>
  <c r="I404" i="14" s="1"/>
  <c r="H406" i="15" l="1"/>
  <c r="I406" i="15" s="1"/>
  <c r="J406" i="15" s="1"/>
  <c r="L406" i="15" s="1"/>
  <c r="K405" i="15"/>
  <c r="J405" i="15"/>
  <c r="L405" i="15" s="1"/>
  <c r="G407" i="15"/>
  <c r="F408" i="15" s="1"/>
  <c r="J404" i="14"/>
  <c r="L404" i="14" s="1"/>
  <c r="K404" i="14"/>
  <c r="H405" i="14"/>
  <c r="I405" i="14" s="1"/>
  <c r="G406" i="14"/>
  <c r="F407" i="14" s="1"/>
  <c r="K406" i="15" l="1"/>
  <c r="G408" i="15"/>
  <c r="F409" i="15" s="1"/>
  <c r="H407" i="15"/>
  <c r="I407" i="15" s="1"/>
  <c r="H406" i="14"/>
  <c r="I406" i="14" s="1"/>
  <c r="J406" i="14" s="1"/>
  <c r="L406" i="14" s="1"/>
  <c r="K405" i="14"/>
  <c r="J405" i="14"/>
  <c r="L405" i="14" s="1"/>
  <c r="G407" i="14"/>
  <c r="F408" i="14" s="1"/>
  <c r="G409" i="15" l="1"/>
  <c r="F410" i="15" s="1"/>
  <c r="K407" i="15"/>
  <c r="J407" i="15"/>
  <c r="L407" i="15" s="1"/>
  <c r="H408" i="15"/>
  <c r="I408" i="15" s="1"/>
  <c r="K406" i="14"/>
  <c r="G408" i="14"/>
  <c r="F409" i="14" s="1"/>
  <c r="H407" i="14"/>
  <c r="I407" i="14" s="1"/>
  <c r="H409" i="15" l="1"/>
  <c r="I409" i="15" s="1"/>
  <c r="K409" i="15" s="1"/>
  <c r="J408" i="15"/>
  <c r="L408" i="15" s="1"/>
  <c r="K408" i="15"/>
  <c r="G410" i="15"/>
  <c r="F411" i="15" s="1"/>
  <c r="G409" i="14"/>
  <c r="F410" i="14" s="1"/>
  <c r="K407" i="14"/>
  <c r="J407" i="14"/>
  <c r="L407" i="14" s="1"/>
  <c r="H408" i="14"/>
  <c r="I408" i="14" s="1"/>
  <c r="J409" i="15" l="1"/>
  <c r="L409" i="15" s="1"/>
  <c r="G411" i="15"/>
  <c r="F412" i="15" s="1"/>
  <c r="H410" i="15"/>
  <c r="I410" i="15" s="1"/>
  <c r="H409" i="14"/>
  <c r="I409" i="14" s="1"/>
  <c r="J408" i="14"/>
  <c r="L408" i="14" s="1"/>
  <c r="K408" i="14"/>
  <c r="G410" i="14"/>
  <c r="F411" i="14" s="1"/>
  <c r="G412" i="15" l="1"/>
  <c r="F413" i="15" s="1"/>
  <c r="K410" i="15"/>
  <c r="J410" i="15"/>
  <c r="L410" i="15" s="1"/>
  <c r="H411" i="15"/>
  <c r="I411" i="15" s="1"/>
  <c r="H410" i="14"/>
  <c r="I410" i="14" s="1"/>
  <c r="J410" i="14" s="1"/>
  <c r="L410" i="14" s="1"/>
  <c r="G411" i="14"/>
  <c r="F412" i="14" s="1"/>
  <c r="K409" i="14"/>
  <c r="J409" i="14"/>
  <c r="L409" i="14" s="1"/>
  <c r="G413" i="15" l="1"/>
  <c r="F414" i="15" s="1"/>
  <c r="K411" i="15"/>
  <c r="J411" i="15"/>
  <c r="L411" i="15" s="1"/>
  <c r="H412" i="15"/>
  <c r="I412" i="15" s="1"/>
  <c r="K410" i="14"/>
  <c r="G412" i="14"/>
  <c r="F413" i="14" s="1"/>
  <c r="H411" i="14"/>
  <c r="I411" i="14" s="1"/>
  <c r="H413" i="15" l="1"/>
  <c r="I413" i="15" s="1"/>
  <c r="J412" i="15"/>
  <c r="L412" i="15" s="1"/>
  <c r="K412" i="15"/>
  <c r="G414" i="15"/>
  <c r="F415" i="15" s="1"/>
  <c r="K411" i="14"/>
  <c r="J411" i="14"/>
  <c r="L411" i="14" s="1"/>
  <c r="G413" i="14"/>
  <c r="F414" i="14" s="1"/>
  <c r="H412" i="14"/>
  <c r="I412" i="14" s="1"/>
  <c r="H414" i="15" l="1"/>
  <c r="I414" i="15" s="1"/>
  <c r="K414" i="15" s="1"/>
  <c r="G415" i="15"/>
  <c r="F416" i="15" s="1"/>
  <c r="K413" i="15"/>
  <c r="J413" i="15"/>
  <c r="L413" i="15" s="1"/>
  <c r="H413" i="14"/>
  <c r="I413" i="14" s="1"/>
  <c r="K413" i="14" s="1"/>
  <c r="G414" i="14"/>
  <c r="F415" i="14" s="1"/>
  <c r="J412" i="14"/>
  <c r="L412" i="14" s="1"/>
  <c r="K412" i="14"/>
  <c r="J414" i="15" l="1"/>
  <c r="L414" i="15" s="1"/>
  <c r="G416" i="15"/>
  <c r="F417" i="15" s="1"/>
  <c r="H415" i="15"/>
  <c r="I415" i="15" s="1"/>
  <c r="J413" i="14"/>
  <c r="L413" i="14" s="1"/>
  <c r="G415" i="14"/>
  <c r="F416" i="14" s="1"/>
  <c r="H414" i="14"/>
  <c r="I414" i="14" s="1"/>
  <c r="G417" i="15" l="1"/>
  <c r="F418" i="15" s="1"/>
  <c r="K415" i="15"/>
  <c r="J415" i="15"/>
  <c r="L415" i="15" s="1"/>
  <c r="H416" i="15"/>
  <c r="I416" i="15" s="1"/>
  <c r="G416" i="14"/>
  <c r="F417" i="14" s="1"/>
  <c r="K414" i="14"/>
  <c r="J414" i="14"/>
  <c r="L414" i="14" s="1"/>
  <c r="H415" i="14"/>
  <c r="I415" i="14" s="1"/>
  <c r="H417" i="15" l="1"/>
  <c r="I417" i="15" s="1"/>
  <c r="J416" i="15"/>
  <c r="L416" i="15" s="1"/>
  <c r="K416" i="15"/>
  <c r="G418" i="15"/>
  <c r="F419" i="15" s="1"/>
  <c r="G417" i="14"/>
  <c r="F418" i="14" s="1"/>
  <c r="K415" i="14"/>
  <c r="J415" i="14"/>
  <c r="L415" i="14" s="1"/>
  <c r="H416" i="14"/>
  <c r="I416" i="14" s="1"/>
  <c r="H418" i="15" l="1"/>
  <c r="I418" i="15" s="1"/>
  <c r="K418" i="15" s="1"/>
  <c r="G419" i="15"/>
  <c r="F420" i="15" s="1"/>
  <c r="K417" i="15"/>
  <c r="J417" i="15"/>
  <c r="L417" i="15" s="1"/>
  <c r="H417" i="14"/>
  <c r="I417" i="14" s="1"/>
  <c r="J416" i="14"/>
  <c r="L416" i="14" s="1"/>
  <c r="K416" i="14"/>
  <c r="G418" i="14"/>
  <c r="F419" i="14" s="1"/>
  <c r="J418" i="15" l="1"/>
  <c r="L418" i="15" s="1"/>
  <c r="G420" i="15"/>
  <c r="F421" i="15" s="1"/>
  <c r="H419" i="15"/>
  <c r="I419" i="15" s="1"/>
  <c r="H418" i="14"/>
  <c r="I418" i="14" s="1"/>
  <c r="J418" i="14" s="1"/>
  <c r="L418" i="14" s="1"/>
  <c r="G419" i="14"/>
  <c r="F420" i="14" s="1"/>
  <c r="K417" i="14"/>
  <c r="J417" i="14"/>
  <c r="L417" i="14" s="1"/>
  <c r="G421" i="15" l="1"/>
  <c r="F422" i="15" s="1"/>
  <c r="K419" i="15"/>
  <c r="J419" i="15"/>
  <c r="L419" i="15" s="1"/>
  <c r="H420" i="15"/>
  <c r="I420" i="15" s="1"/>
  <c r="K418" i="14"/>
  <c r="G420" i="14"/>
  <c r="F421" i="14" s="1"/>
  <c r="H419" i="14"/>
  <c r="I419" i="14" s="1"/>
  <c r="H421" i="15" l="1"/>
  <c r="I421" i="15" s="1"/>
  <c r="J420" i="15"/>
  <c r="L420" i="15" s="1"/>
  <c r="K420" i="15"/>
  <c r="G422" i="15"/>
  <c r="F423" i="15" s="1"/>
  <c r="G421" i="14"/>
  <c r="F422" i="14" s="1"/>
  <c r="K419" i="14"/>
  <c r="J419" i="14"/>
  <c r="L419" i="14" s="1"/>
  <c r="H420" i="14"/>
  <c r="I420" i="14" s="1"/>
  <c r="H422" i="15" l="1"/>
  <c r="I422" i="15" s="1"/>
  <c r="K422" i="15" s="1"/>
  <c r="G423" i="15"/>
  <c r="F424" i="15" s="1"/>
  <c r="K421" i="15"/>
  <c r="J421" i="15"/>
  <c r="L421" i="15" s="1"/>
  <c r="J420" i="14"/>
  <c r="L420" i="14" s="1"/>
  <c r="K420" i="14"/>
  <c r="H421" i="14"/>
  <c r="I421" i="14" s="1"/>
  <c r="G422" i="14"/>
  <c r="F423" i="14" s="1"/>
  <c r="J422" i="15" l="1"/>
  <c r="L422" i="15" s="1"/>
  <c r="H423" i="15"/>
  <c r="I423" i="15" s="1"/>
  <c r="G424" i="15"/>
  <c r="F425" i="15" s="1"/>
  <c r="H422" i="14"/>
  <c r="I422" i="14" s="1"/>
  <c r="K422" i="14" s="1"/>
  <c r="K421" i="14"/>
  <c r="J421" i="14"/>
  <c r="L421" i="14" s="1"/>
  <c r="G423" i="14"/>
  <c r="F424" i="14" s="1"/>
  <c r="H424" i="15" l="1"/>
  <c r="I424" i="15" s="1"/>
  <c r="G425" i="15"/>
  <c r="F426" i="15" s="1"/>
  <c r="K423" i="15"/>
  <c r="J423" i="15"/>
  <c r="L423" i="15" s="1"/>
  <c r="J422" i="14"/>
  <c r="L422" i="14" s="1"/>
  <c r="G424" i="14"/>
  <c r="F425" i="14" s="1"/>
  <c r="H423" i="14"/>
  <c r="I423" i="14" s="1"/>
  <c r="H425" i="15" l="1"/>
  <c r="I425" i="15" s="1"/>
  <c r="K425" i="15" s="1"/>
  <c r="G426" i="15"/>
  <c r="F427" i="15" s="1"/>
  <c r="J424" i="15"/>
  <c r="L424" i="15" s="1"/>
  <c r="K424" i="15"/>
  <c r="K423" i="14"/>
  <c r="J423" i="14"/>
  <c r="L423" i="14" s="1"/>
  <c r="G425" i="14"/>
  <c r="F426" i="14" s="1"/>
  <c r="H424" i="14"/>
  <c r="I424" i="14" s="1"/>
  <c r="J425" i="15" l="1"/>
  <c r="L425" i="15" s="1"/>
  <c r="H426" i="15"/>
  <c r="I426" i="15" s="1"/>
  <c r="G427" i="15"/>
  <c r="F428" i="15" s="1"/>
  <c r="G426" i="14"/>
  <c r="F427" i="14" s="1"/>
  <c r="H425" i="14"/>
  <c r="I425" i="14" s="1"/>
  <c r="J424" i="14"/>
  <c r="L424" i="14" s="1"/>
  <c r="K424" i="14"/>
  <c r="G428" i="15" l="1"/>
  <c r="F429" i="15" s="1"/>
  <c r="H427" i="15"/>
  <c r="I427" i="15" s="1"/>
  <c r="K426" i="15"/>
  <c r="J426" i="15"/>
  <c r="L426" i="15" s="1"/>
  <c r="K425" i="14"/>
  <c r="J425" i="14"/>
  <c r="L425" i="14" s="1"/>
  <c r="G427" i="14"/>
  <c r="F428" i="14" s="1"/>
  <c r="H426" i="14"/>
  <c r="I426" i="14" s="1"/>
  <c r="G429" i="15" l="1"/>
  <c r="F430" i="15" s="1"/>
  <c r="K427" i="15"/>
  <c r="J427" i="15"/>
  <c r="L427" i="15" s="1"/>
  <c r="H428" i="15"/>
  <c r="I428" i="15" s="1"/>
  <c r="G428" i="14"/>
  <c r="F429" i="14" s="1"/>
  <c r="H427" i="14"/>
  <c r="I427" i="14" s="1"/>
  <c r="K426" i="14"/>
  <c r="J426" i="14"/>
  <c r="L426" i="14" s="1"/>
  <c r="H429" i="15" l="1"/>
  <c r="I429" i="15" s="1"/>
  <c r="K429" i="15" s="1"/>
  <c r="J428" i="15"/>
  <c r="L428" i="15" s="1"/>
  <c r="K428" i="15"/>
  <c r="G430" i="15"/>
  <c r="F431" i="15" s="1"/>
  <c r="K427" i="14"/>
  <c r="J427" i="14"/>
  <c r="L427" i="14" s="1"/>
  <c r="G429" i="14"/>
  <c r="F430" i="14" s="1"/>
  <c r="H428" i="14"/>
  <c r="I428" i="14" s="1"/>
  <c r="J429" i="15" l="1"/>
  <c r="L429" i="15" s="1"/>
  <c r="G431" i="15"/>
  <c r="F432" i="15" s="1"/>
  <c r="H430" i="15"/>
  <c r="I430" i="15" s="1"/>
  <c r="H429" i="14"/>
  <c r="I429" i="14" s="1"/>
  <c r="G430" i="14"/>
  <c r="F431" i="14" s="1"/>
  <c r="J428" i="14"/>
  <c r="L428" i="14" s="1"/>
  <c r="K428" i="14"/>
  <c r="K430" i="15" l="1"/>
  <c r="J430" i="15"/>
  <c r="L430" i="15" s="1"/>
  <c r="G432" i="15"/>
  <c r="F433" i="15" s="1"/>
  <c r="H431" i="15"/>
  <c r="I431" i="15" s="1"/>
  <c r="G431" i="14"/>
  <c r="F432" i="14" s="1"/>
  <c r="H430" i="14"/>
  <c r="I430" i="14" s="1"/>
  <c r="K429" i="14"/>
  <c r="J429" i="14"/>
  <c r="L429" i="14" s="1"/>
  <c r="G433" i="15" l="1"/>
  <c r="F434" i="15" s="1"/>
  <c r="H432" i="15"/>
  <c r="I432" i="15" s="1"/>
  <c r="K431" i="15"/>
  <c r="J431" i="15"/>
  <c r="L431" i="15" s="1"/>
  <c r="K430" i="14"/>
  <c r="J430" i="14"/>
  <c r="L430" i="14" s="1"/>
  <c r="G432" i="14"/>
  <c r="F433" i="14" s="1"/>
  <c r="H431" i="14"/>
  <c r="I431" i="14" s="1"/>
  <c r="H433" i="15" l="1"/>
  <c r="I433" i="15" s="1"/>
  <c r="K433" i="15" s="1"/>
  <c r="J432" i="15"/>
  <c r="L432" i="15" s="1"/>
  <c r="K432" i="15"/>
  <c r="G434" i="15"/>
  <c r="F435" i="15" s="1"/>
  <c r="H432" i="14"/>
  <c r="I432" i="14" s="1"/>
  <c r="G433" i="14"/>
  <c r="F434" i="14" s="1"/>
  <c r="K431" i="14"/>
  <c r="J431" i="14"/>
  <c r="L431" i="14" s="1"/>
  <c r="J433" i="15" l="1"/>
  <c r="L433" i="15" s="1"/>
  <c r="G435" i="15"/>
  <c r="F436" i="15" s="1"/>
  <c r="H434" i="15"/>
  <c r="I434" i="15" s="1"/>
  <c r="G434" i="14"/>
  <c r="F435" i="14" s="1"/>
  <c r="H433" i="14"/>
  <c r="I433" i="14" s="1"/>
  <c r="J432" i="14"/>
  <c r="L432" i="14" s="1"/>
  <c r="K432" i="14"/>
  <c r="K434" i="15" l="1"/>
  <c r="J434" i="15"/>
  <c r="L434" i="15" s="1"/>
  <c r="G436" i="15"/>
  <c r="F437" i="15" s="1"/>
  <c r="H435" i="15"/>
  <c r="I435" i="15" s="1"/>
  <c r="G435" i="14"/>
  <c r="F436" i="14" s="1"/>
  <c r="K433" i="14"/>
  <c r="J433" i="14"/>
  <c r="L433" i="14" s="1"/>
  <c r="H434" i="14"/>
  <c r="I434" i="14" s="1"/>
  <c r="H436" i="15" l="1"/>
  <c r="I436" i="15" s="1"/>
  <c r="G437" i="15"/>
  <c r="F438" i="15" s="1"/>
  <c r="K435" i="15"/>
  <c r="J435" i="15"/>
  <c r="L435" i="15" s="1"/>
  <c r="G436" i="14"/>
  <c r="F437" i="14" s="1"/>
  <c r="K434" i="14"/>
  <c r="J434" i="14"/>
  <c r="L434" i="14" s="1"/>
  <c r="H435" i="14"/>
  <c r="I435" i="14" s="1"/>
  <c r="H437" i="15" l="1"/>
  <c r="I437" i="15" s="1"/>
  <c r="J437" i="15" s="1"/>
  <c r="L437" i="15" s="1"/>
  <c r="G438" i="15"/>
  <c r="F439" i="15" s="1"/>
  <c r="J436" i="15"/>
  <c r="L436" i="15" s="1"/>
  <c r="K436" i="15"/>
  <c r="G437" i="14"/>
  <c r="F438" i="14" s="1"/>
  <c r="K435" i="14"/>
  <c r="J435" i="14"/>
  <c r="L435" i="14" s="1"/>
  <c r="H436" i="14"/>
  <c r="I436" i="14" s="1"/>
  <c r="K437" i="15" l="1"/>
  <c r="G439" i="15"/>
  <c r="F440" i="15" s="1"/>
  <c r="H438" i="15"/>
  <c r="I438" i="15" s="1"/>
  <c r="H437" i="14"/>
  <c r="I437" i="14" s="1"/>
  <c r="K437" i="14" s="1"/>
  <c r="J436" i="14"/>
  <c r="L436" i="14" s="1"/>
  <c r="K436" i="14"/>
  <c r="G438" i="14"/>
  <c r="F439" i="14" s="1"/>
  <c r="K438" i="15" l="1"/>
  <c r="J438" i="15"/>
  <c r="L438" i="15" s="1"/>
  <c r="G440" i="15"/>
  <c r="F441" i="15" s="1"/>
  <c r="H439" i="15"/>
  <c r="I439" i="15" s="1"/>
  <c r="J437" i="14"/>
  <c r="L437" i="14" s="1"/>
  <c r="G439" i="14"/>
  <c r="F440" i="14" s="1"/>
  <c r="H438" i="14"/>
  <c r="I438" i="14" s="1"/>
  <c r="G441" i="15" l="1"/>
  <c r="F442" i="15" s="1"/>
  <c r="H440" i="15"/>
  <c r="I440" i="15" s="1"/>
  <c r="K439" i="15"/>
  <c r="J439" i="15"/>
  <c r="L439" i="15" s="1"/>
  <c r="G440" i="14"/>
  <c r="F441" i="14" s="1"/>
  <c r="K438" i="14"/>
  <c r="J438" i="14"/>
  <c r="L438" i="14" s="1"/>
  <c r="H439" i="14"/>
  <c r="I439" i="14" s="1"/>
  <c r="H441" i="15" l="1"/>
  <c r="I441" i="15" s="1"/>
  <c r="K441" i="15" s="1"/>
  <c r="J440" i="15"/>
  <c r="L440" i="15" s="1"/>
  <c r="K440" i="15"/>
  <c r="G442" i="15"/>
  <c r="F443" i="15" s="1"/>
  <c r="G441" i="14"/>
  <c r="F442" i="14" s="1"/>
  <c r="K439" i="14"/>
  <c r="J439" i="14"/>
  <c r="L439" i="14" s="1"/>
  <c r="H440" i="14"/>
  <c r="I440" i="14" s="1"/>
  <c r="J441" i="15" l="1"/>
  <c r="L441" i="15" s="1"/>
  <c r="G443" i="15"/>
  <c r="F444" i="15" s="1"/>
  <c r="H442" i="15"/>
  <c r="I442" i="15" s="1"/>
  <c r="H441" i="14"/>
  <c r="I441" i="14" s="1"/>
  <c r="K441" i="14" s="1"/>
  <c r="J440" i="14"/>
  <c r="L440" i="14" s="1"/>
  <c r="K440" i="14"/>
  <c r="G442" i="14"/>
  <c r="F443" i="14" s="1"/>
  <c r="K442" i="15" l="1"/>
  <c r="J442" i="15"/>
  <c r="L442" i="15" s="1"/>
  <c r="G444" i="15"/>
  <c r="F445" i="15" s="1"/>
  <c r="H443" i="15"/>
  <c r="I443" i="15" s="1"/>
  <c r="J441" i="14"/>
  <c r="L441" i="14" s="1"/>
  <c r="G443" i="14"/>
  <c r="F444" i="14" s="1"/>
  <c r="H442" i="14"/>
  <c r="I442" i="14" s="1"/>
  <c r="G445" i="15" l="1"/>
  <c r="F446" i="15" s="1"/>
  <c r="H444" i="15"/>
  <c r="I444" i="15" s="1"/>
  <c r="K443" i="15"/>
  <c r="J443" i="15"/>
  <c r="L443" i="15" s="1"/>
  <c r="G444" i="14"/>
  <c r="F445" i="14" s="1"/>
  <c r="K442" i="14"/>
  <c r="J442" i="14"/>
  <c r="L442" i="14" s="1"/>
  <c r="H443" i="14"/>
  <c r="I443" i="14" s="1"/>
  <c r="J444" i="15" l="1"/>
  <c r="L444" i="15" s="1"/>
  <c r="K444" i="15"/>
  <c r="H445" i="15"/>
  <c r="I445" i="15" s="1"/>
  <c r="G446" i="15"/>
  <c r="F447" i="15" s="1"/>
  <c r="G445" i="14"/>
  <c r="F446" i="14" s="1"/>
  <c r="K443" i="14"/>
  <c r="J443" i="14"/>
  <c r="L443" i="14" s="1"/>
  <c r="H444" i="14"/>
  <c r="I444" i="14" s="1"/>
  <c r="H446" i="15" l="1"/>
  <c r="I446" i="15" s="1"/>
  <c r="J446" i="15" s="1"/>
  <c r="L446" i="15" s="1"/>
  <c r="K445" i="15"/>
  <c r="J445" i="15"/>
  <c r="L445" i="15" s="1"/>
  <c r="G447" i="15"/>
  <c r="F448" i="15" s="1"/>
  <c r="H445" i="14"/>
  <c r="I445" i="14" s="1"/>
  <c r="J445" i="14" s="1"/>
  <c r="L445" i="14" s="1"/>
  <c r="J444" i="14"/>
  <c r="L444" i="14" s="1"/>
  <c r="K444" i="14"/>
  <c r="G446" i="14"/>
  <c r="F447" i="14" s="1"/>
  <c r="K446" i="15" l="1"/>
  <c r="G448" i="15"/>
  <c r="F449" i="15" s="1"/>
  <c r="H447" i="15"/>
  <c r="I447" i="15" s="1"/>
  <c r="K445" i="14"/>
  <c r="G447" i="14"/>
  <c r="F448" i="14" s="1"/>
  <c r="H446" i="14"/>
  <c r="I446" i="14" s="1"/>
  <c r="G449" i="15" l="1"/>
  <c r="F450" i="15" s="1"/>
  <c r="K447" i="15"/>
  <c r="J447" i="15"/>
  <c r="L447" i="15" s="1"/>
  <c r="H448" i="15"/>
  <c r="I448" i="15" s="1"/>
  <c r="K446" i="14"/>
  <c r="J446" i="14"/>
  <c r="L446" i="14" s="1"/>
  <c r="G448" i="14"/>
  <c r="F449" i="14" s="1"/>
  <c r="H447" i="14"/>
  <c r="I447" i="14" s="1"/>
  <c r="H449" i="15" l="1"/>
  <c r="I449" i="15" s="1"/>
  <c r="J448" i="15"/>
  <c r="L448" i="15" s="1"/>
  <c r="K448" i="15"/>
  <c r="G450" i="15"/>
  <c r="F451" i="15" s="1"/>
  <c r="G449" i="14"/>
  <c r="F450" i="14" s="1"/>
  <c r="H448" i="14"/>
  <c r="I448" i="14" s="1"/>
  <c r="K447" i="14"/>
  <c r="J447" i="14"/>
  <c r="L447" i="14" s="1"/>
  <c r="H450" i="15" l="1"/>
  <c r="I450" i="15" s="1"/>
  <c r="G451" i="15"/>
  <c r="F452" i="15" s="1"/>
  <c r="K449" i="15"/>
  <c r="J449" i="15"/>
  <c r="L449" i="15" s="1"/>
  <c r="H449" i="14"/>
  <c r="I449" i="14" s="1"/>
  <c r="K449" i="14" s="1"/>
  <c r="J448" i="14"/>
  <c r="L448" i="14" s="1"/>
  <c r="K448" i="14"/>
  <c r="G450" i="14"/>
  <c r="F451" i="14" s="1"/>
  <c r="G452" i="15" l="1"/>
  <c r="F453" i="15" s="1"/>
  <c r="H451" i="15"/>
  <c r="I451" i="15" s="1"/>
  <c r="K450" i="15"/>
  <c r="J450" i="15"/>
  <c r="L450" i="15" s="1"/>
  <c r="J449" i="14"/>
  <c r="L449" i="14" s="1"/>
  <c r="G451" i="14"/>
  <c r="F452" i="14" s="1"/>
  <c r="H450" i="14"/>
  <c r="I450" i="14" s="1"/>
  <c r="G453" i="15" l="1"/>
  <c r="F454" i="15" s="1"/>
  <c r="K451" i="15"/>
  <c r="J451" i="15"/>
  <c r="L451" i="15" s="1"/>
  <c r="H452" i="15"/>
  <c r="I452" i="15" s="1"/>
  <c r="K450" i="14"/>
  <c r="J450" i="14"/>
  <c r="L450" i="14" s="1"/>
  <c r="G452" i="14"/>
  <c r="F453" i="14" s="1"/>
  <c r="H451" i="14"/>
  <c r="I451" i="14" s="1"/>
  <c r="H453" i="15" l="1"/>
  <c r="I453" i="15" s="1"/>
  <c r="J452" i="15"/>
  <c r="L452" i="15" s="1"/>
  <c r="K452" i="15"/>
  <c r="G454" i="15"/>
  <c r="F455" i="15" s="1"/>
  <c r="H452" i="14"/>
  <c r="I452" i="14" s="1"/>
  <c r="G453" i="14"/>
  <c r="F454" i="14" s="1"/>
  <c r="K451" i="14"/>
  <c r="J451" i="14"/>
  <c r="L451" i="14" s="1"/>
  <c r="H454" i="15" l="1"/>
  <c r="I454" i="15" s="1"/>
  <c r="J454" i="15" s="1"/>
  <c r="L454" i="15" s="1"/>
  <c r="G455" i="15"/>
  <c r="F456" i="15" s="1"/>
  <c r="K453" i="15"/>
  <c r="J453" i="15"/>
  <c r="L453" i="15" s="1"/>
  <c r="G454" i="14"/>
  <c r="F455" i="14" s="1"/>
  <c r="H453" i="14"/>
  <c r="I453" i="14" s="1"/>
  <c r="J452" i="14"/>
  <c r="L452" i="14" s="1"/>
  <c r="K452" i="14"/>
  <c r="K454" i="15" l="1"/>
  <c r="H455" i="15"/>
  <c r="I455" i="15" s="1"/>
  <c r="G456" i="15"/>
  <c r="F457" i="15" s="1"/>
  <c r="G455" i="14"/>
  <c r="F456" i="14" s="1"/>
  <c r="K453" i="14"/>
  <c r="J453" i="14"/>
  <c r="L453" i="14" s="1"/>
  <c r="H454" i="14"/>
  <c r="I454" i="14" s="1"/>
  <c r="G457" i="15" l="1"/>
  <c r="F458" i="15" s="1"/>
  <c r="H456" i="15"/>
  <c r="I456" i="15" s="1"/>
  <c r="K455" i="15"/>
  <c r="J455" i="15"/>
  <c r="L455" i="15" s="1"/>
  <c r="G456" i="14"/>
  <c r="F457" i="14" s="1"/>
  <c r="K454" i="14"/>
  <c r="J454" i="14"/>
  <c r="L454" i="14" s="1"/>
  <c r="H455" i="14"/>
  <c r="I455" i="14" s="1"/>
  <c r="J456" i="15" l="1"/>
  <c r="L456" i="15" s="1"/>
  <c r="K456" i="15"/>
  <c r="H457" i="15"/>
  <c r="I457" i="15" s="1"/>
  <c r="G458" i="15"/>
  <c r="F459" i="15" s="1"/>
  <c r="G457" i="14"/>
  <c r="F458" i="14" s="1"/>
  <c r="J455" i="14"/>
  <c r="L455" i="14" s="1"/>
  <c r="K455" i="14"/>
  <c r="H456" i="14"/>
  <c r="I456" i="14" s="1"/>
  <c r="H458" i="15" l="1"/>
  <c r="I458" i="15" s="1"/>
  <c r="K458" i="15" s="1"/>
  <c r="K457" i="15"/>
  <c r="J457" i="15"/>
  <c r="L457" i="15" s="1"/>
  <c r="G459" i="15"/>
  <c r="F460" i="15" s="1"/>
  <c r="J456" i="14"/>
  <c r="L456" i="14" s="1"/>
  <c r="K456" i="14"/>
  <c r="H457" i="14"/>
  <c r="I457" i="14" s="1"/>
  <c r="G458" i="14"/>
  <c r="F459" i="14" s="1"/>
  <c r="J458" i="15" l="1"/>
  <c r="L458" i="15" s="1"/>
  <c r="G460" i="15"/>
  <c r="F461" i="15" s="1"/>
  <c r="H459" i="15"/>
  <c r="I459" i="15" s="1"/>
  <c r="H458" i="14"/>
  <c r="I458" i="14" s="1"/>
  <c r="K458" i="14" s="1"/>
  <c r="K457" i="14"/>
  <c r="J457" i="14"/>
  <c r="L457" i="14" s="1"/>
  <c r="G459" i="14"/>
  <c r="F460" i="14" s="1"/>
  <c r="K459" i="15" l="1"/>
  <c r="J459" i="15"/>
  <c r="L459" i="15" s="1"/>
  <c r="G461" i="15"/>
  <c r="F462" i="15" s="1"/>
  <c r="H460" i="15"/>
  <c r="I460" i="15" s="1"/>
  <c r="J458" i="14"/>
  <c r="L458" i="14" s="1"/>
  <c r="G460" i="14"/>
  <c r="F461" i="14" s="1"/>
  <c r="H459" i="14"/>
  <c r="I459" i="14" s="1"/>
  <c r="G462" i="15" l="1"/>
  <c r="F463" i="15" s="1"/>
  <c r="H461" i="15"/>
  <c r="I461" i="15" s="1"/>
  <c r="J460" i="15"/>
  <c r="L460" i="15" s="1"/>
  <c r="K460" i="15"/>
  <c r="K459" i="14"/>
  <c r="J459" i="14"/>
  <c r="L459" i="14" s="1"/>
  <c r="H460" i="14"/>
  <c r="I460" i="14" s="1"/>
  <c r="G461" i="14"/>
  <c r="F462" i="14" s="1"/>
  <c r="K461" i="15" l="1"/>
  <c r="J461" i="15"/>
  <c r="L461" i="15" s="1"/>
  <c r="G463" i="15"/>
  <c r="F464" i="15" s="1"/>
  <c r="H462" i="15"/>
  <c r="I462" i="15" s="1"/>
  <c r="G462" i="14"/>
  <c r="F463" i="14" s="1"/>
  <c r="J460" i="14"/>
  <c r="L460" i="14" s="1"/>
  <c r="K460" i="14"/>
  <c r="H461" i="14"/>
  <c r="I461" i="14" s="1"/>
  <c r="H463" i="15" l="1"/>
  <c r="I463" i="15" s="1"/>
  <c r="G464" i="15"/>
  <c r="F465" i="15" s="1"/>
  <c r="K462" i="15"/>
  <c r="J462" i="15"/>
  <c r="L462" i="15" s="1"/>
  <c r="G463" i="14"/>
  <c r="F464" i="14" s="1"/>
  <c r="K461" i="14"/>
  <c r="J461" i="14"/>
  <c r="L461" i="14" s="1"/>
  <c r="H462" i="14"/>
  <c r="I462" i="14" s="1"/>
  <c r="G465" i="15" l="1"/>
  <c r="F466" i="15" s="1"/>
  <c r="H464" i="15"/>
  <c r="I464" i="15" s="1"/>
  <c r="K463" i="15"/>
  <c r="J463" i="15"/>
  <c r="L463" i="15" s="1"/>
  <c r="G464" i="14"/>
  <c r="F465" i="14" s="1"/>
  <c r="K462" i="14"/>
  <c r="J462" i="14"/>
  <c r="L462" i="14" s="1"/>
  <c r="H463" i="14"/>
  <c r="I463" i="14" s="1"/>
  <c r="J464" i="15" l="1"/>
  <c r="L464" i="15" s="1"/>
  <c r="K464" i="15"/>
  <c r="H465" i="15"/>
  <c r="I465" i="15" s="1"/>
  <c r="G466" i="15"/>
  <c r="F467" i="15" s="1"/>
  <c r="G465" i="14"/>
  <c r="F466" i="14" s="1"/>
  <c r="K463" i="14"/>
  <c r="J463" i="14"/>
  <c r="L463" i="14" s="1"/>
  <c r="H464" i="14"/>
  <c r="I464" i="14" s="1"/>
  <c r="H466" i="15" l="1"/>
  <c r="I466" i="15" s="1"/>
  <c r="J466" i="15" s="1"/>
  <c r="L466" i="15" s="1"/>
  <c r="K465" i="15"/>
  <c r="J465" i="15"/>
  <c r="L465" i="15" s="1"/>
  <c r="G467" i="15"/>
  <c r="F468" i="15" s="1"/>
  <c r="J464" i="14"/>
  <c r="L464" i="14" s="1"/>
  <c r="K464" i="14"/>
  <c r="G466" i="14"/>
  <c r="F467" i="14" s="1"/>
  <c r="H465" i="14"/>
  <c r="I465" i="14" s="1"/>
  <c r="K466" i="15" l="1"/>
  <c r="G468" i="15"/>
  <c r="F469" i="15" s="1"/>
  <c r="H467" i="15"/>
  <c r="I467" i="15" s="1"/>
  <c r="G467" i="14"/>
  <c r="F468" i="14" s="1"/>
  <c r="H466" i="14"/>
  <c r="I466" i="14" s="1"/>
  <c r="K465" i="14"/>
  <c r="J465" i="14"/>
  <c r="L465" i="14" s="1"/>
  <c r="K467" i="15" l="1"/>
  <c r="J467" i="15"/>
  <c r="L467" i="15" s="1"/>
  <c r="G469" i="15"/>
  <c r="F470" i="15" s="1"/>
  <c r="H468" i="15"/>
  <c r="I468" i="15" s="1"/>
  <c r="H467" i="14"/>
  <c r="I467" i="14" s="1"/>
  <c r="J467" i="14" s="1"/>
  <c r="L467" i="14" s="1"/>
  <c r="K466" i="14"/>
  <c r="J466" i="14"/>
  <c r="L466" i="14" s="1"/>
  <c r="G468" i="14"/>
  <c r="F469" i="14" s="1"/>
  <c r="H469" i="15" l="1"/>
  <c r="I469" i="15" s="1"/>
  <c r="G470" i="15"/>
  <c r="F471" i="15" s="1"/>
  <c r="J468" i="15"/>
  <c r="L468" i="15" s="1"/>
  <c r="K468" i="15"/>
  <c r="K467" i="14"/>
  <c r="G469" i="14"/>
  <c r="F470" i="14" s="1"/>
  <c r="H468" i="14"/>
  <c r="I468" i="14" s="1"/>
  <c r="H470" i="15" l="1"/>
  <c r="I470" i="15" s="1"/>
  <c r="G471" i="15"/>
  <c r="F472" i="15" s="1"/>
  <c r="K469" i="15"/>
  <c r="J469" i="15"/>
  <c r="L469" i="15" s="1"/>
  <c r="G470" i="14"/>
  <c r="F471" i="14" s="1"/>
  <c r="J468" i="14"/>
  <c r="L468" i="14" s="1"/>
  <c r="K468" i="14"/>
  <c r="H469" i="14"/>
  <c r="I469" i="14" s="1"/>
  <c r="H471" i="15" l="1"/>
  <c r="I471" i="15" s="1"/>
  <c r="G472" i="15"/>
  <c r="F473" i="15" s="1"/>
  <c r="K470" i="15"/>
  <c r="J470" i="15"/>
  <c r="L470" i="15" s="1"/>
  <c r="G471" i="14"/>
  <c r="F472" i="14" s="1"/>
  <c r="K469" i="14"/>
  <c r="J469" i="14"/>
  <c r="L469" i="14" s="1"/>
  <c r="H470" i="14"/>
  <c r="I470" i="14" s="1"/>
  <c r="G473" i="15" l="1"/>
  <c r="F474" i="15" s="1"/>
  <c r="H472" i="15"/>
  <c r="I472" i="15" s="1"/>
  <c r="K471" i="15"/>
  <c r="J471" i="15"/>
  <c r="L471" i="15" s="1"/>
  <c r="G472" i="14"/>
  <c r="F473" i="14" s="1"/>
  <c r="K470" i="14"/>
  <c r="J470" i="14"/>
  <c r="L470" i="14" s="1"/>
  <c r="H471" i="14"/>
  <c r="I471" i="14" s="1"/>
  <c r="H473" i="15" l="1"/>
  <c r="I473" i="15" s="1"/>
  <c r="K473" i="15" s="1"/>
  <c r="J472" i="15"/>
  <c r="L472" i="15" s="1"/>
  <c r="K472" i="15"/>
  <c r="G474" i="15"/>
  <c r="F475" i="15" s="1"/>
  <c r="H472" i="14"/>
  <c r="I472" i="14" s="1"/>
  <c r="K472" i="14" s="1"/>
  <c r="K471" i="14"/>
  <c r="J471" i="14"/>
  <c r="L471" i="14" s="1"/>
  <c r="G473" i="14"/>
  <c r="F474" i="14" s="1"/>
  <c r="J473" i="15" l="1"/>
  <c r="L473" i="15" s="1"/>
  <c r="G475" i="15"/>
  <c r="F476" i="15" s="1"/>
  <c r="H474" i="15"/>
  <c r="I474" i="15" s="1"/>
  <c r="J472" i="14"/>
  <c r="L472" i="14" s="1"/>
  <c r="G474" i="14"/>
  <c r="F475" i="14" s="1"/>
  <c r="H473" i="14"/>
  <c r="I473" i="14" s="1"/>
  <c r="G476" i="15" l="1"/>
  <c r="F477" i="15" s="1"/>
  <c r="K474" i="15"/>
  <c r="J474" i="15"/>
  <c r="L474" i="15" s="1"/>
  <c r="H475" i="15"/>
  <c r="I475" i="15" s="1"/>
  <c r="G475" i="14"/>
  <c r="F476" i="14" s="1"/>
  <c r="K473" i="14"/>
  <c r="J473" i="14"/>
  <c r="L473" i="14" s="1"/>
  <c r="H474" i="14"/>
  <c r="I474" i="14" s="1"/>
  <c r="G477" i="15" l="1"/>
  <c r="F478" i="15" s="1"/>
  <c r="K475" i="15"/>
  <c r="J475" i="15"/>
  <c r="L475" i="15" s="1"/>
  <c r="H476" i="15"/>
  <c r="I476" i="15" s="1"/>
  <c r="G476" i="14"/>
  <c r="F477" i="14" s="1"/>
  <c r="K474" i="14"/>
  <c r="J474" i="14"/>
  <c r="L474" i="14" s="1"/>
  <c r="H475" i="14"/>
  <c r="I475" i="14" s="1"/>
  <c r="H477" i="15" l="1"/>
  <c r="I477" i="15" s="1"/>
  <c r="J476" i="15"/>
  <c r="L476" i="15" s="1"/>
  <c r="K476" i="15"/>
  <c r="G478" i="15"/>
  <c r="F479" i="15" s="1"/>
  <c r="G477" i="14"/>
  <c r="F478" i="14" s="1"/>
  <c r="K475" i="14"/>
  <c r="J475" i="14"/>
  <c r="L475" i="14" s="1"/>
  <c r="H476" i="14"/>
  <c r="I476" i="14" s="1"/>
  <c r="H478" i="15" l="1"/>
  <c r="I478" i="15" s="1"/>
  <c r="K478" i="15" s="1"/>
  <c r="G479" i="15"/>
  <c r="F480" i="15" s="1"/>
  <c r="K477" i="15"/>
  <c r="J477" i="15"/>
  <c r="L477" i="15" s="1"/>
  <c r="H477" i="14"/>
  <c r="I477" i="14" s="1"/>
  <c r="K477" i="14" s="1"/>
  <c r="J476" i="14"/>
  <c r="L476" i="14" s="1"/>
  <c r="K476" i="14"/>
  <c r="G478" i="14"/>
  <c r="F479" i="14" s="1"/>
  <c r="J478" i="15" l="1"/>
  <c r="L478" i="15" s="1"/>
  <c r="G480" i="15"/>
  <c r="F481" i="15" s="1"/>
  <c r="H479" i="15"/>
  <c r="I479" i="15" s="1"/>
  <c r="J477" i="14"/>
  <c r="L477" i="14" s="1"/>
  <c r="G479" i="14"/>
  <c r="F480" i="14" s="1"/>
  <c r="H478" i="14"/>
  <c r="I478" i="14" s="1"/>
  <c r="G481" i="15" l="1"/>
  <c r="F482" i="15" s="1"/>
  <c r="K479" i="15"/>
  <c r="J479" i="15"/>
  <c r="L479" i="15" s="1"/>
  <c r="H480" i="15"/>
  <c r="I480" i="15" s="1"/>
  <c r="K478" i="14"/>
  <c r="J478" i="14"/>
  <c r="L478" i="14" s="1"/>
  <c r="G480" i="14"/>
  <c r="F481" i="14" s="1"/>
  <c r="H479" i="14"/>
  <c r="I479" i="14" s="1"/>
  <c r="H481" i="15" l="1"/>
  <c r="I481" i="15" s="1"/>
  <c r="J480" i="15"/>
  <c r="L480" i="15" s="1"/>
  <c r="K480" i="15"/>
  <c r="G482" i="15"/>
  <c r="F483" i="15" s="1"/>
  <c r="G481" i="14"/>
  <c r="F482" i="14" s="1"/>
  <c r="H480" i="14"/>
  <c r="I480" i="14" s="1"/>
  <c r="J479" i="14"/>
  <c r="L479" i="14" s="1"/>
  <c r="K479" i="14"/>
  <c r="H482" i="15" l="1"/>
  <c r="I482" i="15" s="1"/>
  <c r="K482" i="15" s="1"/>
  <c r="G483" i="15"/>
  <c r="F484" i="15" s="1"/>
  <c r="K481" i="15"/>
  <c r="J481" i="15"/>
  <c r="L481" i="15" s="1"/>
  <c r="J480" i="14"/>
  <c r="L480" i="14" s="1"/>
  <c r="K480" i="14"/>
  <c r="H481" i="14"/>
  <c r="I481" i="14" s="1"/>
  <c r="G482" i="14"/>
  <c r="F483" i="14" s="1"/>
  <c r="J482" i="15" l="1"/>
  <c r="L482" i="15" s="1"/>
  <c r="G484" i="15"/>
  <c r="F485" i="15" s="1"/>
  <c r="H483" i="15"/>
  <c r="I483" i="15" s="1"/>
  <c r="H482" i="14"/>
  <c r="I482" i="14" s="1"/>
  <c r="J482" i="14" s="1"/>
  <c r="L482" i="14" s="1"/>
  <c r="K481" i="14"/>
  <c r="J481" i="14"/>
  <c r="L481" i="14" s="1"/>
  <c r="G483" i="14"/>
  <c r="F484" i="14" s="1"/>
  <c r="K483" i="15" l="1"/>
  <c r="J483" i="15"/>
  <c r="L483" i="15" s="1"/>
  <c r="G485" i="15"/>
  <c r="F486" i="15" s="1"/>
  <c r="H484" i="15"/>
  <c r="I484" i="15" s="1"/>
  <c r="K482" i="14"/>
  <c r="G484" i="14"/>
  <c r="F485" i="14" s="1"/>
  <c r="H483" i="14"/>
  <c r="I483" i="14" s="1"/>
  <c r="H485" i="15" l="1"/>
  <c r="I485" i="15" s="1"/>
  <c r="G486" i="15"/>
  <c r="F487" i="15" s="1"/>
  <c r="J484" i="15"/>
  <c r="L484" i="15" s="1"/>
  <c r="K484" i="15"/>
  <c r="K483" i="14"/>
  <c r="J483" i="14"/>
  <c r="L483" i="14" s="1"/>
  <c r="H484" i="14"/>
  <c r="I484" i="14" s="1"/>
  <c r="G485" i="14"/>
  <c r="F486" i="14" s="1"/>
  <c r="G487" i="15" l="1"/>
  <c r="F488" i="15" s="1"/>
  <c r="H486" i="15"/>
  <c r="I486" i="15" s="1"/>
  <c r="K485" i="15"/>
  <c r="J485" i="15"/>
  <c r="L485" i="15" s="1"/>
  <c r="G486" i="14"/>
  <c r="F487" i="14" s="1"/>
  <c r="J484" i="14"/>
  <c r="L484" i="14" s="1"/>
  <c r="K484" i="14"/>
  <c r="H485" i="14"/>
  <c r="I485" i="14" s="1"/>
  <c r="K486" i="15" l="1"/>
  <c r="J486" i="15"/>
  <c r="L486" i="15" s="1"/>
  <c r="G488" i="15"/>
  <c r="F489" i="15" s="1"/>
  <c r="H487" i="15"/>
  <c r="I487" i="15" s="1"/>
  <c r="G487" i="14"/>
  <c r="F488" i="14" s="1"/>
  <c r="K485" i="14"/>
  <c r="J485" i="14"/>
  <c r="L485" i="14" s="1"/>
  <c r="H486" i="14"/>
  <c r="I486" i="14" s="1"/>
  <c r="H488" i="15" l="1"/>
  <c r="I488" i="15" s="1"/>
  <c r="G489" i="15"/>
  <c r="F490" i="15" s="1"/>
  <c r="K487" i="15"/>
  <c r="J487" i="15"/>
  <c r="L487" i="15" s="1"/>
  <c r="G488" i="14"/>
  <c r="F489" i="14" s="1"/>
  <c r="K486" i="14"/>
  <c r="J486" i="14"/>
  <c r="L486" i="14" s="1"/>
  <c r="H487" i="14"/>
  <c r="I487" i="14" s="1"/>
  <c r="G490" i="15" l="1"/>
  <c r="F491" i="15" s="1"/>
  <c r="H489" i="15"/>
  <c r="I489" i="15" s="1"/>
  <c r="J488" i="15"/>
  <c r="L488" i="15" s="1"/>
  <c r="K488" i="15"/>
  <c r="G489" i="14"/>
  <c r="F490" i="14" s="1"/>
  <c r="K487" i="14"/>
  <c r="J487" i="14"/>
  <c r="L487" i="14" s="1"/>
  <c r="H488" i="14"/>
  <c r="I488" i="14" s="1"/>
  <c r="G491" i="15" l="1"/>
  <c r="F492" i="15" s="1"/>
  <c r="K489" i="15"/>
  <c r="J489" i="15"/>
  <c r="L489" i="15" s="1"/>
  <c r="H490" i="15"/>
  <c r="I490" i="15" s="1"/>
  <c r="H489" i="14"/>
  <c r="I489" i="14" s="1"/>
  <c r="J488" i="14"/>
  <c r="L488" i="14" s="1"/>
  <c r="K488" i="14"/>
  <c r="G490" i="14"/>
  <c r="F491" i="14" s="1"/>
  <c r="G492" i="15" l="1"/>
  <c r="F493" i="15" s="1"/>
  <c r="K490" i="15"/>
  <c r="J490" i="15"/>
  <c r="L490" i="15" s="1"/>
  <c r="H491" i="15"/>
  <c r="I491" i="15" s="1"/>
  <c r="H490" i="14"/>
  <c r="I490" i="14" s="1"/>
  <c r="G491" i="14"/>
  <c r="F492" i="14" s="1"/>
  <c r="K489" i="14"/>
  <c r="J489" i="14"/>
  <c r="L489" i="14" s="1"/>
  <c r="G493" i="15" l="1"/>
  <c r="F494" i="15" s="1"/>
  <c r="K491" i="15"/>
  <c r="J491" i="15"/>
  <c r="L491" i="15" s="1"/>
  <c r="H492" i="15"/>
  <c r="I492" i="15" s="1"/>
  <c r="H491" i="14"/>
  <c r="I491" i="14" s="1"/>
  <c r="G492" i="14"/>
  <c r="F493" i="14" s="1"/>
  <c r="K490" i="14"/>
  <c r="J490" i="14"/>
  <c r="L490" i="14" s="1"/>
  <c r="H493" i="15" l="1"/>
  <c r="I493" i="15" s="1"/>
  <c r="K493" i="15" s="1"/>
  <c r="J492" i="15"/>
  <c r="L492" i="15" s="1"/>
  <c r="K492" i="15"/>
  <c r="G494" i="15"/>
  <c r="F495" i="15" s="1"/>
  <c r="G493" i="14"/>
  <c r="F494" i="14" s="1"/>
  <c r="H492" i="14"/>
  <c r="I492" i="14" s="1"/>
  <c r="K491" i="14"/>
  <c r="J491" i="14"/>
  <c r="L491" i="14" s="1"/>
  <c r="J493" i="15" l="1"/>
  <c r="L493" i="15" s="1"/>
  <c r="G495" i="15"/>
  <c r="F496" i="15" s="1"/>
  <c r="H494" i="15"/>
  <c r="I494" i="15" s="1"/>
  <c r="J492" i="14"/>
  <c r="L492" i="14" s="1"/>
  <c r="K492" i="14"/>
  <c r="H493" i="14"/>
  <c r="I493" i="14" s="1"/>
  <c r="G494" i="14"/>
  <c r="F495" i="14" s="1"/>
  <c r="K494" i="15" l="1"/>
  <c r="J494" i="15"/>
  <c r="L494" i="15" s="1"/>
  <c r="G496" i="15"/>
  <c r="F497" i="15" s="1"/>
  <c r="H495" i="15"/>
  <c r="I495" i="15" s="1"/>
  <c r="H494" i="14"/>
  <c r="I494" i="14" s="1"/>
  <c r="J494" i="14" s="1"/>
  <c r="L494" i="14" s="1"/>
  <c r="K493" i="14"/>
  <c r="J493" i="14"/>
  <c r="L493" i="14" s="1"/>
  <c r="G495" i="14"/>
  <c r="F496" i="14" s="1"/>
  <c r="H496" i="15" l="1"/>
  <c r="I496" i="15" s="1"/>
  <c r="G497" i="15"/>
  <c r="F498" i="15" s="1"/>
  <c r="K495" i="15"/>
  <c r="J495" i="15"/>
  <c r="L495" i="15" s="1"/>
  <c r="K494" i="14"/>
  <c r="G496" i="14"/>
  <c r="F497" i="14" s="1"/>
  <c r="H495" i="14"/>
  <c r="I495" i="14" s="1"/>
  <c r="H497" i="15" l="1"/>
  <c r="I497" i="15" s="1"/>
  <c r="K497" i="15" s="1"/>
  <c r="G498" i="15"/>
  <c r="F499" i="15" s="1"/>
  <c r="J496" i="15"/>
  <c r="L496" i="15" s="1"/>
  <c r="K496" i="15"/>
  <c r="J495" i="14"/>
  <c r="L495" i="14" s="1"/>
  <c r="K495" i="14"/>
  <c r="G497" i="14"/>
  <c r="F498" i="14" s="1"/>
  <c r="H496" i="14"/>
  <c r="I496" i="14" s="1"/>
  <c r="J497" i="15" l="1"/>
  <c r="L497" i="15" s="1"/>
  <c r="G499" i="15"/>
  <c r="F500" i="15" s="1"/>
  <c r="H498" i="15"/>
  <c r="I498" i="15" s="1"/>
  <c r="H497" i="14"/>
  <c r="I497" i="14" s="1"/>
  <c r="G498" i="14"/>
  <c r="F499" i="14" s="1"/>
  <c r="J496" i="14"/>
  <c r="L496" i="14" s="1"/>
  <c r="K496" i="14"/>
  <c r="K498" i="15" l="1"/>
  <c r="J498" i="15"/>
  <c r="L498" i="15" s="1"/>
  <c r="G500" i="15"/>
  <c r="F501" i="15" s="1"/>
  <c r="H499" i="15"/>
  <c r="I499" i="15" s="1"/>
  <c r="G499" i="14"/>
  <c r="F500" i="14" s="1"/>
  <c r="H498" i="14"/>
  <c r="I498" i="14" s="1"/>
  <c r="K497" i="14"/>
  <c r="J497" i="14"/>
  <c r="L497" i="14" s="1"/>
  <c r="G501" i="15" l="1"/>
  <c r="F502" i="15" s="1"/>
  <c r="H500" i="15"/>
  <c r="I500" i="15" s="1"/>
  <c r="K499" i="15"/>
  <c r="J499" i="15"/>
  <c r="L499" i="15" s="1"/>
  <c r="G500" i="14"/>
  <c r="F501" i="14" s="1"/>
  <c r="K498" i="14"/>
  <c r="J498" i="14"/>
  <c r="L498" i="14" s="1"/>
  <c r="H499" i="14"/>
  <c r="I499" i="14" s="1"/>
  <c r="J500" i="15" l="1"/>
  <c r="L500" i="15" s="1"/>
  <c r="K500" i="15"/>
  <c r="H501" i="15"/>
  <c r="I501" i="15" s="1"/>
  <c r="G502" i="15"/>
  <c r="F503" i="15" s="1"/>
  <c r="H500" i="14"/>
  <c r="I500" i="14" s="1"/>
  <c r="K499" i="14"/>
  <c r="J499" i="14"/>
  <c r="L499" i="14" s="1"/>
  <c r="G501" i="14"/>
  <c r="F502" i="14" s="1"/>
  <c r="H502" i="15" l="1"/>
  <c r="I502" i="15" s="1"/>
  <c r="J502" i="15" s="1"/>
  <c r="L502" i="15" s="1"/>
  <c r="K501" i="15"/>
  <c r="J501" i="15"/>
  <c r="L501" i="15" s="1"/>
  <c r="G503" i="15"/>
  <c r="F504" i="15" s="1"/>
  <c r="G502" i="14"/>
  <c r="F503" i="14" s="1"/>
  <c r="H501" i="14"/>
  <c r="I501" i="14" s="1"/>
  <c r="J500" i="14"/>
  <c r="L500" i="14" s="1"/>
  <c r="K500" i="14"/>
  <c r="K502" i="15" l="1"/>
  <c r="G504" i="15"/>
  <c r="F505" i="15" s="1"/>
  <c r="H503" i="15"/>
  <c r="I503" i="15" s="1"/>
  <c r="K501" i="14"/>
  <c r="J501" i="14"/>
  <c r="L501" i="14" s="1"/>
  <c r="G503" i="14"/>
  <c r="F504" i="14" s="1"/>
  <c r="H502" i="14"/>
  <c r="I502" i="14" s="1"/>
  <c r="K503" i="15" l="1"/>
  <c r="J503" i="15"/>
  <c r="L503" i="15" s="1"/>
  <c r="G505" i="15"/>
  <c r="F506" i="15" s="1"/>
  <c r="H504" i="15"/>
  <c r="I504" i="15" s="1"/>
  <c r="G504" i="14"/>
  <c r="F505" i="14" s="1"/>
  <c r="H503" i="14"/>
  <c r="I503" i="14" s="1"/>
  <c r="K502" i="14"/>
  <c r="J502" i="14"/>
  <c r="L502" i="14" s="1"/>
  <c r="H505" i="15" l="1"/>
  <c r="I505" i="15" s="1"/>
  <c r="K505" i="15" s="1"/>
  <c r="G506" i="15"/>
  <c r="F507" i="15" s="1"/>
  <c r="J504" i="15"/>
  <c r="L504" i="15" s="1"/>
  <c r="K504" i="15"/>
  <c r="K503" i="14"/>
  <c r="J503" i="14"/>
  <c r="L503" i="14" s="1"/>
  <c r="G505" i="14"/>
  <c r="F506" i="14" s="1"/>
  <c r="H504" i="14"/>
  <c r="I504" i="14" s="1"/>
  <c r="J505" i="15" l="1"/>
  <c r="L505" i="15" s="1"/>
  <c r="G507" i="15"/>
  <c r="F508" i="15" s="1"/>
  <c r="H506" i="15"/>
  <c r="I506" i="15" s="1"/>
  <c r="G506" i="14"/>
  <c r="F507" i="14" s="1"/>
  <c r="H505" i="14"/>
  <c r="I505" i="14" s="1"/>
  <c r="J504" i="14"/>
  <c r="L504" i="14" s="1"/>
  <c r="K504" i="14"/>
  <c r="G508" i="15" l="1"/>
  <c r="F509" i="15" s="1"/>
  <c r="K506" i="15"/>
  <c r="J506" i="15"/>
  <c r="L506" i="15" s="1"/>
  <c r="H507" i="15"/>
  <c r="I507" i="15" s="1"/>
  <c r="G507" i="14"/>
  <c r="F508" i="14" s="1"/>
  <c r="K505" i="14"/>
  <c r="J505" i="14"/>
  <c r="L505" i="14" s="1"/>
  <c r="H506" i="14"/>
  <c r="I506" i="14" s="1"/>
  <c r="G509" i="15" l="1"/>
  <c r="F510" i="15" s="1"/>
  <c r="K507" i="15"/>
  <c r="J507" i="15"/>
  <c r="L507" i="15" s="1"/>
  <c r="H508" i="15"/>
  <c r="I508" i="15" s="1"/>
  <c r="G508" i="14"/>
  <c r="F509" i="14" s="1"/>
  <c r="K506" i="14"/>
  <c r="J506" i="14"/>
  <c r="L506" i="14" s="1"/>
  <c r="H507" i="14"/>
  <c r="I507" i="14" s="1"/>
  <c r="H509" i="15" l="1"/>
  <c r="I509" i="15" s="1"/>
  <c r="K509" i="15" s="1"/>
  <c r="J508" i="15"/>
  <c r="L508" i="15" s="1"/>
  <c r="K508" i="15"/>
  <c r="G510" i="15"/>
  <c r="F511" i="15" s="1"/>
  <c r="G509" i="14"/>
  <c r="F510" i="14" s="1"/>
  <c r="K507" i="14"/>
  <c r="J507" i="14"/>
  <c r="L507" i="14" s="1"/>
  <c r="H508" i="14"/>
  <c r="I508" i="14" s="1"/>
  <c r="J509" i="15" l="1"/>
  <c r="L509" i="15" s="1"/>
  <c r="G511" i="15"/>
  <c r="F512" i="15" s="1"/>
  <c r="H510" i="15"/>
  <c r="I510" i="15" s="1"/>
  <c r="H509" i="14"/>
  <c r="I509" i="14" s="1"/>
  <c r="K509" i="14" s="1"/>
  <c r="J508" i="14"/>
  <c r="L508" i="14" s="1"/>
  <c r="K508" i="14"/>
  <c r="G510" i="14"/>
  <c r="F511" i="14" s="1"/>
  <c r="K510" i="15" l="1"/>
  <c r="J510" i="15"/>
  <c r="L510" i="15" s="1"/>
  <c r="G512" i="15"/>
  <c r="F513" i="15" s="1"/>
  <c r="H511" i="15"/>
  <c r="I511" i="15" s="1"/>
  <c r="J509" i="14"/>
  <c r="L509" i="14" s="1"/>
  <c r="G511" i="14"/>
  <c r="F512" i="14" s="1"/>
  <c r="H510" i="14"/>
  <c r="I510" i="14" s="1"/>
  <c r="G513" i="15" l="1"/>
  <c r="F514" i="15" s="1"/>
  <c r="H512" i="15"/>
  <c r="I512" i="15" s="1"/>
  <c r="K511" i="15"/>
  <c r="J511" i="15"/>
  <c r="L511" i="15" s="1"/>
  <c r="H511" i="14"/>
  <c r="I511" i="14" s="1"/>
  <c r="J511" i="14" s="1"/>
  <c r="L511" i="14" s="1"/>
  <c r="K510" i="14"/>
  <c r="J510" i="14"/>
  <c r="L510" i="14" s="1"/>
  <c r="G512" i="14"/>
  <c r="F513" i="14" s="1"/>
  <c r="H513" i="15" l="1"/>
  <c r="I513" i="15" s="1"/>
  <c r="K513" i="15" s="1"/>
  <c r="J512" i="15"/>
  <c r="L512" i="15" s="1"/>
  <c r="K512" i="15"/>
  <c r="G514" i="15"/>
  <c r="F515" i="15" s="1"/>
  <c r="K511" i="14"/>
  <c r="H512" i="14"/>
  <c r="I512" i="14" s="1"/>
  <c r="G513" i="14"/>
  <c r="F514" i="14" s="1"/>
  <c r="J513" i="15" l="1"/>
  <c r="L513" i="15" s="1"/>
  <c r="G515" i="15"/>
  <c r="F516" i="15" s="1"/>
  <c r="H514" i="15"/>
  <c r="I514" i="15" s="1"/>
  <c r="G514" i="14"/>
  <c r="F515" i="14" s="1"/>
  <c r="H513" i="14"/>
  <c r="I513" i="14" s="1"/>
  <c r="J512" i="14"/>
  <c r="L512" i="14" s="1"/>
  <c r="K512" i="14"/>
  <c r="K514" i="15" l="1"/>
  <c r="J514" i="15"/>
  <c r="L514" i="15" s="1"/>
  <c r="G516" i="15"/>
  <c r="F517" i="15" s="1"/>
  <c r="H515" i="15"/>
  <c r="I515" i="15" s="1"/>
  <c r="G515" i="14"/>
  <c r="F516" i="14" s="1"/>
  <c r="K513" i="14"/>
  <c r="J513" i="14"/>
  <c r="L513" i="14" s="1"/>
  <c r="H514" i="14"/>
  <c r="I514" i="14" s="1"/>
  <c r="G517" i="15" l="1"/>
  <c r="F518" i="15" s="1"/>
  <c r="H516" i="15"/>
  <c r="I516" i="15" s="1"/>
  <c r="K515" i="15"/>
  <c r="J515" i="15"/>
  <c r="L515" i="15" s="1"/>
  <c r="G516" i="14"/>
  <c r="F517" i="14" s="1"/>
  <c r="K514" i="14"/>
  <c r="J514" i="14"/>
  <c r="L514" i="14" s="1"/>
  <c r="H515" i="14"/>
  <c r="I515" i="14" s="1"/>
  <c r="H517" i="15" l="1"/>
  <c r="I517" i="15" s="1"/>
  <c r="K517" i="15" s="1"/>
  <c r="J516" i="15"/>
  <c r="L516" i="15" s="1"/>
  <c r="K516" i="15"/>
  <c r="G518" i="15"/>
  <c r="F519" i="15" s="1"/>
  <c r="G517" i="14"/>
  <c r="F518" i="14" s="1"/>
  <c r="K515" i="14"/>
  <c r="J515" i="14"/>
  <c r="L515" i="14" s="1"/>
  <c r="H516" i="14"/>
  <c r="I516" i="14" s="1"/>
  <c r="J517" i="15" l="1"/>
  <c r="L517" i="15" s="1"/>
  <c r="G519" i="15"/>
  <c r="F520" i="15" s="1"/>
  <c r="H518" i="15"/>
  <c r="I518" i="15" s="1"/>
  <c r="H517" i="14"/>
  <c r="I517" i="14" s="1"/>
  <c r="J516" i="14"/>
  <c r="L516" i="14" s="1"/>
  <c r="K516" i="14"/>
  <c r="G518" i="14"/>
  <c r="F519" i="14" s="1"/>
  <c r="K518" i="15" l="1"/>
  <c r="J518" i="15"/>
  <c r="L518" i="15" s="1"/>
  <c r="G520" i="15"/>
  <c r="F521" i="15" s="1"/>
  <c r="H519" i="15"/>
  <c r="I519" i="15" s="1"/>
  <c r="H518" i="14"/>
  <c r="I518" i="14" s="1"/>
  <c r="G519" i="14"/>
  <c r="F520" i="14" s="1"/>
  <c r="K517" i="14"/>
  <c r="J517" i="14"/>
  <c r="L517" i="14" s="1"/>
  <c r="G521" i="15" l="1"/>
  <c r="F522" i="15" s="1"/>
  <c r="H520" i="15"/>
  <c r="I520" i="15" s="1"/>
  <c r="K519" i="15"/>
  <c r="J519" i="15"/>
  <c r="L519" i="15" s="1"/>
  <c r="K518" i="14"/>
  <c r="J518" i="14"/>
  <c r="L518" i="14" s="1"/>
  <c r="G520" i="14"/>
  <c r="F521" i="14" s="1"/>
  <c r="H519" i="14"/>
  <c r="I519" i="14" s="1"/>
  <c r="J520" i="15" l="1"/>
  <c r="L520" i="15" s="1"/>
  <c r="K520" i="15"/>
  <c r="H521" i="15"/>
  <c r="I521" i="15" s="1"/>
  <c r="G522" i="15"/>
  <c r="F523" i="15" s="1"/>
  <c r="G521" i="14"/>
  <c r="F522" i="14" s="1"/>
  <c r="H520" i="14"/>
  <c r="I520" i="14" s="1"/>
  <c r="J519" i="14"/>
  <c r="L519" i="14" s="1"/>
  <c r="K519" i="14"/>
  <c r="H522" i="15" l="1"/>
  <c r="I522" i="15" s="1"/>
  <c r="K522" i="15" s="1"/>
  <c r="K521" i="15"/>
  <c r="J521" i="15"/>
  <c r="L521" i="15" s="1"/>
  <c r="G523" i="15"/>
  <c r="F524" i="15" s="1"/>
  <c r="H521" i="14"/>
  <c r="I521" i="14" s="1"/>
  <c r="K521" i="14" s="1"/>
  <c r="J520" i="14"/>
  <c r="L520" i="14" s="1"/>
  <c r="K520" i="14"/>
  <c r="G522" i="14"/>
  <c r="F523" i="14" s="1"/>
  <c r="J522" i="15" l="1"/>
  <c r="L522" i="15" s="1"/>
  <c r="G524" i="15"/>
  <c r="F525" i="15" s="1"/>
  <c r="H523" i="15"/>
  <c r="I523" i="15" s="1"/>
  <c r="J521" i="14"/>
  <c r="L521" i="14" s="1"/>
  <c r="G523" i="14"/>
  <c r="F524" i="14" s="1"/>
  <c r="H522" i="14"/>
  <c r="I522" i="14" s="1"/>
  <c r="K523" i="15" l="1"/>
  <c r="J523" i="15"/>
  <c r="L523" i="15" s="1"/>
  <c r="G525" i="15"/>
  <c r="F526" i="15" s="1"/>
  <c r="H524" i="15"/>
  <c r="I524" i="15" s="1"/>
  <c r="G524" i="14"/>
  <c r="F525" i="14" s="1"/>
  <c r="K522" i="14"/>
  <c r="J522" i="14"/>
  <c r="L522" i="14" s="1"/>
  <c r="H523" i="14"/>
  <c r="I523" i="14" s="1"/>
  <c r="H525" i="15" l="1"/>
  <c r="I525" i="15" s="1"/>
  <c r="G526" i="15"/>
  <c r="F527" i="15" s="1"/>
  <c r="J524" i="15"/>
  <c r="L524" i="15" s="1"/>
  <c r="K524" i="15"/>
  <c r="H524" i="14"/>
  <c r="I524" i="14" s="1"/>
  <c r="K524" i="14" s="1"/>
  <c r="K523" i="14"/>
  <c r="J523" i="14"/>
  <c r="L523" i="14" s="1"/>
  <c r="G525" i="14"/>
  <c r="F526" i="14" s="1"/>
  <c r="G527" i="15" l="1"/>
  <c r="F528" i="15" s="1"/>
  <c r="H526" i="15"/>
  <c r="I526" i="15" s="1"/>
  <c r="K525" i="15"/>
  <c r="J525" i="15"/>
  <c r="L525" i="15" s="1"/>
  <c r="J524" i="14"/>
  <c r="L524" i="14" s="1"/>
  <c r="H525" i="14"/>
  <c r="I525" i="14" s="1"/>
  <c r="J525" i="14" s="1"/>
  <c r="L525" i="14" s="1"/>
  <c r="G526" i="14"/>
  <c r="F527" i="14" s="1"/>
  <c r="G528" i="15" l="1"/>
  <c r="F529" i="15" s="1"/>
  <c r="K526" i="15"/>
  <c r="J526" i="15"/>
  <c r="L526" i="15" s="1"/>
  <c r="H527" i="15"/>
  <c r="I527" i="15" s="1"/>
  <c r="K525" i="14"/>
  <c r="G527" i="14"/>
  <c r="F528" i="14" s="1"/>
  <c r="H526" i="14"/>
  <c r="I526" i="14" s="1"/>
  <c r="G529" i="15" l="1"/>
  <c r="F530" i="15" s="1"/>
  <c r="K527" i="15"/>
  <c r="J527" i="15"/>
  <c r="L527" i="15" s="1"/>
  <c r="H528" i="15"/>
  <c r="I528" i="15" s="1"/>
  <c r="G528" i="14"/>
  <c r="F529" i="14" s="1"/>
  <c r="K526" i="14"/>
  <c r="J526" i="14"/>
  <c r="L526" i="14" s="1"/>
  <c r="H527" i="14"/>
  <c r="I527" i="14" s="1"/>
  <c r="H529" i="15" l="1"/>
  <c r="I529" i="15" s="1"/>
  <c r="K529" i="15" s="1"/>
  <c r="J528" i="15"/>
  <c r="L528" i="15" s="1"/>
  <c r="K528" i="15"/>
  <c r="G530" i="15"/>
  <c r="F531" i="15" s="1"/>
  <c r="G529" i="14"/>
  <c r="F530" i="14" s="1"/>
  <c r="J527" i="14"/>
  <c r="L527" i="14" s="1"/>
  <c r="K527" i="14"/>
  <c r="H528" i="14"/>
  <c r="I528" i="14" s="1"/>
  <c r="J529" i="15" l="1"/>
  <c r="L529" i="15" s="1"/>
  <c r="G531" i="15"/>
  <c r="F532" i="15" s="1"/>
  <c r="H530" i="15"/>
  <c r="I530" i="15" s="1"/>
  <c r="H529" i="14"/>
  <c r="I529" i="14" s="1"/>
  <c r="K529" i="14" s="1"/>
  <c r="J528" i="14"/>
  <c r="L528" i="14" s="1"/>
  <c r="K528" i="14"/>
  <c r="G530" i="14"/>
  <c r="F531" i="14" s="1"/>
  <c r="K530" i="15" l="1"/>
  <c r="J530" i="15"/>
  <c r="L530" i="15" s="1"/>
  <c r="G532" i="15"/>
  <c r="F533" i="15" s="1"/>
  <c r="H531" i="15"/>
  <c r="I531" i="15" s="1"/>
  <c r="J529" i="14"/>
  <c r="L529" i="14" s="1"/>
  <c r="G531" i="14"/>
  <c r="F532" i="14" s="1"/>
  <c r="H530" i="14"/>
  <c r="I530" i="14" s="1"/>
  <c r="G533" i="15" l="1"/>
  <c r="F534" i="15" s="1"/>
  <c r="H532" i="15"/>
  <c r="I532" i="15" s="1"/>
  <c r="K531" i="15"/>
  <c r="J531" i="15"/>
  <c r="L531" i="15" s="1"/>
  <c r="K530" i="14"/>
  <c r="J530" i="14"/>
  <c r="L530" i="14" s="1"/>
  <c r="G532" i="14"/>
  <c r="F533" i="14" s="1"/>
  <c r="H531" i="14"/>
  <c r="I531" i="14" s="1"/>
  <c r="J532" i="15" l="1"/>
  <c r="L532" i="15" s="1"/>
  <c r="K532" i="15"/>
  <c r="H533" i="15"/>
  <c r="I533" i="15" s="1"/>
  <c r="G534" i="15"/>
  <c r="F535" i="15" s="1"/>
  <c r="H532" i="14"/>
  <c r="I532" i="14" s="1"/>
  <c r="K532" i="14" s="1"/>
  <c r="G533" i="14"/>
  <c r="F534" i="14" s="1"/>
  <c r="K531" i="14"/>
  <c r="J531" i="14"/>
  <c r="L531" i="14" s="1"/>
  <c r="H534" i="15" l="1"/>
  <c r="I534" i="15" s="1"/>
  <c r="K534" i="15" s="1"/>
  <c r="K533" i="15"/>
  <c r="J533" i="15"/>
  <c r="L533" i="15" s="1"/>
  <c r="G535" i="15"/>
  <c r="F536" i="15" s="1"/>
  <c r="J532" i="14"/>
  <c r="L532" i="14" s="1"/>
  <c r="H533" i="14"/>
  <c r="I533" i="14" s="1"/>
  <c r="G534" i="14"/>
  <c r="F535" i="14" s="1"/>
  <c r="J534" i="15" l="1"/>
  <c r="L534" i="15" s="1"/>
  <c r="G536" i="15"/>
  <c r="F537" i="15" s="1"/>
  <c r="H535" i="15"/>
  <c r="I535" i="15" s="1"/>
  <c r="G535" i="14"/>
  <c r="F536" i="14" s="1"/>
  <c r="H534" i="14"/>
  <c r="I534" i="14" s="1"/>
  <c r="K533" i="14"/>
  <c r="J533" i="14"/>
  <c r="L533" i="14" s="1"/>
  <c r="K535" i="15" l="1"/>
  <c r="J535" i="15"/>
  <c r="L535" i="15" s="1"/>
  <c r="G537" i="15"/>
  <c r="F538" i="15" s="1"/>
  <c r="H536" i="15"/>
  <c r="I536" i="15" s="1"/>
  <c r="K534" i="14"/>
  <c r="J534" i="14"/>
  <c r="L534" i="14" s="1"/>
  <c r="G536" i="14"/>
  <c r="F537" i="14" s="1"/>
  <c r="H535" i="14"/>
  <c r="I535" i="14" s="1"/>
  <c r="H537" i="15" l="1"/>
  <c r="I537" i="15" s="1"/>
  <c r="K537" i="15" s="1"/>
  <c r="G538" i="15"/>
  <c r="F539" i="15" s="1"/>
  <c r="J536" i="15"/>
  <c r="L536" i="15" s="1"/>
  <c r="K536" i="15"/>
  <c r="G537" i="14"/>
  <c r="F538" i="14" s="1"/>
  <c r="H536" i="14"/>
  <c r="I536" i="14" s="1"/>
  <c r="K535" i="14"/>
  <c r="J535" i="14"/>
  <c r="L535" i="14" s="1"/>
  <c r="J537" i="15" l="1"/>
  <c r="L537" i="15" s="1"/>
  <c r="G539" i="15"/>
  <c r="F540" i="15" s="1"/>
  <c r="H538" i="15"/>
  <c r="I538" i="15" s="1"/>
  <c r="H537" i="14"/>
  <c r="I537" i="14" s="1"/>
  <c r="J537" i="14" s="1"/>
  <c r="L537" i="14" s="1"/>
  <c r="J536" i="14"/>
  <c r="L536" i="14" s="1"/>
  <c r="K536" i="14"/>
  <c r="G538" i="14"/>
  <c r="F539" i="14" s="1"/>
  <c r="K538" i="15" l="1"/>
  <c r="J538" i="15"/>
  <c r="L538" i="15" s="1"/>
  <c r="G540" i="15"/>
  <c r="F541" i="15" s="1"/>
  <c r="H539" i="15"/>
  <c r="I539" i="15" s="1"/>
  <c r="K537" i="14"/>
  <c r="G539" i="14"/>
  <c r="F540" i="14" s="1"/>
  <c r="H538" i="14"/>
  <c r="I538" i="14" s="1"/>
  <c r="G541" i="15" l="1"/>
  <c r="F542" i="15" s="1"/>
  <c r="H540" i="15"/>
  <c r="I540" i="15" s="1"/>
  <c r="K539" i="15"/>
  <c r="J539" i="15"/>
  <c r="L539" i="15" s="1"/>
  <c r="G540" i="14"/>
  <c r="F541" i="14" s="1"/>
  <c r="K538" i="14"/>
  <c r="J538" i="14"/>
  <c r="L538" i="14" s="1"/>
  <c r="H539" i="14"/>
  <c r="I539" i="14" s="1"/>
  <c r="H541" i="15" l="1"/>
  <c r="I541" i="15" s="1"/>
  <c r="K541" i="15" s="1"/>
  <c r="J540" i="15"/>
  <c r="L540" i="15" s="1"/>
  <c r="K540" i="15"/>
  <c r="G542" i="15"/>
  <c r="F543" i="15" s="1"/>
  <c r="G541" i="14"/>
  <c r="F542" i="14" s="1"/>
  <c r="K539" i="14"/>
  <c r="J539" i="14"/>
  <c r="L539" i="14" s="1"/>
  <c r="H540" i="14"/>
  <c r="I540" i="14" s="1"/>
  <c r="J541" i="15" l="1"/>
  <c r="L541" i="15" s="1"/>
  <c r="G543" i="15"/>
  <c r="F544" i="15" s="1"/>
  <c r="H542" i="15"/>
  <c r="I542" i="15" s="1"/>
  <c r="H541" i="14"/>
  <c r="I541" i="14" s="1"/>
  <c r="J541" i="14" s="1"/>
  <c r="L541" i="14" s="1"/>
  <c r="J540" i="14"/>
  <c r="L540" i="14" s="1"/>
  <c r="K540" i="14"/>
  <c r="G542" i="14"/>
  <c r="F543" i="14" s="1"/>
  <c r="K542" i="15" l="1"/>
  <c r="J542" i="15"/>
  <c r="L542" i="15" s="1"/>
  <c r="G544" i="15"/>
  <c r="F545" i="15" s="1"/>
  <c r="H543" i="15"/>
  <c r="I543" i="15" s="1"/>
  <c r="K541" i="14"/>
  <c r="G543" i="14"/>
  <c r="F544" i="14" s="1"/>
  <c r="H542" i="14"/>
  <c r="I542" i="14" s="1"/>
  <c r="G545" i="15" l="1"/>
  <c r="F546" i="15" s="1"/>
  <c r="H544" i="15"/>
  <c r="I544" i="15" s="1"/>
  <c r="K543" i="15"/>
  <c r="J543" i="15"/>
  <c r="L543" i="15" s="1"/>
  <c r="K542" i="14"/>
  <c r="J542" i="14"/>
  <c r="L542" i="14" s="1"/>
  <c r="G544" i="14"/>
  <c r="F545" i="14" s="1"/>
  <c r="H543" i="14"/>
  <c r="I543" i="14" s="1"/>
  <c r="H545" i="15" l="1"/>
  <c r="I545" i="15" s="1"/>
  <c r="K545" i="15" s="1"/>
  <c r="J544" i="15"/>
  <c r="L544" i="15" s="1"/>
  <c r="K544" i="15"/>
  <c r="G546" i="15"/>
  <c r="F547" i="15" s="1"/>
  <c r="G545" i="14"/>
  <c r="F546" i="14" s="1"/>
  <c r="H544" i="14"/>
  <c r="I544" i="14" s="1"/>
  <c r="J543" i="14"/>
  <c r="L543" i="14" s="1"/>
  <c r="K543" i="14"/>
  <c r="J545" i="15" l="1"/>
  <c r="L545" i="15" s="1"/>
  <c r="G547" i="15"/>
  <c r="F548" i="15" s="1"/>
  <c r="H546" i="15"/>
  <c r="I546" i="15" s="1"/>
  <c r="J544" i="14"/>
  <c r="L544" i="14" s="1"/>
  <c r="K544" i="14"/>
  <c r="H545" i="14"/>
  <c r="I545" i="14" s="1"/>
  <c r="G546" i="14"/>
  <c r="F547" i="14" s="1"/>
  <c r="K546" i="15" l="1"/>
  <c r="J546" i="15"/>
  <c r="L546" i="15" s="1"/>
  <c r="G548" i="15"/>
  <c r="F549" i="15" s="1"/>
  <c r="H547" i="15"/>
  <c r="I547" i="15" s="1"/>
  <c r="H546" i="14"/>
  <c r="I546" i="14" s="1"/>
  <c r="J546" i="14" s="1"/>
  <c r="L546" i="14" s="1"/>
  <c r="K545" i="14"/>
  <c r="J545" i="14"/>
  <c r="L545" i="14" s="1"/>
  <c r="G547" i="14"/>
  <c r="F548" i="14" s="1"/>
  <c r="G549" i="15" l="1"/>
  <c r="F550" i="15" s="1"/>
  <c r="H548" i="15"/>
  <c r="I548" i="15" s="1"/>
  <c r="K547" i="15"/>
  <c r="J547" i="15"/>
  <c r="L547" i="15" s="1"/>
  <c r="K546" i="14"/>
  <c r="G548" i="14"/>
  <c r="F549" i="14" s="1"/>
  <c r="H547" i="14"/>
  <c r="I547" i="14" s="1"/>
  <c r="H549" i="15" l="1"/>
  <c r="I549" i="15" s="1"/>
  <c r="J549" i="15" s="1"/>
  <c r="L549" i="15" s="1"/>
  <c r="J548" i="15"/>
  <c r="L548" i="15" s="1"/>
  <c r="K548" i="15"/>
  <c r="G550" i="15"/>
  <c r="F551" i="15" s="1"/>
  <c r="K547" i="14"/>
  <c r="J547" i="14"/>
  <c r="L547" i="14" s="1"/>
  <c r="G549" i="14"/>
  <c r="F550" i="14" s="1"/>
  <c r="H548" i="14"/>
  <c r="I548" i="14" s="1"/>
  <c r="K549" i="15" l="1"/>
  <c r="G551" i="15"/>
  <c r="F552" i="15" s="1"/>
  <c r="H550" i="15"/>
  <c r="I550" i="15" s="1"/>
  <c r="H549" i="14"/>
  <c r="I549" i="14" s="1"/>
  <c r="K549" i="14" s="1"/>
  <c r="G550" i="14"/>
  <c r="F551" i="14" s="1"/>
  <c r="J548" i="14"/>
  <c r="L548" i="14" s="1"/>
  <c r="K548" i="14"/>
  <c r="K550" i="15" l="1"/>
  <c r="J550" i="15"/>
  <c r="L550" i="15" s="1"/>
  <c r="G552" i="15"/>
  <c r="F553" i="15" s="1"/>
  <c r="H551" i="15"/>
  <c r="I551" i="15" s="1"/>
  <c r="J549" i="14"/>
  <c r="L549" i="14" s="1"/>
  <c r="G551" i="14"/>
  <c r="F552" i="14" s="1"/>
  <c r="H550" i="14"/>
  <c r="I550" i="14" s="1"/>
  <c r="G553" i="15" l="1"/>
  <c r="F554" i="15" s="1"/>
  <c r="H552" i="15"/>
  <c r="I552" i="15" s="1"/>
  <c r="K551" i="15"/>
  <c r="J551" i="15"/>
  <c r="L551" i="15" s="1"/>
  <c r="G552" i="14"/>
  <c r="F553" i="14" s="1"/>
  <c r="K550" i="14"/>
  <c r="J550" i="14"/>
  <c r="L550" i="14" s="1"/>
  <c r="H551" i="14"/>
  <c r="I551" i="14" s="1"/>
  <c r="H553" i="15" l="1"/>
  <c r="I553" i="15" s="1"/>
  <c r="K553" i="15" s="1"/>
  <c r="J552" i="15"/>
  <c r="L552" i="15" s="1"/>
  <c r="K552" i="15"/>
  <c r="G554" i="15"/>
  <c r="F555" i="15" s="1"/>
  <c r="G553" i="14"/>
  <c r="F554" i="14" s="1"/>
  <c r="K551" i="14"/>
  <c r="J551" i="14"/>
  <c r="L551" i="14" s="1"/>
  <c r="H552" i="14"/>
  <c r="I552" i="14" s="1"/>
  <c r="J553" i="15" l="1"/>
  <c r="L553" i="15" s="1"/>
  <c r="G555" i="15"/>
  <c r="F556" i="15" s="1"/>
  <c r="H554" i="15"/>
  <c r="I554" i="15" s="1"/>
  <c r="H553" i="14"/>
  <c r="I553" i="14" s="1"/>
  <c r="J553" i="14" s="1"/>
  <c r="L553" i="14" s="1"/>
  <c r="J552" i="14"/>
  <c r="L552" i="14" s="1"/>
  <c r="K552" i="14"/>
  <c r="G554" i="14"/>
  <c r="F555" i="14" s="1"/>
  <c r="G556" i="15" l="1"/>
  <c r="F557" i="15" s="1"/>
  <c r="K554" i="15"/>
  <c r="J554" i="15"/>
  <c r="L554" i="15" s="1"/>
  <c r="H555" i="15"/>
  <c r="I555" i="15" s="1"/>
  <c r="K553" i="14"/>
  <c r="G555" i="14"/>
  <c r="F556" i="14" s="1"/>
  <c r="H554" i="14"/>
  <c r="I554" i="14" s="1"/>
  <c r="G557" i="15" l="1"/>
  <c r="F558" i="15" s="1"/>
  <c r="K555" i="15"/>
  <c r="J555" i="15"/>
  <c r="L555" i="15" s="1"/>
  <c r="H556" i="15"/>
  <c r="I556" i="15" s="1"/>
  <c r="G556" i="14"/>
  <c r="F557" i="14" s="1"/>
  <c r="K554" i="14"/>
  <c r="J554" i="14"/>
  <c r="L554" i="14" s="1"/>
  <c r="H555" i="14"/>
  <c r="I555" i="14" s="1"/>
  <c r="H557" i="15" l="1"/>
  <c r="I557" i="15" s="1"/>
  <c r="J557" i="15" s="1"/>
  <c r="L557" i="15" s="1"/>
  <c r="J556" i="15"/>
  <c r="L556" i="15" s="1"/>
  <c r="K556" i="15"/>
  <c r="G558" i="15"/>
  <c r="F559" i="15" s="1"/>
  <c r="G557" i="14"/>
  <c r="F558" i="14" s="1"/>
  <c r="K555" i="14"/>
  <c r="J555" i="14"/>
  <c r="L555" i="14" s="1"/>
  <c r="H556" i="14"/>
  <c r="I556" i="14" s="1"/>
  <c r="K557" i="15" l="1"/>
  <c r="G559" i="15"/>
  <c r="F560" i="15" s="1"/>
  <c r="H558" i="15"/>
  <c r="I558" i="15" s="1"/>
  <c r="H557" i="14"/>
  <c r="I557" i="14" s="1"/>
  <c r="K557" i="14" s="1"/>
  <c r="J556" i="14"/>
  <c r="L556" i="14" s="1"/>
  <c r="K556" i="14"/>
  <c r="G558" i="14"/>
  <c r="F559" i="14" s="1"/>
  <c r="K558" i="15" l="1"/>
  <c r="J558" i="15"/>
  <c r="L558" i="15" s="1"/>
  <c r="G560" i="15"/>
  <c r="F561" i="15" s="1"/>
  <c r="H559" i="15"/>
  <c r="I559" i="15" s="1"/>
  <c r="J557" i="14"/>
  <c r="L557" i="14" s="1"/>
  <c r="G559" i="14"/>
  <c r="F560" i="14" s="1"/>
  <c r="H558" i="14"/>
  <c r="I558" i="14" s="1"/>
  <c r="G561" i="15" l="1"/>
  <c r="F562" i="15" s="1"/>
  <c r="H560" i="15"/>
  <c r="I560" i="15" s="1"/>
  <c r="K559" i="15"/>
  <c r="J559" i="15"/>
  <c r="L559" i="15" s="1"/>
  <c r="G560" i="14"/>
  <c r="F561" i="14" s="1"/>
  <c r="K558" i="14"/>
  <c r="J558" i="14"/>
  <c r="L558" i="14" s="1"/>
  <c r="H559" i="14"/>
  <c r="I559" i="14" s="1"/>
  <c r="J560" i="15" l="1"/>
  <c r="L560" i="15" s="1"/>
  <c r="K560" i="15"/>
  <c r="H561" i="15"/>
  <c r="I561" i="15" s="1"/>
  <c r="G562" i="15"/>
  <c r="F563" i="15" s="1"/>
  <c r="G561" i="14"/>
  <c r="F562" i="14" s="1"/>
  <c r="K559" i="14"/>
  <c r="J559" i="14"/>
  <c r="L559" i="14" s="1"/>
  <c r="H560" i="14"/>
  <c r="I560" i="14" s="1"/>
  <c r="H562" i="15" l="1"/>
  <c r="I562" i="15" s="1"/>
  <c r="J562" i="15" s="1"/>
  <c r="L562" i="15" s="1"/>
  <c r="K561" i="15"/>
  <c r="J561" i="15"/>
  <c r="L561" i="15" s="1"/>
  <c r="G563" i="15"/>
  <c r="F564" i="15" s="1"/>
  <c r="H561" i="14"/>
  <c r="I561" i="14" s="1"/>
  <c r="J561" i="14" s="1"/>
  <c r="L561" i="14" s="1"/>
  <c r="J560" i="14"/>
  <c r="L560" i="14" s="1"/>
  <c r="K560" i="14"/>
  <c r="G562" i="14"/>
  <c r="F563" i="14" s="1"/>
  <c r="K562" i="15" l="1"/>
  <c r="G564" i="15"/>
  <c r="F565" i="15" s="1"/>
  <c r="H563" i="15"/>
  <c r="I563" i="15" s="1"/>
  <c r="K561" i="14"/>
  <c r="G563" i="14"/>
  <c r="F564" i="14" s="1"/>
  <c r="H562" i="14"/>
  <c r="I562" i="14" s="1"/>
  <c r="K563" i="15" l="1"/>
  <c r="J563" i="15"/>
  <c r="L563" i="15" s="1"/>
  <c r="G565" i="15"/>
  <c r="F566" i="15" s="1"/>
  <c r="H564" i="15"/>
  <c r="I564" i="15" s="1"/>
  <c r="G564" i="14"/>
  <c r="F565" i="14" s="1"/>
  <c r="K562" i="14"/>
  <c r="J562" i="14"/>
  <c r="L562" i="14" s="1"/>
  <c r="H563" i="14"/>
  <c r="I563" i="14" s="1"/>
  <c r="G566" i="15" l="1"/>
  <c r="F567" i="15" s="1"/>
  <c r="H565" i="15"/>
  <c r="I565" i="15" s="1"/>
  <c r="J564" i="15"/>
  <c r="L564" i="15" s="1"/>
  <c r="K564" i="15"/>
  <c r="G565" i="14"/>
  <c r="F566" i="14" s="1"/>
  <c r="K563" i="14"/>
  <c r="J563" i="14"/>
  <c r="L563" i="14" s="1"/>
  <c r="H564" i="14"/>
  <c r="I564" i="14" s="1"/>
  <c r="G567" i="15" l="1"/>
  <c r="F568" i="15" s="1"/>
  <c r="K565" i="15"/>
  <c r="J565" i="15"/>
  <c r="L565" i="15" s="1"/>
  <c r="H566" i="15"/>
  <c r="I566" i="15" s="1"/>
  <c r="H565" i="14"/>
  <c r="I565" i="14" s="1"/>
  <c r="J564" i="14"/>
  <c r="L564" i="14" s="1"/>
  <c r="K564" i="14"/>
  <c r="G566" i="14"/>
  <c r="F567" i="14" s="1"/>
  <c r="G568" i="15" l="1"/>
  <c r="F569" i="15" s="1"/>
  <c r="K566" i="15"/>
  <c r="J566" i="15"/>
  <c r="L566" i="15" s="1"/>
  <c r="H567" i="15"/>
  <c r="I567" i="15" s="1"/>
  <c r="H566" i="14"/>
  <c r="I566" i="14" s="1"/>
  <c r="G567" i="14"/>
  <c r="F568" i="14" s="1"/>
  <c r="K565" i="14"/>
  <c r="J565" i="14"/>
  <c r="L565" i="14" s="1"/>
  <c r="G569" i="15" l="1"/>
  <c r="F570" i="15" s="1"/>
  <c r="K567" i="15"/>
  <c r="J567" i="15"/>
  <c r="L567" i="15" s="1"/>
  <c r="H568" i="15"/>
  <c r="I568" i="15" s="1"/>
  <c r="G568" i="14"/>
  <c r="F569" i="14" s="1"/>
  <c r="H567" i="14"/>
  <c r="I567" i="14" s="1"/>
  <c r="K566" i="14"/>
  <c r="J566" i="14"/>
  <c r="L566" i="14" s="1"/>
  <c r="H569" i="15" l="1"/>
  <c r="I569" i="15" s="1"/>
  <c r="K569" i="15" s="1"/>
  <c r="J568" i="15"/>
  <c r="L568" i="15" s="1"/>
  <c r="K568" i="15"/>
  <c r="G570" i="15"/>
  <c r="F571" i="15" s="1"/>
  <c r="K567" i="14"/>
  <c r="J567" i="14"/>
  <c r="L567" i="14" s="1"/>
  <c r="G569" i="14"/>
  <c r="F570" i="14" s="1"/>
  <c r="H568" i="14"/>
  <c r="I568" i="14" s="1"/>
  <c r="J569" i="15" l="1"/>
  <c r="L569" i="15" s="1"/>
  <c r="G571" i="15"/>
  <c r="F572" i="15" s="1"/>
  <c r="H570" i="15"/>
  <c r="I570" i="15" s="1"/>
  <c r="G570" i="14"/>
  <c r="F571" i="14" s="1"/>
  <c r="H569" i="14"/>
  <c r="I569" i="14" s="1"/>
  <c r="J568" i="14"/>
  <c r="L568" i="14" s="1"/>
  <c r="K568" i="14"/>
  <c r="G572" i="15" l="1"/>
  <c r="F573" i="15" s="1"/>
  <c r="K570" i="15"/>
  <c r="J570" i="15"/>
  <c r="L570" i="15" s="1"/>
  <c r="H571" i="15"/>
  <c r="I571" i="15" s="1"/>
  <c r="K569" i="14"/>
  <c r="J569" i="14"/>
  <c r="L569" i="14" s="1"/>
  <c r="G571" i="14"/>
  <c r="F572" i="14" s="1"/>
  <c r="H570" i="14"/>
  <c r="I570" i="14" s="1"/>
  <c r="G573" i="15" l="1"/>
  <c r="F574" i="15" s="1"/>
  <c r="K571" i="15"/>
  <c r="J571" i="15"/>
  <c r="L571" i="15" s="1"/>
  <c r="H572" i="15"/>
  <c r="I572" i="15" s="1"/>
  <c r="G572" i="14"/>
  <c r="F573" i="14" s="1"/>
  <c r="H571" i="14"/>
  <c r="I571" i="14" s="1"/>
  <c r="K570" i="14"/>
  <c r="J570" i="14"/>
  <c r="L570" i="14" s="1"/>
  <c r="H573" i="15" l="1"/>
  <c r="I573" i="15" s="1"/>
  <c r="K573" i="15" s="1"/>
  <c r="J572" i="15"/>
  <c r="L572" i="15" s="1"/>
  <c r="K572" i="15"/>
  <c r="G574" i="15"/>
  <c r="F575" i="15" s="1"/>
  <c r="K571" i="14"/>
  <c r="J571" i="14"/>
  <c r="L571" i="14" s="1"/>
  <c r="G573" i="14"/>
  <c r="F574" i="14" s="1"/>
  <c r="H572" i="14"/>
  <c r="I572" i="14" s="1"/>
  <c r="J573" i="15" l="1"/>
  <c r="L573" i="15" s="1"/>
  <c r="G575" i="15"/>
  <c r="F576" i="15" s="1"/>
  <c r="H574" i="15"/>
  <c r="I574" i="15" s="1"/>
  <c r="G574" i="14"/>
  <c r="F575" i="14" s="1"/>
  <c r="H573" i="14"/>
  <c r="I573" i="14" s="1"/>
  <c r="J572" i="14"/>
  <c r="L572" i="14" s="1"/>
  <c r="K572" i="14"/>
  <c r="K574" i="15" l="1"/>
  <c r="J574" i="15"/>
  <c r="L574" i="15" s="1"/>
  <c r="G576" i="15"/>
  <c r="F577" i="15" s="1"/>
  <c r="H575" i="15"/>
  <c r="I575" i="15" s="1"/>
  <c r="G575" i="14"/>
  <c r="F576" i="14" s="1"/>
  <c r="K573" i="14"/>
  <c r="J573" i="14"/>
  <c r="L573" i="14" s="1"/>
  <c r="H574" i="14"/>
  <c r="I574" i="14" s="1"/>
  <c r="H576" i="15" l="1"/>
  <c r="I576" i="15" s="1"/>
  <c r="G577" i="15"/>
  <c r="F578" i="15" s="1"/>
  <c r="K575" i="15"/>
  <c r="J575" i="15"/>
  <c r="L575" i="15" s="1"/>
  <c r="G576" i="14"/>
  <c r="F577" i="14" s="1"/>
  <c r="K574" i="14"/>
  <c r="J574" i="14"/>
  <c r="L574" i="14" s="1"/>
  <c r="H575" i="14"/>
  <c r="I575" i="14" s="1"/>
  <c r="H577" i="15" l="1"/>
  <c r="I577" i="15" s="1"/>
  <c r="K577" i="15" s="1"/>
  <c r="G578" i="15"/>
  <c r="F579" i="15" s="1"/>
  <c r="J576" i="15"/>
  <c r="L576" i="15" s="1"/>
  <c r="K576" i="15"/>
  <c r="G577" i="14"/>
  <c r="F578" i="14" s="1"/>
  <c r="K575" i="14"/>
  <c r="J575" i="14"/>
  <c r="L575" i="14" s="1"/>
  <c r="H576" i="14"/>
  <c r="I576" i="14" s="1"/>
  <c r="J577" i="15" l="1"/>
  <c r="L577" i="15" s="1"/>
  <c r="G579" i="15"/>
  <c r="F580" i="15" s="1"/>
  <c r="H578" i="15"/>
  <c r="I578" i="15" s="1"/>
  <c r="H577" i="14"/>
  <c r="I577" i="14" s="1"/>
  <c r="K577" i="14" s="1"/>
  <c r="J576" i="14"/>
  <c r="L576" i="14" s="1"/>
  <c r="K576" i="14"/>
  <c r="G578" i="14"/>
  <c r="F579" i="14" s="1"/>
  <c r="K578" i="15" l="1"/>
  <c r="J578" i="15"/>
  <c r="L578" i="15" s="1"/>
  <c r="G580" i="15"/>
  <c r="F581" i="15" s="1"/>
  <c r="H579" i="15"/>
  <c r="I579" i="15" s="1"/>
  <c r="J577" i="14"/>
  <c r="L577" i="14" s="1"/>
  <c r="G579" i="14"/>
  <c r="F580" i="14" s="1"/>
  <c r="H578" i="14"/>
  <c r="I578" i="14" s="1"/>
  <c r="G581" i="15" l="1"/>
  <c r="F582" i="15" s="1"/>
  <c r="H580" i="15"/>
  <c r="I580" i="15" s="1"/>
  <c r="K579" i="15"/>
  <c r="J579" i="15"/>
  <c r="L579" i="15" s="1"/>
  <c r="G580" i="14"/>
  <c r="F581" i="14" s="1"/>
  <c r="K578" i="14"/>
  <c r="J578" i="14"/>
  <c r="L578" i="14" s="1"/>
  <c r="H579" i="14"/>
  <c r="I579" i="14" s="1"/>
  <c r="H581" i="15" l="1"/>
  <c r="I581" i="15" s="1"/>
  <c r="K581" i="15" s="1"/>
  <c r="J580" i="15"/>
  <c r="L580" i="15" s="1"/>
  <c r="K580" i="15"/>
  <c r="G582" i="15"/>
  <c r="F583" i="15" s="1"/>
  <c r="G581" i="14"/>
  <c r="F582" i="14" s="1"/>
  <c r="K579" i="14"/>
  <c r="J579" i="14"/>
  <c r="L579" i="14" s="1"/>
  <c r="H580" i="14"/>
  <c r="I580" i="14" s="1"/>
  <c r="J581" i="15" l="1"/>
  <c r="L581" i="15" s="1"/>
  <c r="G583" i="15"/>
  <c r="F584" i="15" s="1"/>
  <c r="H582" i="15"/>
  <c r="I582" i="15" s="1"/>
  <c r="H581" i="14"/>
  <c r="I581" i="14" s="1"/>
  <c r="K581" i="14" s="1"/>
  <c r="J580" i="14"/>
  <c r="L580" i="14" s="1"/>
  <c r="K580" i="14"/>
  <c r="G582" i="14"/>
  <c r="F583" i="14" s="1"/>
  <c r="G584" i="15" l="1"/>
  <c r="F585" i="15" s="1"/>
  <c r="K582" i="15"/>
  <c r="J582" i="15"/>
  <c r="L582" i="15" s="1"/>
  <c r="H583" i="15"/>
  <c r="I583" i="15" s="1"/>
  <c r="J581" i="14"/>
  <c r="L581" i="14" s="1"/>
  <c r="G583" i="14"/>
  <c r="F584" i="14" s="1"/>
  <c r="H582" i="14"/>
  <c r="I582" i="14" s="1"/>
  <c r="G585" i="15" l="1"/>
  <c r="F586" i="15" s="1"/>
  <c r="K583" i="15"/>
  <c r="J583" i="15"/>
  <c r="L583" i="15" s="1"/>
  <c r="H584" i="15"/>
  <c r="I584" i="15" s="1"/>
  <c r="G584" i="14"/>
  <c r="F585" i="14" s="1"/>
  <c r="K582" i="14"/>
  <c r="J582" i="14"/>
  <c r="L582" i="14" s="1"/>
  <c r="H583" i="14"/>
  <c r="I583" i="14" s="1"/>
  <c r="H585" i="15" l="1"/>
  <c r="I585" i="15" s="1"/>
  <c r="K585" i="15" s="1"/>
  <c r="J584" i="15"/>
  <c r="L584" i="15" s="1"/>
  <c r="K584" i="15"/>
  <c r="G586" i="15"/>
  <c r="F587" i="15" s="1"/>
  <c r="G585" i="14"/>
  <c r="F586" i="14" s="1"/>
  <c r="K583" i="14"/>
  <c r="J583" i="14"/>
  <c r="L583" i="14" s="1"/>
  <c r="H584" i="14"/>
  <c r="I584" i="14" s="1"/>
  <c r="J585" i="15" l="1"/>
  <c r="L585" i="15" s="1"/>
  <c r="G587" i="15"/>
  <c r="F588" i="15" s="1"/>
  <c r="H586" i="15"/>
  <c r="I586" i="15" s="1"/>
  <c r="H585" i="14"/>
  <c r="I585" i="14" s="1"/>
  <c r="K585" i="14" s="1"/>
  <c r="J584" i="14"/>
  <c r="L584" i="14" s="1"/>
  <c r="K584" i="14"/>
  <c r="G586" i="14"/>
  <c r="F587" i="14" s="1"/>
  <c r="K586" i="15" l="1"/>
  <c r="J586" i="15"/>
  <c r="L586" i="15" s="1"/>
  <c r="G588" i="15"/>
  <c r="F589" i="15" s="1"/>
  <c r="H587" i="15"/>
  <c r="I587" i="15" s="1"/>
  <c r="J585" i="14"/>
  <c r="L585" i="14" s="1"/>
  <c r="G587" i="14"/>
  <c r="F588" i="14" s="1"/>
  <c r="H586" i="14"/>
  <c r="I586" i="14" s="1"/>
  <c r="G589" i="15" l="1"/>
  <c r="F590" i="15" s="1"/>
  <c r="H588" i="15"/>
  <c r="I588" i="15" s="1"/>
  <c r="K587" i="15"/>
  <c r="J587" i="15"/>
  <c r="L587" i="15" s="1"/>
  <c r="G588" i="14"/>
  <c r="F589" i="14" s="1"/>
  <c r="K586" i="14"/>
  <c r="J586" i="14"/>
  <c r="L586" i="14" s="1"/>
  <c r="H587" i="14"/>
  <c r="I587" i="14" s="1"/>
  <c r="J588" i="15" l="1"/>
  <c r="L588" i="15" s="1"/>
  <c r="K588" i="15"/>
  <c r="H589" i="15"/>
  <c r="I589" i="15" s="1"/>
  <c r="G590" i="15"/>
  <c r="F591" i="15" s="1"/>
  <c r="G589" i="14"/>
  <c r="F590" i="14" s="1"/>
  <c r="K587" i="14"/>
  <c r="J587" i="14"/>
  <c r="L587" i="14" s="1"/>
  <c r="H588" i="14"/>
  <c r="I588" i="14" s="1"/>
  <c r="H590" i="15" l="1"/>
  <c r="I590" i="15" s="1"/>
  <c r="J590" i="15" s="1"/>
  <c r="L590" i="15" s="1"/>
  <c r="K589" i="15"/>
  <c r="J589" i="15"/>
  <c r="L589" i="15" s="1"/>
  <c r="G591" i="15"/>
  <c r="F592" i="15" s="1"/>
  <c r="J588" i="14"/>
  <c r="L588" i="14" s="1"/>
  <c r="K588" i="14"/>
  <c r="H589" i="14"/>
  <c r="I589" i="14" s="1"/>
  <c r="G590" i="14"/>
  <c r="F591" i="14" s="1"/>
  <c r="K590" i="15" l="1"/>
  <c r="G592" i="15"/>
  <c r="F593" i="15" s="1"/>
  <c r="H591" i="15"/>
  <c r="I591" i="15" s="1"/>
  <c r="H590" i="14"/>
  <c r="I590" i="14" s="1"/>
  <c r="K589" i="14"/>
  <c r="J589" i="14"/>
  <c r="L589" i="14" s="1"/>
  <c r="G591" i="14"/>
  <c r="F592" i="14" s="1"/>
  <c r="K591" i="15" l="1"/>
  <c r="J591" i="15"/>
  <c r="L591" i="15" s="1"/>
  <c r="G593" i="15"/>
  <c r="F594" i="15" s="1"/>
  <c r="H592" i="15"/>
  <c r="I592" i="15" s="1"/>
  <c r="H591" i="14"/>
  <c r="I591" i="14" s="1"/>
  <c r="K591" i="14" s="1"/>
  <c r="G592" i="14"/>
  <c r="F593" i="14" s="1"/>
  <c r="K590" i="14"/>
  <c r="J590" i="14"/>
  <c r="L590" i="14" s="1"/>
  <c r="H593" i="15" l="1"/>
  <c r="I593" i="15" s="1"/>
  <c r="K593" i="15" s="1"/>
  <c r="G594" i="15"/>
  <c r="F595" i="15" s="1"/>
  <c r="J592" i="15"/>
  <c r="L592" i="15" s="1"/>
  <c r="K592" i="15"/>
  <c r="J591" i="14"/>
  <c r="L591" i="14" s="1"/>
  <c r="H592" i="14"/>
  <c r="I592" i="14" s="1"/>
  <c r="G593" i="14"/>
  <c r="F594" i="14" s="1"/>
  <c r="J593" i="15" l="1"/>
  <c r="L593" i="15" s="1"/>
  <c r="G595" i="15"/>
  <c r="F596" i="15" s="1"/>
  <c r="H594" i="15"/>
  <c r="I594" i="15" s="1"/>
  <c r="H593" i="14"/>
  <c r="I593" i="14" s="1"/>
  <c r="K593" i="14" s="1"/>
  <c r="G594" i="14"/>
  <c r="F595" i="14" s="1"/>
  <c r="J592" i="14"/>
  <c r="L592" i="14" s="1"/>
  <c r="K592" i="14"/>
  <c r="K594" i="15" l="1"/>
  <c r="J594" i="15"/>
  <c r="L594" i="15" s="1"/>
  <c r="G596" i="15"/>
  <c r="F597" i="15" s="1"/>
  <c r="H595" i="15"/>
  <c r="I595" i="15" s="1"/>
  <c r="J593" i="14"/>
  <c r="L593" i="14" s="1"/>
  <c r="G595" i="14"/>
  <c r="F596" i="14" s="1"/>
  <c r="H594" i="14"/>
  <c r="I594" i="14" s="1"/>
  <c r="G597" i="15" l="1"/>
  <c r="F598" i="15" s="1"/>
  <c r="H596" i="15"/>
  <c r="I596" i="15" s="1"/>
  <c r="K595" i="15"/>
  <c r="J595" i="15"/>
  <c r="L595" i="15" s="1"/>
  <c r="K594" i="14"/>
  <c r="J594" i="14"/>
  <c r="L594" i="14" s="1"/>
  <c r="G596" i="14"/>
  <c r="F597" i="14" s="1"/>
  <c r="H595" i="14"/>
  <c r="I595" i="14" s="1"/>
  <c r="H597" i="15" l="1"/>
  <c r="I597" i="15" s="1"/>
  <c r="K597" i="15" s="1"/>
  <c r="J596" i="15"/>
  <c r="L596" i="15" s="1"/>
  <c r="K596" i="15"/>
  <c r="G598" i="15"/>
  <c r="F599" i="15" s="1"/>
  <c r="G597" i="14"/>
  <c r="F598" i="14" s="1"/>
  <c r="H596" i="14"/>
  <c r="I596" i="14" s="1"/>
  <c r="K595" i="14"/>
  <c r="J595" i="14"/>
  <c r="L595" i="14" s="1"/>
  <c r="J597" i="15" l="1"/>
  <c r="L597" i="15" s="1"/>
  <c r="G599" i="15"/>
  <c r="F600" i="15" s="1"/>
  <c r="H598" i="15"/>
  <c r="I598" i="15" s="1"/>
  <c r="J596" i="14"/>
  <c r="L596" i="14" s="1"/>
  <c r="K596" i="14"/>
  <c r="H597" i="14"/>
  <c r="I597" i="14" s="1"/>
  <c r="G598" i="14"/>
  <c r="F599" i="14" s="1"/>
  <c r="K598" i="15" l="1"/>
  <c r="J598" i="15"/>
  <c r="L598" i="15" s="1"/>
  <c r="G600" i="15"/>
  <c r="F601" i="15" s="1"/>
  <c r="H599" i="15"/>
  <c r="I599" i="15" s="1"/>
  <c r="H598" i="14"/>
  <c r="I598" i="14" s="1"/>
  <c r="J598" i="14" s="1"/>
  <c r="L598" i="14" s="1"/>
  <c r="K597" i="14"/>
  <c r="J597" i="14"/>
  <c r="L597" i="14" s="1"/>
  <c r="G599" i="14"/>
  <c r="F600" i="14" s="1"/>
  <c r="G601" i="15" l="1"/>
  <c r="F602" i="15" s="1"/>
  <c r="H600" i="15"/>
  <c r="I600" i="15" s="1"/>
  <c r="K599" i="15"/>
  <c r="J599" i="15"/>
  <c r="L599" i="15" s="1"/>
  <c r="K598" i="14"/>
  <c r="G600" i="14"/>
  <c r="F601" i="14" s="1"/>
  <c r="H599" i="14"/>
  <c r="I599" i="14" s="1"/>
  <c r="H601" i="15" l="1"/>
  <c r="I601" i="15" s="1"/>
  <c r="K601" i="15" s="1"/>
  <c r="J600" i="15"/>
  <c r="L600" i="15" s="1"/>
  <c r="K600" i="15"/>
  <c r="G602" i="15"/>
  <c r="F603" i="15" s="1"/>
  <c r="G601" i="14"/>
  <c r="F602" i="14" s="1"/>
  <c r="K599" i="14"/>
  <c r="J599" i="14"/>
  <c r="L599" i="14" s="1"/>
  <c r="H600" i="14"/>
  <c r="I600" i="14" s="1"/>
  <c r="J601" i="15" l="1"/>
  <c r="L601" i="15" s="1"/>
  <c r="G603" i="15"/>
  <c r="F604" i="15" s="1"/>
  <c r="H602" i="15"/>
  <c r="I602" i="15" s="1"/>
  <c r="H601" i="14"/>
  <c r="I601" i="14" s="1"/>
  <c r="J600" i="14"/>
  <c r="L600" i="14" s="1"/>
  <c r="K600" i="14"/>
  <c r="G602" i="14"/>
  <c r="F603" i="14" s="1"/>
  <c r="G604" i="15" l="1"/>
  <c r="F605" i="15" s="1"/>
  <c r="K602" i="15"/>
  <c r="J602" i="15"/>
  <c r="L602" i="15" s="1"/>
  <c r="H603" i="15"/>
  <c r="I603" i="15" s="1"/>
  <c r="H602" i="14"/>
  <c r="I602" i="14" s="1"/>
  <c r="G603" i="14"/>
  <c r="F604" i="14" s="1"/>
  <c r="K601" i="14"/>
  <c r="J601" i="14"/>
  <c r="L601" i="14" s="1"/>
  <c r="G605" i="15" l="1"/>
  <c r="F606" i="15" s="1"/>
  <c r="K603" i="15"/>
  <c r="J603" i="15"/>
  <c r="L603" i="15" s="1"/>
  <c r="H604" i="15"/>
  <c r="I604" i="15" s="1"/>
  <c r="H603" i="14"/>
  <c r="I603" i="14" s="1"/>
  <c r="G604" i="14"/>
  <c r="F605" i="14" s="1"/>
  <c r="K602" i="14"/>
  <c r="J602" i="14"/>
  <c r="L602" i="14" s="1"/>
  <c r="H605" i="15" l="1"/>
  <c r="I605" i="15" s="1"/>
  <c r="K605" i="15" s="1"/>
  <c r="J604" i="15"/>
  <c r="L604" i="15" s="1"/>
  <c r="K604" i="15"/>
  <c r="G606" i="15"/>
  <c r="F607" i="15" s="1"/>
  <c r="G605" i="14"/>
  <c r="F606" i="14" s="1"/>
  <c r="H604" i="14"/>
  <c r="I604" i="14" s="1"/>
  <c r="K603" i="14"/>
  <c r="J603" i="14"/>
  <c r="L603" i="14" s="1"/>
  <c r="J605" i="15" l="1"/>
  <c r="L605" i="15" s="1"/>
  <c r="G607" i="15"/>
  <c r="F608" i="15" s="1"/>
  <c r="H606" i="15"/>
  <c r="I606" i="15" s="1"/>
  <c r="H605" i="14"/>
  <c r="I605" i="14" s="1"/>
  <c r="J605" i="14" s="1"/>
  <c r="L605" i="14" s="1"/>
  <c r="J604" i="14"/>
  <c r="L604" i="14" s="1"/>
  <c r="K604" i="14"/>
  <c r="G606" i="14"/>
  <c r="F607" i="14" s="1"/>
  <c r="K606" i="15" l="1"/>
  <c r="J606" i="15"/>
  <c r="L606" i="15" s="1"/>
  <c r="G608" i="15"/>
  <c r="F609" i="15" s="1"/>
  <c r="H607" i="15"/>
  <c r="I607" i="15" s="1"/>
  <c r="K605" i="14"/>
  <c r="G607" i="14"/>
  <c r="F608" i="14" s="1"/>
  <c r="H606" i="14"/>
  <c r="I606" i="14" s="1"/>
  <c r="G609" i="15" l="1"/>
  <c r="F610" i="15" s="1"/>
  <c r="H608" i="15"/>
  <c r="I608" i="15" s="1"/>
  <c r="K607" i="15"/>
  <c r="J607" i="15"/>
  <c r="L607" i="15" s="1"/>
  <c r="G608" i="14"/>
  <c r="F609" i="14" s="1"/>
  <c r="K606" i="14"/>
  <c r="J606" i="14"/>
  <c r="L606" i="14" s="1"/>
  <c r="H607" i="14"/>
  <c r="I607" i="14" s="1"/>
  <c r="H609" i="15" l="1"/>
  <c r="I609" i="15" s="1"/>
  <c r="J609" i="15" s="1"/>
  <c r="L609" i="15" s="1"/>
  <c r="J608" i="15"/>
  <c r="L608" i="15" s="1"/>
  <c r="K608" i="15"/>
  <c r="G610" i="15"/>
  <c r="F611" i="15" s="1"/>
  <c r="G609" i="14"/>
  <c r="F610" i="14" s="1"/>
  <c r="K607" i="14"/>
  <c r="J607" i="14"/>
  <c r="L607" i="14" s="1"/>
  <c r="H608" i="14"/>
  <c r="I608" i="14" s="1"/>
  <c r="K609" i="15" l="1"/>
  <c r="G611" i="15"/>
  <c r="F612" i="15" s="1"/>
  <c r="H610" i="15"/>
  <c r="I610" i="15" s="1"/>
  <c r="H609" i="14"/>
  <c r="I609" i="14" s="1"/>
  <c r="K609" i="14" s="1"/>
  <c r="J608" i="14"/>
  <c r="L608" i="14" s="1"/>
  <c r="K608" i="14"/>
  <c r="G610" i="14"/>
  <c r="F611" i="14" s="1"/>
  <c r="K610" i="15" l="1"/>
  <c r="J610" i="15"/>
  <c r="L610" i="15" s="1"/>
  <c r="G612" i="15"/>
  <c r="F613" i="15" s="1"/>
  <c r="H611" i="15"/>
  <c r="I611" i="15" s="1"/>
  <c r="J609" i="14"/>
  <c r="L609" i="14" s="1"/>
  <c r="G611" i="14"/>
  <c r="F612" i="14" s="1"/>
  <c r="H610" i="14"/>
  <c r="I610" i="14" s="1"/>
  <c r="H612" i="15" l="1"/>
  <c r="I612" i="15" s="1"/>
  <c r="G613" i="15"/>
  <c r="F614" i="15" s="1"/>
  <c r="K611" i="15"/>
  <c r="J611" i="15"/>
  <c r="L611" i="15" s="1"/>
  <c r="G612" i="14"/>
  <c r="F613" i="14" s="1"/>
  <c r="K610" i="14"/>
  <c r="J610" i="14"/>
  <c r="L610" i="14" s="1"/>
  <c r="H611" i="14"/>
  <c r="I611" i="14" s="1"/>
  <c r="G614" i="15" l="1"/>
  <c r="F615" i="15" s="1"/>
  <c r="H613" i="15"/>
  <c r="I613" i="15" s="1"/>
  <c r="J612" i="15"/>
  <c r="L612" i="15" s="1"/>
  <c r="K612" i="15"/>
  <c r="G613" i="14"/>
  <c r="F614" i="14" s="1"/>
  <c r="K611" i="14"/>
  <c r="J611" i="14"/>
  <c r="L611" i="14" s="1"/>
  <c r="H612" i="14"/>
  <c r="I612" i="14" s="1"/>
  <c r="G615" i="15" l="1"/>
  <c r="F616" i="15" s="1"/>
  <c r="K613" i="15"/>
  <c r="J613" i="15"/>
  <c r="L613" i="15" s="1"/>
  <c r="H614" i="15"/>
  <c r="I614" i="15" s="1"/>
  <c r="H613" i="14"/>
  <c r="I613" i="14" s="1"/>
  <c r="K613" i="14" s="1"/>
  <c r="J612" i="14"/>
  <c r="L612" i="14" s="1"/>
  <c r="K612" i="14"/>
  <c r="G614" i="14"/>
  <c r="F615" i="14" s="1"/>
  <c r="G616" i="15" l="1"/>
  <c r="F617" i="15" s="1"/>
  <c r="K614" i="15"/>
  <c r="J614" i="15"/>
  <c r="L614" i="15" s="1"/>
  <c r="H615" i="15"/>
  <c r="I615" i="15" s="1"/>
  <c r="J613" i="14"/>
  <c r="L613" i="14" s="1"/>
  <c r="G615" i="14"/>
  <c r="F616" i="14" s="1"/>
  <c r="H614" i="14"/>
  <c r="I614" i="14" s="1"/>
  <c r="G617" i="15" l="1"/>
  <c r="F618" i="15" s="1"/>
  <c r="K615" i="15"/>
  <c r="J615" i="15"/>
  <c r="L615" i="15" s="1"/>
  <c r="H616" i="15"/>
  <c r="I616" i="15" s="1"/>
  <c r="K614" i="14"/>
  <c r="J614" i="14"/>
  <c r="L614" i="14" s="1"/>
  <c r="G616" i="14"/>
  <c r="F617" i="14" s="1"/>
  <c r="H615" i="14"/>
  <c r="I615" i="14" s="1"/>
  <c r="H617" i="15" l="1"/>
  <c r="I617" i="15" s="1"/>
  <c r="K617" i="15" s="1"/>
  <c r="J616" i="15"/>
  <c r="L616" i="15" s="1"/>
  <c r="K616" i="15"/>
  <c r="G618" i="15"/>
  <c r="F619" i="15" s="1"/>
  <c r="H616" i="14"/>
  <c r="I616" i="14" s="1"/>
  <c r="G617" i="14"/>
  <c r="F618" i="14" s="1"/>
  <c r="K615" i="14"/>
  <c r="J615" i="14"/>
  <c r="L615" i="14" s="1"/>
  <c r="J617" i="15" l="1"/>
  <c r="L617" i="15" s="1"/>
  <c r="G619" i="15"/>
  <c r="F620" i="15" s="1"/>
  <c r="H618" i="15"/>
  <c r="I618" i="15" s="1"/>
  <c r="H617" i="14"/>
  <c r="I617" i="14" s="1"/>
  <c r="J617" i="14" s="1"/>
  <c r="L617" i="14" s="1"/>
  <c r="G618" i="14"/>
  <c r="F619" i="14" s="1"/>
  <c r="J616" i="14"/>
  <c r="L616" i="14" s="1"/>
  <c r="K616" i="14"/>
  <c r="K618" i="15" l="1"/>
  <c r="J618" i="15"/>
  <c r="L618" i="15" s="1"/>
  <c r="G620" i="15"/>
  <c r="F621" i="15" s="1"/>
  <c r="H619" i="15"/>
  <c r="I619" i="15" s="1"/>
  <c r="K617" i="14"/>
  <c r="G619" i="14"/>
  <c r="F620" i="14" s="1"/>
  <c r="H618" i="14"/>
  <c r="I618" i="14" s="1"/>
  <c r="H620" i="15" l="1"/>
  <c r="I620" i="15" s="1"/>
  <c r="G621" i="15"/>
  <c r="F622" i="15" s="1"/>
  <c r="K619" i="15"/>
  <c r="J619" i="15"/>
  <c r="L619" i="15" s="1"/>
  <c r="K618" i="14"/>
  <c r="J618" i="14"/>
  <c r="L618" i="14" s="1"/>
  <c r="G620" i="14"/>
  <c r="F621" i="14" s="1"/>
  <c r="H619" i="14"/>
  <c r="I619" i="14" s="1"/>
  <c r="G622" i="15" l="1"/>
  <c r="F623" i="15" s="1"/>
  <c r="H621" i="15"/>
  <c r="I621" i="15" s="1"/>
  <c r="J620" i="15"/>
  <c r="L620" i="15" s="1"/>
  <c r="K620" i="15"/>
  <c r="G621" i="14"/>
  <c r="F622" i="14" s="1"/>
  <c r="H620" i="14"/>
  <c r="I620" i="14" s="1"/>
  <c r="K619" i="14"/>
  <c r="J619" i="14"/>
  <c r="L619" i="14" s="1"/>
  <c r="G623" i="15" l="1"/>
  <c r="F624" i="15" s="1"/>
  <c r="K621" i="15"/>
  <c r="J621" i="15"/>
  <c r="L621" i="15" s="1"/>
  <c r="H622" i="15"/>
  <c r="I622" i="15" s="1"/>
  <c r="J620" i="14"/>
  <c r="L620" i="14" s="1"/>
  <c r="K620" i="14"/>
  <c r="H621" i="14"/>
  <c r="I621" i="14" s="1"/>
  <c r="G622" i="14"/>
  <c r="F623" i="14" s="1"/>
  <c r="G624" i="15" l="1"/>
  <c r="F625" i="15" s="1"/>
  <c r="K622" i="15"/>
  <c r="J622" i="15"/>
  <c r="L622" i="15" s="1"/>
  <c r="H623" i="15"/>
  <c r="I623" i="15" s="1"/>
  <c r="H622" i="14"/>
  <c r="I622" i="14" s="1"/>
  <c r="K622" i="14" s="1"/>
  <c r="K621" i="14"/>
  <c r="J621" i="14"/>
  <c r="L621" i="14" s="1"/>
  <c r="G623" i="14"/>
  <c r="F624" i="14" s="1"/>
  <c r="G625" i="15" l="1"/>
  <c r="F626" i="15" s="1"/>
  <c r="K623" i="15"/>
  <c r="J623" i="15"/>
  <c r="L623" i="15" s="1"/>
  <c r="H624" i="15"/>
  <c r="I624" i="15" s="1"/>
  <c r="J622" i="14"/>
  <c r="L622" i="14" s="1"/>
  <c r="G624" i="14"/>
  <c r="F625" i="14" s="1"/>
  <c r="H623" i="14"/>
  <c r="I623" i="14" s="1"/>
  <c r="H625" i="15" l="1"/>
  <c r="I625" i="15" s="1"/>
  <c r="K625" i="15" s="1"/>
  <c r="J624" i="15"/>
  <c r="L624" i="15" s="1"/>
  <c r="K624" i="15"/>
  <c r="G626" i="15"/>
  <c r="F627" i="15" s="1"/>
  <c r="G625" i="14"/>
  <c r="F626" i="14" s="1"/>
  <c r="K623" i="14"/>
  <c r="J623" i="14"/>
  <c r="L623" i="14" s="1"/>
  <c r="H624" i="14"/>
  <c r="I624" i="14" s="1"/>
  <c r="J625" i="15" l="1"/>
  <c r="L625" i="15" s="1"/>
  <c r="G627" i="15"/>
  <c r="F628" i="15" s="1"/>
  <c r="H626" i="15"/>
  <c r="I626" i="15" s="1"/>
  <c r="H625" i="14"/>
  <c r="I625" i="14" s="1"/>
  <c r="K625" i="14" s="1"/>
  <c r="J624" i="14"/>
  <c r="L624" i="14" s="1"/>
  <c r="K624" i="14"/>
  <c r="G626" i="14"/>
  <c r="F627" i="14" s="1"/>
  <c r="K626" i="15" l="1"/>
  <c r="J626" i="15"/>
  <c r="L626" i="15" s="1"/>
  <c r="G628" i="15"/>
  <c r="F629" i="15" s="1"/>
  <c r="H627" i="15"/>
  <c r="I627" i="15" s="1"/>
  <c r="J625" i="14"/>
  <c r="L625" i="14" s="1"/>
  <c r="G627" i="14"/>
  <c r="F628" i="14" s="1"/>
  <c r="H626" i="14"/>
  <c r="I626" i="14" s="1"/>
  <c r="G629" i="15" l="1"/>
  <c r="F630" i="15" s="1"/>
  <c r="H628" i="15"/>
  <c r="I628" i="15" s="1"/>
  <c r="K627" i="15"/>
  <c r="J627" i="15"/>
  <c r="L627" i="15" s="1"/>
  <c r="K626" i="14"/>
  <c r="J626" i="14"/>
  <c r="L626" i="14" s="1"/>
  <c r="G628" i="14"/>
  <c r="F629" i="14" s="1"/>
  <c r="H627" i="14"/>
  <c r="I627" i="14" s="1"/>
  <c r="H629" i="15" l="1"/>
  <c r="I629" i="15" s="1"/>
  <c r="K629" i="15" s="1"/>
  <c r="J628" i="15"/>
  <c r="L628" i="15" s="1"/>
  <c r="K628" i="15"/>
  <c r="G630" i="15"/>
  <c r="F631" i="15" s="1"/>
  <c r="G629" i="14"/>
  <c r="F630" i="14" s="1"/>
  <c r="H628" i="14"/>
  <c r="I628" i="14" s="1"/>
  <c r="K627" i="14"/>
  <c r="J627" i="14"/>
  <c r="L627" i="14" s="1"/>
  <c r="J629" i="15" l="1"/>
  <c r="L629" i="15" s="1"/>
  <c r="G631" i="15"/>
  <c r="F632" i="15" s="1"/>
  <c r="H630" i="15"/>
  <c r="I630" i="15" s="1"/>
  <c r="J628" i="14"/>
  <c r="L628" i="14" s="1"/>
  <c r="K628" i="14"/>
  <c r="H629" i="14"/>
  <c r="I629" i="14" s="1"/>
  <c r="G630" i="14"/>
  <c r="F631" i="14" s="1"/>
  <c r="K630" i="15" l="1"/>
  <c r="J630" i="15"/>
  <c r="L630" i="15" s="1"/>
  <c r="G632" i="15"/>
  <c r="F633" i="15" s="1"/>
  <c r="H631" i="15"/>
  <c r="I631" i="15" s="1"/>
  <c r="H630" i="14"/>
  <c r="I630" i="14" s="1"/>
  <c r="K630" i="14" s="1"/>
  <c r="K629" i="14"/>
  <c r="J629" i="14"/>
  <c r="L629" i="14" s="1"/>
  <c r="G631" i="14"/>
  <c r="F632" i="14" s="1"/>
  <c r="G633" i="15" l="1"/>
  <c r="F634" i="15" s="1"/>
  <c r="H632" i="15"/>
  <c r="I632" i="15" s="1"/>
  <c r="K631" i="15"/>
  <c r="J631" i="15"/>
  <c r="L631" i="15" s="1"/>
  <c r="J630" i="14"/>
  <c r="L630" i="14" s="1"/>
  <c r="G632" i="14"/>
  <c r="F633" i="14" s="1"/>
  <c r="H631" i="14"/>
  <c r="I631" i="14" s="1"/>
  <c r="H633" i="15" l="1"/>
  <c r="I633" i="15" s="1"/>
  <c r="K633" i="15" s="1"/>
  <c r="J632" i="15"/>
  <c r="L632" i="15" s="1"/>
  <c r="K632" i="15"/>
  <c r="G634" i="15"/>
  <c r="F635" i="15" s="1"/>
  <c r="G633" i="14"/>
  <c r="F634" i="14" s="1"/>
  <c r="K631" i="14"/>
  <c r="J631" i="14"/>
  <c r="L631" i="14" s="1"/>
  <c r="H632" i="14"/>
  <c r="I632" i="14" s="1"/>
  <c r="J633" i="15" l="1"/>
  <c r="L633" i="15" s="1"/>
  <c r="G635" i="15"/>
  <c r="F636" i="15" s="1"/>
  <c r="H634" i="15"/>
  <c r="I634" i="15" s="1"/>
  <c r="H633" i="14"/>
  <c r="I633" i="14" s="1"/>
  <c r="K633" i="14" s="1"/>
  <c r="J632" i="14"/>
  <c r="L632" i="14" s="1"/>
  <c r="K632" i="14"/>
  <c r="G634" i="14"/>
  <c r="F635" i="14" s="1"/>
  <c r="G636" i="15" l="1"/>
  <c r="F637" i="15" s="1"/>
  <c r="K634" i="15"/>
  <c r="J634" i="15"/>
  <c r="L634" i="15" s="1"/>
  <c r="H635" i="15"/>
  <c r="I635" i="15" s="1"/>
  <c r="J633" i="14"/>
  <c r="L633" i="14" s="1"/>
  <c r="G635" i="14"/>
  <c r="F636" i="14" s="1"/>
  <c r="H634" i="14"/>
  <c r="I634" i="14" s="1"/>
  <c r="G637" i="15" l="1"/>
  <c r="F638" i="15" s="1"/>
  <c r="K635" i="15"/>
  <c r="J635" i="15"/>
  <c r="L635" i="15" s="1"/>
  <c r="H636" i="15"/>
  <c r="I636" i="15" s="1"/>
  <c r="K634" i="14"/>
  <c r="J634" i="14"/>
  <c r="L634" i="14" s="1"/>
  <c r="G636" i="14"/>
  <c r="F637" i="14" s="1"/>
  <c r="H635" i="14"/>
  <c r="I635" i="14" s="1"/>
  <c r="H637" i="15" l="1"/>
  <c r="I637" i="15" s="1"/>
  <c r="K637" i="15" s="1"/>
  <c r="J636" i="15"/>
  <c r="L636" i="15" s="1"/>
  <c r="K636" i="15"/>
  <c r="G638" i="15"/>
  <c r="F639" i="15" s="1"/>
  <c r="G637" i="14"/>
  <c r="F638" i="14" s="1"/>
  <c r="H636" i="14"/>
  <c r="I636" i="14" s="1"/>
  <c r="K635" i="14"/>
  <c r="J635" i="14"/>
  <c r="L635" i="14" s="1"/>
  <c r="J637" i="15" l="1"/>
  <c r="L637" i="15" s="1"/>
  <c r="G639" i="15"/>
  <c r="F640" i="15" s="1"/>
  <c r="H638" i="15"/>
  <c r="I638" i="15" s="1"/>
  <c r="J636" i="14"/>
  <c r="L636" i="14" s="1"/>
  <c r="K636" i="14"/>
  <c r="H637" i="14"/>
  <c r="I637" i="14" s="1"/>
  <c r="G638" i="14"/>
  <c r="F639" i="14" s="1"/>
  <c r="K638" i="15" l="1"/>
  <c r="J638" i="15"/>
  <c r="L638" i="15" s="1"/>
  <c r="G640" i="15"/>
  <c r="F641" i="15" s="1"/>
  <c r="H639" i="15"/>
  <c r="I639" i="15" s="1"/>
  <c r="G639" i="14"/>
  <c r="F640" i="14" s="1"/>
  <c r="H638" i="14"/>
  <c r="I638" i="14" s="1"/>
  <c r="K637" i="14"/>
  <c r="J637" i="14"/>
  <c r="L637" i="14" s="1"/>
  <c r="G641" i="15" l="1"/>
  <c r="F642" i="15" s="1"/>
  <c r="H640" i="15"/>
  <c r="I640" i="15" s="1"/>
  <c r="K639" i="15"/>
  <c r="J639" i="15"/>
  <c r="L639" i="15" s="1"/>
  <c r="K638" i="14"/>
  <c r="J638" i="14"/>
  <c r="L638" i="14" s="1"/>
  <c r="G640" i="14"/>
  <c r="F641" i="14" s="1"/>
  <c r="H639" i="14"/>
  <c r="I639" i="14" s="1"/>
  <c r="H641" i="15" l="1"/>
  <c r="I641" i="15" s="1"/>
  <c r="K641" i="15" s="1"/>
  <c r="J640" i="15"/>
  <c r="L640" i="15" s="1"/>
  <c r="K640" i="15"/>
  <c r="G642" i="15"/>
  <c r="F643" i="15" s="1"/>
  <c r="G641" i="14"/>
  <c r="F642" i="14" s="1"/>
  <c r="H640" i="14"/>
  <c r="I640" i="14" s="1"/>
  <c r="K639" i="14"/>
  <c r="J639" i="14"/>
  <c r="L639" i="14" s="1"/>
  <c r="J641" i="15" l="1"/>
  <c r="L641" i="15" s="1"/>
  <c r="G643" i="15"/>
  <c r="F644" i="15" s="1"/>
  <c r="H642" i="15"/>
  <c r="I642" i="15" s="1"/>
  <c r="J640" i="14"/>
  <c r="L640" i="14" s="1"/>
  <c r="K640" i="14"/>
  <c r="H641" i="14"/>
  <c r="I641" i="14" s="1"/>
  <c r="G642" i="14"/>
  <c r="F643" i="14" s="1"/>
  <c r="G644" i="15" l="1"/>
  <c r="F645" i="15" s="1"/>
  <c r="K642" i="15"/>
  <c r="J642" i="15"/>
  <c r="L642" i="15" s="1"/>
  <c r="H643" i="15"/>
  <c r="I643" i="15" s="1"/>
  <c r="H642" i="14"/>
  <c r="I642" i="14" s="1"/>
  <c r="K642" i="14" s="1"/>
  <c r="K641" i="14"/>
  <c r="J641" i="14"/>
  <c r="L641" i="14" s="1"/>
  <c r="G643" i="14"/>
  <c r="F644" i="14" s="1"/>
  <c r="G645" i="15" l="1"/>
  <c r="F646" i="15" s="1"/>
  <c r="K643" i="15"/>
  <c r="J643" i="15"/>
  <c r="L643" i="15" s="1"/>
  <c r="H644" i="15"/>
  <c r="I644" i="15" s="1"/>
  <c r="J642" i="14"/>
  <c r="L642" i="14" s="1"/>
  <c r="G644" i="14"/>
  <c r="F645" i="14" s="1"/>
  <c r="H643" i="14"/>
  <c r="I643" i="14" s="1"/>
  <c r="H645" i="15" l="1"/>
  <c r="I645" i="15" s="1"/>
  <c r="K645" i="15" s="1"/>
  <c r="J644" i="15"/>
  <c r="L644" i="15" s="1"/>
  <c r="K644" i="15"/>
  <c r="G646" i="15"/>
  <c r="F647" i="15" s="1"/>
  <c r="G645" i="14"/>
  <c r="F646" i="14" s="1"/>
  <c r="K643" i="14"/>
  <c r="J643" i="14"/>
  <c r="L643" i="14" s="1"/>
  <c r="H644" i="14"/>
  <c r="I644" i="14" s="1"/>
  <c r="J645" i="15" l="1"/>
  <c r="L645" i="15" s="1"/>
  <c r="G647" i="15"/>
  <c r="F648" i="15" s="1"/>
  <c r="H646" i="15"/>
  <c r="I646" i="15" s="1"/>
  <c r="H645" i="14"/>
  <c r="I645" i="14" s="1"/>
  <c r="J644" i="14"/>
  <c r="L644" i="14" s="1"/>
  <c r="K644" i="14"/>
  <c r="G646" i="14"/>
  <c r="F647" i="14" s="1"/>
  <c r="K646" i="15" l="1"/>
  <c r="J646" i="15"/>
  <c r="L646" i="15" s="1"/>
  <c r="G648" i="15"/>
  <c r="F649" i="15" s="1"/>
  <c r="H647" i="15"/>
  <c r="I647" i="15" s="1"/>
  <c r="H646" i="14"/>
  <c r="I646" i="14" s="1"/>
  <c r="K646" i="14" s="1"/>
  <c r="G647" i="14"/>
  <c r="F648" i="14" s="1"/>
  <c r="K645" i="14"/>
  <c r="J645" i="14"/>
  <c r="L645" i="14" s="1"/>
  <c r="G649" i="15" l="1"/>
  <c r="F650" i="15" s="1"/>
  <c r="H648" i="15"/>
  <c r="I648" i="15" s="1"/>
  <c r="K647" i="15"/>
  <c r="J647" i="15"/>
  <c r="L647" i="15" s="1"/>
  <c r="J646" i="14"/>
  <c r="L646" i="14" s="1"/>
  <c r="H647" i="14"/>
  <c r="I647" i="14" s="1"/>
  <c r="G648" i="14"/>
  <c r="F649" i="14" s="1"/>
  <c r="H649" i="15" l="1"/>
  <c r="I649" i="15" s="1"/>
  <c r="K649" i="15" s="1"/>
  <c r="J648" i="15"/>
  <c r="L648" i="15" s="1"/>
  <c r="K648" i="15"/>
  <c r="G650" i="15"/>
  <c r="F651" i="15" s="1"/>
  <c r="H648" i="14"/>
  <c r="I648" i="14" s="1"/>
  <c r="G649" i="14"/>
  <c r="F650" i="14" s="1"/>
  <c r="K647" i="14"/>
  <c r="J647" i="14"/>
  <c r="L647" i="14" s="1"/>
  <c r="J649" i="15" l="1"/>
  <c r="L649" i="15" s="1"/>
  <c r="G651" i="15"/>
  <c r="F652" i="15" s="1"/>
  <c r="H650" i="15"/>
  <c r="I650" i="15" s="1"/>
  <c r="G650" i="14"/>
  <c r="F651" i="14" s="1"/>
  <c r="H649" i="14"/>
  <c r="I649" i="14" s="1"/>
  <c r="J648" i="14"/>
  <c r="L648" i="14" s="1"/>
  <c r="K648" i="14"/>
  <c r="K650" i="15" l="1"/>
  <c r="J650" i="15"/>
  <c r="L650" i="15" s="1"/>
  <c r="G652" i="15"/>
  <c r="F653" i="15" s="1"/>
  <c r="H651" i="15"/>
  <c r="I651" i="15" s="1"/>
  <c r="G651" i="14"/>
  <c r="F652" i="14" s="1"/>
  <c r="K649" i="14"/>
  <c r="J649" i="14"/>
  <c r="L649" i="14" s="1"/>
  <c r="H650" i="14"/>
  <c r="I650" i="14" s="1"/>
  <c r="G653" i="15" l="1"/>
  <c r="F654" i="15" s="1"/>
  <c r="H652" i="15"/>
  <c r="I652" i="15" s="1"/>
  <c r="K651" i="15"/>
  <c r="J651" i="15"/>
  <c r="L651" i="15" s="1"/>
  <c r="G652" i="14"/>
  <c r="F653" i="14" s="1"/>
  <c r="K650" i="14"/>
  <c r="J650" i="14"/>
  <c r="L650" i="14" s="1"/>
  <c r="H651" i="14"/>
  <c r="I651" i="14" s="1"/>
  <c r="H653" i="15" l="1"/>
  <c r="I653" i="15" s="1"/>
  <c r="K653" i="15" s="1"/>
  <c r="J652" i="15"/>
  <c r="L652" i="15" s="1"/>
  <c r="K652" i="15"/>
  <c r="G654" i="15"/>
  <c r="F655" i="15" s="1"/>
  <c r="G653" i="14"/>
  <c r="F654" i="14" s="1"/>
  <c r="K651" i="14"/>
  <c r="J651" i="14"/>
  <c r="L651" i="14" s="1"/>
  <c r="H652" i="14"/>
  <c r="I652" i="14" s="1"/>
  <c r="J653" i="15" l="1"/>
  <c r="L653" i="15" s="1"/>
  <c r="G655" i="15"/>
  <c r="F656" i="15" s="1"/>
  <c r="H654" i="15"/>
  <c r="I654" i="15" s="1"/>
  <c r="H653" i="14"/>
  <c r="I653" i="14" s="1"/>
  <c r="J652" i="14"/>
  <c r="L652" i="14" s="1"/>
  <c r="K652" i="14"/>
  <c r="G654" i="14"/>
  <c r="F655" i="14" s="1"/>
  <c r="K654" i="15" l="1"/>
  <c r="J654" i="15"/>
  <c r="L654" i="15" s="1"/>
  <c r="G656" i="15"/>
  <c r="F657" i="15" s="1"/>
  <c r="H655" i="15"/>
  <c r="I655" i="15" s="1"/>
  <c r="H654" i="14"/>
  <c r="I654" i="14" s="1"/>
  <c r="J654" i="14" s="1"/>
  <c r="L654" i="14" s="1"/>
  <c r="G655" i="14"/>
  <c r="F656" i="14" s="1"/>
  <c r="K653" i="14"/>
  <c r="J653" i="14"/>
  <c r="L653" i="14" s="1"/>
  <c r="G657" i="15" l="1"/>
  <c r="F658" i="15" s="1"/>
  <c r="H656" i="15"/>
  <c r="I656" i="15" s="1"/>
  <c r="K655" i="15"/>
  <c r="J655" i="15"/>
  <c r="L655" i="15" s="1"/>
  <c r="K654" i="14"/>
  <c r="G656" i="14"/>
  <c r="F657" i="14" s="1"/>
  <c r="H655" i="14"/>
  <c r="I655" i="14" s="1"/>
  <c r="H657" i="15" l="1"/>
  <c r="I657" i="15" s="1"/>
  <c r="J657" i="15" s="1"/>
  <c r="L657" i="15" s="1"/>
  <c r="J656" i="15"/>
  <c r="L656" i="15" s="1"/>
  <c r="K656" i="15"/>
  <c r="G658" i="15"/>
  <c r="F659" i="15" s="1"/>
  <c r="G657" i="14"/>
  <c r="F658" i="14" s="1"/>
  <c r="K655" i="14"/>
  <c r="J655" i="14"/>
  <c r="L655" i="14" s="1"/>
  <c r="H656" i="14"/>
  <c r="I656" i="14" s="1"/>
  <c r="K657" i="15" l="1"/>
  <c r="G659" i="15"/>
  <c r="F660" i="15" s="1"/>
  <c r="H658" i="15"/>
  <c r="I658" i="15" s="1"/>
  <c r="H657" i="14"/>
  <c r="I657" i="14" s="1"/>
  <c r="K657" i="14" s="1"/>
  <c r="J656" i="14"/>
  <c r="L656" i="14" s="1"/>
  <c r="K656" i="14"/>
  <c r="G658" i="14"/>
  <c r="F659" i="14" s="1"/>
  <c r="G660" i="15" l="1"/>
  <c r="F661" i="15" s="1"/>
  <c r="K658" i="15"/>
  <c r="J658" i="15"/>
  <c r="L658" i="15" s="1"/>
  <c r="H659" i="15"/>
  <c r="I659" i="15" s="1"/>
  <c r="J657" i="14"/>
  <c r="L657" i="14" s="1"/>
  <c r="G659" i="14"/>
  <c r="F660" i="14" s="1"/>
  <c r="H658" i="14"/>
  <c r="I658" i="14" s="1"/>
  <c r="G661" i="15" l="1"/>
  <c r="F662" i="15" s="1"/>
  <c r="K659" i="15"/>
  <c r="J659" i="15"/>
  <c r="L659" i="15" s="1"/>
  <c r="H660" i="15"/>
  <c r="I660" i="15" s="1"/>
  <c r="G660" i="14"/>
  <c r="F661" i="14" s="1"/>
  <c r="K658" i="14"/>
  <c r="J658" i="14"/>
  <c r="L658" i="14" s="1"/>
  <c r="H659" i="14"/>
  <c r="I659" i="14" s="1"/>
  <c r="H661" i="15" l="1"/>
  <c r="I661" i="15" s="1"/>
  <c r="J660" i="15"/>
  <c r="L660" i="15" s="1"/>
  <c r="K660" i="15"/>
  <c r="G662" i="15"/>
  <c r="F663" i="15" s="1"/>
  <c r="G661" i="14"/>
  <c r="F662" i="14" s="1"/>
  <c r="K659" i="14"/>
  <c r="J659" i="14"/>
  <c r="L659" i="14" s="1"/>
  <c r="H660" i="14"/>
  <c r="I660" i="14" s="1"/>
  <c r="H662" i="15" l="1"/>
  <c r="I662" i="15" s="1"/>
  <c r="K662" i="15" s="1"/>
  <c r="G663" i="15"/>
  <c r="F664" i="15" s="1"/>
  <c r="K661" i="15"/>
  <c r="J661" i="15"/>
  <c r="L661" i="15" s="1"/>
  <c r="H661" i="14"/>
  <c r="I661" i="14" s="1"/>
  <c r="K661" i="14" s="1"/>
  <c r="J660" i="14"/>
  <c r="L660" i="14" s="1"/>
  <c r="K660" i="14"/>
  <c r="G662" i="14"/>
  <c r="F663" i="14" s="1"/>
  <c r="J662" i="15" l="1"/>
  <c r="L662" i="15" s="1"/>
  <c r="H663" i="15"/>
  <c r="I663" i="15" s="1"/>
  <c r="G664" i="15"/>
  <c r="F665" i="15" s="1"/>
  <c r="J661" i="14"/>
  <c r="L661" i="14" s="1"/>
  <c r="G663" i="14"/>
  <c r="F664" i="14" s="1"/>
  <c r="H662" i="14"/>
  <c r="I662" i="14" s="1"/>
  <c r="G665" i="15" l="1"/>
  <c r="F666" i="15" s="1"/>
  <c r="H664" i="15"/>
  <c r="I664" i="15" s="1"/>
  <c r="K663" i="15"/>
  <c r="J663" i="15"/>
  <c r="L663" i="15" s="1"/>
  <c r="K662" i="14"/>
  <c r="J662" i="14"/>
  <c r="L662" i="14" s="1"/>
  <c r="G664" i="14"/>
  <c r="F665" i="14" s="1"/>
  <c r="H663" i="14"/>
  <c r="I663" i="14" s="1"/>
  <c r="H665" i="15" l="1"/>
  <c r="I665" i="15" s="1"/>
  <c r="K665" i="15" s="1"/>
  <c r="J664" i="15"/>
  <c r="L664" i="15" s="1"/>
  <c r="K664" i="15"/>
  <c r="G666" i="15"/>
  <c r="F667" i="15" s="1"/>
  <c r="G665" i="14"/>
  <c r="F666" i="14" s="1"/>
  <c r="H664" i="14"/>
  <c r="I664" i="14" s="1"/>
  <c r="K663" i="14"/>
  <c r="J663" i="14"/>
  <c r="L663" i="14" s="1"/>
  <c r="J665" i="15" l="1"/>
  <c r="L665" i="15" s="1"/>
  <c r="G667" i="15"/>
  <c r="F668" i="15" s="1"/>
  <c r="H666" i="15"/>
  <c r="I666" i="15" s="1"/>
  <c r="J664" i="14"/>
  <c r="L664" i="14" s="1"/>
  <c r="K664" i="14"/>
  <c r="H665" i="14"/>
  <c r="I665" i="14" s="1"/>
  <c r="G666" i="14"/>
  <c r="F667" i="14" s="1"/>
  <c r="G668" i="15" l="1"/>
  <c r="F669" i="15" s="1"/>
  <c r="K666" i="15"/>
  <c r="J666" i="15"/>
  <c r="L666" i="15" s="1"/>
  <c r="H667" i="15"/>
  <c r="I667" i="15" s="1"/>
  <c r="H666" i="14"/>
  <c r="I666" i="14" s="1"/>
  <c r="J666" i="14" s="1"/>
  <c r="L666" i="14" s="1"/>
  <c r="K665" i="14"/>
  <c r="J665" i="14"/>
  <c r="L665" i="14" s="1"/>
  <c r="G667" i="14"/>
  <c r="F668" i="14" s="1"/>
  <c r="G669" i="15" l="1"/>
  <c r="F670" i="15" s="1"/>
  <c r="K667" i="15"/>
  <c r="J667" i="15"/>
  <c r="L667" i="15" s="1"/>
  <c r="H668" i="15"/>
  <c r="I668" i="15" s="1"/>
  <c r="K666" i="14"/>
  <c r="G668" i="14"/>
  <c r="F669" i="14" s="1"/>
  <c r="H667" i="14"/>
  <c r="I667" i="14" s="1"/>
  <c r="H669" i="15" l="1"/>
  <c r="I669" i="15" s="1"/>
  <c r="J668" i="15"/>
  <c r="L668" i="15" s="1"/>
  <c r="K668" i="15"/>
  <c r="G670" i="15"/>
  <c r="F671" i="15" s="1"/>
  <c r="K667" i="14"/>
  <c r="J667" i="14"/>
  <c r="L667" i="14" s="1"/>
  <c r="G669" i="14"/>
  <c r="F670" i="14" s="1"/>
  <c r="H668" i="14"/>
  <c r="I668" i="14" s="1"/>
  <c r="H670" i="15" l="1"/>
  <c r="I670" i="15" s="1"/>
  <c r="K670" i="15" s="1"/>
  <c r="G671" i="15"/>
  <c r="F672" i="15" s="1"/>
  <c r="K669" i="15"/>
  <c r="J669" i="15"/>
  <c r="L669" i="15" s="1"/>
  <c r="H669" i="14"/>
  <c r="I669" i="14" s="1"/>
  <c r="G670" i="14"/>
  <c r="F671" i="14" s="1"/>
  <c r="J668" i="14"/>
  <c r="L668" i="14" s="1"/>
  <c r="K668" i="14"/>
  <c r="J670" i="15" l="1"/>
  <c r="L670" i="15" s="1"/>
  <c r="G672" i="15"/>
  <c r="F673" i="15" s="1"/>
  <c r="H671" i="15"/>
  <c r="I671" i="15" s="1"/>
  <c r="H670" i="14"/>
  <c r="I670" i="14" s="1"/>
  <c r="G671" i="14"/>
  <c r="F672" i="14" s="1"/>
  <c r="K669" i="14"/>
  <c r="J669" i="14"/>
  <c r="L669" i="14" s="1"/>
  <c r="G673" i="15" l="1"/>
  <c r="F674" i="15" s="1"/>
  <c r="K671" i="15"/>
  <c r="J671" i="15"/>
  <c r="L671" i="15" s="1"/>
  <c r="H672" i="15"/>
  <c r="I672" i="15" s="1"/>
  <c r="G672" i="14"/>
  <c r="F673" i="14" s="1"/>
  <c r="H671" i="14"/>
  <c r="I671" i="14" s="1"/>
  <c r="K670" i="14"/>
  <c r="J670" i="14"/>
  <c r="L670" i="14" s="1"/>
  <c r="H673" i="15" l="1"/>
  <c r="I673" i="15" s="1"/>
  <c r="K673" i="15" s="1"/>
  <c r="J672" i="15"/>
  <c r="L672" i="15" s="1"/>
  <c r="K672" i="15"/>
  <c r="G674" i="15"/>
  <c r="F675" i="15" s="1"/>
  <c r="K671" i="14"/>
  <c r="J671" i="14"/>
  <c r="L671" i="14" s="1"/>
  <c r="G673" i="14"/>
  <c r="F674" i="14" s="1"/>
  <c r="H672" i="14"/>
  <c r="I672" i="14" s="1"/>
  <c r="J673" i="15" l="1"/>
  <c r="L673" i="15" s="1"/>
  <c r="G675" i="15"/>
  <c r="F676" i="15" s="1"/>
  <c r="H674" i="15"/>
  <c r="I674" i="15" s="1"/>
  <c r="G674" i="14"/>
  <c r="F675" i="14" s="1"/>
  <c r="H673" i="14"/>
  <c r="I673" i="14" s="1"/>
  <c r="J672" i="14"/>
  <c r="L672" i="14" s="1"/>
  <c r="K672" i="14"/>
  <c r="K674" i="15" l="1"/>
  <c r="J674" i="15"/>
  <c r="L674" i="15" s="1"/>
  <c r="G676" i="15"/>
  <c r="F677" i="15" s="1"/>
  <c r="H675" i="15"/>
  <c r="I675" i="15" s="1"/>
  <c r="K673" i="14"/>
  <c r="J673" i="14"/>
  <c r="L673" i="14" s="1"/>
  <c r="G675" i="14"/>
  <c r="F676" i="14" s="1"/>
  <c r="H674" i="14"/>
  <c r="I674" i="14" s="1"/>
  <c r="G677" i="15" l="1"/>
  <c r="F678" i="15" s="1"/>
  <c r="H676" i="15"/>
  <c r="I676" i="15" s="1"/>
  <c r="K675" i="15"/>
  <c r="J675" i="15"/>
  <c r="L675" i="15" s="1"/>
  <c r="H675" i="14"/>
  <c r="I675" i="14" s="1"/>
  <c r="G676" i="14"/>
  <c r="F677" i="14" s="1"/>
  <c r="K674" i="14"/>
  <c r="J674" i="14"/>
  <c r="L674" i="14" s="1"/>
  <c r="H677" i="15" l="1"/>
  <c r="I677" i="15" s="1"/>
  <c r="K677" i="15" s="1"/>
  <c r="J676" i="15"/>
  <c r="L676" i="15" s="1"/>
  <c r="K676" i="15"/>
  <c r="G678" i="15"/>
  <c r="F679" i="15" s="1"/>
  <c r="G677" i="14"/>
  <c r="F678" i="14" s="1"/>
  <c r="H676" i="14"/>
  <c r="I676" i="14" s="1"/>
  <c r="K675" i="14"/>
  <c r="J675" i="14"/>
  <c r="L675" i="14" s="1"/>
  <c r="J677" i="15" l="1"/>
  <c r="L677" i="15" s="1"/>
  <c r="G679" i="15"/>
  <c r="F680" i="15" s="1"/>
  <c r="H678" i="15"/>
  <c r="I678" i="15" s="1"/>
  <c r="J676" i="14"/>
  <c r="L676" i="14" s="1"/>
  <c r="K676" i="14"/>
  <c r="H677" i="14"/>
  <c r="I677" i="14" s="1"/>
  <c r="G678" i="14"/>
  <c r="F679" i="14" s="1"/>
  <c r="G680" i="15" l="1"/>
  <c r="F681" i="15" s="1"/>
  <c r="K678" i="15"/>
  <c r="J678" i="15"/>
  <c r="L678" i="15" s="1"/>
  <c r="H679" i="15"/>
  <c r="I679" i="15" s="1"/>
  <c r="G679" i="14"/>
  <c r="F680" i="14" s="1"/>
  <c r="H678" i="14"/>
  <c r="I678" i="14" s="1"/>
  <c r="K677" i="14"/>
  <c r="J677" i="14"/>
  <c r="L677" i="14" s="1"/>
  <c r="G681" i="15" l="1"/>
  <c r="F682" i="15" s="1"/>
  <c r="K679" i="15"/>
  <c r="J679" i="15"/>
  <c r="L679" i="15" s="1"/>
  <c r="H680" i="15"/>
  <c r="I680" i="15" s="1"/>
  <c r="K678" i="14"/>
  <c r="J678" i="14"/>
  <c r="L678" i="14" s="1"/>
  <c r="G680" i="14"/>
  <c r="F681" i="14" s="1"/>
  <c r="H679" i="14"/>
  <c r="I679" i="14" s="1"/>
  <c r="H681" i="15" l="1"/>
  <c r="I681" i="15" s="1"/>
  <c r="K681" i="15" s="1"/>
  <c r="J680" i="15"/>
  <c r="L680" i="15" s="1"/>
  <c r="K680" i="15"/>
  <c r="G682" i="15"/>
  <c r="F683" i="15" s="1"/>
  <c r="G681" i="14"/>
  <c r="F682" i="14" s="1"/>
  <c r="H680" i="14"/>
  <c r="I680" i="14" s="1"/>
  <c r="K679" i="14"/>
  <c r="J679" i="14"/>
  <c r="L679" i="14" s="1"/>
  <c r="J681" i="15" l="1"/>
  <c r="L681" i="15" s="1"/>
  <c r="G683" i="15"/>
  <c r="F684" i="15" s="1"/>
  <c r="H682" i="15"/>
  <c r="I682" i="15" s="1"/>
  <c r="J680" i="14"/>
  <c r="L680" i="14" s="1"/>
  <c r="K680" i="14"/>
  <c r="H681" i="14"/>
  <c r="I681" i="14" s="1"/>
  <c r="G682" i="14"/>
  <c r="F683" i="14" s="1"/>
  <c r="K682" i="15" l="1"/>
  <c r="J682" i="15"/>
  <c r="L682" i="15" s="1"/>
  <c r="G684" i="15"/>
  <c r="F685" i="15" s="1"/>
  <c r="H683" i="15"/>
  <c r="I683" i="15" s="1"/>
  <c r="G683" i="14"/>
  <c r="F684" i="14" s="1"/>
  <c r="H682" i="14"/>
  <c r="I682" i="14" s="1"/>
  <c r="K681" i="14"/>
  <c r="J681" i="14"/>
  <c r="L681" i="14" s="1"/>
  <c r="G685" i="15" l="1"/>
  <c r="F686" i="15" s="1"/>
  <c r="H684" i="15"/>
  <c r="I684" i="15" s="1"/>
  <c r="K683" i="15"/>
  <c r="J683" i="15"/>
  <c r="L683" i="15" s="1"/>
  <c r="H683" i="14"/>
  <c r="I683" i="14" s="1"/>
  <c r="J683" i="14" s="1"/>
  <c r="L683" i="14" s="1"/>
  <c r="K682" i="14"/>
  <c r="J682" i="14"/>
  <c r="L682" i="14" s="1"/>
  <c r="G684" i="14"/>
  <c r="F685" i="14" s="1"/>
  <c r="J684" i="15" l="1"/>
  <c r="L684" i="15" s="1"/>
  <c r="K684" i="15"/>
  <c r="H685" i="15"/>
  <c r="I685" i="15" s="1"/>
  <c r="G686" i="15"/>
  <c r="F687" i="15" s="1"/>
  <c r="K683" i="14"/>
  <c r="G685" i="14"/>
  <c r="F686" i="14" s="1"/>
  <c r="H684" i="14"/>
  <c r="I684" i="14" s="1"/>
  <c r="H686" i="15" l="1"/>
  <c r="I686" i="15" s="1"/>
  <c r="J686" i="15" s="1"/>
  <c r="L686" i="15" s="1"/>
  <c r="K685" i="15"/>
  <c r="J685" i="15"/>
  <c r="L685" i="15" s="1"/>
  <c r="G687" i="15"/>
  <c r="F688" i="15" s="1"/>
  <c r="J684" i="14"/>
  <c r="L684" i="14" s="1"/>
  <c r="K684" i="14"/>
  <c r="H685" i="14"/>
  <c r="I685" i="14" s="1"/>
  <c r="G686" i="14"/>
  <c r="F687" i="14" s="1"/>
  <c r="K686" i="15" l="1"/>
  <c r="G688" i="15"/>
  <c r="F689" i="15" s="1"/>
  <c r="H687" i="15"/>
  <c r="I687" i="15" s="1"/>
  <c r="H686" i="14"/>
  <c r="I686" i="14" s="1"/>
  <c r="K686" i="14" s="1"/>
  <c r="K685" i="14"/>
  <c r="J685" i="14"/>
  <c r="L685" i="14" s="1"/>
  <c r="G687" i="14"/>
  <c r="F688" i="14" s="1"/>
  <c r="K687" i="15" l="1"/>
  <c r="J687" i="15"/>
  <c r="L687" i="15" s="1"/>
  <c r="G689" i="15"/>
  <c r="F690" i="15" s="1"/>
  <c r="H688" i="15"/>
  <c r="I688" i="15" s="1"/>
  <c r="J686" i="14"/>
  <c r="L686" i="14" s="1"/>
  <c r="G688" i="14"/>
  <c r="F689" i="14" s="1"/>
  <c r="H687" i="14"/>
  <c r="I687" i="14" s="1"/>
  <c r="G690" i="15" l="1"/>
  <c r="F691" i="15" s="1"/>
  <c r="H689" i="15"/>
  <c r="I689" i="15" s="1"/>
  <c r="J688" i="15"/>
  <c r="L688" i="15" s="1"/>
  <c r="K688" i="15"/>
  <c r="G689" i="14"/>
  <c r="F690" i="14" s="1"/>
  <c r="K687" i="14"/>
  <c r="J687" i="14"/>
  <c r="L687" i="14" s="1"/>
  <c r="H688" i="14"/>
  <c r="I688" i="14" s="1"/>
  <c r="K689" i="15" l="1"/>
  <c r="J689" i="15"/>
  <c r="L689" i="15" s="1"/>
  <c r="G691" i="15"/>
  <c r="F692" i="15" s="1"/>
  <c r="H690" i="15"/>
  <c r="I690" i="15" s="1"/>
  <c r="H689" i="14"/>
  <c r="I689" i="14" s="1"/>
  <c r="J689" i="14" s="1"/>
  <c r="L689" i="14" s="1"/>
  <c r="J688" i="14"/>
  <c r="L688" i="14" s="1"/>
  <c r="K688" i="14"/>
  <c r="G690" i="14"/>
  <c r="F691" i="14" s="1"/>
  <c r="G692" i="15" l="1"/>
  <c r="F693" i="15" s="1"/>
  <c r="H691" i="15"/>
  <c r="I691" i="15" s="1"/>
  <c r="K690" i="15"/>
  <c r="J690" i="15"/>
  <c r="L690" i="15" s="1"/>
  <c r="K689" i="14"/>
  <c r="G691" i="14"/>
  <c r="F692" i="14" s="1"/>
  <c r="H690" i="14"/>
  <c r="I690" i="14" s="1"/>
  <c r="G693" i="15" l="1"/>
  <c r="F694" i="15" s="1"/>
  <c r="K691" i="15"/>
  <c r="J691" i="15"/>
  <c r="L691" i="15" s="1"/>
  <c r="H692" i="15"/>
  <c r="I692" i="15" s="1"/>
  <c r="G692" i="14"/>
  <c r="F693" i="14" s="1"/>
  <c r="K690" i="14"/>
  <c r="J690" i="14"/>
  <c r="L690" i="14" s="1"/>
  <c r="H691" i="14"/>
  <c r="I691" i="14" s="1"/>
  <c r="H693" i="15" l="1"/>
  <c r="I693" i="15" s="1"/>
  <c r="K693" i="15" s="1"/>
  <c r="J692" i="15"/>
  <c r="L692" i="15" s="1"/>
  <c r="K692" i="15"/>
  <c r="G694" i="15"/>
  <c r="F695" i="15" s="1"/>
  <c r="K691" i="14"/>
  <c r="J691" i="14"/>
  <c r="L691" i="14" s="1"/>
  <c r="H692" i="14"/>
  <c r="I692" i="14" s="1"/>
  <c r="G693" i="14"/>
  <c r="F694" i="14" s="1"/>
  <c r="J693" i="15" l="1"/>
  <c r="L693" i="15" s="1"/>
  <c r="G695" i="15"/>
  <c r="F696" i="15" s="1"/>
  <c r="H694" i="15"/>
  <c r="I694" i="15" s="1"/>
  <c r="G694" i="14"/>
  <c r="F695" i="14" s="1"/>
  <c r="J692" i="14"/>
  <c r="L692" i="14" s="1"/>
  <c r="K692" i="14"/>
  <c r="H693" i="14"/>
  <c r="I693" i="14" s="1"/>
  <c r="K694" i="15" l="1"/>
  <c r="J694" i="15"/>
  <c r="L694" i="15" s="1"/>
  <c r="G696" i="15"/>
  <c r="F697" i="15" s="1"/>
  <c r="H695" i="15"/>
  <c r="I695" i="15" s="1"/>
  <c r="G695" i="14"/>
  <c r="F696" i="14" s="1"/>
  <c r="K693" i="14"/>
  <c r="J693" i="14"/>
  <c r="L693" i="14" s="1"/>
  <c r="H694" i="14"/>
  <c r="I694" i="14" s="1"/>
  <c r="G697" i="15" l="1"/>
  <c r="F698" i="15" s="1"/>
  <c r="H696" i="15"/>
  <c r="I696" i="15" s="1"/>
  <c r="K695" i="15"/>
  <c r="J695" i="15"/>
  <c r="L695" i="15" s="1"/>
  <c r="G696" i="14"/>
  <c r="F697" i="14" s="1"/>
  <c r="K694" i="14"/>
  <c r="J694" i="14"/>
  <c r="L694" i="14" s="1"/>
  <c r="H695" i="14"/>
  <c r="I695" i="14" s="1"/>
  <c r="H697" i="15" l="1"/>
  <c r="I697" i="15" s="1"/>
  <c r="K697" i="15" s="1"/>
  <c r="J696" i="15"/>
  <c r="L696" i="15" s="1"/>
  <c r="K696" i="15"/>
  <c r="G698" i="15"/>
  <c r="F699" i="15" s="1"/>
  <c r="G697" i="14"/>
  <c r="F698" i="14" s="1"/>
  <c r="K695" i="14"/>
  <c r="J695" i="14"/>
  <c r="L695" i="14" s="1"/>
  <c r="H696" i="14"/>
  <c r="I696" i="14" s="1"/>
  <c r="J697" i="15" l="1"/>
  <c r="L697" i="15" s="1"/>
  <c r="G699" i="15"/>
  <c r="F700" i="15" s="1"/>
  <c r="H698" i="15"/>
  <c r="I698" i="15" s="1"/>
  <c r="H697" i="14"/>
  <c r="I697" i="14" s="1"/>
  <c r="J696" i="14"/>
  <c r="L696" i="14" s="1"/>
  <c r="K696" i="14"/>
  <c r="G698" i="14"/>
  <c r="F699" i="14" s="1"/>
  <c r="K698" i="15" l="1"/>
  <c r="J698" i="15"/>
  <c r="L698" i="15" s="1"/>
  <c r="G700" i="15"/>
  <c r="F701" i="15" s="1"/>
  <c r="H699" i="15"/>
  <c r="I699" i="15" s="1"/>
  <c r="H698" i="14"/>
  <c r="I698" i="14" s="1"/>
  <c r="K698" i="14" s="1"/>
  <c r="G699" i="14"/>
  <c r="F700" i="14" s="1"/>
  <c r="K697" i="14"/>
  <c r="J697" i="14"/>
  <c r="L697" i="14" s="1"/>
  <c r="G701" i="15" l="1"/>
  <c r="F702" i="15" s="1"/>
  <c r="H700" i="15"/>
  <c r="I700" i="15" s="1"/>
  <c r="K699" i="15"/>
  <c r="J699" i="15"/>
  <c r="L699" i="15" s="1"/>
  <c r="J698" i="14"/>
  <c r="L698" i="14" s="1"/>
  <c r="G700" i="14"/>
  <c r="F701" i="14" s="1"/>
  <c r="H699" i="14"/>
  <c r="I699" i="14" s="1"/>
  <c r="H701" i="15" l="1"/>
  <c r="I701" i="15" s="1"/>
  <c r="K701" i="15" s="1"/>
  <c r="J700" i="15"/>
  <c r="L700" i="15" s="1"/>
  <c r="K700" i="15"/>
  <c r="G702" i="15"/>
  <c r="F703" i="15" s="1"/>
  <c r="K699" i="14"/>
  <c r="J699" i="14"/>
  <c r="L699" i="14" s="1"/>
  <c r="G701" i="14"/>
  <c r="F702" i="14" s="1"/>
  <c r="H700" i="14"/>
  <c r="I700" i="14" s="1"/>
  <c r="J701" i="15" l="1"/>
  <c r="L701" i="15" s="1"/>
  <c r="G703" i="15"/>
  <c r="F704" i="15" s="1"/>
  <c r="H702" i="15"/>
  <c r="I702" i="15" s="1"/>
  <c r="H701" i="14"/>
  <c r="I701" i="14" s="1"/>
  <c r="K701" i="14" s="1"/>
  <c r="G702" i="14"/>
  <c r="F703" i="14" s="1"/>
  <c r="J700" i="14"/>
  <c r="L700" i="14" s="1"/>
  <c r="K700" i="14"/>
  <c r="G704" i="15" l="1"/>
  <c r="F705" i="15" s="1"/>
  <c r="K702" i="15"/>
  <c r="J702" i="15"/>
  <c r="L702" i="15" s="1"/>
  <c r="H703" i="15"/>
  <c r="I703" i="15" s="1"/>
  <c r="J701" i="14"/>
  <c r="L701" i="14" s="1"/>
  <c r="G703" i="14"/>
  <c r="F704" i="14" s="1"/>
  <c r="H702" i="14"/>
  <c r="I702" i="14" s="1"/>
  <c r="G705" i="15" l="1"/>
  <c r="F706" i="15" s="1"/>
  <c r="K703" i="15"/>
  <c r="J703" i="15"/>
  <c r="L703" i="15" s="1"/>
  <c r="H704" i="15"/>
  <c r="I704" i="15" s="1"/>
  <c r="K702" i="14"/>
  <c r="J702" i="14"/>
  <c r="L702" i="14" s="1"/>
  <c r="G704" i="14"/>
  <c r="F705" i="14" s="1"/>
  <c r="H703" i="14"/>
  <c r="I703" i="14" s="1"/>
  <c r="H705" i="15" l="1"/>
  <c r="I705" i="15" s="1"/>
  <c r="K705" i="15" s="1"/>
  <c r="J704" i="15"/>
  <c r="L704" i="15" s="1"/>
  <c r="K704" i="15"/>
  <c r="G706" i="15"/>
  <c r="F707" i="15" s="1"/>
  <c r="G705" i="14"/>
  <c r="F706" i="14" s="1"/>
  <c r="H704" i="14"/>
  <c r="I704" i="14" s="1"/>
  <c r="J703" i="14"/>
  <c r="L703" i="14" s="1"/>
  <c r="K703" i="14"/>
  <c r="J705" i="15" l="1"/>
  <c r="L705" i="15" s="1"/>
  <c r="G707" i="15"/>
  <c r="F708" i="15" s="1"/>
  <c r="H706" i="15"/>
  <c r="I706" i="15" s="1"/>
  <c r="J704" i="14"/>
  <c r="L704" i="14" s="1"/>
  <c r="K704" i="14"/>
  <c r="H705" i="14"/>
  <c r="I705" i="14" s="1"/>
  <c r="G706" i="14"/>
  <c r="F707" i="14" s="1"/>
  <c r="K706" i="15" l="1"/>
  <c r="J706" i="15"/>
  <c r="L706" i="15" s="1"/>
  <c r="G708" i="15"/>
  <c r="F709" i="15" s="1"/>
  <c r="H707" i="15"/>
  <c r="I707" i="15" s="1"/>
  <c r="H706" i="14"/>
  <c r="I706" i="14" s="1"/>
  <c r="J706" i="14" s="1"/>
  <c r="L706" i="14" s="1"/>
  <c r="K705" i="14"/>
  <c r="J705" i="14"/>
  <c r="L705" i="14" s="1"/>
  <c r="G707" i="14"/>
  <c r="F708" i="14" s="1"/>
  <c r="G709" i="15" l="1"/>
  <c r="F710" i="15" s="1"/>
  <c r="H708" i="15"/>
  <c r="I708" i="15" s="1"/>
  <c r="K707" i="15"/>
  <c r="J707" i="15"/>
  <c r="L707" i="15" s="1"/>
  <c r="K706" i="14"/>
  <c r="G708" i="14"/>
  <c r="F709" i="14" s="1"/>
  <c r="H707" i="14"/>
  <c r="I707" i="14" s="1"/>
  <c r="H709" i="15" l="1"/>
  <c r="I709" i="15" s="1"/>
  <c r="K709" i="15" s="1"/>
  <c r="J708" i="15"/>
  <c r="L708" i="15" s="1"/>
  <c r="K708" i="15"/>
  <c r="G710" i="15"/>
  <c r="F711" i="15" s="1"/>
  <c r="K707" i="14"/>
  <c r="J707" i="14"/>
  <c r="L707" i="14" s="1"/>
  <c r="H708" i="14"/>
  <c r="I708" i="14" s="1"/>
  <c r="G709" i="14"/>
  <c r="F710" i="14" s="1"/>
  <c r="J709" i="15" l="1"/>
  <c r="L709" i="15" s="1"/>
  <c r="G711" i="15"/>
  <c r="F712" i="15" s="1"/>
  <c r="H710" i="15"/>
  <c r="I710" i="15" s="1"/>
  <c r="G710" i="14"/>
  <c r="F711" i="14" s="1"/>
  <c r="J708" i="14"/>
  <c r="L708" i="14" s="1"/>
  <c r="K708" i="14"/>
  <c r="H709" i="14"/>
  <c r="I709" i="14" s="1"/>
  <c r="K710" i="15" l="1"/>
  <c r="J710" i="15"/>
  <c r="L710" i="15" s="1"/>
  <c r="G712" i="15"/>
  <c r="F713" i="15" s="1"/>
  <c r="H711" i="15"/>
  <c r="I711" i="15" s="1"/>
  <c r="H710" i="14"/>
  <c r="I710" i="14" s="1"/>
  <c r="J710" i="14" s="1"/>
  <c r="L710" i="14" s="1"/>
  <c r="K709" i="14"/>
  <c r="J709" i="14"/>
  <c r="L709" i="14" s="1"/>
  <c r="G711" i="14"/>
  <c r="F712" i="14" s="1"/>
  <c r="G713" i="15" l="1"/>
  <c r="F714" i="15" s="1"/>
  <c r="H712" i="15"/>
  <c r="I712" i="15" s="1"/>
  <c r="K711" i="15"/>
  <c r="J711" i="15"/>
  <c r="L711" i="15" s="1"/>
  <c r="K710" i="14"/>
  <c r="G712" i="14"/>
  <c r="F713" i="14" s="1"/>
  <c r="H711" i="14"/>
  <c r="I711" i="14" s="1"/>
  <c r="H713" i="15" l="1"/>
  <c r="I713" i="15" s="1"/>
  <c r="K713" i="15" s="1"/>
  <c r="J712" i="15"/>
  <c r="L712" i="15" s="1"/>
  <c r="K712" i="15"/>
  <c r="G714" i="15"/>
  <c r="F715" i="15" s="1"/>
  <c r="G713" i="14"/>
  <c r="F714" i="14" s="1"/>
  <c r="K711" i="14"/>
  <c r="J711" i="14"/>
  <c r="L711" i="14" s="1"/>
  <c r="H712" i="14"/>
  <c r="I712" i="14" s="1"/>
  <c r="J713" i="15" l="1"/>
  <c r="L713" i="15" s="1"/>
  <c r="G715" i="15"/>
  <c r="F716" i="15" s="1"/>
  <c r="H714" i="15"/>
  <c r="I714" i="15" s="1"/>
  <c r="J712" i="14"/>
  <c r="L712" i="14" s="1"/>
  <c r="K712" i="14"/>
  <c r="H713" i="14"/>
  <c r="I713" i="14" s="1"/>
  <c r="G714" i="14"/>
  <c r="F715" i="14" s="1"/>
  <c r="K714" i="15" l="1"/>
  <c r="J714" i="15"/>
  <c r="L714" i="15" s="1"/>
  <c r="G716" i="15"/>
  <c r="F717" i="15" s="1"/>
  <c r="H715" i="15"/>
  <c r="I715" i="15" s="1"/>
  <c r="H714" i="14"/>
  <c r="I714" i="14" s="1"/>
  <c r="K713" i="14"/>
  <c r="J713" i="14"/>
  <c r="L713" i="14" s="1"/>
  <c r="G715" i="14"/>
  <c r="F716" i="14" s="1"/>
  <c r="G717" i="15" l="1"/>
  <c r="F718" i="15" s="1"/>
  <c r="H716" i="15"/>
  <c r="I716" i="15" s="1"/>
  <c r="K715" i="15"/>
  <c r="J715" i="15"/>
  <c r="L715" i="15" s="1"/>
  <c r="H715" i="14"/>
  <c r="I715" i="14" s="1"/>
  <c r="K715" i="14" s="1"/>
  <c r="G716" i="14"/>
  <c r="F717" i="14" s="1"/>
  <c r="K714" i="14"/>
  <c r="J714" i="14"/>
  <c r="L714" i="14" s="1"/>
  <c r="H717" i="15" l="1"/>
  <c r="I717" i="15" s="1"/>
  <c r="K717" i="15" s="1"/>
  <c r="J716" i="15"/>
  <c r="L716" i="15" s="1"/>
  <c r="K716" i="15"/>
  <c r="G718" i="15"/>
  <c r="F719" i="15" s="1"/>
  <c r="J715" i="14"/>
  <c r="L715" i="14" s="1"/>
  <c r="G717" i="14"/>
  <c r="F718" i="14" s="1"/>
  <c r="H716" i="14"/>
  <c r="I716" i="14" s="1"/>
  <c r="J717" i="15" l="1"/>
  <c r="L717" i="15" s="1"/>
  <c r="G719" i="15"/>
  <c r="F720" i="15" s="1"/>
  <c r="H718" i="15"/>
  <c r="I718" i="15" s="1"/>
  <c r="J716" i="14"/>
  <c r="L716" i="14" s="1"/>
  <c r="K716" i="14"/>
  <c r="H717" i="14"/>
  <c r="I717" i="14" s="1"/>
  <c r="G718" i="14"/>
  <c r="F719" i="14" s="1"/>
  <c r="K718" i="15" l="1"/>
  <c r="J718" i="15"/>
  <c r="L718" i="15" s="1"/>
  <c r="G720" i="15"/>
  <c r="F721" i="15" s="1"/>
  <c r="H719" i="15"/>
  <c r="I719" i="15" s="1"/>
  <c r="H718" i="14"/>
  <c r="I718" i="14" s="1"/>
  <c r="K717" i="14"/>
  <c r="J717" i="14"/>
  <c r="L717" i="14" s="1"/>
  <c r="G719" i="14"/>
  <c r="F720" i="14" s="1"/>
  <c r="H720" i="15" l="1"/>
  <c r="I720" i="15" s="1"/>
  <c r="G721" i="15"/>
  <c r="F722" i="15" s="1"/>
  <c r="K719" i="15"/>
  <c r="J719" i="15"/>
  <c r="L719" i="15" s="1"/>
  <c r="H719" i="14"/>
  <c r="I719" i="14" s="1"/>
  <c r="J719" i="14" s="1"/>
  <c r="L719" i="14" s="1"/>
  <c r="G720" i="14"/>
  <c r="F721" i="14" s="1"/>
  <c r="K718" i="14"/>
  <c r="J718" i="14"/>
  <c r="L718" i="14" s="1"/>
  <c r="H721" i="15" l="1"/>
  <c r="I721" i="15" s="1"/>
  <c r="K721" i="15" s="1"/>
  <c r="G722" i="15"/>
  <c r="F723" i="15" s="1"/>
  <c r="J720" i="15"/>
  <c r="L720" i="15" s="1"/>
  <c r="K720" i="15"/>
  <c r="K719" i="14"/>
  <c r="G721" i="14"/>
  <c r="F722" i="14" s="1"/>
  <c r="H720" i="14"/>
  <c r="I720" i="14" s="1"/>
  <c r="J721" i="15" l="1"/>
  <c r="L721" i="15" s="1"/>
  <c r="G723" i="15"/>
  <c r="F724" i="15" s="1"/>
  <c r="H722" i="15"/>
  <c r="I722" i="15" s="1"/>
  <c r="J720" i="14"/>
  <c r="L720" i="14" s="1"/>
  <c r="K720" i="14"/>
  <c r="H721" i="14"/>
  <c r="I721" i="14" s="1"/>
  <c r="G722" i="14"/>
  <c r="F723" i="14" s="1"/>
  <c r="H723" i="15" l="1"/>
  <c r="I723" i="15" s="1"/>
  <c r="J723" i="15" s="1"/>
  <c r="L723" i="15" s="1"/>
  <c r="K722" i="15"/>
  <c r="J722" i="15"/>
  <c r="L722" i="15" s="1"/>
  <c r="G724" i="15"/>
  <c r="F725" i="15" s="1"/>
  <c r="H722" i="14"/>
  <c r="I722" i="14" s="1"/>
  <c r="K722" i="14" s="1"/>
  <c r="K721" i="14"/>
  <c r="J721" i="14"/>
  <c r="L721" i="14" s="1"/>
  <c r="G723" i="14"/>
  <c r="F724" i="14" s="1"/>
  <c r="K723" i="15" l="1"/>
  <c r="G725" i="15"/>
  <c r="F726" i="15" s="1"/>
  <c r="H724" i="15"/>
  <c r="I724" i="15" s="1"/>
  <c r="J722" i="14"/>
  <c r="L722" i="14" s="1"/>
  <c r="G724" i="14"/>
  <c r="F725" i="14" s="1"/>
  <c r="H723" i="14"/>
  <c r="I723" i="14" s="1"/>
  <c r="J724" i="15" l="1"/>
  <c r="L724" i="15" s="1"/>
  <c r="K724" i="15"/>
  <c r="H725" i="15"/>
  <c r="I725" i="15" s="1"/>
  <c r="G726" i="15"/>
  <c r="F727" i="15" s="1"/>
  <c r="G725" i="14"/>
  <c r="F726" i="14" s="1"/>
  <c r="K723" i="14"/>
  <c r="J723" i="14"/>
  <c r="L723" i="14" s="1"/>
  <c r="H724" i="14"/>
  <c r="I724" i="14" s="1"/>
  <c r="H726" i="15" l="1"/>
  <c r="I726" i="15" s="1"/>
  <c r="K726" i="15" s="1"/>
  <c r="K725" i="15"/>
  <c r="J725" i="15"/>
  <c r="L725" i="15" s="1"/>
  <c r="G727" i="15"/>
  <c r="F728" i="15" s="1"/>
  <c r="H725" i="14"/>
  <c r="I725" i="14" s="1"/>
  <c r="J725" i="14" s="1"/>
  <c r="L725" i="14" s="1"/>
  <c r="J724" i="14"/>
  <c r="L724" i="14" s="1"/>
  <c r="K724" i="14"/>
  <c r="G726" i="14"/>
  <c r="F727" i="14" s="1"/>
  <c r="J726" i="15" l="1"/>
  <c r="L726" i="15" s="1"/>
  <c r="G728" i="15"/>
  <c r="F729" i="15" s="1"/>
  <c r="H727" i="15"/>
  <c r="I727" i="15" s="1"/>
  <c r="K725" i="14"/>
  <c r="G727" i="14"/>
  <c r="F728" i="14" s="1"/>
  <c r="H726" i="14"/>
  <c r="I726" i="14" s="1"/>
  <c r="K727" i="15" l="1"/>
  <c r="J727" i="15"/>
  <c r="L727" i="15" s="1"/>
  <c r="G729" i="15"/>
  <c r="F730" i="15" s="1"/>
  <c r="H728" i="15"/>
  <c r="I728" i="15" s="1"/>
  <c r="K726" i="14"/>
  <c r="J726" i="14"/>
  <c r="L726" i="14" s="1"/>
  <c r="G728" i="14"/>
  <c r="F729" i="14" s="1"/>
  <c r="H727" i="14"/>
  <c r="I727" i="14" s="1"/>
  <c r="H729" i="15" l="1"/>
  <c r="I729" i="15" s="1"/>
  <c r="K729" i="15" s="1"/>
  <c r="G730" i="15"/>
  <c r="F731" i="15" s="1"/>
  <c r="J728" i="15"/>
  <c r="L728" i="15" s="1"/>
  <c r="K728" i="15"/>
  <c r="G729" i="14"/>
  <c r="F730" i="14" s="1"/>
  <c r="H728" i="14"/>
  <c r="I728" i="14" s="1"/>
  <c r="K727" i="14"/>
  <c r="J727" i="14"/>
  <c r="L727" i="14" s="1"/>
  <c r="J729" i="15" l="1"/>
  <c r="L729" i="15" s="1"/>
  <c r="G731" i="15"/>
  <c r="F732" i="15" s="1"/>
  <c r="H730" i="15"/>
  <c r="I730" i="15" s="1"/>
  <c r="J728" i="14"/>
  <c r="L728" i="14" s="1"/>
  <c r="K728" i="14"/>
  <c r="H729" i="14"/>
  <c r="I729" i="14" s="1"/>
  <c r="G730" i="14"/>
  <c r="F731" i="14" s="1"/>
  <c r="K730" i="15" l="1"/>
  <c r="J730" i="15"/>
  <c r="L730" i="15" s="1"/>
  <c r="G732" i="15"/>
  <c r="F733" i="15" s="1"/>
  <c r="H731" i="15"/>
  <c r="I731" i="15" s="1"/>
  <c r="H730" i="14"/>
  <c r="I730" i="14" s="1"/>
  <c r="K730" i="14" s="1"/>
  <c r="K729" i="14"/>
  <c r="J729" i="14"/>
  <c r="L729" i="14" s="1"/>
  <c r="G731" i="14"/>
  <c r="F732" i="14" s="1"/>
  <c r="G733" i="15" l="1"/>
  <c r="F734" i="15" s="1"/>
  <c r="H732" i="15"/>
  <c r="I732" i="15" s="1"/>
  <c r="K731" i="15"/>
  <c r="J731" i="15"/>
  <c r="L731" i="15" s="1"/>
  <c r="J730" i="14"/>
  <c r="L730" i="14" s="1"/>
  <c r="G732" i="14"/>
  <c r="F733" i="14" s="1"/>
  <c r="H731" i="14"/>
  <c r="I731" i="14" s="1"/>
  <c r="H733" i="15" l="1"/>
  <c r="I733" i="15" s="1"/>
  <c r="K733" i="15" s="1"/>
  <c r="J732" i="15"/>
  <c r="L732" i="15" s="1"/>
  <c r="K732" i="15"/>
  <c r="G734" i="15"/>
  <c r="F735" i="15" s="1"/>
  <c r="G733" i="14"/>
  <c r="F734" i="14" s="1"/>
  <c r="K731" i="14"/>
  <c r="J731" i="14"/>
  <c r="L731" i="14" s="1"/>
  <c r="H732" i="14"/>
  <c r="I732" i="14" s="1"/>
  <c r="J733" i="15" l="1"/>
  <c r="L733" i="15" s="1"/>
  <c r="G735" i="15"/>
  <c r="F736" i="15" s="1"/>
  <c r="H734" i="15"/>
  <c r="I734" i="15" s="1"/>
  <c r="H733" i="14"/>
  <c r="I733" i="14" s="1"/>
  <c r="J733" i="14" s="1"/>
  <c r="L733" i="14" s="1"/>
  <c r="J732" i="14"/>
  <c r="L732" i="14" s="1"/>
  <c r="K732" i="14"/>
  <c r="G734" i="14"/>
  <c r="F735" i="14" s="1"/>
  <c r="K734" i="15" l="1"/>
  <c r="J734" i="15"/>
  <c r="L734" i="15" s="1"/>
  <c r="G736" i="15"/>
  <c r="F737" i="15" s="1"/>
  <c r="H735" i="15"/>
  <c r="I735" i="15" s="1"/>
  <c r="K733" i="14"/>
  <c r="G735" i="14"/>
  <c r="F736" i="14" s="1"/>
  <c r="H734" i="14"/>
  <c r="I734" i="14" s="1"/>
  <c r="G737" i="15" l="1"/>
  <c r="F738" i="15" s="1"/>
  <c r="H736" i="15"/>
  <c r="I736" i="15" s="1"/>
  <c r="K735" i="15"/>
  <c r="J735" i="15"/>
  <c r="L735" i="15" s="1"/>
  <c r="G736" i="14"/>
  <c r="F737" i="14" s="1"/>
  <c r="K734" i="14"/>
  <c r="J734" i="14"/>
  <c r="L734" i="14" s="1"/>
  <c r="H735" i="14"/>
  <c r="I735" i="14" s="1"/>
  <c r="J736" i="15" l="1"/>
  <c r="L736" i="15" s="1"/>
  <c r="K736" i="15"/>
  <c r="H737" i="15"/>
  <c r="I737" i="15" s="1"/>
  <c r="G738" i="15"/>
  <c r="F739" i="15" s="1"/>
  <c r="G737" i="14"/>
  <c r="F738" i="14" s="1"/>
  <c r="K735" i="14"/>
  <c r="J735" i="14"/>
  <c r="L735" i="14" s="1"/>
  <c r="H736" i="14"/>
  <c r="I736" i="14" s="1"/>
  <c r="H738" i="15" l="1"/>
  <c r="I738" i="15" s="1"/>
  <c r="J738" i="15" s="1"/>
  <c r="L738" i="15" s="1"/>
  <c r="K737" i="15"/>
  <c r="J737" i="15"/>
  <c r="L737" i="15" s="1"/>
  <c r="G739" i="15"/>
  <c r="F740" i="15" s="1"/>
  <c r="H737" i="14"/>
  <c r="I737" i="14" s="1"/>
  <c r="J737" i="14" s="1"/>
  <c r="L737" i="14" s="1"/>
  <c r="J736" i="14"/>
  <c r="L736" i="14" s="1"/>
  <c r="K736" i="14"/>
  <c r="G738" i="14"/>
  <c r="F739" i="14" s="1"/>
  <c r="K738" i="15" l="1"/>
  <c r="G740" i="15"/>
  <c r="F741" i="15" s="1"/>
  <c r="H739" i="15"/>
  <c r="I739" i="15" s="1"/>
  <c r="K737" i="14"/>
  <c r="G739" i="14"/>
  <c r="F740" i="14" s="1"/>
  <c r="H738" i="14"/>
  <c r="I738" i="14" s="1"/>
  <c r="K739" i="15" l="1"/>
  <c r="J739" i="15"/>
  <c r="L739" i="15" s="1"/>
  <c r="G741" i="15"/>
  <c r="F742" i="15" s="1"/>
  <c r="H740" i="15"/>
  <c r="I740" i="15" s="1"/>
  <c r="K738" i="14"/>
  <c r="J738" i="14"/>
  <c r="L738" i="14" s="1"/>
  <c r="G740" i="14"/>
  <c r="F741" i="14" s="1"/>
  <c r="H739" i="14"/>
  <c r="I739" i="14" s="1"/>
  <c r="G742" i="15" l="1"/>
  <c r="F743" i="15" s="1"/>
  <c r="H741" i="15"/>
  <c r="I741" i="15" s="1"/>
  <c r="J740" i="15"/>
  <c r="L740" i="15" s="1"/>
  <c r="K740" i="15"/>
  <c r="G741" i="14"/>
  <c r="F742" i="14" s="1"/>
  <c r="H740" i="14"/>
  <c r="I740" i="14" s="1"/>
  <c r="K739" i="14"/>
  <c r="J739" i="14"/>
  <c r="L739" i="14" s="1"/>
  <c r="K741" i="15" l="1"/>
  <c r="J741" i="15"/>
  <c r="L741" i="15" s="1"/>
  <c r="G743" i="15"/>
  <c r="F744" i="15" s="1"/>
  <c r="H742" i="15"/>
  <c r="I742" i="15" s="1"/>
  <c r="J740" i="14"/>
  <c r="L740" i="14" s="1"/>
  <c r="K740" i="14"/>
  <c r="H741" i="14"/>
  <c r="I741" i="14" s="1"/>
  <c r="G742" i="14"/>
  <c r="F743" i="14" s="1"/>
  <c r="H743" i="15" l="1"/>
  <c r="I743" i="15" s="1"/>
  <c r="G744" i="15"/>
  <c r="F745" i="15" s="1"/>
  <c r="K742" i="15"/>
  <c r="J742" i="15"/>
  <c r="L742" i="15" s="1"/>
  <c r="G743" i="14"/>
  <c r="F744" i="14" s="1"/>
  <c r="H742" i="14"/>
  <c r="I742" i="14" s="1"/>
  <c r="K741" i="14"/>
  <c r="J741" i="14"/>
  <c r="L741" i="14" s="1"/>
  <c r="G745" i="15" l="1"/>
  <c r="F746" i="15" s="1"/>
  <c r="H744" i="15"/>
  <c r="I744" i="15" s="1"/>
  <c r="K743" i="15"/>
  <c r="J743" i="15"/>
  <c r="L743" i="15" s="1"/>
  <c r="K742" i="14"/>
  <c r="J742" i="14"/>
  <c r="L742" i="14" s="1"/>
  <c r="G744" i="14"/>
  <c r="F745" i="14" s="1"/>
  <c r="H743" i="14"/>
  <c r="I743" i="14" s="1"/>
  <c r="H745" i="15" l="1"/>
  <c r="I745" i="15" s="1"/>
  <c r="K745" i="15" s="1"/>
  <c r="J744" i="15"/>
  <c r="L744" i="15" s="1"/>
  <c r="K744" i="15"/>
  <c r="G746" i="15"/>
  <c r="F747" i="15" s="1"/>
  <c r="G745" i="14"/>
  <c r="F746" i="14" s="1"/>
  <c r="H744" i="14"/>
  <c r="I744" i="14" s="1"/>
  <c r="K743" i="14"/>
  <c r="J743" i="14"/>
  <c r="L743" i="14" s="1"/>
  <c r="J745" i="15" l="1"/>
  <c r="L745" i="15" s="1"/>
  <c r="G747" i="15"/>
  <c r="F748" i="15" s="1"/>
  <c r="H746" i="15"/>
  <c r="I746" i="15" s="1"/>
  <c r="H745" i="14"/>
  <c r="I745" i="14" s="1"/>
  <c r="K745" i="14" s="1"/>
  <c r="J744" i="14"/>
  <c r="L744" i="14" s="1"/>
  <c r="K744" i="14"/>
  <c r="G746" i="14"/>
  <c r="F747" i="14" s="1"/>
  <c r="K746" i="15" l="1"/>
  <c r="J746" i="15"/>
  <c r="L746" i="15" s="1"/>
  <c r="G748" i="15"/>
  <c r="F749" i="15" s="1"/>
  <c r="H747" i="15"/>
  <c r="I747" i="15" s="1"/>
  <c r="J745" i="14"/>
  <c r="L745" i="14" s="1"/>
  <c r="G747" i="14"/>
  <c r="F748" i="14" s="1"/>
  <c r="H746" i="14"/>
  <c r="I746" i="14" s="1"/>
  <c r="H748" i="15" l="1"/>
  <c r="I748" i="15" s="1"/>
  <c r="G749" i="15"/>
  <c r="F750" i="15" s="1"/>
  <c r="K747" i="15"/>
  <c r="J747" i="15"/>
  <c r="L747" i="15" s="1"/>
  <c r="G748" i="14"/>
  <c r="F749" i="14" s="1"/>
  <c r="K746" i="14"/>
  <c r="J746" i="14"/>
  <c r="L746" i="14" s="1"/>
  <c r="H747" i="14"/>
  <c r="I747" i="14" s="1"/>
  <c r="H749" i="15" l="1"/>
  <c r="I749" i="15" s="1"/>
  <c r="G750" i="15"/>
  <c r="F751" i="15" s="1"/>
  <c r="J748" i="15"/>
  <c r="L748" i="15" s="1"/>
  <c r="K748" i="15"/>
  <c r="G749" i="14"/>
  <c r="F750" i="14" s="1"/>
  <c r="K747" i="14"/>
  <c r="J747" i="14"/>
  <c r="L747" i="14" s="1"/>
  <c r="H748" i="14"/>
  <c r="I748" i="14" s="1"/>
  <c r="G751" i="15" l="1"/>
  <c r="F752" i="15" s="1"/>
  <c r="H750" i="15"/>
  <c r="I750" i="15" s="1"/>
  <c r="K749" i="15"/>
  <c r="J749" i="15"/>
  <c r="L749" i="15" s="1"/>
  <c r="H749" i="14"/>
  <c r="I749" i="14" s="1"/>
  <c r="K749" i="14" s="1"/>
  <c r="J748" i="14"/>
  <c r="L748" i="14" s="1"/>
  <c r="K748" i="14"/>
  <c r="G750" i="14"/>
  <c r="F751" i="14" s="1"/>
  <c r="K750" i="15" l="1"/>
  <c r="J750" i="15"/>
  <c r="L750" i="15" s="1"/>
  <c r="G752" i="15"/>
  <c r="F753" i="15" s="1"/>
  <c r="H751" i="15"/>
  <c r="I751" i="15" s="1"/>
  <c r="J749" i="14"/>
  <c r="L749" i="14" s="1"/>
  <c r="G751" i="14"/>
  <c r="F752" i="14" s="1"/>
  <c r="H750" i="14"/>
  <c r="I750" i="14" s="1"/>
  <c r="G753" i="15" l="1"/>
  <c r="F754" i="15" s="1"/>
  <c r="H752" i="15"/>
  <c r="I752" i="15" s="1"/>
  <c r="K751" i="15"/>
  <c r="J751" i="15"/>
  <c r="L751" i="15" s="1"/>
  <c r="K750" i="14"/>
  <c r="J750" i="14"/>
  <c r="L750" i="14" s="1"/>
  <c r="G752" i="14"/>
  <c r="F753" i="14" s="1"/>
  <c r="H751" i="14"/>
  <c r="I751" i="14" s="1"/>
  <c r="H753" i="15" l="1"/>
  <c r="I753" i="15" s="1"/>
  <c r="K753" i="15" s="1"/>
  <c r="J752" i="15"/>
  <c r="L752" i="15" s="1"/>
  <c r="K752" i="15"/>
  <c r="G754" i="15"/>
  <c r="F755" i="15" s="1"/>
  <c r="G753" i="14"/>
  <c r="F754" i="14" s="1"/>
  <c r="H752" i="14"/>
  <c r="I752" i="14" s="1"/>
  <c r="J751" i="14"/>
  <c r="L751" i="14" s="1"/>
  <c r="K751" i="14"/>
  <c r="J753" i="15" l="1"/>
  <c r="L753" i="15" s="1"/>
  <c r="G755" i="15"/>
  <c r="F756" i="15" s="1"/>
  <c r="H754" i="15"/>
  <c r="I754" i="15" s="1"/>
  <c r="J752" i="14"/>
  <c r="L752" i="14" s="1"/>
  <c r="K752" i="14"/>
  <c r="H753" i="14"/>
  <c r="I753" i="14" s="1"/>
  <c r="G754" i="14"/>
  <c r="F755" i="14" s="1"/>
  <c r="K754" i="15" l="1"/>
  <c r="J754" i="15"/>
  <c r="L754" i="15" s="1"/>
  <c r="G756" i="15"/>
  <c r="F757" i="15" s="1"/>
  <c r="H755" i="15"/>
  <c r="I755" i="15" s="1"/>
  <c r="H754" i="14"/>
  <c r="I754" i="14" s="1"/>
  <c r="K754" i="14" s="1"/>
  <c r="K753" i="14"/>
  <c r="J753" i="14"/>
  <c r="L753" i="14" s="1"/>
  <c r="G755" i="14"/>
  <c r="F756" i="14" s="1"/>
  <c r="G757" i="15" l="1"/>
  <c r="F758" i="15" s="1"/>
  <c r="H756" i="15"/>
  <c r="I756" i="15" s="1"/>
  <c r="K755" i="15"/>
  <c r="J755" i="15"/>
  <c r="L755" i="15" s="1"/>
  <c r="J754" i="14"/>
  <c r="L754" i="14" s="1"/>
  <c r="G756" i="14"/>
  <c r="F757" i="14" s="1"/>
  <c r="H755" i="14"/>
  <c r="I755" i="14" s="1"/>
  <c r="J756" i="15" l="1"/>
  <c r="L756" i="15" s="1"/>
  <c r="K756" i="15"/>
  <c r="H757" i="15"/>
  <c r="I757" i="15" s="1"/>
  <c r="G758" i="15"/>
  <c r="F759" i="15" s="1"/>
  <c r="K755" i="14"/>
  <c r="J755" i="14"/>
  <c r="L755" i="14" s="1"/>
  <c r="G757" i="14"/>
  <c r="F758" i="14" s="1"/>
  <c r="H756" i="14"/>
  <c r="I756" i="14" s="1"/>
  <c r="H758" i="15" l="1"/>
  <c r="I758" i="15" s="1"/>
  <c r="K758" i="15" s="1"/>
  <c r="K757" i="15"/>
  <c r="J757" i="15"/>
  <c r="L757" i="15" s="1"/>
  <c r="G759" i="15"/>
  <c r="F760" i="15" s="1"/>
  <c r="H757" i="14"/>
  <c r="I757" i="14" s="1"/>
  <c r="G758" i="14"/>
  <c r="F759" i="14" s="1"/>
  <c r="J756" i="14"/>
  <c r="L756" i="14" s="1"/>
  <c r="K756" i="14"/>
  <c r="J758" i="15" l="1"/>
  <c r="L758" i="15" s="1"/>
  <c r="G760" i="15"/>
  <c r="F761" i="15" s="1"/>
  <c r="H759" i="15"/>
  <c r="I759" i="15" s="1"/>
  <c r="H758" i="14"/>
  <c r="I758" i="14" s="1"/>
  <c r="G759" i="14"/>
  <c r="F760" i="14" s="1"/>
  <c r="K757" i="14"/>
  <c r="J757" i="14"/>
  <c r="L757" i="14" s="1"/>
  <c r="K759" i="15" l="1"/>
  <c r="J759" i="15"/>
  <c r="L759" i="15" s="1"/>
  <c r="G761" i="15"/>
  <c r="F762" i="15" s="1"/>
  <c r="H760" i="15"/>
  <c r="I760" i="15" s="1"/>
  <c r="G760" i="14"/>
  <c r="F761" i="14" s="1"/>
  <c r="H759" i="14"/>
  <c r="I759" i="14" s="1"/>
  <c r="K758" i="14"/>
  <c r="J758" i="14"/>
  <c r="L758" i="14" s="1"/>
  <c r="G762" i="15" l="1"/>
  <c r="F763" i="15" s="1"/>
  <c r="H761" i="15"/>
  <c r="I761" i="15" s="1"/>
  <c r="J760" i="15"/>
  <c r="L760" i="15" s="1"/>
  <c r="K760" i="15"/>
  <c r="G761" i="14"/>
  <c r="F762" i="14" s="1"/>
  <c r="K759" i="14"/>
  <c r="J759" i="14"/>
  <c r="L759" i="14" s="1"/>
  <c r="H760" i="14"/>
  <c r="I760" i="14" s="1"/>
  <c r="G763" i="15" l="1"/>
  <c r="F764" i="15" s="1"/>
  <c r="K761" i="15"/>
  <c r="J761" i="15"/>
  <c r="L761" i="15" s="1"/>
  <c r="H762" i="15"/>
  <c r="I762" i="15" s="1"/>
  <c r="J760" i="14"/>
  <c r="L760" i="14" s="1"/>
  <c r="K760" i="14"/>
  <c r="H761" i="14"/>
  <c r="I761" i="14" s="1"/>
  <c r="G762" i="14"/>
  <c r="F763" i="14" s="1"/>
  <c r="G764" i="15" l="1"/>
  <c r="F765" i="15" s="1"/>
  <c r="K762" i="15"/>
  <c r="J762" i="15"/>
  <c r="L762" i="15" s="1"/>
  <c r="H763" i="15"/>
  <c r="I763" i="15" s="1"/>
  <c r="H762" i="14"/>
  <c r="I762" i="14" s="1"/>
  <c r="G763" i="14"/>
  <c r="F764" i="14" s="1"/>
  <c r="K761" i="14"/>
  <c r="J761" i="14"/>
  <c r="L761" i="14" s="1"/>
  <c r="G765" i="15" l="1"/>
  <c r="F766" i="15" s="1"/>
  <c r="K763" i="15"/>
  <c r="J763" i="15"/>
  <c r="L763" i="15" s="1"/>
  <c r="H764" i="15"/>
  <c r="I764" i="15" s="1"/>
  <c r="H763" i="14"/>
  <c r="I763" i="14" s="1"/>
  <c r="G764" i="14"/>
  <c r="F765" i="14" s="1"/>
  <c r="K762" i="14"/>
  <c r="J762" i="14"/>
  <c r="L762" i="14" s="1"/>
  <c r="H765" i="15" l="1"/>
  <c r="I765" i="15" s="1"/>
  <c r="K765" i="15" s="1"/>
  <c r="J764" i="15"/>
  <c r="L764" i="15" s="1"/>
  <c r="K764" i="15"/>
  <c r="G766" i="15"/>
  <c r="F767" i="15" s="1"/>
  <c r="G765" i="14"/>
  <c r="F766" i="14" s="1"/>
  <c r="H764" i="14"/>
  <c r="I764" i="14" s="1"/>
  <c r="K763" i="14"/>
  <c r="J763" i="14"/>
  <c r="L763" i="14" s="1"/>
  <c r="J765" i="15" l="1"/>
  <c r="L765" i="15" s="1"/>
  <c r="G767" i="15"/>
  <c r="F768" i="15" s="1"/>
  <c r="H766" i="15"/>
  <c r="I766" i="15" s="1"/>
  <c r="H765" i="14"/>
  <c r="I765" i="14" s="1"/>
  <c r="K765" i="14" s="1"/>
  <c r="J764" i="14"/>
  <c r="L764" i="14" s="1"/>
  <c r="K764" i="14"/>
  <c r="G766" i="14"/>
  <c r="F767" i="14" s="1"/>
  <c r="K766" i="15" l="1"/>
  <c r="J766" i="15"/>
  <c r="L766" i="15" s="1"/>
  <c r="G768" i="15"/>
  <c r="F769" i="15" s="1"/>
  <c r="H767" i="15"/>
  <c r="I767" i="15" s="1"/>
  <c r="J765" i="14"/>
  <c r="L765" i="14" s="1"/>
  <c r="G767" i="14"/>
  <c r="F768" i="14" s="1"/>
  <c r="H766" i="14"/>
  <c r="I766" i="14" s="1"/>
  <c r="G769" i="15" l="1"/>
  <c r="F770" i="15" s="1"/>
  <c r="H768" i="15"/>
  <c r="I768" i="15" s="1"/>
  <c r="K767" i="15"/>
  <c r="J767" i="15"/>
  <c r="L767" i="15" s="1"/>
  <c r="G768" i="14"/>
  <c r="F769" i="14" s="1"/>
  <c r="K766" i="14"/>
  <c r="J766" i="14"/>
  <c r="L766" i="14" s="1"/>
  <c r="H767" i="14"/>
  <c r="I767" i="14" s="1"/>
  <c r="H769" i="15" l="1"/>
  <c r="I769" i="15" s="1"/>
  <c r="K769" i="15" s="1"/>
  <c r="J768" i="15"/>
  <c r="L768" i="15" s="1"/>
  <c r="K768" i="15"/>
  <c r="G770" i="15"/>
  <c r="F771" i="15" s="1"/>
  <c r="G769" i="14"/>
  <c r="F770" i="14" s="1"/>
  <c r="J767" i="14"/>
  <c r="L767" i="14" s="1"/>
  <c r="K767" i="14"/>
  <c r="H768" i="14"/>
  <c r="I768" i="14" s="1"/>
  <c r="J769" i="15" l="1"/>
  <c r="L769" i="15" s="1"/>
  <c r="H770" i="15"/>
  <c r="I770" i="15" s="1"/>
  <c r="K770" i="15" s="1"/>
  <c r="G771" i="15"/>
  <c r="F772" i="15" s="1"/>
  <c r="H769" i="14"/>
  <c r="I769" i="14" s="1"/>
  <c r="K769" i="14" s="1"/>
  <c r="J768" i="14"/>
  <c r="L768" i="14" s="1"/>
  <c r="K768" i="14"/>
  <c r="G770" i="14"/>
  <c r="F771" i="14" s="1"/>
  <c r="J770" i="15" l="1"/>
  <c r="L770" i="15" s="1"/>
  <c r="G772" i="15"/>
  <c r="F773" i="15" s="1"/>
  <c r="H771" i="15"/>
  <c r="I771" i="15" s="1"/>
  <c r="J769" i="14"/>
  <c r="L769" i="14" s="1"/>
  <c r="G771" i="14"/>
  <c r="F772" i="14" s="1"/>
  <c r="H770" i="14"/>
  <c r="I770" i="14" s="1"/>
  <c r="G773" i="15" l="1"/>
  <c r="F774" i="15" s="1"/>
  <c r="K771" i="15"/>
  <c r="J771" i="15"/>
  <c r="L771" i="15" s="1"/>
  <c r="H772" i="15"/>
  <c r="I772" i="15" s="1"/>
  <c r="G772" i="14"/>
  <c r="F773" i="14" s="1"/>
  <c r="K770" i="14"/>
  <c r="J770" i="14"/>
  <c r="L770" i="14" s="1"/>
  <c r="H771" i="14"/>
  <c r="I771" i="14" s="1"/>
  <c r="H773" i="15" l="1"/>
  <c r="I773" i="15" s="1"/>
  <c r="K773" i="15" s="1"/>
  <c r="J772" i="15"/>
  <c r="L772" i="15" s="1"/>
  <c r="K772" i="15"/>
  <c r="G774" i="15"/>
  <c r="F775" i="15" s="1"/>
  <c r="H772" i="14"/>
  <c r="I772" i="14" s="1"/>
  <c r="J772" i="14" s="1"/>
  <c r="L772" i="14" s="1"/>
  <c r="K771" i="14"/>
  <c r="J771" i="14"/>
  <c r="L771" i="14" s="1"/>
  <c r="G773" i="14"/>
  <c r="F774" i="14" s="1"/>
  <c r="J773" i="15" l="1"/>
  <c r="L773" i="15" s="1"/>
  <c r="G775" i="15"/>
  <c r="F776" i="15" s="1"/>
  <c r="H774" i="15"/>
  <c r="I774" i="15" s="1"/>
  <c r="K772" i="14"/>
  <c r="H773" i="14"/>
  <c r="I773" i="14" s="1"/>
  <c r="K773" i="14" s="1"/>
  <c r="G774" i="14"/>
  <c r="F775" i="14" s="1"/>
  <c r="G776" i="15" l="1"/>
  <c r="F777" i="15" s="1"/>
  <c r="K774" i="15"/>
  <c r="J774" i="15"/>
  <c r="L774" i="15" s="1"/>
  <c r="H775" i="15"/>
  <c r="I775" i="15" s="1"/>
  <c r="J773" i="14"/>
  <c r="L773" i="14" s="1"/>
  <c r="G775" i="14"/>
  <c r="F776" i="14" s="1"/>
  <c r="H774" i="14"/>
  <c r="I774" i="14" s="1"/>
  <c r="G777" i="15" l="1"/>
  <c r="F778" i="15" s="1"/>
  <c r="K775" i="15"/>
  <c r="J775" i="15"/>
  <c r="L775" i="15" s="1"/>
  <c r="H776" i="15"/>
  <c r="I776" i="15" s="1"/>
  <c r="K774" i="14"/>
  <c r="J774" i="14"/>
  <c r="L774" i="14" s="1"/>
  <c r="G776" i="14"/>
  <c r="F777" i="14" s="1"/>
  <c r="H775" i="14"/>
  <c r="I775" i="14" s="1"/>
  <c r="H777" i="15" l="1"/>
  <c r="I777" i="15" s="1"/>
  <c r="J776" i="15"/>
  <c r="L776" i="15" s="1"/>
  <c r="K776" i="15"/>
  <c r="G778" i="15"/>
  <c r="F779" i="15" s="1"/>
  <c r="G777" i="14"/>
  <c r="F778" i="14" s="1"/>
  <c r="H776" i="14"/>
  <c r="I776" i="14" s="1"/>
  <c r="K775" i="14"/>
  <c r="J775" i="14"/>
  <c r="L775" i="14" s="1"/>
  <c r="H778" i="15" l="1"/>
  <c r="I778" i="15" s="1"/>
  <c r="K778" i="15" s="1"/>
  <c r="G779" i="15"/>
  <c r="F780" i="15" s="1"/>
  <c r="K777" i="15"/>
  <c r="J777" i="15"/>
  <c r="L777" i="15" s="1"/>
  <c r="H777" i="14"/>
  <c r="I777" i="14" s="1"/>
  <c r="K777" i="14" s="1"/>
  <c r="J776" i="14"/>
  <c r="L776" i="14" s="1"/>
  <c r="K776" i="14"/>
  <c r="G778" i="14"/>
  <c r="F779" i="14" s="1"/>
  <c r="J778" i="15" l="1"/>
  <c r="L778" i="15" s="1"/>
  <c r="H779" i="15"/>
  <c r="I779" i="15" s="1"/>
  <c r="G780" i="15"/>
  <c r="F781" i="15" s="1"/>
  <c r="J777" i="14"/>
  <c r="L777" i="14" s="1"/>
  <c r="G779" i="14"/>
  <c r="F780" i="14" s="1"/>
  <c r="H778" i="14"/>
  <c r="I778" i="14" s="1"/>
  <c r="H780" i="15" l="1"/>
  <c r="I780" i="15" s="1"/>
  <c r="G781" i="15"/>
  <c r="F782" i="15" s="1"/>
  <c r="K779" i="15"/>
  <c r="J779" i="15"/>
  <c r="L779" i="15" s="1"/>
  <c r="G780" i="14"/>
  <c r="F781" i="14" s="1"/>
  <c r="K778" i="14"/>
  <c r="J778" i="14"/>
  <c r="L778" i="14" s="1"/>
  <c r="H779" i="14"/>
  <c r="I779" i="14" s="1"/>
  <c r="H781" i="15" l="1"/>
  <c r="I781" i="15" s="1"/>
  <c r="K781" i="15" s="1"/>
  <c r="G782" i="15"/>
  <c r="F783" i="15" s="1"/>
  <c r="J780" i="15"/>
  <c r="L780" i="15" s="1"/>
  <c r="K780" i="15"/>
  <c r="G781" i="14"/>
  <c r="F782" i="14" s="1"/>
  <c r="K779" i="14"/>
  <c r="J779" i="14"/>
  <c r="L779" i="14" s="1"/>
  <c r="H780" i="14"/>
  <c r="I780" i="14" s="1"/>
  <c r="J781" i="15" l="1"/>
  <c r="L781" i="15" s="1"/>
  <c r="G783" i="15"/>
  <c r="F784" i="15" s="1"/>
  <c r="H782" i="15"/>
  <c r="I782" i="15" s="1"/>
  <c r="H781" i="14"/>
  <c r="I781" i="14" s="1"/>
  <c r="J781" i="14" s="1"/>
  <c r="L781" i="14" s="1"/>
  <c r="J780" i="14"/>
  <c r="L780" i="14" s="1"/>
  <c r="K780" i="14"/>
  <c r="G782" i="14"/>
  <c r="F783" i="14" s="1"/>
  <c r="G784" i="15" l="1"/>
  <c r="F785" i="15" s="1"/>
  <c r="K782" i="15"/>
  <c r="J782" i="15"/>
  <c r="L782" i="15" s="1"/>
  <c r="H783" i="15"/>
  <c r="I783" i="15" s="1"/>
  <c r="K781" i="14"/>
  <c r="G783" i="14"/>
  <c r="F784" i="14" s="1"/>
  <c r="H782" i="14"/>
  <c r="I782" i="14" s="1"/>
  <c r="G785" i="15" l="1"/>
  <c r="F786" i="15" s="1"/>
  <c r="K783" i="15"/>
  <c r="J783" i="15"/>
  <c r="L783" i="15" s="1"/>
  <c r="H784" i="15"/>
  <c r="I784" i="15" s="1"/>
  <c r="G784" i="14"/>
  <c r="F785" i="14" s="1"/>
  <c r="K782" i="14"/>
  <c r="J782" i="14"/>
  <c r="L782" i="14" s="1"/>
  <c r="H783" i="14"/>
  <c r="I783" i="14" s="1"/>
  <c r="H785" i="15" l="1"/>
  <c r="I785" i="15" s="1"/>
  <c r="K785" i="15" s="1"/>
  <c r="J784" i="15"/>
  <c r="L784" i="15" s="1"/>
  <c r="K784" i="15"/>
  <c r="G786" i="15"/>
  <c r="F787" i="15" s="1"/>
  <c r="G785" i="14"/>
  <c r="F786" i="14" s="1"/>
  <c r="K783" i="14"/>
  <c r="J783" i="14"/>
  <c r="L783" i="14" s="1"/>
  <c r="H784" i="14"/>
  <c r="I784" i="14" s="1"/>
  <c r="J785" i="15" l="1"/>
  <c r="L785" i="15" s="1"/>
  <c r="G787" i="15"/>
  <c r="F788" i="15" s="1"/>
  <c r="H786" i="15"/>
  <c r="I786" i="15" s="1"/>
  <c r="H785" i="14"/>
  <c r="I785" i="14" s="1"/>
  <c r="K785" i="14" s="1"/>
  <c r="J784" i="14"/>
  <c r="L784" i="14" s="1"/>
  <c r="K784" i="14"/>
  <c r="G786" i="14"/>
  <c r="F787" i="14" s="1"/>
  <c r="K786" i="15" l="1"/>
  <c r="J786" i="15"/>
  <c r="L786" i="15" s="1"/>
  <c r="G788" i="15"/>
  <c r="F789" i="15" s="1"/>
  <c r="H787" i="15"/>
  <c r="I787" i="15" s="1"/>
  <c r="J785" i="14"/>
  <c r="L785" i="14" s="1"/>
  <c r="G787" i="14"/>
  <c r="F788" i="14" s="1"/>
  <c r="H786" i="14"/>
  <c r="I786" i="14" s="1"/>
  <c r="G789" i="15" l="1"/>
  <c r="F790" i="15" s="1"/>
  <c r="H788" i="15"/>
  <c r="I788" i="15" s="1"/>
  <c r="K787" i="15"/>
  <c r="J787" i="15"/>
  <c r="L787" i="15" s="1"/>
  <c r="G788" i="14"/>
  <c r="F789" i="14" s="1"/>
  <c r="K786" i="14"/>
  <c r="J786" i="14"/>
  <c r="L786" i="14" s="1"/>
  <c r="H787" i="14"/>
  <c r="I787" i="14" s="1"/>
  <c r="J788" i="15" l="1"/>
  <c r="L788" i="15" s="1"/>
  <c r="K788" i="15"/>
  <c r="H789" i="15"/>
  <c r="I789" i="15" s="1"/>
  <c r="G790" i="15"/>
  <c r="F791" i="15" s="1"/>
  <c r="G789" i="14"/>
  <c r="F790" i="14" s="1"/>
  <c r="K787" i="14"/>
  <c r="J787" i="14"/>
  <c r="L787" i="14" s="1"/>
  <c r="H788" i="14"/>
  <c r="I788" i="14" s="1"/>
  <c r="H790" i="15" l="1"/>
  <c r="I790" i="15" s="1"/>
  <c r="J790" i="15" s="1"/>
  <c r="L790" i="15" s="1"/>
  <c r="K789" i="15"/>
  <c r="J789" i="15"/>
  <c r="L789" i="15" s="1"/>
  <c r="G791" i="15"/>
  <c r="F792" i="15" s="1"/>
  <c r="H789" i="14"/>
  <c r="I789" i="14" s="1"/>
  <c r="K789" i="14" s="1"/>
  <c r="J788" i="14"/>
  <c r="L788" i="14" s="1"/>
  <c r="K788" i="14"/>
  <c r="G790" i="14"/>
  <c r="F791" i="14" s="1"/>
  <c r="K790" i="15" l="1"/>
  <c r="G792" i="15"/>
  <c r="F793" i="15" s="1"/>
  <c r="H791" i="15"/>
  <c r="I791" i="15" s="1"/>
  <c r="J789" i="14"/>
  <c r="L789" i="14" s="1"/>
  <c r="G791" i="14"/>
  <c r="F792" i="14" s="1"/>
  <c r="H790" i="14"/>
  <c r="I790" i="14" s="1"/>
  <c r="G793" i="15" l="1"/>
  <c r="F794" i="15" s="1"/>
  <c r="K791" i="15"/>
  <c r="J791" i="15"/>
  <c r="L791" i="15" s="1"/>
  <c r="H792" i="15"/>
  <c r="I792" i="15" s="1"/>
  <c r="K790" i="14"/>
  <c r="J790" i="14"/>
  <c r="L790" i="14" s="1"/>
  <c r="G792" i="14"/>
  <c r="F793" i="14" s="1"/>
  <c r="H791" i="14"/>
  <c r="I791" i="14" s="1"/>
  <c r="H793" i="15" l="1"/>
  <c r="I793" i="15" s="1"/>
  <c r="K793" i="15" s="1"/>
  <c r="J792" i="15"/>
  <c r="L792" i="15" s="1"/>
  <c r="K792" i="15"/>
  <c r="G794" i="15"/>
  <c r="F795" i="15" s="1"/>
  <c r="G793" i="14"/>
  <c r="F794" i="14" s="1"/>
  <c r="H792" i="14"/>
  <c r="I792" i="14" s="1"/>
  <c r="K791" i="14"/>
  <c r="J791" i="14"/>
  <c r="L791" i="14" s="1"/>
  <c r="J793" i="15" l="1"/>
  <c r="L793" i="15" s="1"/>
  <c r="G795" i="15"/>
  <c r="F796" i="15" s="1"/>
  <c r="H794" i="15"/>
  <c r="I794" i="15" s="1"/>
  <c r="J792" i="14"/>
  <c r="L792" i="14" s="1"/>
  <c r="K792" i="14"/>
  <c r="H793" i="14"/>
  <c r="I793" i="14" s="1"/>
  <c r="G794" i="14"/>
  <c r="F795" i="14" s="1"/>
  <c r="G796" i="15" l="1"/>
  <c r="F797" i="15" s="1"/>
  <c r="K794" i="15"/>
  <c r="J794" i="15"/>
  <c r="L794" i="15" s="1"/>
  <c r="H795" i="15"/>
  <c r="I795" i="15" s="1"/>
  <c r="H794" i="14"/>
  <c r="I794" i="14" s="1"/>
  <c r="K794" i="14" s="1"/>
  <c r="K793" i="14"/>
  <c r="J793" i="14"/>
  <c r="L793" i="14" s="1"/>
  <c r="G795" i="14"/>
  <c r="F796" i="14" s="1"/>
  <c r="G797" i="15" l="1"/>
  <c r="F798" i="15" s="1"/>
  <c r="K795" i="15"/>
  <c r="J795" i="15"/>
  <c r="L795" i="15" s="1"/>
  <c r="H796" i="15"/>
  <c r="I796" i="15" s="1"/>
  <c r="J794" i="14"/>
  <c r="L794" i="14" s="1"/>
  <c r="G796" i="14"/>
  <c r="F797" i="14" s="1"/>
  <c r="H795" i="14"/>
  <c r="I795" i="14" s="1"/>
  <c r="H797" i="15" l="1"/>
  <c r="I797" i="15" s="1"/>
  <c r="K797" i="15" s="1"/>
  <c r="J796" i="15"/>
  <c r="L796" i="15" s="1"/>
  <c r="K796" i="15"/>
  <c r="G798" i="15"/>
  <c r="F799" i="15" s="1"/>
  <c r="G797" i="14"/>
  <c r="F798" i="14" s="1"/>
  <c r="K795" i="14"/>
  <c r="J795" i="14"/>
  <c r="L795" i="14" s="1"/>
  <c r="H796" i="14"/>
  <c r="I796" i="14" s="1"/>
  <c r="J797" i="15" l="1"/>
  <c r="L797" i="15" s="1"/>
  <c r="G799" i="15"/>
  <c r="F800" i="15" s="1"/>
  <c r="H798" i="15"/>
  <c r="I798" i="15" s="1"/>
  <c r="H797" i="14"/>
  <c r="I797" i="14" s="1"/>
  <c r="K797" i="14" s="1"/>
  <c r="J796" i="14"/>
  <c r="L796" i="14" s="1"/>
  <c r="K796" i="14"/>
  <c r="G798" i="14"/>
  <c r="F799" i="14" s="1"/>
  <c r="K798" i="15" l="1"/>
  <c r="J798" i="15"/>
  <c r="L798" i="15" s="1"/>
  <c r="G800" i="15"/>
  <c r="F801" i="15" s="1"/>
  <c r="H799" i="15"/>
  <c r="I799" i="15" s="1"/>
  <c r="J797" i="14"/>
  <c r="L797" i="14" s="1"/>
  <c r="G799" i="14"/>
  <c r="F800" i="14" s="1"/>
  <c r="H798" i="14"/>
  <c r="I798" i="14" s="1"/>
  <c r="G801" i="15" l="1"/>
  <c r="F802" i="15" s="1"/>
  <c r="H800" i="15"/>
  <c r="I800" i="15" s="1"/>
  <c r="K799" i="15"/>
  <c r="J799" i="15"/>
  <c r="L799" i="15" s="1"/>
  <c r="K798" i="14"/>
  <c r="J798" i="14"/>
  <c r="L798" i="14" s="1"/>
  <c r="G800" i="14"/>
  <c r="F801" i="14" s="1"/>
  <c r="H799" i="14"/>
  <c r="I799" i="14" s="1"/>
  <c r="H801" i="15" l="1"/>
  <c r="I801" i="15" s="1"/>
  <c r="K801" i="15" s="1"/>
  <c r="J800" i="15"/>
  <c r="L800" i="15" s="1"/>
  <c r="K800" i="15"/>
  <c r="G802" i="15"/>
  <c r="F803" i="15" s="1"/>
  <c r="G801" i="14"/>
  <c r="F802" i="14" s="1"/>
  <c r="H800" i="14"/>
  <c r="I800" i="14" s="1"/>
  <c r="K799" i="14"/>
  <c r="J799" i="14"/>
  <c r="L799" i="14" s="1"/>
  <c r="J801" i="15" l="1"/>
  <c r="L801" i="15" s="1"/>
  <c r="G803" i="15"/>
  <c r="F804" i="15" s="1"/>
  <c r="H802" i="15"/>
  <c r="I802" i="15" s="1"/>
  <c r="J800" i="14"/>
  <c r="L800" i="14" s="1"/>
  <c r="K800" i="14"/>
  <c r="H801" i="14"/>
  <c r="I801" i="14" s="1"/>
  <c r="G802" i="14"/>
  <c r="F803" i="14" s="1"/>
  <c r="K802" i="15" l="1"/>
  <c r="J802" i="15"/>
  <c r="L802" i="15" s="1"/>
  <c r="G804" i="15"/>
  <c r="F805" i="15" s="1"/>
  <c r="H803" i="15"/>
  <c r="I803" i="15" s="1"/>
  <c r="H802" i="14"/>
  <c r="I802" i="14" s="1"/>
  <c r="K802" i="14" s="1"/>
  <c r="K801" i="14"/>
  <c r="J801" i="14"/>
  <c r="L801" i="14" s="1"/>
  <c r="G803" i="14"/>
  <c r="F804" i="14" s="1"/>
  <c r="G805" i="15" l="1"/>
  <c r="F806" i="15" s="1"/>
  <c r="H804" i="15"/>
  <c r="I804" i="15" s="1"/>
  <c r="K803" i="15"/>
  <c r="J803" i="15"/>
  <c r="L803" i="15" s="1"/>
  <c r="J802" i="14"/>
  <c r="L802" i="14" s="1"/>
  <c r="G804" i="14"/>
  <c r="F805" i="14" s="1"/>
  <c r="H803" i="14"/>
  <c r="I803" i="14" s="1"/>
  <c r="J804" i="15" l="1"/>
  <c r="L804" i="15" s="1"/>
  <c r="K804" i="15"/>
  <c r="H805" i="15"/>
  <c r="I805" i="15" s="1"/>
  <c r="G806" i="15"/>
  <c r="F807" i="15" s="1"/>
  <c r="G805" i="14"/>
  <c r="F806" i="14" s="1"/>
  <c r="K803" i="14"/>
  <c r="J803" i="14"/>
  <c r="L803" i="14" s="1"/>
  <c r="H804" i="14"/>
  <c r="I804" i="14" s="1"/>
  <c r="H806" i="15" l="1"/>
  <c r="I806" i="15" s="1"/>
  <c r="K806" i="15" s="1"/>
  <c r="K805" i="15"/>
  <c r="J805" i="15"/>
  <c r="L805" i="15" s="1"/>
  <c r="G807" i="15"/>
  <c r="F808" i="15" s="1"/>
  <c r="H805" i="14"/>
  <c r="I805" i="14" s="1"/>
  <c r="K805" i="14" s="1"/>
  <c r="J804" i="14"/>
  <c r="L804" i="14" s="1"/>
  <c r="K804" i="14"/>
  <c r="G806" i="14"/>
  <c r="F807" i="14" s="1"/>
  <c r="J806" i="15" l="1"/>
  <c r="L806" i="15" s="1"/>
  <c r="G808" i="15"/>
  <c r="F809" i="15" s="1"/>
  <c r="H807" i="15"/>
  <c r="I807" i="15" s="1"/>
  <c r="J805" i="14"/>
  <c r="L805" i="14" s="1"/>
  <c r="G807" i="14"/>
  <c r="F808" i="14" s="1"/>
  <c r="H806" i="14"/>
  <c r="I806" i="14" s="1"/>
  <c r="K807" i="15" l="1"/>
  <c r="J807" i="15"/>
  <c r="L807" i="15" s="1"/>
  <c r="G809" i="15"/>
  <c r="F810" i="15" s="1"/>
  <c r="H808" i="15"/>
  <c r="I808" i="15" s="1"/>
  <c r="G808" i="14"/>
  <c r="F809" i="14" s="1"/>
  <c r="K806" i="14"/>
  <c r="J806" i="14"/>
  <c r="L806" i="14" s="1"/>
  <c r="H807" i="14"/>
  <c r="I807" i="14" s="1"/>
  <c r="H809" i="15" l="1"/>
  <c r="I809" i="15" s="1"/>
  <c r="G810" i="15"/>
  <c r="F811" i="15" s="1"/>
  <c r="J808" i="15"/>
  <c r="L808" i="15" s="1"/>
  <c r="K808" i="15"/>
  <c r="G809" i="14"/>
  <c r="F810" i="14" s="1"/>
  <c r="K807" i="14"/>
  <c r="J807" i="14"/>
  <c r="L807" i="14" s="1"/>
  <c r="H808" i="14"/>
  <c r="I808" i="14" s="1"/>
  <c r="H810" i="15" l="1"/>
  <c r="I810" i="15" s="1"/>
  <c r="G811" i="15"/>
  <c r="F812" i="15" s="1"/>
  <c r="K809" i="15"/>
  <c r="J809" i="15"/>
  <c r="L809" i="15" s="1"/>
  <c r="H809" i="14"/>
  <c r="I809" i="14" s="1"/>
  <c r="K809" i="14" s="1"/>
  <c r="J808" i="14"/>
  <c r="L808" i="14" s="1"/>
  <c r="K808" i="14"/>
  <c r="G810" i="14"/>
  <c r="F811" i="14" s="1"/>
  <c r="G812" i="15" l="1"/>
  <c r="F813" i="15" s="1"/>
  <c r="H811" i="15"/>
  <c r="I811" i="15" s="1"/>
  <c r="K810" i="15"/>
  <c r="J810" i="15"/>
  <c r="L810" i="15" s="1"/>
  <c r="J809" i="14"/>
  <c r="L809" i="14" s="1"/>
  <c r="G811" i="14"/>
  <c r="F812" i="14" s="1"/>
  <c r="H810" i="14"/>
  <c r="I810" i="14" s="1"/>
  <c r="G813" i="15" l="1"/>
  <c r="F814" i="15" s="1"/>
  <c r="K811" i="15"/>
  <c r="J811" i="15"/>
  <c r="L811" i="15" s="1"/>
  <c r="H812" i="15"/>
  <c r="I812" i="15" s="1"/>
  <c r="K810" i="14"/>
  <c r="J810" i="14"/>
  <c r="L810" i="14" s="1"/>
  <c r="G812" i="14"/>
  <c r="F813" i="14" s="1"/>
  <c r="H811" i="14"/>
  <c r="I811" i="14" s="1"/>
  <c r="H813" i="15" l="1"/>
  <c r="I813" i="15" s="1"/>
  <c r="K813" i="15" s="1"/>
  <c r="J812" i="15"/>
  <c r="L812" i="15" s="1"/>
  <c r="K812" i="15"/>
  <c r="G814" i="15"/>
  <c r="F815" i="15" s="1"/>
  <c r="G813" i="14"/>
  <c r="F814" i="14" s="1"/>
  <c r="H812" i="14"/>
  <c r="I812" i="14" s="1"/>
  <c r="K811" i="14"/>
  <c r="J811" i="14"/>
  <c r="L811" i="14" s="1"/>
  <c r="J813" i="15" l="1"/>
  <c r="L813" i="15" s="1"/>
  <c r="G815" i="15"/>
  <c r="F816" i="15" s="1"/>
  <c r="H814" i="15"/>
  <c r="I814" i="15" s="1"/>
  <c r="H813" i="14"/>
  <c r="I813" i="14" s="1"/>
  <c r="J812" i="14"/>
  <c r="L812" i="14" s="1"/>
  <c r="K812" i="14"/>
  <c r="G814" i="14"/>
  <c r="F815" i="14" s="1"/>
  <c r="K814" i="15" l="1"/>
  <c r="J814" i="15"/>
  <c r="L814" i="15" s="1"/>
  <c r="G816" i="15"/>
  <c r="F817" i="15" s="1"/>
  <c r="H815" i="15"/>
  <c r="I815" i="15" s="1"/>
  <c r="H814" i="14"/>
  <c r="I814" i="14" s="1"/>
  <c r="G815" i="14"/>
  <c r="F816" i="14" s="1"/>
  <c r="K813" i="14"/>
  <c r="J813" i="14"/>
  <c r="L813" i="14" s="1"/>
  <c r="H816" i="15" l="1"/>
  <c r="I816" i="15" s="1"/>
  <c r="G817" i="15"/>
  <c r="F818" i="15" s="1"/>
  <c r="K815" i="15"/>
  <c r="J815" i="15"/>
  <c r="L815" i="15" s="1"/>
  <c r="G816" i="14"/>
  <c r="F817" i="14" s="1"/>
  <c r="H815" i="14"/>
  <c r="I815" i="14" s="1"/>
  <c r="K814" i="14"/>
  <c r="J814" i="14"/>
  <c r="L814" i="14" s="1"/>
  <c r="H817" i="15" l="1"/>
  <c r="I817" i="15" s="1"/>
  <c r="K817" i="15" s="1"/>
  <c r="G818" i="15"/>
  <c r="F819" i="15" s="1"/>
  <c r="J816" i="15"/>
  <c r="L816" i="15" s="1"/>
  <c r="K816" i="15"/>
  <c r="H816" i="14"/>
  <c r="I816" i="14" s="1"/>
  <c r="K816" i="14" s="1"/>
  <c r="K815" i="14"/>
  <c r="J815" i="14"/>
  <c r="L815" i="14" s="1"/>
  <c r="G817" i="14"/>
  <c r="F818" i="14" s="1"/>
  <c r="J817" i="15" l="1"/>
  <c r="L817" i="15" s="1"/>
  <c r="G819" i="15"/>
  <c r="F820" i="15" s="1"/>
  <c r="H818" i="15"/>
  <c r="I818" i="15" s="1"/>
  <c r="J816" i="14"/>
  <c r="L816" i="14" s="1"/>
  <c r="H817" i="14"/>
  <c r="I817" i="14" s="1"/>
  <c r="K817" i="14" s="1"/>
  <c r="G818" i="14"/>
  <c r="F819" i="14" s="1"/>
  <c r="K818" i="15" l="1"/>
  <c r="J818" i="15"/>
  <c r="L818" i="15" s="1"/>
  <c r="G820" i="15"/>
  <c r="F821" i="15" s="1"/>
  <c r="H819" i="15"/>
  <c r="I819" i="15" s="1"/>
  <c r="J817" i="14"/>
  <c r="L817" i="14" s="1"/>
  <c r="G819" i="14"/>
  <c r="F820" i="14" s="1"/>
  <c r="H818" i="14"/>
  <c r="I818" i="14" s="1"/>
  <c r="G821" i="15" l="1"/>
  <c r="F822" i="15" s="1"/>
  <c r="H820" i="15"/>
  <c r="I820" i="15" s="1"/>
  <c r="K819" i="15"/>
  <c r="J819" i="15"/>
  <c r="L819" i="15" s="1"/>
  <c r="G820" i="14"/>
  <c r="F821" i="14" s="1"/>
  <c r="K818" i="14"/>
  <c r="J818" i="14"/>
  <c r="L818" i="14" s="1"/>
  <c r="H819" i="14"/>
  <c r="I819" i="14" s="1"/>
  <c r="H821" i="15" l="1"/>
  <c r="I821" i="15" s="1"/>
  <c r="K821" i="15" s="1"/>
  <c r="J820" i="15"/>
  <c r="L820" i="15" s="1"/>
  <c r="K820" i="15"/>
  <c r="G822" i="15"/>
  <c r="F823" i="15" s="1"/>
  <c r="G821" i="14"/>
  <c r="F822" i="14" s="1"/>
  <c r="K819" i="14"/>
  <c r="J819" i="14"/>
  <c r="L819" i="14" s="1"/>
  <c r="H820" i="14"/>
  <c r="I820" i="14" s="1"/>
  <c r="J821" i="15" l="1"/>
  <c r="L821" i="15" s="1"/>
  <c r="G823" i="15"/>
  <c r="F824" i="15" s="1"/>
  <c r="H822" i="15"/>
  <c r="I822" i="15" s="1"/>
  <c r="H821" i="14"/>
  <c r="I821" i="14" s="1"/>
  <c r="J820" i="14"/>
  <c r="L820" i="14" s="1"/>
  <c r="K820" i="14"/>
  <c r="G822" i="14"/>
  <c r="F823" i="14" s="1"/>
  <c r="K822" i="15" l="1"/>
  <c r="J822" i="15"/>
  <c r="L822" i="15" s="1"/>
  <c r="G824" i="15"/>
  <c r="F825" i="15" s="1"/>
  <c r="H823" i="15"/>
  <c r="I823" i="15" s="1"/>
  <c r="H822" i="14"/>
  <c r="I822" i="14" s="1"/>
  <c r="K822" i="14" s="1"/>
  <c r="G823" i="14"/>
  <c r="F824" i="14" s="1"/>
  <c r="K821" i="14"/>
  <c r="J821" i="14"/>
  <c r="L821" i="14" s="1"/>
  <c r="G825" i="15" l="1"/>
  <c r="F826" i="15" s="1"/>
  <c r="H824" i="15"/>
  <c r="I824" i="15" s="1"/>
  <c r="K823" i="15"/>
  <c r="J823" i="15"/>
  <c r="L823" i="15" s="1"/>
  <c r="J822" i="14"/>
  <c r="L822" i="14" s="1"/>
  <c r="G824" i="14"/>
  <c r="F825" i="14" s="1"/>
  <c r="H823" i="14"/>
  <c r="I823" i="14" s="1"/>
  <c r="H825" i="15" l="1"/>
  <c r="I825" i="15" s="1"/>
  <c r="J825" i="15" s="1"/>
  <c r="L825" i="15" s="1"/>
  <c r="J824" i="15"/>
  <c r="L824" i="15" s="1"/>
  <c r="K824" i="15"/>
  <c r="G826" i="15"/>
  <c r="F827" i="15" s="1"/>
  <c r="G825" i="14"/>
  <c r="F826" i="14" s="1"/>
  <c r="K823" i="14"/>
  <c r="J823" i="14"/>
  <c r="L823" i="14" s="1"/>
  <c r="H824" i="14"/>
  <c r="I824" i="14" s="1"/>
  <c r="K825" i="15" l="1"/>
  <c r="G827" i="15"/>
  <c r="F828" i="15" s="1"/>
  <c r="H826" i="15"/>
  <c r="I826" i="15" s="1"/>
  <c r="J824" i="14"/>
  <c r="L824" i="14" s="1"/>
  <c r="K824" i="14"/>
  <c r="G826" i="14"/>
  <c r="F827" i="14" s="1"/>
  <c r="H825" i="14"/>
  <c r="I825" i="14" s="1"/>
  <c r="K826" i="15" l="1"/>
  <c r="J826" i="15"/>
  <c r="L826" i="15" s="1"/>
  <c r="G828" i="15"/>
  <c r="F829" i="15" s="1"/>
  <c r="H827" i="15"/>
  <c r="I827" i="15" s="1"/>
  <c r="G827" i="14"/>
  <c r="F828" i="14" s="1"/>
  <c r="H826" i="14"/>
  <c r="I826" i="14" s="1"/>
  <c r="K825" i="14"/>
  <c r="J825" i="14"/>
  <c r="L825" i="14" s="1"/>
  <c r="H828" i="15" l="1"/>
  <c r="I828" i="15" s="1"/>
  <c r="G829" i="15"/>
  <c r="F830" i="15" s="1"/>
  <c r="K827" i="15"/>
  <c r="J827" i="15"/>
  <c r="L827" i="15" s="1"/>
  <c r="G828" i="14"/>
  <c r="F829" i="14" s="1"/>
  <c r="K826" i="14"/>
  <c r="J826" i="14"/>
  <c r="L826" i="14" s="1"/>
  <c r="H827" i="14"/>
  <c r="I827" i="14" s="1"/>
  <c r="G830" i="15" l="1"/>
  <c r="F831" i="15" s="1"/>
  <c r="H829" i="15"/>
  <c r="I829" i="15" s="1"/>
  <c r="J828" i="15"/>
  <c r="L828" i="15" s="1"/>
  <c r="K828" i="15"/>
  <c r="G829" i="14"/>
  <c r="F830" i="14" s="1"/>
  <c r="K827" i="14"/>
  <c r="J827" i="14"/>
  <c r="L827" i="14" s="1"/>
  <c r="H828" i="14"/>
  <c r="I828" i="14" s="1"/>
  <c r="K829" i="15" l="1"/>
  <c r="J829" i="15"/>
  <c r="L829" i="15" s="1"/>
  <c r="G831" i="15"/>
  <c r="F832" i="15" s="1"/>
  <c r="H830" i="15"/>
  <c r="I830" i="15" s="1"/>
  <c r="H829" i="14"/>
  <c r="I829" i="14" s="1"/>
  <c r="K829" i="14" s="1"/>
  <c r="J828" i="14"/>
  <c r="L828" i="14" s="1"/>
  <c r="K828" i="14"/>
  <c r="G830" i="14"/>
  <c r="F831" i="14" s="1"/>
  <c r="G832" i="15" l="1"/>
  <c r="F833" i="15" s="1"/>
  <c r="H831" i="15"/>
  <c r="I831" i="15" s="1"/>
  <c r="K830" i="15"/>
  <c r="J830" i="15"/>
  <c r="L830" i="15" s="1"/>
  <c r="J829" i="14"/>
  <c r="L829" i="14" s="1"/>
  <c r="G831" i="14"/>
  <c r="F832" i="14" s="1"/>
  <c r="H830" i="14"/>
  <c r="I830" i="14" s="1"/>
  <c r="K831" i="15" l="1"/>
  <c r="J831" i="15"/>
  <c r="L831" i="15" s="1"/>
  <c r="G833" i="15"/>
  <c r="F834" i="15" s="1"/>
  <c r="H832" i="15"/>
  <c r="I832" i="15" s="1"/>
  <c r="G832" i="14"/>
  <c r="F833" i="14" s="1"/>
  <c r="K830" i="14"/>
  <c r="J830" i="14"/>
  <c r="L830" i="14" s="1"/>
  <c r="H831" i="14"/>
  <c r="I831" i="14" s="1"/>
  <c r="H833" i="15" l="1"/>
  <c r="I833" i="15" s="1"/>
  <c r="K833" i="15" s="1"/>
  <c r="G834" i="15"/>
  <c r="F835" i="15" s="1"/>
  <c r="J832" i="15"/>
  <c r="L832" i="15" s="1"/>
  <c r="K832" i="15"/>
  <c r="G833" i="14"/>
  <c r="F834" i="14" s="1"/>
  <c r="J831" i="14"/>
  <c r="L831" i="14" s="1"/>
  <c r="K831" i="14"/>
  <c r="H832" i="14"/>
  <c r="I832" i="14" s="1"/>
  <c r="J833" i="15" l="1"/>
  <c r="L833" i="15" s="1"/>
  <c r="H834" i="15"/>
  <c r="I834" i="15" s="1"/>
  <c r="G835" i="15"/>
  <c r="F836" i="15" s="1"/>
  <c r="G834" i="14"/>
  <c r="F835" i="14" s="1"/>
  <c r="J832" i="14"/>
  <c r="L832" i="14" s="1"/>
  <c r="K832" i="14"/>
  <c r="H833" i="14"/>
  <c r="I833" i="14" s="1"/>
  <c r="G836" i="15" l="1"/>
  <c r="F837" i="15" s="1"/>
  <c r="H835" i="15"/>
  <c r="I835" i="15" s="1"/>
  <c r="K834" i="15"/>
  <c r="J834" i="15"/>
  <c r="L834" i="15" s="1"/>
  <c r="H834" i="14"/>
  <c r="I834" i="14" s="1"/>
  <c r="K833" i="14"/>
  <c r="J833" i="14"/>
  <c r="L833" i="14" s="1"/>
  <c r="G835" i="14"/>
  <c r="F836" i="14" s="1"/>
  <c r="K835" i="15" l="1"/>
  <c r="J835" i="15"/>
  <c r="L835" i="15" s="1"/>
  <c r="G837" i="15"/>
  <c r="F838" i="15" s="1"/>
  <c r="H836" i="15"/>
  <c r="I836" i="15" s="1"/>
  <c r="G836" i="14"/>
  <c r="F837" i="14" s="1"/>
  <c r="H835" i="14"/>
  <c r="I835" i="14" s="1"/>
  <c r="J834" i="14"/>
  <c r="L834" i="14" s="1"/>
  <c r="K834" i="14"/>
  <c r="H837" i="15" l="1"/>
  <c r="I837" i="15" s="1"/>
  <c r="K837" i="15" s="1"/>
  <c r="G838" i="15"/>
  <c r="F839" i="15" s="1"/>
  <c r="J836" i="15"/>
  <c r="L836" i="15" s="1"/>
  <c r="K836" i="15"/>
  <c r="K835" i="14"/>
  <c r="J835" i="14"/>
  <c r="L835" i="14" s="1"/>
  <c r="G837" i="14"/>
  <c r="F838" i="14" s="1"/>
  <c r="H836" i="14"/>
  <c r="I836" i="14" s="1"/>
  <c r="J837" i="15" l="1"/>
  <c r="L837" i="15" s="1"/>
  <c r="G839" i="15"/>
  <c r="F840" i="15" s="1"/>
  <c r="H838" i="15"/>
  <c r="I838" i="15" s="1"/>
  <c r="G838" i="14"/>
  <c r="F839" i="14" s="1"/>
  <c r="H837" i="14"/>
  <c r="I837" i="14" s="1"/>
  <c r="K836" i="14"/>
  <c r="J836" i="14"/>
  <c r="L836" i="14" s="1"/>
  <c r="K838" i="15" l="1"/>
  <c r="J838" i="15"/>
  <c r="L838" i="15" s="1"/>
  <c r="G840" i="15"/>
  <c r="F841" i="15" s="1"/>
  <c r="H839" i="15"/>
  <c r="I839" i="15" s="1"/>
  <c r="K837" i="14"/>
  <c r="J837" i="14"/>
  <c r="L837" i="14" s="1"/>
  <c r="G839" i="14"/>
  <c r="F840" i="14" s="1"/>
  <c r="H838" i="14"/>
  <c r="I838" i="14" s="1"/>
  <c r="K839" i="15" l="1"/>
  <c r="J839" i="15"/>
  <c r="L839" i="15" s="1"/>
  <c r="G841" i="15"/>
  <c r="F842" i="15" s="1"/>
  <c r="H840" i="15"/>
  <c r="I840" i="15" s="1"/>
  <c r="H839" i="14"/>
  <c r="I839" i="14" s="1"/>
  <c r="G840" i="14"/>
  <c r="F841" i="14" s="1"/>
  <c r="J838" i="14"/>
  <c r="L838" i="14" s="1"/>
  <c r="K838" i="14"/>
  <c r="H841" i="15" l="1"/>
  <c r="I841" i="15" s="1"/>
  <c r="K841" i="15" s="1"/>
  <c r="G842" i="15"/>
  <c r="F843" i="15" s="1"/>
  <c r="J840" i="15"/>
  <c r="L840" i="15" s="1"/>
  <c r="K840" i="15"/>
  <c r="H840" i="14"/>
  <c r="I840" i="14" s="1"/>
  <c r="G841" i="14"/>
  <c r="F842" i="14" s="1"/>
  <c r="K839" i="14"/>
  <c r="J839" i="14"/>
  <c r="L839" i="14" s="1"/>
  <c r="J841" i="15" l="1"/>
  <c r="L841" i="15" s="1"/>
  <c r="G843" i="15"/>
  <c r="F844" i="15" s="1"/>
  <c r="H842" i="15"/>
  <c r="I842" i="15" s="1"/>
  <c r="G842" i="14"/>
  <c r="F843" i="14" s="1"/>
  <c r="H841" i="14"/>
  <c r="I841" i="14" s="1"/>
  <c r="K840" i="14"/>
  <c r="J840" i="14"/>
  <c r="L840" i="14" s="1"/>
  <c r="K842" i="15" l="1"/>
  <c r="J842" i="15"/>
  <c r="L842" i="15" s="1"/>
  <c r="G844" i="15"/>
  <c r="F845" i="15" s="1"/>
  <c r="H843" i="15"/>
  <c r="I843" i="15" s="1"/>
  <c r="G843" i="14"/>
  <c r="F844" i="14" s="1"/>
  <c r="K841" i="14"/>
  <c r="J841" i="14"/>
  <c r="L841" i="14" s="1"/>
  <c r="H842" i="14"/>
  <c r="I842" i="14" s="1"/>
  <c r="G845" i="15" l="1"/>
  <c r="F846" i="15" s="1"/>
  <c r="H844" i="15"/>
  <c r="I844" i="15" s="1"/>
  <c r="K843" i="15"/>
  <c r="J843" i="15"/>
  <c r="L843" i="15" s="1"/>
  <c r="H843" i="14"/>
  <c r="I843" i="14" s="1"/>
  <c r="K843" i="14" s="1"/>
  <c r="J842" i="14"/>
  <c r="L842" i="14" s="1"/>
  <c r="K842" i="14"/>
  <c r="G844" i="14"/>
  <c r="F845" i="14" s="1"/>
  <c r="H845" i="15" l="1"/>
  <c r="I845" i="15" s="1"/>
  <c r="J845" i="15" s="1"/>
  <c r="L845" i="15" s="1"/>
  <c r="J844" i="15"/>
  <c r="L844" i="15" s="1"/>
  <c r="K844" i="15"/>
  <c r="G846" i="15"/>
  <c r="F847" i="15" s="1"/>
  <c r="J843" i="14"/>
  <c r="L843" i="14" s="1"/>
  <c r="G845" i="14"/>
  <c r="F846" i="14" s="1"/>
  <c r="H844" i="14"/>
  <c r="I844" i="14" s="1"/>
  <c r="K845" i="15" l="1"/>
  <c r="H846" i="15"/>
  <c r="I846" i="15" s="1"/>
  <c r="K846" i="15" s="1"/>
  <c r="G847" i="15"/>
  <c r="F848" i="15" s="1"/>
  <c r="G846" i="14"/>
  <c r="F847" i="14" s="1"/>
  <c r="K844" i="14"/>
  <c r="J844" i="14"/>
  <c r="L844" i="14" s="1"/>
  <c r="H845" i="14"/>
  <c r="I845" i="14" s="1"/>
  <c r="J846" i="15" l="1"/>
  <c r="L846" i="15" s="1"/>
  <c r="G848" i="15"/>
  <c r="F849" i="15" s="1"/>
  <c r="H847" i="15"/>
  <c r="I847" i="15" s="1"/>
  <c r="G847" i="14"/>
  <c r="F848" i="14" s="1"/>
  <c r="J845" i="14"/>
  <c r="L845" i="14" s="1"/>
  <c r="K845" i="14"/>
  <c r="H846" i="14"/>
  <c r="I846" i="14" s="1"/>
  <c r="G849" i="15" l="1"/>
  <c r="F850" i="15" s="1"/>
  <c r="K847" i="15"/>
  <c r="J847" i="15"/>
  <c r="L847" i="15" s="1"/>
  <c r="H848" i="15"/>
  <c r="I848" i="15" s="1"/>
  <c r="H847" i="14"/>
  <c r="I847" i="14" s="1"/>
  <c r="J846" i="14"/>
  <c r="L846" i="14" s="1"/>
  <c r="K846" i="14"/>
  <c r="G848" i="14"/>
  <c r="F849" i="14" s="1"/>
  <c r="H849" i="15" l="1"/>
  <c r="I849" i="15" s="1"/>
  <c r="J848" i="15"/>
  <c r="L848" i="15" s="1"/>
  <c r="K848" i="15"/>
  <c r="G850" i="15"/>
  <c r="F851" i="15" s="1"/>
  <c r="H848" i="14"/>
  <c r="I848" i="14" s="1"/>
  <c r="G849" i="14"/>
  <c r="F850" i="14" s="1"/>
  <c r="K847" i="14"/>
  <c r="J847" i="14"/>
  <c r="L847" i="14" s="1"/>
  <c r="H850" i="15" l="1"/>
  <c r="I850" i="15" s="1"/>
  <c r="J850" i="15" s="1"/>
  <c r="L850" i="15" s="1"/>
  <c r="G851" i="15"/>
  <c r="F852" i="15" s="1"/>
  <c r="K849" i="15"/>
  <c r="J849" i="15"/>
  <c r="L849" i="15" s="1"/>
  <c r="H849" i="14"/>
  <c r="I849" i="14" s="1"/>
  <c r="G850" i="14"/>
  <c r="F851" i="14" s="1"/>
  <c r="K848" i="14"/>
  <c r="J848" i="14"/>
  <c r="L848" i="14" s="1"/>
  <c r="K850" i="15" l="1"/>
  <c r="G852" i="15"/>
  <c r="F853" i="15" s="1"/>
  <c r="H851" i="15"/>
  <c r="I851" i="15" s="1"/>
  <c r="H850" i="14"/>
  <c r="I850" i="14" s="1"/>
  <c r="G851" i="14"/>
  <c r="F852" i="14" s="1"/>
  <c r="K849" i="14"/>
  <c r="J849" i="14"/>
  <c r="L849" i="14" s="1"/>
  <c r="K851" i="15" l="1"/>
  <c r="J851" i="15"/>
  <c r="L851" i="15" s="1"/>
  <c r="G853" i="15"/>
  <c r="F854" i="15" s="1"/>
  <c r="H852" i="15"/>
  <c r="I852" i="15" s="1"/>
  <c r="H851" i="14"/>
  <c r="I851" i="14" s="1"/>
  <c r="K851" i="14" s="1"/>
  <c r="G852" i="14"/>
  <c r="F853" i="14" s="1"/>
  <c r="J850" i="14"/>
  <c r="L850" i="14" s="1"/>
  <c r="K850" i="14"/>
  <c r="H853" i="15" l="1"/>
  <c r="I853" i="15" s="1"/>
  <c r="G854" i="15"/>
  <c r="F855" i="15" s="1"/>
  <c r="J852" i="15"/>
  <c r="L852" i="15" s="1"/>
  <c r="K852" i="15"/>
  <c r="J851" i="14"/>
  <c r="L851" i="14" s="1"/>
  <c r="G853" i="14"/>
  <c r="F854" i="14" s="1"/>
  <c r="H852" i="14"/>
  <c r="I852" i="14" s="1"/>
  <c r="H854" i="15" l="1"/>
  <c r="I854" i="15" s="1"/>
  <c r="G855" i="15"/>
  <c r="F856" i="15" s="1"/>
  <c r="K853" i="15"/>
  <c r="J853" i="15"/>
  <c r="L853" i="15" s="1"/>
  <c r="K852" i="14"/>
  <c r="J852" i="14"/>
  <c r="L852" i="14" s="1"/>
  <c r="G854" i="14"/>
  <c r="F855" i="14" s="1"/>
  <c r="H853" i="14"/>
  <c r="I853" i="14" s="1"/>
  <c r="G856" i="15" l="1"/>
  <c r="F857" i="15" s="1"/>
  <c r="H855" i="15"/>
  <c r="I855" i="15" s="1"/>
  <c r="K854" i="15"/>
  <c r="J854" i="15"/>
  <c r="L854" i="15" s="1"/>
  <c r="G855" i="14"/>
  <c r="F856" i="14" s="1"/>
  <c r="H854" i="14"/>
  <c r="I854" i="14" s="1"/>
  <c r="K853" i="14"/>
  <c r="J853" i="14"/>
  <c r="L853" i="14" s="1"/>
  <c r="K855" i="15" l="1"/>
  <c r="J855" i="15"/>
  <c r="L855" i="15" s="1"/>
  <c r="G857" i="15"/>
  <c r="F858" i="15" s="1"/>
  <c r="H856" i="15"/>
  <c r="I856" i="15" s="1"/>
  <c r="J854" i="14"/>
  <c r="L854" i="14" s="1"/>
  <c r="K854" i="14"/>
  <c r="H855" i="14"/>
  <c r="I855" i="14" s="1"/>
  <c r="G856" i="14"/>
  <c r="F857" i="14" s="1"/>
  <c r="G858" i="15" l="1"/>
  <c r="F859" i="15" s="1"/>
  <c r="H857" i="15"/>
  <c r="I857" i="15" s="1"/>
  <c r="J856" i="15"/>
  <c r="L856" i="15" s="1"/>
  <c r="K856" i="15"/>
  <c r="H856" i="14"/>
  <c r="I856" i="14" s="1"/>
  <c r="K856" i="14" s="1"/>
  <c r="K855" i="14"/>
  <c r="J855" i="14"/>
  <c r="L855" i="14" s="1"/>
  <c r="G857" i="14"/>
  <c r="F858" i="14" s="1"/>
  <c r="G859" i="15" l="1"/>
  <c r="F860" i="15" s="1"/>
  <c r="K857" i="15"/>
  <c r="J857" i="15"/>
  <c r="L857" i="15" s="1"/>
  <c r="H858" i="15"/>
  <c r="I858" i="15" s="1"/>
  <c r="J856" i="14"/>
  <c r="L856" i="14" s="1"/>
  <c r="G858" i="14"/>
  <c r="F859" i="14" s="1"/>
  <c r="H857" i="14"/>
  <c r="I857" i="14" s="1"/>
  <c r="G860" i="15" l="1"/>
  <c r="F861" i="15" s="1"/>
  <c r="K858" i="15"/>
  <c r="J858" i="15"/>
  <c r="L858" i="15" s="1"/>
  <c r="H859" i="15"/>
  <c r="I859" i="15" s="1"/>
  <c r="K857" i="14"/>
  <c r="J857" i="14"/>
  <c r="L857" i="14" s="1"/>
  <c r="G859" i="14"/>
  <c r="F860" i="14" s="1"/>
  <c r="H858" i="14"/>
  <c r="I858" i="14" s="1"/>
  <c r="G861" i="15" l="1"/>
  <c r="F862" i="15" s="1"/>
  <c r="K859" i="15"/>
  <c r="J859" i="15"/>
  <c r="L859" i="15" s="1"/>
  <c r="H860" i="15"/>
  <c r="I860" i="15" s="1"/>
  <c r="H859" i="14"/>
  <c r="I859" i="14" s="1"/>
  <c r="K859" i="14" s="1"/>
  <c r="G860" i="14"/>
  <c r="F861" i="14" s="1"/>
  <c r="J858" i="14"/>
  <c r="L858" i="14" s="1"/>
  <c r="K858" i="14"/>
  <c r="H861" i="15" l="1"/>
  <c r="I861" i="15" s="1"/>
  <c r="K861" i="15" s="1"/>
  <c r="J860" i="15"/>
  <c r="L860" i="15" s="1"/>
  <c r="K860" i="15"/>
  <c r="G862" i="15"/>
  <c r="F863" i="15" s="1"/>
  <c r="J859" i="14"/>
  <c r="L859" i="14" s="1"/>
  <c r="H860" i="14"/>
  <c r="I860" i="14" s="1"/>
  <c r="G861" i="14"/>
  <c r="F862" i="14" s="1"/>
  <c r="J861" i="15" l="1"/>
  <c r="L861" i="15" s="1"/>
  <c r="G863" i="15"/>
  <c r="F864" i="15" s="1"/>
  <c r="H862" i="15"/>
  <c r="I862" i="15" s="1"/>
  <c r="G862" i="14"/>
  <c r="F863" i="14" s="1"/>
  <c r="H861" i="14"/>
  <c r="I861" i="14" s="1"/>
  <c r="K860" i="14"/>
  <c r="J860" i="14"/>
  <c r="L860" i="14" s="1"/>
  <c r="K862" i="15" l="1"/>
  <c r="J862" i="15"/>
  <c r="L862" i="15" s="1"/>
  <c r="G864" i="15"/>
  <c r="F865" i="15" s="1"/>
  <c r="H863" i="15"/>
  <c r="I863" i="15" s="1"/>
  <c r="G863" i="14"/>
  <c r="F864" i="14" s="1"/>
  <c r="K861" i="14"/>
  <c r="J861" i="14"/>
  <c r="L861" i="14" s="1"/>
  <c r="H862" i="14"/>
  <c r="I862" i="14" s="1"/>
  <c r="G865" i="15" l="1"/>
  <c r="F866" i="15" s="1"/>
  <c r="H864" i="15"/>
  <c r="I864" i="15" s="1"/>
  <c r="K863" i="15"/>
  <c r="J863" i="15"/>
  <c r="L863" i="15" s="1"/>
  <c r="H863" i="14"/>
  <c r="I863" i="14" s="1"/>
  <c r="K863" i="14" s="1"/>
  <c r="J862" i="14"/>
  <c r="L862" i="14" s="1"/>
  <c r="K862" i="14"/>
  <c r="G864" i="14"/>
  <c r="F865" i="14" s="1"/>
  <c r="H865" i="15" l="1"/>
  <c r="I865" i="15" s="1"/>
  <c r="K865" i="15" s="1"/>
  <c r="J864" i="15"/>
  <c r="L864" i="15" s="1"/>
  <c r="K864" i="15"/>
  <c r="G866" i="15"/>
  <c r="F867" i="15" s="1"/>
  <c r="J863" i="14"/>
  <c r="L863" i="14" s="1"/>
  <c r="G865" i="14"/>
  <c r="F866" i="14" s="1"/>
  <c r="H864" i="14"/>
  <c r="I864" i="14" s="1"/>
  <c r="J865" i="15" l="1"/>
  <c r="L865" i="15" s="1"/>
  <c r="G867" i="15"/>
  <c r="F868" i="15" s="1"/>
  <c r="H866" i="15"/>
  <c r="I866" i="15" s="1"/>
  <c r="G866" i="14"/>
  <c r="F867" i="14" s="1"/>
  <c r="K864" i="14"/>
  <c r="J864" i="14"/>
  <c r="L864" i="14" s="1"/>
  <c r="H865" i="14"/>
  <c r="I865" i="14" s="1"/>
  <c r="K866" i="15" l="1"/>
  <c r="J866" i="15"/>
  <c r="L866" i="15" s="1"/>
  <c r="G868" i="15"/>
  <c r="F869" i="15" s="1"/>
  <c r="H867" i="15"/>
  <c r="I867" i="15" s="1"/>
  <c r="G867" i="14"/>
  <c r="F868" i="14" s="1"/>
  <c r="K865" i="14"/>
  <c r="J865" i="14"/>
  <c r="L865" i="14" s="1"/>
  <c r="H866" i="14"/>
  <c r="I866" i="14" s="1"/>
  <c r="G869" i="15" l="1"/>
  <c r="F870" i="15" s="1"/>
  <c r="H868" i="15"/>
  <c r="I868" i="15" s="1"/>
  <c r="K867" i="15"/>
  <c r="J867" i="15"/>
  <c r="L867" i="15" s="1"/>
  <c r="J866" i="14"/>
  <c r="L866" i="14" s="1"/>
  <c r="K866" i="14"/>
  <c r="H867" i="14"/>
  <c r="I867" i="14" s="1"/>
  <c r="G868" i="14"/>
  <c r="F869" i="14" s="1"/>
  <c r="H869" i="15" l="1"/>
  <c r="I869" i="15" s="1"/>
  <c r="J869" i="15" s="1"/>
  <c r="L869" i="15" s="1"/>
  <c r="J868" i="15"/>
  <c r="L868" i="15" s="1"/>
  <c r="K868" i="15"/>
  <c r="G870" i="15"/>
  <c r="F871" i="15" s="1"/>
  <c r="H868" i="14"/>
  <c r="I868" i="14" s="1"/>
  <c r="K868" i="14" s="1"/>
  <c r="K867" i="14"/>
  <c r="J867" i="14"/>
  <c r="L867" i="14" s="1"/>
  <c r="G869" i="14"/>
  <c r="F870" i="14" s="1"/>
  <c r="K869" i="15" l="1"/>
  <c r="G871" i="15"/>
  <c r="F872" i="15" s="1"/>
  <c r="H870" i="15"/>
  <c r="I870" i="15" s="1"/>
  <c r="J868" i="14"/>
  <c r="L868" i="14" s="1"/>
  <c r="G870" i="14"/>
  <c r="F871" i="14" s="1"/>
  <c r="H869" i="14"/>
  <c r="I869" i="14" s="1"/>
  <c r="K870" i="15" l="1"/>
  <c r="J870" i="15"/>
  <c r="L870" i="15" s="1"/>
  <c r="G872" i="15"/>
  <c r="F873" i="15" s="1"/>
  <c r="H871" i="15"/>
  <c r="I871" i="15" s="1"/>
  <c r="G871" i="14"/>
  <c r="F872" i="14" s="1"/>
  <c r="J869" i="14"/>
  <c r="L869" i="14" s="1"/>
  <c r="K869" i="14"/>
  <c r="H870" i="14"/>
  <c r="I870" i="14" s="1"/>
  <c r="G873" i="15" l="1"/>
  <c r="F874" i="15" s="1"/>
  <c r="H872" i="15"/>
  <c r="I872" i="15" s="1"/>
  <c r="K871" i="15"/>
  <c r="J871" i="15"/>
  <c r="L871" i="15" s="1"/>
  <c r="H871" i="14"/>
  <c r="I871" i="14" s="1"/>
  <c r="J870" i="14"/>
  <c r="L870" i="14" s="1"/>
  <c r="K870" i="14"/>
  <c r="G872" i="14"/>
  <c r="F873" i="14" s="1"/>
  <c r="H873" i="15" l="1"/>
  <c r="I873" i="15" s="1"/>
  <c r="K873" i="15" s="1"/>
  <c r="J872" i="15"/>
  <c r="L872" i="15" s="1"/>
  <c r="K872" i="15"/>
  <c r="G874" i="15"/>
  <c r="F875" i="15" s="1"/>
  <c r="H872" i="14"/>
  <c r="I872" i="14" s="1"/>
  <c r="G873" i="14"/>
  <c r="F874" i="14" s="1"/>
  <c r="K871" i="14"/>
  <c r="J871" i="14"/>
  <c r="L871" i="14" s="1"/>
  <c r="J873" i="15" l="1"/>
  <c r="L873" i="15" s="1"/>
  <c r="G875" i="15"/>
  <c r="F876" i="15" s="1"/>
  <c r="H874" i="15"/>
  <c r="I874" i="15" s="1"/>
  <c r="G874" i="14"/>
  <c r="F875" i="14" s="1"/>
  <c r="H873" i="14"/>
  <c r="I873" i="14" s="1"/>
  <c r="K872" i="14"/>
  <c r="J872" i="14"/>
  <c r="L872" i="14" s="1"/>
  <c r="K874" i="15" l="1"/>
  <c r="J874" i="15"/>
  <c r="L874" i="15" s="1"/>
  <c r="G876" i="15"/>
  <c r="F877" i="15" s="1"/>
  <c r="H875" i="15"/>
  <c r="I875" i="15" s="1"/>
  <c r="K873" i="14"/>
  <c r="J873" i="14"/>
  <c r="L873" i="14" s="1"/>
  <c r="G875" i="14"/>
  <c r="F876" i="14" s="1"/>
  <c r="H874" i="14"/>
  <c r="I874" i="14" s="1"/>
  <c r="G877" i="15" l="1"/>
  <c r="F878" i="15" s="1"/>
  <c r="H876" i="15"/>
  <c r="I876" i="15" s="1"/>
  <c r="K875" i="15"/>
  <c r="J875" i="15"/>
  <c r="L875" i="15" s="1"/>
  <c r="H875" i="14"/>
  <c r="I875" i="14" s="1"/>
  <c r="G876" i="14"/>
  <c r="F877" i="14" s="1"/>
  <c r="J874" i="14"/>
  <c r="L874" i="14" s="1"/>
  <c r="K874" i="14"/>
  <c r="H877" i="15" l="1"/>
  <c r="I877" i="15" s="1"/>
  <c r="K877" i="15" s="1"/>
  <c r="J876" i="15"/>
  <c r="L876" i="15" s="1"/>
  <c r="K876" i="15"/>
  <c r="G878" i="15"/>
  <c r="F879" i="15" s="1"/>
  <c r="G877" i="14"/>
  <c r="F878" i="14" s="1"/>
  <c r="H876" i="14"/>
  <c r="I876" i="14" s="1"/>
  <c r="K875" i="14"/>
  <c r="J875" i="14"/>
  <c r="L875" i="14" s="1"/>
  <c r="J877" i="15" l="1"/>
  <c r="L877" i="15" s="1"/>
  <c r="G879" i="15"/>
  <c r="F880" i="15" s="1"/>
  <c r="H878" i="15"/>
  <c r="I878" i="15" s="1"/>
  <c r="K876" i="14"/>
  <c r="J876" i="14"/>
  <c r="L876" i="14" s="1"/>
  <c r="G878" i="14"/>
  <c r="F879" i="14" s="1"/>
  <c r="H877" i="14"/>
  <c r="I877" i="14" s="1"/>
  <c r="G880" i="15" l="1"/>
  <c r="F881" i="15" s="1"/>
  <c r="K878" i="15"/>
  <c r="J878" i="15"/>
  <c r="L878" i="15" s="1"/>
  <c r="H879" i="15"/>
  <c r="I879" i="15" s="1"/>
  <c r="G879" i="14"/>
  <c r="F880" i="14" s="1"/>
  <c r="H878" i="14"/>
  <c r="I878" i="14" s="1"/>
  <c r="K877" i="14"/>
  <c r="J877" i="14"/>
  <c r="L877" i="14" s="1"/>
  <c r="G881" i="15" l="1"/>
  <c r="F882" i="15" s="1"/>
  <c r="K879" i="15"/>
  <c r="J879" i="15"/>
  <c r="L879" i="15" s="1"/>
  <c r="H880" i="15"/>
  <c r="I880" i="15" s="1"/>
  <c r="J878" i="14"/>
  <c r="L878" i="14" s="1"/>
  <c r="K878" i="14"/>
  <c r="H879" i="14"/>
  <c r="I879" i="14" s="1"/>
  <c r="G880" i="14"/>
  <c r="F881" i="14" s="1"/>
  <c r="H881" i="15" l="1"/>
  <c r="I881" i="15" s="1"/>
  <c r="K881" i="15" s="1"/>
  <c r="J880" i="15"/>
  <c r="L880" i="15" s="1"/>
  <c r="K880" i="15"/>
  <c r="G882" i="15"/>
  <c r="F883" i="15" s="1"/>
  <c r="H880" i="14"/>
  <c r="I880" i="14" s="1"/>
  <c r="K880" i="14" s="1"/>
  <c r="K879" i="14"/>
  <c r="J879" i="14"/>
  <c r="L879" i="14" s="1"/>
  <c r="G881" i="14"/>
  <c r="F882" i="14" s="1"/>
  <c r="J881" i="15" l="1"/>
  <c r="L881" i="15" s="1"/>
  <c r="G883" i="15"/>
  <c r="F884" i="15" s="1"/>
  <c r="H882" i="15"/>
  <c r="I882" i="15" s="1"/>
  <c r="J880" i="14"/>
  <c r="L880" i="14" s="1"/>
  <c r="G882" i="14"/>
  <c r="F883" i="14" s="1"/>
  <c r="H881" i="14"/>
  <c r="I881" i="14" s="1"/>
  <c r="K882" i="15" l="1"/>
  <c r="J882" i="15"/>
  <c r="L882" i="15" s="1"/>
  <c r="G884" i="15"/>
  <c r="F885" i="15" s="1"/>
  <c r="H883" i="15"/>
  <c r="I883" i="15" s="1"/>
  <c r="K881" i="14"/>
  <c r="J881" i="14"/>
  <c r="L881" i="14" s="1"/>
  <c r="G883" i="14"/>
  <c r="F884" i="14" s="1"/>
  <c r="H882" i="14"/>
  <c r="I882" i="14" s="1"/>
  <c r="G885" i="15" l="1"/>
  <c r="F886" i="15" s="1"/>
  <c r="H884" i="15"/>
  <c r="I884" i="15" s="1"/>
  <c r="K883" i="15"/>
  <c r="J883" i="15"/>
  <c r="L883" i="15" s="1"/>
  <c r="G884" i="14"/>
  <c r="F885" i="14" s="1"/>
  <c r="H883" i="14"/>
  <c r="I883" i="14" s="1"/>
  <c r="J882" i="14"/>
  <c r="L882" i="14" s="1"/>
  <c r="K882" i="14"/>
  <c r="H885" i="15" l="1"/>
  <c r="I885" i="15" s="1"/>
  <c r="K885" i="15" s="1"/>
  <c r="J884" i="15"/>
  <c r="L884" i="15" s="1"/>
  <c r="K884" i="15"/>
  <c r="G886" i="15"/>
  <c r="F887" i="15" s="1"/>
  <c r="K883" i="14"/>
  <c r="J883" i="14"/>
  <c r="L883" i="14" s="1"/>
  <c r="G885" i="14"/>
  <c r="F886" i="14" s="1"/>
  <c r="H884" i="14"/>
  <c r="I884" i="14" s="1"/>
  <c r="J885" i="15" l="1"/>
  <c r="L885" i="15" s="1"/>
  <c r="G887" i="15"/>
  <c r="F888" i="15" s="1"/>
  <c r="H886" i="15"/>
  <c r="I886" i="15" s="1"/>
  <c r="G886" i="14"/>
  <c r="F887" i="14" s="1"/>
  <c r="H885" i="14"/>
  <c r="I885" i="14" s="1"/>
  <c r="K884" i="14"/>
  <c r="J884" i="14"/>
  <c r="L884" i="14" s="1"/>
  <c r="K886" i="15" l="1"/>
  <c r="J886" i="15"/>
  <c r="L886" i="15" s="1"/>
  <c r="G888" i="15"/>
  <c r="F889" i="15" s="1"/>
  <c r="H887" i="15"/>
  <c r="I887" i="15" s="1"/>
  <c r="K885" i="14"/>
  <c r="J885" i="14"/>
  <c r="L885" i="14" s="1"/>
  <c r="G887" i="14"/>
  <c r="F888" i="14" s="1"/>
  <c r="H886" i="14"/>
  <c r="I886" i="14" s="1"/>
  <c r="G889" i="15" l="1"/>
  <c r="F890" i="15" s="1"/>
  <c r="H888" i="15"/>
  <c r="I888" i="15" s="1"/>
  <c r="K887" i="15"/>
  <c r="J887" i="15"/>
  <c r="L887" i="15" s="1"/>
  <c r="G888" i="14"/>
  <c r="F889" i="14" s="1"/>
  <c r="H887" i="14"/>
  <c r="I887" i="14" s="1"/>
  <c r="J886" i="14"/>
  <c r="L886" i="14" s="1"/>
  <c r="K886" i="14"/>
  <c r="H889" i="15" l="1"/>
  <c r="I889" i="15" s="1"/>
  <c r="K889" i="15" s="1"/>
  <c r="J888" i="15"/>
  <c r="L888" i="15" s="1"/>
  <c r="K888" i="15"/>
  <c r="G890" i="15"/>
  <c r="F891" i="15" s="1"/>
  <c r="G889" i="14"/>
  <c r="F890" i="14" s="1"/>
  <c r="K887" i="14"/>
  <c r="J887" i="14"/>
  <c r="L887" i="14" s="1"/>
  <c r="H888" i="14"/>
  <c r="I888" i="14" s="1"/>
  <c r="J889" i="15" l="1"/>
  <c r="L889" i="15" s="1"/>
  <c r="G891" i="15"/>
  <c r="F892" i="15" s="1"/>
  <c r="H890" i="15"/>
  <c r="I890" i="15" s="1"/>
  <c r="G890" i="14"/>
  <c r="F891" i="14" s="1"/>
  <c r="K888" i="14"/>
  <c r="J888" i="14"/>
  <c r="L888" i="14" s="1"/>
  <c r="H889" i="14"/>
  <c r="I889" i="14" s="1"/>
  <c r="K890" i="15" l="1"/>
  <c r="J890" i="15"/>
  <c r="L890" i="15" s="1"/>
  <c r="G892" i="15"/>
  <c r="F893" i="15" s="1"/>
  <c r="H891" i="15"/>
  <c r="I891" i="15" s="1"/>
  <c r="G891" i="14"/>
  <c r="F892" i="14" s="1"/>
  <c r="K889" i="14"/>
  <c r="J889" i="14"/>
  <c r="L889" i="14" s="1"/>
  <c r="H890" i="14"/>
  <c r="I890" i="14" s="1"/>
  <c r="G893" i="15" l="1"/>
  <c r="F894" i="15" s="1"/>
  <c r="H892" i="15"/>
  <c r="I892" i="15" s="1"/>
  <c r="K891" i="15"/>
  <c r="J891" i="15"/>
  <c r="L891" i="15" s="1"/>
  <c r="H891" i="14"/>
  <c r="I891" i="14" s="1"/>
  <c r="K891" i="14" s="1"/>
  <c r="J890" i="14"/>
  <c r="L890" i="14" s="1"/>
  <c r="K890" i="14"/>
  <c r="G892" i="14"/>
  <c r="F893" i="14" s="1"/>
  <c r="H893" i="15" l="1"/>
  <c r="I893" i="15" s="1"/>
  <c r="K893" i="15" s="1"/>
  <c r="J892" i="15"/>
  <c r="L892" i="15" s="1"/>
  <c r="K892" i="15"/>
  <c r="G894" i="15"/>
  <c r="F895" i="15" s="1"/>
  <c r="J891" i="14"/>
  <c r="L891" i="14" s="1"/>
  <c r="G893" i="14"/>
  <c r="F894" i="14" s="1"/>
  <c r="H892" i="14"/>
  <c r="I892" i="14" s="1"/>
  <c r="J893" i="15" l="1"/>
  <c r="L893" i="15" s="1"/>
  <c r="G895" i="15"/>
  <c r="F896" i="15" s="1"/>
  <c r="H894" i="15"/>
  <c r="I894" i="15" s="1"/>
  <c r="K892" i="14"/>
  <c r="J892" i="14"/>
  <c r="L892" i="14" s="1"/>
  <c r="G894" i="14"/>
  <c r="F895" i="14" s="1"/>
  <c r="H893" i="14"/>
  <c r="I893" i="14" s="1"/>
  <c r="G896" i="15" l="1"/>
  <c r="F897" i="15" s="1"/>
  <c r="K894" i="15"/>
  <c r="J894" i="15"/>
  <c r="L894" i="15" s="1"/>
  <c r="H895" i="15"/>
  <c r="I895" i="15" s="1"/>
  <c r="G895" i="14"/>
  <c r="F896" i="14" s="1"/>
  <c r="H894" i="14"/>
  <c r="I894" i="14" s="1"/>
  <c r="K893" i="14"/>
  <c r="J893" i="14"/>
  <c r="L893" i="14" s="1"/>
  <c r="G897" i="15" l="1"/>
  <c r="F898" i="15" s="1"/>
  <c r="K895" i="15"/>
  <c r="J895" i="15"/>
  <c r="L895" i="15" s="1"/>
  <c r="H896" i="15"/>
  <c r="I896" i="15" s="1"/>
  <c r="H895" i="14"/>
  <c r="I895" i="14" s="1"/>
  <c r="K895" i="14" s="1"/>
  <c r="J894" i="14"/>
  <c r="L894" i="14" s="1"/>
  <c r="K894" i="14"/>
  <c r="G896" i="14"/>
  <c r="F897" i="14" s="1"/>
  <c r="H897" i="15" l="1"/>
  <c r="I897" i="15" s="1"/>
  <c r="K897" i="15" s="1"/>
  <c r="J896" i="15"/>
  <c r="L896" i="15" s="1"/>
  <c r="K896" i="15"/>
  <c r="G898" i="15"/>
  <c r="F899" i="15" s="1"/>
  <c r="J895" i="14"/>
  <c r="L895" i="14" s="1"/>
  <c r="G897" i="14"/>
  <c r="F898" i="14" s="1"/>
  <c r="H896" i="14"/>
  <c r="I896" i="14" s="1"/>
  <c r="J897" i="15" l="1"/>
  <c r="L897" i="15" s="1"/>
  <c r="G899" i="15"/>
  <c r="F900" i="15" s="1"/>
  <c r="H898" i="15"/>
  <c r="I898" i="15" s="1"/>
  <c r="K896" i="14"/>
  <c r="J896" i="14"/>
  <c r="L896" i="14" s="1"/>
  <c r="G898" i="14"/>
  <c r="F899" i="14" s="1"/>
  <c r="H897" i="14"/>
  <c r="I897" i="14" s="1"/>
  <c r="K898" i="15" l="1"/>
  <c r="J898" i="15"/>
  <c r="L898" i="15" s="1"/>
  <c r="G900" i="15"/>
  <c r="F901" i="15" s="1"/>
  <c r="H899" i="15"/>
  <c r="I899" i="15" s="1"/>
  <c r="G899" i="14"/>
  <c r="F900" i="14" s="1"/>
  <c r="H898" i="14"/>
  <c r="I898" i="14" s="1"/>
  <c r="K897" i="14"/>
  <c r="J897" i="14"/>
  <c r="L897" i="14" s="1"/>
  <c r="G901" i="15" l="1"/>
  <c r="F902" i="15" s="1"/>
  <c r="H900" i="15"/>
  <c r="I900" i="15" s="1"/>
  <c r="K899" i="15"/>
  <c r="J899" i="15"/>
  <c r="L899" i="15" s="1"/>
  <c r="H899" i="14"/>
  <c r="I899" i="14" s="1"/>
  <c r="J899" i="14" s="1"/>
  <c r="L899" i="14" s="1"/>
  <c r="J898" i="14"/>
  <c r="L898" i="14" s="1"/>
  <c r="K898" i="14"/>
  <c r="G900" i="14"/>
  <c r="F901" i="14" s="1"/>
  <c r="H901" i="15" l="1"/>
  <c r="I901" i="15" s="1"/>
  <c r="K901" i="15" s="1"/>
  <c r="J900" i="15"/>
  <c r="L900" i="15" s="1"/>
  <c r="K900" i="15"/>
  <c r="G902" i="15"/>
  <c r="F903" i="15" s="1"/>
  <c r="K899" i="14"/>
  <c r="G901" i="14"/>
  <c r="F902" i="14" s="1"/>
  <c r="H900" i="14"/>
  <c r="I900" i="14" s="1"/>
  <c r="J901" i="15" l="1"/>
  <c r="L901" i="15" s="1"/>
  <c r="G903" i="15"/>
  <c r="F904" i="15" s="1"/>
  <c r="H902" i="15"/>
  <c r="I902" i="15" s="1"/>
  <c r="K900" i="14"/>
  <c r="J900" i="14"/>
  <c r="L900" i="14" s="1"/>
  <c r="G902" i="14"/>
  <c r="F903" i="14" s="1"/>
  <c r="H901" i="14"/>
  <c r="I901" i="14" s="1"/>
  <c r="K902" i="15" l="1"/>
  <c r="J902" i="15"/>
  <c r="L902" i="15" s="1"/>
  <c r="G904" i="15"/>
  <c r="F905" i="15" s="1"/>
  <c r="H903" i="15"/>
  <c r="I903" i="15" s="1"/>
  <c r="H902" i="14"/>
  <c r="I902" i="14" s="1"/>
  <c r="G903" i="14"/>
  <c r="F904" i="14" s="1"/>
  <c r="K901" i="14"/>
  <c r="J901" i="14"/>
  <c r="L901" i="14" s="1"/>
  <c r="G905" i="15" l="1"/>
  <c r="F906" i="15" s="1"/>
  <c r="H904" i="15"/>
  <c r="I904" i="15" s="1"/>
  <c r="K903" i="15"/>
  <c r="J903" i="15"/>
  <c r="L903" i="15" s="1"/>
  <c r="H903" i="14"/>
  <c r="I903" i="14" s="1"/>
  <c r="K903" i="14" s="1"/>
  <c r="G904" i="14"/>
  <c r="F905" i="14" s="1"/>
  <c r="J902" i="14"/>
  <c r="L902" i="14" s="1"/>
  <c r="K902" i="14"/>
  <c r="J904" i="15" l="1"/>
  <c r="L904" i="15" s="1"/>
  <c r="K904" i="15"/>
  <c r="H905" i="15"/>
  <c r="I905" i="15" s="1"/>
  <c r="G906" i="15"/>
  <c r="F907" i="15" s="1"/>
  <c r="J903" i="14"/>
  <c r="L903" i="14" s="1"/>
  <c r="G905" i="14"/>
  <c r="F906" i="14" s="1"/>
  <c r="H904" i="14"/>
  <c r="I904" i="14" s="1"/>
  <c r="H906" i="15" l="1"/>
  <c r="I906" i="15" s="1"/>
  <c r="J906" i="15" s="1"/>
  <c r="L906" i="15" s="1"/>
  <c r="K905" i="15"/>
  <c r="J905" i="15"/>
  <c r="L905" i="15" s="1"/>
  <c r="G907" i="15"/>
  <c r="F908" i="15" s="1"/>
  <c r="K904" i="14"/>
  <c r="J904" i="14"/>
  <c r="L904" i="14" s="1"/>
  <c r="G906" i="14"/>
  <c r="F907" i="14" s="1"/>
  <c r="H905" i="14"/>
  <c r="I905" i="14" s="1"/>
  <c r="K906" i="15" l="1"/>
  <c r="G908" i="15"/>
  <c r="F909" i="15" s="1"/>
  <c r="H907" i="15"/>
  <c r="I907" i="15" s="1"/>
  <c r="G907" i="14"/>
  <c r="F908" i="14" s="1"/>
  <c r="H906" i="14"/>
  <c r="I906" i="14" s="1"/>
  <c r="K905" i="14"/>
  <c r="J905" i="14"/>
  <c r="L905" i="14" s="1"/>
  <c r="K907" i="15" l="1"/>
  <c r="J907" i="15"/>
  <c r="L907" i="15" s="1"/>
  <c r="G909" i="15"/>
  <c r="F910" i="15" s="1"/>
  <c r="H908" i="15"/>
  <c r="I908" i="15" s="1"/>
  <c r="H907" i="14"/>
  <c r="I907" i="14" s="1"/>
  <c r="K907" i="14" s="1"/>
  <c r="J906" i="14"/>
  <c r="L906" i="14" s="1"/>
  <c r="K906" i="14"/>
  <c r="G908" i="14"/>
  <c r="F909" i="14" s="1"/>
  <c r="H909" i="15" l="1"/>
  <c r="I909" i="15" s="1"/>
  <c r="K909" i="15" s="1"/>
  <c r="G910" i="15"/>
  <c r="F911" i="15" s="1"/>
  <c r="J908" i="15"/>
  <c r="L908" i="15" s="1"/>
  <c r="K908" i="15"/>
  <c r="J907" i="14"/>
  <c r="L907" i="14" s="1"/>
  <c r="G909" i="14"/>
  <c r="F910" i="14" s="1"/>
  <c r="H908" i="14"/>
  <c r="I908" i="14" s="1"/>
  <c r="J909" i="15" l="1"/>
  <c r="L909" i="15" s="1"/>
  <c r="H910" i="15"/>
  <c r="I910" i="15" s="1"/>
  <c r="G911" i="15"/>
  <c r="F912" i="15" s="1"/>
  <c r="G910" i="14"/>
  <c r="F911" i="14" s="1"/>
  <c r="K908" i="14"/>
  <c r="J908" i="14"/>
  <c r="L908" i="14" s="1"/>
  <c r="H909" i="14"/>
  <c r="I909" i="14" s="1"/>
  <c r="G912" i="15" l="1"/>
  <c r="F913" i="15" s="1"/>
  <c r="H911" i="15"/>
  <c r="I911" i="15" s="1"/>
  <c r="K910" i="15"/>
  <c r="J910" i="15"/>
  <c r="L910" i="15" s="1"/>
  <c r="G911" i="14"/>
  <c r="F912" i="14" s="1"/>
  <c r="K909" i="14"/>
  <c r="J909" i="14"/>
  <c r="L909" i="14" s="1"/>
  <c r="H910" i="14"/>
  <c r="I910" i="14" s="1"/>
  <c r="K911" i="15" l="1"/>
  <c r="J911" i="15"/>
  <c r="L911" i="15" s="1"/>
  <c r="G913" i="15"/>
  <c r="F914" i="15" s="1"/>
  <c r="H912" i="15"/>
  <c r="I912" i="15" s="1"/>
  <c r="H911" i="14"/>
  <c r="I911" i="14" s="1"/>
  <c r="J911" i="14" s="1"/>
  <c r="L911" i="14" s="1"/>
  <c r="J910" i="14"/>
  <c r="L910" i="14" s="1"/>
  <c r="K910" i="14"/>
  <c r="G912" i="14"/>
  <c r="F913" i="14" s="1"/>
  <c r="H913" i="15" l="1"/>
  <c r="I913" i="15" s="1"/>
  <c r="G914" i="15"/>
  <c r="F915" i="15" s="1"/>
  <c r="J912" i="15"/>
  <c r="L912" i="15" s="1"/>
  <c r="K912" i="15"/>
  <c r="K911" i="14"/>
  <c r="G913" i="14"/>
  <c r="F914" i="14" s="1"/>
  <c r="H912" i="14"/>
  <c r="I912" i="14" s="1"/>
  <c r="H914" i="15" l="1"/>
  <c r="I914" i="15" s="1"/>
  <c r="G915" i="15"/>
  <c r="F916" i="15" s="1"/>
  <c r="K913" i="15"/>
  <c r="J913" i="15"/>
  <c r="L913" i="15" s="1"/>
  <c r="K912" i="14"/>
  <c r="J912" i="14"/>
  <c r="L912" i="14" s="1"/>
  <c r="G914" i="14"/>
  <c r="F915" i="14" s="1"/>
  <c r="H913" i="14"/>
  <c r="I913" i="14" s="1"/>
  <c r="G916" i="15" l="1"/>
  <c r="F917" i="15" s="1"/>
  <c r="H915" i="15"/>
  <c r="I915" i="15" s="1"/>
  <c r="K914" i="15"/>
  <c r="J914" i="15"/>
  <c r="L914" i="15" s="1"/>
  <c r="H914" i="14"/>
  <c r="I914" i="14" s="1"/>
  <c r="G915" i="14"/>
  <c r="F916" i="14" s="1"/>
  <c r="K913" i="14"/>
  <c r="J913" i="14"/>
  <c r="L913" i="14" s="1"/>
  <c r="G917" i="15" l="1"/>
  <c r="F918" i="15" s="1"/>
  <c r="K915" i="15"/>
  <c r="J915" i="15"/>
  <c r="L915" i="15" s="1"/>
  <c r="H916" i="15"/>
  <c r="I916" i="15" s="1"/>
  <c r="H915" i="14"/>
  <c r="I915" i="14" s="1"/>
  <c r="G916" i="14"/>
  <c r="F917" i="14" s="1"/>
  <c r="J914" i="14"/>
  <c r="L914" i="14" s="1"/>
  <c r="K914" i="14"/>
  <c r="H917" i="15" l="1"/>
  <c r="I917" i="15" s="1"/>
  <c r="J917" i="15" s="1"/>
  <c r="L917" i="15" s="1"/>
  <c r="G918" i="15"/>
  <c r="F919" i="15" s="1"/>
  <c r="K916" i="15"/>
  <c r="J916" i="15"/>
  <c r="L916" i="15" s="1"/>
  <c r="G917" i="14"/>
  <c r="F918" i="14" s="1"/>
  <c r="H916" i="14"/>
  <c r="I916" i="14" s="1"/>
  <c r="K915" i="14"/>
  <c r="J915" i="14"/>
  <c r="L915" i="14" s="1"/>
  <c r="K917" i="15" l="1"/>
  <c r="G919" i="15"/>
  <c r="F920" i="15" s="1"/>
  <c r="H918" i="15"/>
  <c r="I918" i="15" s="1"/>
  <c r="G918" i="14"/>
  <c r="F919" i="14" s="1"/>
  <c r="K916" i="14"/>
  <c r="J916" i="14"/>
  <c r="L916" i="14" s="1"/>
  <c r="H917" i="14"/>
  <c r="I917" i="14" s="1"/>
  <c r="G920" i="15" l="1"/>
  <c r="F921" i="15" s="1"/>
  <c r="K918" i="15"/>
  <c r="J918" i="15"/>
  <c r="L918" i="15" s="1"/>
  <c r="H919" i="15"/>
  <c r="I919" i="15" s="1"/>
  <c r="G919" i="14"/>
  <c r="F920" i="14" s="1"/>
  <c r="K917" i="14"/>
  <c r="J917" i="14"/>
  <c r="L917" i="14" s="1"/>
  <c r="H918" i="14"/>
  <c r="I918" i="14" s="1"/>
  <c r="H920" i="15" l="1"/>
  <c r="I920" i="15" s="1"/>
  <c r="J919" i="15"/>
  <c r="L919" i="15" s="1"/>
  <c r="K919" i="15"/>
  <c r="G921" i="15"/>
  <c r="F922" i="15" s="1"/>
  <c r="H919" i="14"/>
  <c r="I919" i="14" s="1"/>
  <c r="J918" i="14"/>
  <c r="L918" i="14" s="1"/>
  <c r="K918" i="14"/>
  <c r="G920" i="14"/>
  <c r="F921" i="14" s="1"/>
  <c r="H921" i="15" l="1"/>
  <c r="I921" i="15" s="1"/>
  <c r="K921" i="15" s="1"/>
  <c r="G922" i="15"/>
  <c r="F923" i="15" s="1"/>
  <c r="K920" i="15"/>
  <c r="J920" i="15"/>
  <c r="L920" i="15" s="1"/>
  <c r="H920" i="14"/>
  <c r="I920" i="14" s="1"/>
  <c r="K920" i="14" s="1"/>
  <c r="G921" i="14"/>
  <c r="F922" i="14" s="1"/>
  <c r="K919" i="14"/>
  <c r="J919" i="14"/>
  <c r="L919" i="14" s="1"/>
  <c r="J921" i="15" l="1"/>
  <c r="L921" i="15" s="1"/>
  <c r="H922" i="15"/>
  <c r="I922" i="15" s="1"/>
  <c r="G923" i="15"/>
  <c r="F924" i="15" s="1"/>
  <c r="J920" i="14"/>
  <c r="L920" i="14" s="1"/>
  <c r="G922" i="14"/>
  <c r="F923" i="14" s="1"/>
  <c r="H921" i="14"/>
  <c r="I921" i="14" s="1"/>
  <c r="H923" i="15" l="1"/>
  <c r="I923" i="15" s="1"/>
  <c r="G924" i="15"/>
  <c r="F925" i="15" s="1"/>
  <c r="K922" i="15"/>
  <c r="J922" i="15"/>
  <c r="L922" i="15" s="1"/>
  <c r="K921" i="14"/>
  <c r="J921" i="14"/>
  <c r="L921" i="14" s="1"/>
  <c r="G923" i="14"/>
  <c r="F924" i="14" s="1"/>
  <c r="H922" i="14"/>
  <c r="I922" i="14" s="1"/>
  <c r="H924" i="15" l="1"/>
  <c r="I924" i="15" s="1"/>
  <c r="K924" i="15" s="1"/>
  <c r="G925" i="15"/>
  <c r="F926" i="15" s="1"/>
  <c r="J923" i="15"/>
  <c r="L923" i="15" s="1"/>
  <c r="K923" i="15"/>
  <c r="H923" i="14"/>
  <c r="I923" i="14" s="1"/>
  <c r="G924" i="14"/>
  <c r="F925" i="14" s="1"/>
  <c r="J922" i="14"/>
  <c r="L922" i="14" s="1"/>
  <c r="K922" i="14"/>
  <c r="J924" i="15" l="1"/>
  <c r="L924" i="15" s="1"/>
  <c r="H925" i="15"/>
  <c r="I925" i="15" s="1"/>
  <c r="G926" i="15"/>
  <c r="F927" i="15" s="1"/>
  <c r="G925" i="14"/>
  <c r="F926" i="14" s="1"/>
  <c r="H924" i="14"/>
  <c r="I924" i="14" s="1"/>
  <c r="K923" i="14"/>
  <c r="J923" i="14"/>
  <c r="L923" i="14" s="1"/>
  <c r="H926" i="15" l="1"/>
  <c r="I926" i="15" s="1"/>
  <c r="G927" i="15"/>
  <c r="F928" i="15" s="1"/>
  <c r="K925" i="15"/>
  <c r="J925" i="15"/>
  <c r="L925" i="15" s="1"/>
  <c r="K924" i="14"/>
  <c r="J924" i="14"/>
  <c r="L924" i="14" s="1"/>
  <c r="G926" i="14"/>
  <c r="F927" i="14" s="1"/>
  <c r="H925" i="14"/>
  <c r="I925" i="14" s="1"/>
  <c r="H927" i="15" l="1"/>
  <c r="I927" i="15" s="1"/>
  <c r="G928" i="15"/>
  <c r="F929" i="15" s="1"/>
  <c r="K926" i="15"/>
  <c r="J926" i="15"/>
  <c r="L926" i="15" s="1"/>
  <c r="G927" i="14"/>
  <c r="F928" i="14" s="1"/>
  <c r="H926" i="14"/>
  <c r="I926" i="14" s="1"/>
  <c r="K925" i="14"/>
  <c r="J925" i="14"/>
  <c r="L925" i="14" s="1"/>
  <c r="H928" i="15" l="1"/>
  <c r="I928" i="15" s="1"/>
  <c r="K928" i="15" s="1"/>
  <c r="G929" i="15"/>
  <c r="F930" i="15" s="1"/>
  <c r="J927" i="15"/>
  <c r="L927" i="15" s="1"/>
  <c r="K927" i="15"/>
  <c r="H927" i="14"/>
  <c r="I927" i="14" s="1"/>
  <c r="K927" i="14" s="1"/>
  <c r="J926" i="14"/>
  <c r="L926" i="14" s="1"/>
  <c r="K926" i="14"/>
  <c r="G928" i="14"/>
  <c r="F929" i="14" s="1"/>
  <c r="J928" i="15" l="1"/>
  <c r="L928" i="15" s="1"/>
  <c r="H929" i="15"/>
  <c r="I929" i="15" s="1"/>
  <c r="G930" i="15"/>
  <c r="F931" i="15" s="1"/>
  <c r="J927" i="14"/>
  <c r="L927" i="14" s="1"/>
  <c r="G929" i="14"/>
  <c r="F930" i="14" s="1"/>
  <c r="H928" i="14"/>
  <c r="I928" i="14" s="1"/>
  <c r="H930" i="15" l="1"/>
  <c r="I930" i="15" s="1"/>
  <c r="G931" i="15"/>
  <c r="F932" i="15" s="1"/>
  <c r="K929" i="15"/>
  <c r="J929" i="15"/>
  <c r="L929" i="15" s="1"/>
  <c r="K928" i="14"/>
  <c r="J928" i="14"/>
  <c r="L928" i="14" s="1"/>
  <c r="G930" i="14"/>
  <c r="F931" i="14" s="1"/>
  <c r="H929" i="14"/>
  <c r="I929" i="14" s="1"/>
  <c r="G932" i="15" l="1"/>
  <c r="F933" i="15" s="1"/>
  <c r="H931" i="15"/>
  <c r="I931" i="15" s="1"/>
  <c r="K930" i="15"/>
  <c r="J930" i="15"/>
  <c r="L930" i="15" s="1"/>
  <c r="H930" i="14"/>
  <c r="I930" i="14" s="1"/>
  <c r="G931" i="14"/>
  <c r="F932" i="14" s="1"/>
  <c r="K929" i="14"/>
  <c r="J929" i="14"/>
  <c r="L929" i="14" s="1"/>
  <c r="H932" i="15" l="1"/>
  <c r="I932" i="15" s="1"/>
  <c r="K932" i="15" s="1"/>
  <c r="J931" i="15"/>
  <c r="L931" i="15" s="1"/>
  <c r="K931" i="15"/>
  <c r="G933" i="15"/>
  <c r="F934" i="15" s="1"/>
  <c r="G932" i="14"/>
  <c r="F933" i="14" s="1"/>
  <c r="H931" i="14"/>
  <c r="I931" i="14" s="1"/>
  <c r="J930" i="14"/>
  <c r="L930" i="14" s="1"/>
  <c r="K930" i="14"/>
  <c r="J932" i="15" l="1"/>
  <c r="L932" i="15" s="1"/>
  <c r="G934" i="15"/>
  <c r="F935" i="15" s="1"/>
  <c r="H933" i="15"/>
  <c r="I933" i="15" s="1"/>
  <c r="K931" i="14"/>
  <c r="J931" i="14"/>
  <c r="L931" i="14" s="1"/>
  <c r="G933" i="14"/>
  <c r="F934" i="14" s="1"/>
  <c r="H932" i="14"/>
  <c r="I932" i="14" s="1"/>
  <c r="K933" i="15" l="1"/>
  <c r="J933" i="15"/>
  <c r="L933" i="15" s="1"/>
  <c r="G935" i="15"/>
  <c r="F936" i="15" s="1"/>
  <c r="H934" i="15"/>
  <c r="I934" i="15" s="1"/>
  <c r="G934" i="14"/>
  <c r="F935" i="14" s="1"/>
  <c r="H933" i="14"/>
  <c r="I933" i="14" s="1"/>
  <c r="K932" i="14"/>
  <c r="J932" i="14"/>
  <c r="L932" i="14" s="1"/>
  <c r="G936" i="15" l="1"/>
  <c r="F937" i="15" s="1"/>
  <c r="H935" i="15"/>
  <c r="I935" i="15" s="1"/>
  <c r="K934" i="15"/>
  <c r="J934" i="15"/>
  <c r="L934" i="15" s="1"/>
  <c r="G935" i="14"/>
  <c r="F936" i="14" s="1"/>
  <c r="K933" i="14"/>
  <c r="J933" i="14"/>
  <c r="L933" i="14" s="1"/>
  <c r="H934" i="14"/>
  <c r="I934" i="14" s="1"/>
  <c r="H936" i="15" l="1"/>
  <c r="I936" i="15" s="1"/>
  <c r="K936" i="15" s="1"/>
  <c r="J935" i="15"/>
  <c r="L935" i="15" s="1"/>
  <c r="K935" i="15"/>
  <c r="G937" i="15"/>
  <c r="F938" i="15" s="1"/>
  <c r="H935" i="14"/>
  <c r="I935" i="14" s="1"/>
  <c r="J934" i="14"/>
  <c r="L934" i="14" s="1"/>
  <c r="K934" i="14"/>
  <c r="G936" i="14"/>
  <c r="F937" i="14" s="1"/>
  <c r="J936" i="15" l="1"/>
  <c r="L936" i="15" s="1"/>
  <c r="G938" i="15"/>
  <c r="F939" i="15" s="1"/>
  <c r="H937" i="15"/>
  <c r="I937" i="15" s="1"/>
  <c r="H936" i="14"/>
  <c r="I936" i="14" s="1"/>
  <c r="J936" i="14" s="1"/>
  <c r="L936" i="14" s="1"/>
  <c r="G937" i="14"/>
  <c r="F938" i="14" s="1"/>
  <c r="K935" i="14"/>
  <c r="J935" i="14"/>
  <c r="L935" i="14" s="1"/>
  <c r="G939" i="15" l="1"/>
  <c r="F940" i="15" s="1"/>
  <c r="K937" i="15"/>
  <c r="J937" i="15"/>
  <c r="L937" i="15" s="1"/>
  <c r="H938" i="15"/>
  <c r="I938" i="15" s="1"/>
  <c r="K936" i="14"/>
  <c r="G938" i="14"/>
  <c r="F939" i="14" s="1"/>
  <c r="H937" i="14"/>
  <c r="I937" i="14" s="1"/>
  <c r="G940" i="15" l="1"/>
  <c r="F941" i="15" s="1"/>
  <c r="K938" i="15"/>
  <c r="J938" i="15"/>
  <c r="L938" i="15" s="1"/>
  <c r="H939" i="15"/>
  <c r="I939" i="15" s="1"/>
  <c r="H938" i="14"/>
  <c r="I938" i="14" s="1"/>
  <c r="K938" i="14" s="1"/>
  <c r="J937" i="14"/>
  <c r="L937" i="14" s="1"/>
  <c r="K937" i="14"/>
  <c r="J938" i="14"/>
  <c r="L938" i="14" s="1"/>
  <c r="G939" i="14"/>
  <c r="F940" i="14" s="1"/>
  <c r="H940" i="15" l="1"/>
  <c r="I940" i="15" s="1"/>
  <c r="K940" i="15" s="1"/>
  <c r="J939" i="15"/>
  <c r="L939" i="15" s="1"/>
  <c r="K939" i="15"/>
  <c r="G941" i="15"/>
  <c r="F942" i="15" s="1"/>
  <c r="G940" i="14"/>
  <c r="F941" i="14" s="1"/>
  <c r="H939" i="14"/>
  <c r="I939" i="14" s="1"/>
  <c r="J940" i="15" l="1"/>
  <c r="L940" i="15" s="1"/>
  <c r="G942" i="15"/>
  <c r="F943" i="15" s="1"/>
  <c r="H941" i="15"/>
  <c r="I941" i="15" s="1"/>
  <c r="J939" i="14"/>
  <c r="L939" i="14" s="1"/>
  <c r="K939" i="14"/>
  <c r="G941" i="14"/>
  <c r="F942" i="14" s="1"/>
  <c r="H940" i="14"/>
  <c r="I940" i="14" s="1"/>
  <c r="K941" i="15" l="1"/>
  <c r="J941" i="15"/>
  <c r="L941" i="15" s="1"/>
  <c r="G943" i="15"/>
  <c r="F944" i="15" s="1"/>
  <c r="H942" i="15"/>
  <c r="I942" i="15" s="1"/>
  <c r="G942" i="14"/>
  <c r="F943" i="14" s="1"/>
  <c r="H941" i="14"/>
  <c r="I941" i="14" s="1"/>
  <c r="K940" i="14"/>
  <c r="J940" i="14"/>
  <c r="L940" i="14" s="1"/>
  <c r="G944" i="15" l="1"/>
  <c r="F945" i="15" s="1"/>
  <c r="H943" i="15"/>
  <c r="I943" i="15" s="1"/>
  <c r="K942" i="15"/>
  <c r="J942" i="15"/>
  <c r="L942" i="15" s="1"/>
  <c r="H942" i="14"/>
  <c r="I942" i="14" s="1"/>
  <c r="J942" i="14" s="1"/>
  <c r="L942" i="14" s="1"/>
  <c r="J941" i="14"/>
  <c r="L941" i="14" s="1"/>
  <c r="K941" i="14"/>
  <c r="G943" i="14"/>
  <c r="F944" i="14" s="1"/>
  <c r="J943" i="15" l="1"/>
  <c r="L943" i="15" s="1"/>
  <c r="K943" i="15"/>
  <c r="H944" i="15"/>
  <c r="I944" i="15" s="1"/>
  <c r="G945" i="15"/>
  <c r="F946" i="15" s="1"/>
  <c r="K942" i="14"/>
  <c r="G944" i="14"/>
  <c r="F945" i="14" s="1"/>
  <c r="H943" i="14"/>
  <c r="I943" i="14" s="1"/>
  <c r="H945" i="15" l="1"/>
  <c r="I945" i="15" s="1"/>
  <c r="K945" i="15" s="1"/>
  <c r="K944" i="15"/>
  <c r="J944" i="15"/>
  <c r="L944" i="15" s="1"/>
  <c r="G946" i="15"/>
  <c r="F947" i="15" s="1"/>
  <c r="H944" i="14"/>
  <c r="I944" i="14" s="1"/>
  <c r="J944" i="14" s="1"/>
  <c r="L944" i="14" s="1"/>
  <c r="K943" i="14"/>
  <c r="J943" i="14"/>
  <c r="L943" i="14" s="1"/>
  <c r="G945" i="14"/>
  <c r="F946" i="14" s="1"/>
  <c r="J945" i="15" l="1"/>
  <c r="L945" i="15" s="1"/>
  <c r="G947" i="15"/>
  <c r="F948" i="15" s="1"/>
  <c r="H946" i="15"/>
  <c r="I946" i="15" s="1"/>
  <c r="K944" i="14"/>
  <c r="G946" i="14"/>
  <c r="F947" i="14" s="1"/>
  <c r="H945" i="14"/>
  <c r="I945" i="14" s="1"/>
  <c r="K946" i="15" l="1"/>
  <c r="J946" i="15"/>
  <c r="L946" i="15" s="1"/>
  <c r="G948" i="15"/>
  <c r="F949" i="15" s="1"/>
  <c r="H947" i="15"/>
  <c r="I947" i="15" s="1"/>
  <c r="H946" i="14"/>
  <c r="I946" i="14" s="1"/>
  <c r="K946" i="14" s="1"/>
  <c r="J945" i="14"/>
  <c r="L945" i="14" s="1"/>
  <c r="K945" i="14"/>
  <c r="G947" i="14"/>
  <c r="F948" i="14" s="1"/>
  <c r="G949" i="15" l="1"/>
  <c r="F950" i="15" s="1"/>
  <c r="H948" i="15"/>
  <c r="I948" i="15" s="1"/>
  <c r="J947" i="15"/>
  <c r="L947" i="15" s="1"/>
  <c r="K947" i="15"/>
  <c r="J946" i="14"/>
  <c r="L946" i="14" s="1"/>
  <c r="G948" i="14"/>
  <c r="F949" i="14" s="1"/>
  <c r="H947" i="14"/>
  <c r="I947" i="14" s="1"/>
  <c r="G950" i="15" l="1"/>
  <c r="F951" i="15" s="1"/>
  <c r="K948" i="15"/>
  <c r="J948" i="15"/>
  <c r="L948" i="15" s="1"/>
  <c r="H949" i="15"/>
  <c r="I949" i="15" s="1"/>
  <c r="K947" i="14"/>
  <c r="J947" i="14"/>
  <c r="L947" i="14" s="1"/>
  <c r="G949" i="14"/>
  <c r="F950" i="14" s="1"/>
  <c r="H948" i="14"/>
  <c r="I948" i="14" s="1"/>
  <c r="G951" i="15" l="1"/>
  <c r="F952" i="15" s="1"/>
  <c r="K949" i="15"/>
  <c r="J949" i="15"/>
  <c r="L949" i="15" s="1"/>
  <c r="H950" i="15"/>
  <c r="I950" i="15" s="1"/>
  <c r="G950" i="14"/>
  <c r="F951" i="14" s="1"/>
  <c r="H949" i="14"/>
  <c r="I949" i="14" s="1"/>
  <c r="K948" i="14"/>
  <c r="J948" i="14"/>
  <c r="L948" i="14" s="1"/>
  <c r="G952" i="15" l="1"/>
  <c r="F953" i="15" s="1"/>
  <c r="K950" i="15"/>
  <c r="J950" i="15"/>
  <c r="L950" i="15" s="1"/>
  <c r="H951" i="15"/>
  <c r="I951" i="15" s="1"/>
  <c r="H950" i="14"/>
  <c r="I950" i="14" s="1"/>
  <c r="K950" i="14" s="1"/>
  <c r="J949" i="14"/>
  <c r="L949" i="14" s="1"/>
  <c r="K949" i="14"/>
  <c r="G951" i="14"/>
  <c r="F952" i="14" s="1"/>
  <c r="H952" i="15" l="1"/>
  <c r="I952" i="15" s="1"/>
  <c r="J951" i="15"/>
  <c r="L951" i="15" s="1"/>
  <c r="K951" i="15"/>
  <c r="G953" i="15"/>
  <c r="F954" i="15" s="1"/>
  <c r="J950" i="14"/>
  <c r="L950" i="14" s="1"/>
  <c r="H951" i="14"/>
  <c r="I951" i="14" s="1"/>
  <c r="K951" i="14" s="1"/>
  <c r="G952" i="14"/>
  <c r="F953" i="14" s="1"/>
  <c r="H953" i="15" l="1"/>
  <c r="I953" i="15" s="1"/>
  <c r="G954" i="15"/>
  <c r="F955" i="15" s="1"/>
  <c r="K952" i="15"/>
  <c r="J952" i="15"/>
  <c r="L952" i="15" s="1"/>
  <c r="J951" i="14"/>
  <c r="L951" i="14" s="1"/>
  <c r="G953" i="14"/>
  <c r="F954" i="14" s="1"/>
  <c r="H952" i="14"/>
  <c r="I952" i="14" s="1"/>
  <c r="G955" i="15" l="1"/>
  <c r="F956" i="15" s="1"/>
  <c r="H954" i="15"/>
  <c r="I954" i="15" s="1"/>
  <c r="K953" i="15"/>
  <c r="J953" i="15"/>
  <c r="L953" i="15" s="1"/>
  <c r="J952" i="14"/>
  <c r="L952" i="14" s="1"/>
  <c r="K952" i="14"/>
  <c r="G954" i="14"/>
  <c r="F955" i="14" s="1"/>
  <c r="H953" i="14"/>
  <c r="I953" i="14" s="1"/>
  <c r="K954" i="15" l="1"/>
  <c r="J954" i="15"/>
  <c r="L954" i="15" s="1"/>
  <c r="G956" i="15"/>
  <c r="F957" i="15" s="1"/>
  <c r="H955" i="15"/>
  <c r="I955" i="15" s="1"/>
  <c r="H954" i="14"/>
  <c r="I954" i="14" s="1"/>
  <c r="G955" i="14"/>
  <c r="F956" i="14" s="1"/>
  <c r="J953" i="14"/>
  <c r="L953" i="14" s="1"/>
  <c r="K953" i="14"/>
  <c r="H956" i="15" l="1"/>
  <c r="I956" i="15" s="1"/>
  <c r="K956" i="15" s="1"/>
  <c r="G957" i="15"/>
  <c r="F958" i="15" s="1"/>
  <c r="J955" i="15"/>
  <c r="L955" i="15" s="1"/>
  <c r="K955" i="15"/>
  <c r="G956" i="14"/>
  <c r="F957" i="14" s="1"/>
  <c r="H955" i="14"/>
  <c r="I955" i="14" s="1"/>
  <c r="K954" i="14"/>
  <c r="J954" i="14"/>
  <c r="L954" i="14" s="1"/>
  <c r="J956" i="15" l="1"/>
  <c r="L956" i="15" s="1"/>
  <c r="G958" i="15"/>
  <c r="F959" i="15" s="1"/>
  <c r="H957" i="15"/>
  <c r="I957" i="15" s="1"/>
  <c r="G957" i="14"/>
  <c r="F958" i="14" s="1"/>
  <c r="J955" i="14"/>
  <c r="L955" i="14" s="1"/>
  <c r="K955" i="14"/>
  <c r="H956" i="14"/>
  <c r="I956" i="14" s="1"/>
  <c r="K957" i="15" l="1"/>
  <c r="J957" i="15"/>
  <c r="L957" i="15" s="1"/>
  <c r="G959" i="15"/>
  <c r="F960" i="15" s="1"/>
  <c r="H958" i="15"/>
  <c r="I958" i="15" s="1"/>
  <c r="H957" i="14"/>
  <c r="I957" i="14" s="1"/>
  <c r="J957" i="14" s="1"/>
  <c r="L957" i="14" s="1"/>
  <c r="K956" i="14"/>
  <c r="J956" i="14"/>
  <c r="L956" i="14" s="1"/>
  <c r="G958" i="14"/>
  <c r="F959" i="14" s="1"/>
  <c r="H959" i="15" l="1"/>
  <c r="I959" i="15" s="1"/>
  <c r="G960" i="15"/>
  <c r="F961" i="15" s="1"/>
  <c r="K958" i="15"/>
  <c r="J958" i="15"/>
  <c r="L958" i="15" s="1"/>
  <c r="K957" i="14"/>
  <c r="H958" i="14"/>
  <c r="I958" i="14" s="1"/>
  <c r="K958" i="14" s="1"/>
  <c r="G959" i="14"/>
  <c r="F960" i="14" s="1"/>
  <c r="H960" i="15" l="1"/>
  <c r="I960" i="15" s="1"/>
  <c r="J960" i="15" s="1"/>
  <c r="L960" i="15" s="1"/>
  <c r="G961" i="15"/>
  <c r="F962" i="15" s="1"/>
  <c r="J959" i="15"/>
  <c r="L959" i="15" s="1"/>
  <c r="K959" i="15"/>
  <c r="J958" i="14"/>
  <c r="L958" i="14" s="1"/>
  <c r="G960" i="14"/>
  <c r="F961" i="14" s="1"/>
  <c r="H959" i="14"/>
  <c r="I959" i="14" s="1"/>
  <c r="K960" i="15" l="1"/>
  <c r="G962" i="15"/>
  <c r="F963" i="15" s="1"/>
  <c r="H961" i="15"/>
  <c r="I961" i="15" s="1"/>
  <c r="K959" i="14"/>
  <c r="J959" i="14"/>
  <c r="L959" i="14" s="1"/>
  <c r="H960" i="14"/>
  <c r="I960" i="14" s="1"/>
  <c r="G961" i="14"/>
  <c r="F962" i="14" s="1"/>
  <c r="K961" i="15" l="1"/>
  <c r="J961" i="15"/>
  <c r="L961" i="15" s="1"/>
  <c r="G963" i="15"/>
  <c r="F964" i="15" s="1"/>
  <c r="H962" i="15"/>
  <c r="I962" i="15" s="1"/>
  <c r="H961" i="14"/>
  <c r="I961" i="14" s="1"/>
  <c r="J961" i="14" s="1"/>
  <c r="L961" i="14" s="1"/>
  <c r="K960" i="14"/>
  <c r="J960" i="14"/>
  <c r="L960" i="14" s="1"/>
  <c r="G962" i="14"/>
  <c r="F963" i="14" s="1"/>
  <c r="G964" i="15" l="1"/>
  <c r="F965" i="15" s="1"/>
  <c r="H963" i="15"/>
  <c r="I963" i="15" s="1"/>
  <c r="K962" i="15"/>
  <c r="J962" i="15"/>
  <c r="L962" i="15" s="1"/>
  <c r="K961" i="14"/>
  <c r="H962" i="14"/>
  <c r="I962" i="14" s="1"/>
  <c r="G963" i="14"/>
  <c r="F964" i="14" s="1"/>
  <c r="H964" i="15" l="1"/>
  <c r="I964" i="15" s="1"/>
  <c r="J964" i="15" s="1"/>
  <c r="L964" i="15" s="1"/>
  <c r="J963" i="15"/>
  <c r="L963" i="15" s="1"/>
  <c r="K963" i="15"/>
  <c r="G965" i="15"/>
  <c r="F966" i="15" s="1"/>
  <c r="H963" i="14"/>
  <c r="I963" i="14" s="1"/>
  <c r="G964" i="14"/>
  <c r="F965" i="14" s="1"/>
  <c r="K962" i="14"/>
  <c r="J962" i="14"/>
  <c r="L962" i="14" s="1"/>
  <c r="K964" i="15" l="1"/>
  <c r="G966" i="15"/>
  <c r="F967" i="15" s="1"/>
  <c r="H965" i="15"/>
  <c r="I965" i="15" s="1"/>
  <c r="G965" i="14"/>
  <c r="F966" i="14" s="1"/>
  <c r="H964" i="14"/>
  <c r="I964" i="14" s="1"/>
  <c r="K963" i="14"/>
  <c r="J963" i="14"/>
  <c r="L963" i="14" s="1"/>
  <c r="G967" i="15" l="1"/>
  <c r="F968" i="15" s="1"/>
  <c r="K965" i="15"/>
  <c r="J965" i="15"/>
  <c r="L965" i="15" s="1"/>
  <c r="H966" i="15"/>
  <c r="I966" i="15" s="1"/>
  <c r="G966" i="14"/>
  <c r="F967" i="14" s="1"/>
  <c r="K964" i="14"/>
  <c r="J964" i="14"/>
  <c r="L964" i="14" s="1"/>
  <c r="H965" i="14"/>
  <c r="I965" i="14" s="1"/>
  <c r="G968" i="15" l="1"/>
  <c r="F969" i="15" s="1"/>
  <c r="K966" i="15"/>
  <c r="J966" i="15"/>
  <c r="L966" i="15" s="1"/>
  <c r="H967" i="15"/>
  <c r="I967" i="15" s="1"/>
  <c r="H966" i="14"/>
  <c r="I966" i="14" s="1"/>
  <c r="J965" i="14"/>
  <c r="L965" i="14" s="1"/>
  <c r="K965" i="14"/>
  <c r="G967" i="14"/>
  <c r="F968" i="14" s="1"/>
  <c r="H968" i="15" l="1"/>
  <c r="I968" i="15" s="1"/>
  <c r="J967" i="15"/>
  <c r="L967" i="15" s="1"/>
  <c r="K967" i="15"/>
  <c r="G969" i="15"/>
  <c r="F970" i="15" s="1"/>
  <c r="H967" i="14"/>
  <c r="I967" i="14" s="1"/>
  <c r="K967" i="14" s="1"/>
  <c r="G968" i="14"/>
  <c r="F969" i="14" s="1"/>
  <c r="K966" i="14"/>
  <c r="J966" i="14"/>
  <c r="L966" i="14" s="1"/>
  <c r="H969" i="15" l="1"/>
  <c r="I969" i="15" s="1"/>
  <c r="K969" i="15" s="1"/>
  <c r="G970" i="15"/>
  <c r="F971" i="15" s="1"/>
  <c r="K968" i="15"/>
  <c r="J968" i="15"/>
  <c r="L968" i="15" s="1"/>
  <c r="J967" i="14"/>
  <c r="L967" i="14" s="1"/>
  <c r="G969" i="14"/>
  <c r="F970" i="14" s="1"/>
  <c r="H968" i="14"/>
  <c r="I968" i="14" s="1"/>
  <c r="J969" i="15" l="1"/>
  <c r="L969" i="15" s="1"/>
  <c r="G971" i="15"/>
  <c r="F972" i="15" s="1"/>
  <c r="H970" i="15"/>
  <c r="I970" i="15" s="1"/>
  <c r="K968" i="14"/>
  <c r="J968" i="14"/>
  <c r="L968" i="14" s="1"/>
  <c r="G970" i="14"/>
  <c r="F971" i="14" s="1"/>
  <c r="H969" i="14"/>
  <c r="I969" i="14" s="1"/>
  <c r="G972" i="15" l="1"/>
  <c r="F973" i="15" s="1"/>
  <c r="K970" i="15"/>
  <c r="J970" i="15"/>
  <c r="L970" i="15" s="1"/>
  <c r="H971" i="15"/>
  <c r="I971" i="15" s="1"/>
  <c r="G971" i="14"/>
  <c r="F972" i="14" s="1"/>
  <c r="H970" i="14"/>
  <c r="I970" i="14" s="1"/>
  <c r="J969" i="14"/>
  <c r="L969" i="14" s="1"/>
  <c r="K969" i="14"/>
  <c r="H972" i="15" l="1"/>
  <c r="I972" i="15" s="1"/>
  <c r="J971" i="15"/>
  <c r="L971" i="15" s="1"/>
  <c r="K971" i="15"/>
  <c r="G973" i="15"/>
  <c r="F974" i="15" s="1"/>
  <c r="K970" i="14"/>
  <c r="J970" i="14"/>
  <c r="L970" i="14" s="1"/>
  <c r="G972" i="14"/>
  <c r="F973" i="14" s="1"/>
  <c r="H971" i="14"/>
  <c r="I971" i="14" s="1"/>
  <c r="H973" i="15" l="1"/>
  <c r="I973" i="15" s="1"/>
  <c r="J973" i="15" s="1"/>
  <c r="L973" i="15" s="1"/>
  <c r="G974" i="15"/>
  <c r="F975" i="15" s="1"/>
  <c r="K972" i="15"/>
  <c r="J972" i="15"/>
  <c r="L972" i="15" s="1"/>
  <c r="G973" i="14"/>
  <c r="F974" i="14" s="1"/>
  <c r="H972" i="14"/>
  <c r="I972" i="14" s="1"/>
  <c r="K971" i="14"/>
  <c r="J971" i="14"/>
  <c r="L971" i="14" s="1"/>
  <c r="K973" i="15" l="1"/>
  <c r="G975" i="15"/>
  <c r="F976" i="15" s="1"/>
  <c r="H974" i="15"/>
  <c r="I974" i="15" s="1"/>
  <c r="G974" i="14"/>
  <c r="F975" i="14" s="1"/>
  <c r="K972" i="14"/>
  <c r="J972" i="14"/>
  <c r="L972" i="14" s="1"/>
  <c r="H973" i="14"/>
  <c r="I973" i="14" s="1"/>
  <c r="K974" i="15" l="1"/>
  <c r="J974" i="15"/>
  <c r="L974" i="15" s="1"/>
  <c r="G976" i="15"/>
  <c r="F977" i="15" s="1"/>
  <c r="H975" i="15"/>
  <c r="I975" i="15" s="1"/>
  <c r="H974" i="14"/>
  <c r="I974" i="14" s="1"/>
  <c r="J973" i="14"/>
  <c r="L973" i="14" s="1"/>
  <c r="K973" i="14"/>
  <c r="G975" i="14"/>
  <c r="F976" i="14" s="1"/>
  <c r="G977" i="15" l="1"/>
  <c r="F978" i="15" s="1"/>
  <c r="H976" i="15"/>
  <c r="I976" i="15" s="1"/>
  <c r="J975" i="15"/>
  <c r="L975" i="15" s="1"/>
  <c r="K975" i="15"/>
  <c r="H975" i="14"/>
  <c r="I975" i="14" s="1"/>
  <c r="K975" i="14" s="1"/>
  <c r="G976" i="14"/>
  <c r="F977" i="14" s="1"/>
  <c r="K974" i="14"/>
  <c r="J974" i="14"/>
  <c r="L974" i="14" s="1"/>
  <c r="K976" i="15" l="1"/>
  <c r="J976" i="15"/>
  <c r="L976" i="15" s="1"/>
  <c r="G978" i="15"/>
  <c r="F979" i="15" s="1"/>
  <c r="H977" i="15"/>
  <c r="I977" i="15" s="1"/>
  <c r="J975" i="14"/>
  <c r="L975" i="14" s="1"/>
  <c r="G977" i="14"/>
  <c r="F978" i="14" s="1"/>
  <c r="H976" i="14"/>
  <c r="I976" i="14" s="1"/>
  <c r="K977" i="15" l="1"/>
  <c r="J977" i="15"/>
  <c r="L977" i="15" s="1"/>
  <c r="G979" i="15"/>
  <c r="F980" i="15" s="1"/>
  <c r="H978" i="15"/>
  <c r="I978" i="15" s="1"/>
  <c r="K976" i="14"/>
  <c r="J976" i="14"/>
  <c r="L976" i="14" s="1"/>
  <c r="G978" i="14"/>
  <c r="F979" i="14" s="1"/>
  <c r="H977" i="14"/>
  <c r="I977" i="14" s="1"/>
  <c r="H979" i="15" l="1"/>
  <c r="I979" i="15" s="1"/>
  <c r="G980" i="15"/>
  <c r="F981" i="15" s="1"/>
  <c r="K978" i="15"/>
  <c r="J978" i="15"/>
  <c r="L978" i="15" s="1"/>
  <c r="G979" i="14"/>
  <c r="F980" i="14" s="1"/>
  <c r="H978" i="14"/>
  <c r="I978" i="14" s="1"/>
  <c r="J977" i="14"/>
  <c r="L977" i="14" s="1"/>
  <c r="K977" i="14"/>
  <c r="H980" i="15" l="1"/>
  <c r="I980" i="15" s="1"/>
  <c r="K980" i="15" s="1"/>
  <c r="G981" i="15"/>
  <c r="F982" i="15" s="1"/>
  <c r="J979" i="15"/>
  <c r="L979" i="15" s="1"/>
  <c r="K979" i="15"/>
  <c r="G980" i="14"/>
  <c r="F981" i="14" s="1"/>
  <c r="K978" i="14"/>
  <c r="J978" i="14"/>
  <c r="L978" i="14" s="1"/>
  <c r="H979" i="14"/>
  <c r="I979" i="14" s="1"/>
  <c r="J980" i="15" l="1"/>
  <c r="L980" i="15" s="1"/>
  <c r="G982" i="15"/>
  <c r="F983" i="15" s="1"/>
  <c r="H981" i="15"/>
  <c r="I981" i="15" s="1"/>
  <c r="G981" i="14"/>
  <c r="F982" i="14" s="1"/>
  <c r="K979" i="14"/>
  <c r="J979" i="14"/>
  <c r="L979" i="14" s="1"/>
  <c r="H980" i="14"/>
  <c r="I980" i="14" s="1"/>
  <c r="G983" i="15" l="1"/>
  <c r="F984" i="15" s="1"/>
  <c r="K981" i="15"/>
  <c r="J981" i="15"/>
  <c r="L981" i="15" s="1"/>
  <c r="H982" i="15"/>
  <c r="I982" i="15" s="1"/>
  <c r="G982" i="14"/>
  <c r="F983" i="14" s="1"/>
  <c r="K980" i="14"/>
  <c r="J980" i="14"/>
  <c r="L980" i="14" s="1"/>
  <c r="H981" i="14"/>
  <c r="I981" i="14" s="1"/>
  <c r="G984" i="15" l="1"/>
  <c r="F985" i="15" s="1"/>
  <c r="K982" i="15"/>
  <c r="J982" i="15"/>
  <c r="L982" i="15" s="1"/>
  <c r="H983" i="15"/>
  <c r="I983" i="15" s="1"/>
  <c r="H982" i="14"/>
  <c r="I982" i="14" s="1"/>
  <c r="J981" i="14"/>
  <c r="L981" i="14" s="1"/>
  <c r="K981" i="14"/>
  <c r="G983" i="14"/>
  <c r="F984" i="14" s="1"/>
  <c r="H984" i="15" l="1"/>
  <c r="I984" i="15" s="1"/>
  <c r="J983" i="15"/>
  <c r="L983" i="15" s="1"/>
  <c r="K983" i="15"/>
  <c r="G985" i="15"/>
  <c r="F986" i="15" s="1"/>
  <c r="H983" i="14"/>
  <c r="I983" i="14" s="1"/>
  <c r="K983" i="14" s="1"/>
  <c r="G984" i="14"/>
  <c r="F985" i="14" s="1"/>
  <c r="K982" i="14"/>
  <c r="J982" i="14"/>
  <c r="L982" i="14" s="1"/>
  <c r="H985" i="15" l="1"/>
  <c r="I985" i="15" s="1"/>
  <c r="K985" i="15" s="1"/>
  <c r="G986" i="15"/>
  <c r="F987" i="15" s="1"/>
  <c r="K984" i="15"/>
  <c r="J984" i="15"/>
  <c r="L984" i="15" s="1"/>
  <c r="J983" i="14"/>
  <c r="L983" i="14" s="1"/>
  <c r="G985" i="14"/>
  <c r="F986" i="14" s="1"/>
  <c r="H984" i="14"/>
  <c r="I984" i="14" s="1"/>
  <c r="J985" i="15" l="1"/>
  <c r="L985" i="15" s="1"/>
  <c r="G987" i="15"/>
  <c r="F988" i="15" s="1"/>
  <c r="H986" i="15"/>
  <c r="I986" i="15" s="1"/>
  <c r="G986" i="14"/>
  <c r="F987" i="14" s="1"/>
  <c r="K984" i="14"/>
  <c r="J984" i="14"/>
  <c r="L984" i="14" s="1"/>
  <c r="H985" i="14"/>
  <c r="I985" i="14" s="1"/>
  <c r="G988" i="15" l="1"/>
  <c r="F989" i="15" s="1"/>
  <c r="K986" i="15"/>
  <c r="J986" i="15"/>
  <c r="L986" i="15" s="1"/>
  <c r="H987" i="15"/>
  <c r="I987" i="15" s="1"/>
  <c r="H986" i="14"/>
  <c r="I986" i="14" s="1"/>
  <c r="J985" i="14"/>
  <c r="L985" i="14" s="1"/>
  <c r="K985" i="14"/>
  <c r="G987" i="14"/>
  <c r="F988" i="14" s="1"/>
  <c r="H988" i="15" l="1"/>
  <c r="I988" i="15" s="1"/>
  <c r="K988" i="15" s="1"/>
  <c r="J987" i="15"/>
  <c r="L987" i="15" s="1"/>
  <c r="K987" i="15"/>
  <c r="G989" i="15"/>
  <c r="F990" i="15" s="1"/>
  <c r="H987" i="14"/>
  <c r="I987" i="14" s="1"/>
  <c r="K987" i="14" s="1"/>
  <c r="G988" i="14"/>
  <c r="F989" i="14" s="1"/>
  <c r="K986" i="14"/>
  <c r="J986" i="14"/>
  <c r="L986" i="14" s="1"/>
  <c r="J988" i="15" l="1"/>
  <c r="L988" i="15" s="1"/>
  <c r="G990" i="15"/>
  <c r="F991" i="15" s="1"/>
  <c r="H989" i="15"/>
  <c r="I989" i="15" s="1"/>
  <c r="J987" i="14"/>
  <c r="L987" i="14" s="1"/>
  <c r="H988" i="14"/>
  <c r="I988" i="14" s="1"/>
  <c r="G989" i="14"/>
  <c r="F990" i="14" s="1"/>
  <c r="K989" i="15" l="1"/>
  <c r="J989" i="15"/>
  <c r="L989" i="15" s="1"/>
  <c r="G991" i="15"/>
  <c r="F992" i="15" s="1"/>
  <c r="H990" i="15"/>
  <c r="I990" i="15" s="1"/>
  <c r="H989" i="14"/>
  <c r="I989" i="14" s="1"/>
  <c r="G990" i="14"/>
  <c r="F991" i="14" s="1"/>
  <c r="K988" i="14"/>
  <c r="J988" i="14"/>
  <c r="L988" i="14" s="1"/>
  <c r="G992" i="15" l="1"/>
  <c r="F993" i="15" s="1"/>
  <c r="H991" i="15"/>
  <c r="I991" i="15" s="1"/>
  <c r="K990" i="15"/>
  <c r="J990" i="15"/>
  <c r="L990" i="15" s="1"/>
  <c r="H990" i="14"/>
  <c r="I990" i="14" s="1"/>
  <c r="K990" i="14" s="1"/>
  <c r="G991" i="14"/>
  <c r="F992" i="14" s="1"/>
  <c r="J989" i="14"/>
  <c r="L989" i="14" s="1"/>
  <c r="K989" i="14"/>
  <c r="H992" i="15" l="1"/>
  <c r="I992" i="15" s="1"/>
  <c r="J992" i="15" s="1"/>
  <c r="L992" i="15" s="1"/>
  <c r="J991" i="15"/>
  <c r="L991" i="15" s="1"/>
  <c r="K991" i="15"/>
  <c r="G993" i="15"/>
  <c r="F994" i="15" s="1"/>
  <c r="J990" i="14"/>
  <c r="L990" i="14" s="1"/>
  <c r="G992" i="14"/>
  <c r="F993" i="14" s="1"/>
  <c r="H991" i="14"/>
  <c r="I991" i="14" s="1"/>
  <c r="K992" i="15" l="1"/>
  <c r="G994" i="15"/>
  <c r="F995" i="15" s="1"/>
  <c r="H993" i="15"/>
  <c r="I993" i="15" s="1"/>
  <c r="K991" i="14"/>
  <c r="J991" i="14"/>
  <c r="L991" i="14" s="1"/>
  <c r="G993" i="14"/>
  <c r="F994" i="14" s="1"/>
  <c r="H992" i="14"/>
  <c r="I992" i="14" s="1"/>
  <c r="K993" i="15" l="1"/>
  <c r="J993" i="15"/>
  <c r="L993" i="15" s="1"/>
  <c r="G995" i="15"/>
  <c r="F996" i="15" s="1"/>
  <c r="H994" i="15"/>
  <c r="I994" i="15" s="1"/>
  <c r="H993" i="14"/>
  <c r="I993" i="14" s="1"/>
  <c r="G994" i="14"/>
  <c r="F995" i="14" s="1"/>
  <c r="K992" i="14"/>
  <c r="J992" i="14"/>
  <c r="L992" i="14" s="1"/>
  <c r="H995" i="15" l="1"/>
  <c r="I995" i="15" s="1"/>
  <c r="G996" i="15"/>
  <c r="F997" i="15" s="1"/>
  <c r="K994" i="15"/>
  <c r="J994" i="15"/>
  <c r="L994" i="15" s="1"/>
  <c r="H994" i="14"/>
  <c r="I994" i="14" s="1"/>
  <c r="J994" i="14" s="1"/>
  <c r="L994" i="14" s="1"/>
  <c r="G995" i="14"/>
  <c r="F996" i="14" s="1"/>
  <c r="J993" i="14"/>
  <c r="L993" i="14" s="1"/>
  <c r="K993" i="14"/>
  <c r="H996" i="15" l="1"/>
  <c r="I996" i="15" s="1"/>
  <c r="K996" i="15" s="1"/>
  <c r="G997" i="15"/>
  <c r="F998" i="15" s="1"/>
  <c r="J995" i="15"/>
  <c r="L995" i="15" s="1"/>
  <c r="K995" i="15"/>
  <c r="K994" i="14"/>
  <c r="H995" i="14"/>
  <c r="I995" i="14" s="1"/>
  <c r="K995" i="14" s="1"/>
  <c r="G996" i="14"/>
  <c r="F997" i="14" s="1"/>
  <c r="J996" i="15" l="1"/>
  <c r="L996" i="15" s="1"/>
  <c r="H997" i="15"/>
  <c r="I997" i="15" s="1"/>
  <c r="G998" i="15"/>
  <c r="F999" i="15" s="1"/>
  <c r="J995" i="14"/>
  <c r="L995" i="14" s="1"/>
  <c r="G997" i="14"/>
  <c r="F998" i="14" s="1"/>
  <c r="H996" i="14"/>
  <c r="I996" i="14" s="1"/>
  <c r="H998" i="15" l="1"/>
  <c r="I998" i="15" s="1"/>
  <c r="G999" i="15"/>
  <c r="F1000" i="15" s="1"/>
  <c r="K997" i="15"/>
  <c r="J997" i="15"/>
  <c r="L997" i="15" s="1"/>
  <c r="G998" i="14"/>
  <c r="F999" i="14" s="1"/>
  <c r="K996" i="14"/>
  <c r="J996" i="14"/>
  <c r="L996" i="14" s="1"/>
  <c r="H997" i="14"/>
  <c r="I997" i="14" s="1"/>
  <c r="G1000" i="15" l="1"/>
  <c r="F1001" i="15" s="1"/>
  <c r="H999" i="15"/>
  <c r="I999" i="15" s="1"/>
  <c r="K998" i="15"/>
  <c r="J998" i="15"/>
  <c r="L998" i="15" s="1"/>
  <c r="H998" i="14"/>
  <c r="I998" i="14" s="1"/>
  <c r="K998" i="14" s="1"/>
  <c r="J997" i="14"/>
  <c r="L997" i="14" s="1"/>
  <c r="K997" i="14"/>
  <c r="G999" i="14"/>
  <c r="F1000" i="14" s="1"/>
  <c r="H1000" i="15" l="1"/>
  <c r="I1000" i="15" s="1"/>
  <c r="K1000" i="15" s="1"/>
  <c r="J999" i="15"/>
  <c r="L999" i="15" s="1"/>
  <c r="K999" i="15"/>
  <c r="G1001" i="15"/>
  <c r="F1002" i="15" s="1"/>
  <c r="J998" i="14"/>
  <c r="L998" i="14" s="1"/>
  <c r="G1000" i="14"/>
  <c r="F1001" i="14" s="1"/>
  <c r="H999" i="14"/>
  <c r="I999" i="14" s="1"/>
  <c r="J1000" i="15" l="1"/>
  <c r="L1000" i="15" s="1"/>
  <c r="G1002" i="15"/>
  <c r="F1003" i="15" s="1"/>
  <c r="H1001" i="15"/>
  <c r="I1001" i="15" s="1"/>
  <c r="G1001" i="14"/>
  <c r="F1002" i="14" s="1"/>
  <c r="K999" i="14"/>
  <c r="J999" i="14"/>
  <c r="L999" i="14" s="1"/>
  <c r="H1000" i="14"/>
  <c r="I1000" i="14" s="1"/>
  <c r="K1001" i="15" l="1"/>
  <c r="J1001" i="15"/>
  <c r="L1001" i="15" s="1"/>
  <c r="G1003" i="15"/>
  <c r="F1004" i="15" s="1"/>
  <c r="H1002" i="15"/>
  <c r="I1002" i="15" s="1"/>
  <c r="G1002" i="14"/>
  <c r="F1003" i="14" s="1"/>
  <c r="K1000" i="14"/>
  <c r="J1000" i="14"/>
  <c r="L1000" i="14" s="1"/>
  <c r="H1001" i="14"/>
  <c r="I1001" i="14" s="1"/>
  <c r="G1004" i="15" l="1"/>
  <c r="F1005" i="15" s="1"/>
  <c r="H1003" i="15"/>
  <c r="I1003" i="15" s="1"/>
  <c r="K1002" i="15"/>
  <c r="J1002" i="15"/>
  <c r="L1002" i="15" s="1"/>
  <c r="H1002" i="14"/>
  <c r="I1002" i="14" s="1"/>
  <c r="J1001" i="14"/>
  <c r="L1001" i="14" s="1"/>
  <c r="K1001" i="14"/>
  <c r="G1003" i="14"/>
  <c r="F1004" i="14" s="1"/>
  <c r="H1004" i="15" l="1"/>
  <c r="I1004" i="15" s="1"/>
  <c r="K1004" i="15" s="1"/>
  <c r="J1003" i="15"/>
  <c r="L1003" i="15" s="1"/>
  <c r="K1003" i="15"/>
  <c r="G1005" i="15"/>
  <c r="F1006" i="15" s="1"/>
  <c r="H1003" i="14"/>
  <c r="I1003" i="14" s="1"/>
  <c r="K1003" i="14" s="1"/>
  <c r="G1004" i="14"/>
  <c r="F1005" i="14" s="1"/>
  <c r="K1002" i="14"/>
  <c r="J1002" i="14"/>
  <c r="L1002" i="14" s="1"/>
  <c r="J1004" i="15" l="1"/>
  <c r="L1004" i="15" s="1"/>
  <c r="G1006" i="15"/>
  <c r="F1007" i="15" s="1"/>
  <c r="H1005" i="15"/>
  <c r="I1005" i="15" s="1"/>
  <c r="J1003" i="14"/>
  <c r="L1003" i="14" s="1"/>
  <c r="G1005" i="14"/>
  <c r="F1006" i="14" s="1"/>
  <c r="H1004" i="14"/>
  <c r="I1004" i="14" s="1"/>
  <c r="K1005" i="15" l="1"/>
  <c r="J1005" i="15"/>
  <c r="L1005" i="15" s="1"/>
  <c r="G1007" i="15"/>
  <c r="F1008" i="15" s="1"/>
  <c r="H1006" i="15"/>
  <c r="I1006" i="15" s="1"/>
  <c r="G1006" i="14"/>
  <c r="F1007" i="14" s="1"/>
  <c r="K1004" i="14"/>
  <c r="J1004" i="14"/>
  <c r="L1004" i="14" s="1"/>
  <c r="H1005" i="14"/>
  <c r="I1005" i="14" s="1"/>
  <c r="G1008" i="15" l="1"/>
  <c r="F1009" i="15" s="1"/>
  <c r="H1007" i="15"/>
  <c r="I1007" i="15" s="1"/>
  <c r="K1006" i="15"/>
  <c r="J1006" i="15"/>
  <c r="L1006" i="15" s="1"/>
  <c r="H1006" i="14"/>
  <c r="I1006" i="14" s="1"/>
  <c r="K1006" i="14" s="1"/>
  <c r="J1005" i="14"/>
  <c r="L1005" i="14" s="1"/>
  <c r="K1005" i="14"/>
  <c r="G1007" i="14"/>
  <c r="F1008" i="14" s="1"/>
  <c r="H1008" i="15" l="1"/>
  <c r="I1008" i="15" s="1"/>
  <c r="K1008" i="15" s="1"/>
  <c r="J1007" i="15"/>
  <c r="L1007" i="15" s="1"/>
  <c r="K1007" i="15"/>
  <c r="G1009" i="15"/>
  <c r="F1010" i="15" s="1"/>
  <c r="J1006" i="14"/>
  <c r="L1006" i="14" s="1"/>
  <c r="G1008" i="14"/>
  <c r="F1009" i="14" s="1"/>
  <c r="H1007" i="14"/>
  <c r="I1007" i="14" s="1"/>
  <c r="J1008" i="15" l="1"/>
  <c r="L1008" i="15" s="1"/>
  <c r="G1010" i="15"/>
  <c r="F1011" i="15" s="1"/>
  <c r="H1009" i="15"/>
  <c r="I1009" i="15" s="1"/>
  <c r="G1009" i="14"/>
  <c r="F1010" i="14" s="1"/>
  <c r="K1007" i="14"/>
  <c r="J1007" i="14"/>
  <c r="L1007" i="14" s="1"/>
  <c r="H1008" i="14"/>
  <c r="I1008" i="14" s="1"/>
  <c r="G1011" i="15" l="1"/>
  <c r="F1012" i="15" s="1"/>
  <c r="K1009" i="15"/>
  <c r="J1009" i="15"/>
  <c r="L1009" i="15" s="1"/>
  <c r="H1010" i="15"/>
  <c r="I1010" i="15" s="1"/>
  <c r="G1010" i="14"/>
  <c r="F1011" i="14" s="1"/>
  <c r="K1008" i="14"/>
  <c r="J1008" i="14"/>
  <c r="L1008" i="14" s="1"/>
  <c r="H1009" i="14"/>
  <c r="I1009" i="14" s="1"/>
  <c r="G1012" i="15" l="1"/>
  <c r="F1013" i="15" s="1"/>
  <c r="K1010" i="15"/>
  <c r="J1010" i="15"/>
  <c r="L1010" i="15" s="1"/>
  <c r="H1011" i="15"/>
  <c r="I1011" i="15" s="1"/>
  <c r="H1010" i="14"/>
  <c r="I1010" i="14" s="1"/>
  <c r="J1009" i="14"/>
  <c r="L1009" i="14" s="1"/>
  <c r="K1009" i="14"/>
  <c r="G1011" i="14"/>
  <c r="F1012" i="14" s="1"/>
  <c r="H1012" i="15" l="1"/>
  <c r="I1012" i="15" s="1"/>
  <c r="K1012" i="15" s="1"/>
  <c r="J1011" i="15"/>
  <c r="L1011" i="15" s="1"/>
  <c r="K1011" i="15"/>
  <c r="G1013" i="15"/>
  <c r="F1014" i="15" s="1"/>
  <c r="H1011" i="14"/>
  <c r="I1011" i="14" s="1"/>
  <c r="J1011" i="14" s="1"/>
  <c r="L1011" i="14" s="1"/>
  <c r="G1012" i="14"/>
  <c r="F1013" i="14" s="1"/>
  <c r="K1010" i="14"/>
  <c r="J1010" i="14"/>
  <c r="L1010" i="14" s="1"/>
  <c r="J1012" i="15" l="1"/>
  <c r="L1012" i="15" s="1"/>
  <c r="G1014" i="15"/>
  <c r="F1015" i="15" s="1"/>
  <c r="H1013" i="15"/>
  <c r="I1013" i="15" s="1"/>
  <c r="K1011" i="14"/>
  <c r="H1012" i="14"/>
  <c r="I1012" i="14" s="1"/>
  <c r="G1013" i="14"/>
  <c r="F1014" i="14" s="1"/>
  <c r="H1014" i="15" l="1"/>
  <c r="I1014" i="15" s="1"/>
  <c r="K1014" i="15" s="1"/>
  <c r="J1013" i="15"/>
  <c r="L1013" i="15" s="1"/>
  <c r="K1013" i="15"/>
  <c r="G1015" i="15"/>
  <c r="F1016" i="15" s="1"/>
  <c r="H1013" i="14"/>
  <c r="I1013" i="14" s="1"/>
  <c r="G1014" i="14"/>
  <c r="F1015" i="14" s="1"/>
  <c r="K1012" i="14"/>
  <c r="J1012" i="14"/>
  <c r="L1012" i="14" s="1"/>
  <c r="J1014" i="15" l="1"/>
  <c r="L1014" i="15" s="1"/>
  <c r="G1016" i="15"/>
  <c r="F1017" i="15" s="1"/>
  <c r="H1015" i="15"/>
  <c r="I1015" i="15" s="1"/>
  <c r="H1014" i="14"/>
  <c r="I1014" i="14" s="1"/>
  <c r="J1014" i="14" s="1"/>
  <c r="L1014" i="14" s="1"/>
  <c r="G1015" i="14"/>
  <c r="F1016" i="14" s="1"/>
  <c r="J1013" i="14"/>
  <c r="L1013" i="14" s="1"/>
  <c r="K1013" i="14"/>
  <c r="K1015" i="15" l="1"/>
  <c r="J1015" i="15"/>
  <c r="L1015" i="15" s="1"/>
  <c r="G1017" i="15"/>
  <c r="F1018" i="15" s="1"/>
  <c r="H1016" i="15"/>
  <c r="I1016" i="15" s="1"/>
  <c r="K1014" i="14"/>
  <c r="G1016" i="14"/>
  <c r="F1017" i="14" s="1"/>
  <c r="H1015" i="14"/>
  <c r="I1015" i="14" s="1"/>
  <c r="G1018" i="15" l="1"/>
  <c r="F1019" i="15" s="1"/>
  <c r="H1017" i="15"/>
  <c r="I1017" i="15" s="1"/>
  <c r="K1016" i="15"/>
  <c r="J1016" i="15"/>
  <c r="L1016" i="15" s="1"/>
  <c r="G1017" i="14"/>
  <c r="F1018" i="14" s="1"/>
  <c r="K1015" i="14"/>
  <c r="J1015" i="14"/>
  <c r="L1015" i="14" s="1"/>
  <c r="H1016" i="14"/>
  <c r="I1016" i="14" s="1"/>
  <c r="H1018" i="15" l="1"/>
  <c r="I1018" i="15" s="1"/>
  <c r="K1018" i="15" s="1"/>
  <c r="J1017" i="15"/>
  <c r="L1017" i="15" s="1"/>
  <c r="K1017" i="15"/>
  <c r="G1019" i="15"/>
  <c r="F1020" i="15" s="1"/>
  <c r="G1018" i="14"/>
  <c r="F1019" i="14" s="1"/>
  <c r="K1016" i="14"/>
  <c r="J1016" i="14"/>
  <c r="L1016" i="14" s="1"/>
  <c r="H1017" i="14"/>
  <c r="I1017" i="14" s="1"/>
  <c r="J1018" i="15" l="1"/>
  <c r="L1018" i="15" s="1"/>
  <c r="G1020" i="15"/>
  <c r="F1021" i="15" s="1"/>
  <c r="H1019" i="15"/>
  <c r="I1019" i="15" s="1"/>
  <c r="H1018" i="14"/>
  <c r="I1018" i="14" s="1"/>
  <c r="J1017" i="14"/>
  <c r="L1017" i="14" s="1"/>
  <c r="K1017" i="14"/>
  <c r="G1019" i="14"/>
  <c r="F1020" i="14" s="1"/>
  <c r="K1019" i="15" l="1"/>
  <c r="J1019" i="15"/>
  <c r="L1019" i="15" s="1"/>
  <c r="G1021" i="15"/>
  <c r="F1022" i="15" s="1"/>
  <c r="H1020" i="15"/>
  <c r="I1020" i="15" s="1"/>
  <c r="H1019" i="14"/>
  <c r="I1019" i="14" s="1"/>
  <c r="J1019" i="14" s="1"/>
  <c r="L1019" i="14" s="1"/>
  <c r="G1020" i="14"/>
  <c r="F1021" i="14" s="1"/>
  <c r="K1018" i="14"/>
  <c r="J1018" i="14"/>
  <c r="L1018" i="14" s="1"/>
  <c r="G1022" i="15" l="1"/>
  <c r="F1023" i="15" s="1"/>
  <c r="H1021" i="15"/>
  <c r="I1021" i="15" s="1"/>
  <c r="K1020" i="15"/>
  <c r="J1020" i="15"/>
  <c r="L1020" i="15" s="1"/>
  <c r="K1019" i="14"/>
  <c r="G1021" i="14"/>
  <c r="F1022" i="14" s="1"/>
  <c r="H1020" i="14"/>
  <c r="I1020" i="14" s="1"/>
  <c r="H1022" i="15" l="1"/>
  <c r="I1022" i="15" s="1"/>
  <c r="K1022" i="15" s="1"/>
  <c r="J1021" i="15"/>
  <c r="L1021" i="15" s="1"/>
  <c r="K1021" i="15"/>
  <c r="G1023" i="15"/>
  <c r="F1024" i="15" s="1"/>
  <c r="G1022" i="14"/>
  <c r="F1023" i="14" s="1"/>
  <c r="K1020" i="14"/>
  <c r="J1020" i="14"/>
  <c r="L1020" i="14" s="1"/>
  <c r="H1021" i="14"/>
  <c r="I1021" i="14" s="1"/>
  <c r="J1022" i="15" l="1"/>
  <c r="L1022" i="15" s="1"/>
  <c r="G1024" i="15"/>
  <c r="F1025" i="15" s="1"/>
  <c r="H1023" i="15"/>
  <c r="I1023" i="15" s="1"/>
  <c r="H1022" i="14"/>
  <c r="I1022" i="14" s="1"/>
  <c r="J1021" i="14"/>
  <c r="L1021" i="14" s="1"/>
  <c r="K1021" i="14"/>
  <c r="G1023" i="14"/>
  <c r="F1024" i="14" s="1"/>
  <c r="K1023" i="15" l="1"/>
  <c r="J1023" i="15"/>
  <c r="L1023" i="15" s="1"/>
  <c r="G1025" i="15"/>
  <c r="F1026" i="15" s="1"/>
  <c r="H1024" i="15"/>
  <c r="I1024" i="15" s="1"/>
  <c r="H1023" i="14"/>
  <c r="I1023" i="14" s="1"/>
  <c r="K1023" i="14" s="1"/>
  <c r="G1024" i="14"/>
  <c r="F1025" i="14" s="1"/>
  <c r="K1022" i="14"/>
  <c r="J1022" i="14"/>
  <c r="L1022" i="14" s="1"/>
  <c r="G1026" i="15" l="1"/>
  <c r="F1027" i="15" s="1"/>
  <c r="H1025" i="15"/>
  <c r="I1025" i="15" s="1"/>
  <c r="K1024" i="15"/>
  <c r="J1024" i="15"/>
  <c r="L1024" i="15" s="1"/>
  <c r="J1023" i="14"/>
  <c r="L1023" i="14" s="1"/>
  <c r="G1025" i="14"/>
  <c r="F1026" i="14" s="1"/>
  <c r="H1024" i="14"/>
  <c r="I1024" i="14" s="1"/>
  <c r="H1026" i="15" l="1"/>
  <c r="I1026" i="15" s="1"/>
  <c r="K1026" i="15" s="1"/>
  <c r="J1025" i="15"/>
  <c r="L1025" i="15" s="1"/>
  <c r="K1025" i="15"/>
  <c r="G1027" i="15"/>
  <c r="F1028" i="15" s="1"/>
  <c r="G1026" i="14"/>
  <c r="F1027" i="14" s="1"/>
  <c r="K1024" i="14"/>
  <c r="J1024" i="14"/>
  <c r="L1024" i="14" s="1"/>
  <c r="H1025" i="14"/>
  <c r="I1025" i="14" s="1"/>
  <c r="J1026" i="15" l="1"/>
  <c r="L1026" i="15" s="1"/>
  <c r="G1028" i="15"/>
  <c r="F1029" i="15" s="1"/>
  <c r="H1027" i="15"/>
  <c r="I1027" i="15" s="1"/>
  <c r="H1026" i="14"/>
  <c r="I1026" i="14" s="1"/>
  <c r="J1026" i="14" s="1"/>
  <c r="L1026" i="14" s="1"/>
  <c r="J1025" i="14"/>
  <c r="L1025" i="14" s="1"/>
  <c r="K1025" i="14"/>
  <c r="G1027" i="14"/>
  <c r="F1028" i="14" s="1"/>
  <c r="K1027" i="15" l="1"/>
  <c r="J1027" i="15"/>
  <c r="L1027" i="15" s="1"/>
  <c r="G1029" i="15"/>
  <c r="F1030" i="15" s="1"/>
  <c r="H1028" i="15"/>
  <c r="I1028" i="15" s="1"/>
  <c r="K1026" i="14"/>
  <c r="G1028" i="14"/>
  <c r="F1029" i="14" s="1"/>
  <c r="H1027" i="14"/>
  <c r="I1027" i="14" s="1"/>
  <c r="G1030" i="15" l="1"/>
  <c r="F1031" i="15" s="1"/>
  <c r="H1029" i="15"/>
  <c r="I1029" i="15" s="1"/>
  <c r="K1028" i="15"/>
  <c r="J1028" i="15"/>
  <c r="L1028" i="15" s="1"/>
  <c r="K1027" i="14"/>
  <c r="J1027" i="14"/>
  <c r="L1027" i="14" s="1"/>
  <c r="G1029" i="14"/>
  <c r="F1030" i="14" s="1"/>
  <c r="H1028" i="14"/>
  <c r="I1028" i="14" s="1"/>
  <c r="J1029" i="15" l="1"/>
  <c r="L1029" i="15" s="1"/>
  <c r="K1029" i="15"/>
  <c r="H1030" i="15"/>
  <c r="I1030" i="15" s="1"/>
  <c r="G1031" i="15"/>
  <c r="F1032" i="15" s="1"/>
  <c r="G1030" i="14"/>
  <c r="F1031" i="14" s="1"/>
  <c r="H1029" i="14"/>
  <c r="I1029" i="14" s="1"/>
  <c r="K1028" i="14"/>
  <c r="J1028" i="14"/>
  <c r="L1028" i="14" s="1"/>
  <c r="H1031" i="15" l="1"/>
  <c r="I1031" i="15" s="1"/>
  <c r="K1031" i="15" s="1"/>
  <c r="K1030" i="15"/>
  <c r="J1030" i="15"/>
  <c r="L1030" i="15" s="1"/>
  <c r="G1032" i="15"/>
  <c r="F1033" i="15" s="1"/>
  <c r="J1029" i="14"/>
  <c r="L1029" i="14" s="1"/>
  <c r="K1029" i="14"/>
  <c r="H1030" i="14"/>
  <c r="I1030" i="14" s="1"/>
  <c r="G1031" i="14"/>
  <c r="F1032" i="14" s="1"/>
  <c r="J1031" i="15" l="1"/>
  <c r="L1031" i="15" s="1"/>
  <c r="G1033" i="15"/>
  <c r="F1034" i="15" s="1"/>
  <c r="H1032" i="15"/>
  <c r="I1032" i="15" s="1"/>
  <c r="H1031" i="14"/>
  <c r="I1031" i="14" s="1"/>
  <c r="K1031" i="14" s="1"/>
  <c r="K1030" i="14"/>
  <c r="J1030" i="14"/>
  <c r="L1030" i="14" s="1"/>
  <c r="G1032" i="14"/>
  <c r="F1033" i="14" s="1"/>
  <c r="K1032" i="15" l="1"/>
  <c r="J1032" i="15"/>
  <c r="L1032" i="15" s="1"/>
  <c r="G1034" i="15"/>
  <c r="F1035" i="15" s="1"/>
  <c r="H1033" i="15"/>
  <c r="I1033" i="15" s="1"/>
  <c r="J1031" i="14"/>
  <c r="L1031" i="14" s="1"/>
  <c r="G1033" i="14"/>
  <c r="F1034" i="14" s="1"/>
  <c r="H1032" i="14"/>
  <c r="I1032" i="14" s="1"/>
  <c r="H1034" i="15" l="1"/>
  <c r="I1034" i="15" s="1"/>
  <c r="K1034" i="15" s="1"/>
  <c r="G1035" i="15"/>
  <c r="F1036" i="15" s="1"/>
  <c r="J1033" i="15"/>
  <c r="L1033" i="15" s="1"/>
  <c r="K1033" i="15"/>
  <c r="K1032" i="14"/>
  <c r="J1032" i="14"/>
  <c r="L1032" i="14" s="1"/>
  <c r="G1034" i="14"/>
  <c r="F1035" i="14" s="1"/>
  <c r="H1033" i="14"/>
  <c r="I1033" i="14" s="1"/>
  <c r="J1034" i="15" l="1"/>
  <c r="L1034" i="15" s="1"/>
  <c r="H1035" i="15"/>
  <c r="I1035" i="15" s="1"/>
  <c r="G1036" i="15"/>
  <c r="F1037" i="15" s="1"/>
  <c r="H1034" i="14"/>
  <c r="I1034" i="14" s="1"/>
  <c r="G1035" i="14"/>
  <c r="F1036" i="14" s="1"/>
  <c r="J1033" i="14"/>
  <c r="L1033" i="14" s="1"/>
  <c r="K1033" i="14"/>
  <c r="H1036" i="15" l="1"/>
  <c r="I1036" i="15" s="1"/>
  <c r="G1037" i="15"/>
  <c r="F1038" i="15" s="1"/>
  <c r="K1035" i="15"/>
  <c r="J1035" i="15"/>
  <c r="L1035" i="15" s="1"/>
  <c r="G1036" i="14"/>
  <c r="F1037" i="14" s="1"/>
  <c r="H1035" i="14"/>
  <c r="I1035" i="14" s="1"/>
  <c r="K1034" i="14"/>
  <c r="J1034" i="14"/>
  <c r="L1034" i="14" s="1"/>
  <c r="G1038" i="15" l="1"/>
  <c r="F1039" i="15" s="1"/>
  <c r="H1037" i="15"/>
  <c r="I1037" i="15" s="1"/>
  <c r="K1036" i="15"/>
  <c r="J1036" i="15"/>
  <c r="L1036" i="15" s="1"/>
  <c r="K1035" i="14"/>
  <c r="J1035" i="14"/>
  <c r="L1035" i="14" s="1"/>
  <c r="G1037" i="14"/>
  <c r="F1038" i="14" s="1"/>
  <c r="H1036" i="14"/>
  <c r="I1036" i="14" s="1"/>
  <c r="H1038" i="15" l="1"/>
  <c r="I1038" i="15" s="1"/>
  <c r="K1038" i="15" s="1"/>
  <c r="J1037" i="15"/>
  <c r="L1037" i="15" s="1"/>
  <c r="K1037" i="15"/>
  <c r="G1039" i="15"/>
  <c r="F1040" i="15" s="1"/>
  <c r="G1038" i="14"/>
  <c r="F1039" i="14" s="1"/>
  <c r="H1037" i="14"/>
  <c r="I1037" i="14" s="1"/>
  <c r="K1036" i="14"/>
  <c r="J1036" i="14"/>
  <c r="L1036" i="14" s="1"/>
  <c r="J1038" i="15" l="1"/>
  <c r="L1038" i="15" s="1"/>
  <c r="G1040" i="15"/>
  <c r="F1041" i="15" s="1"/>
  <c r="H1039" i="15"/>
  <c r="I1039" i="15" s="1"/>
  <c r="H1038" i="14"/>
  <c r="I1038" i="14" s="1"/>
  <c r="K1038" i="14" s="1"/>
  <c r="J1037" i="14"/>
  <c r="L1037" i="14" s="1"/>
  <c r="K1037" i="14"/>
  <c r="G1039" i="14"/>
  <c r="F1040" i="14" s="1"/>
  <c r="K1039" i="15" l="1"/>
  <c r="J1039" i="15"/>
  <c r="L1039" i="15" s="1"/>
  <c r="G1041" i="15"/>
  <c r="F1042" i="15" s="1"/>
  <c r="H1040" i="15"/>
  <c r="I1040" i="15" s="1"/>
  <c r="J1038" i="14"/>
  <c r="L1038" i="14" s="1"/>
  <c r="H1039" i="14"/>
  <c r="I1039" i="14" s="1"/>
  <c r="K1039" i="14" s="1"/>
  <c r="G1040" i="14"/>
  <c r="F1041" i="14" s="1"/>
  <c r="G1042" i="15" l="1"/>
  <c r="F1043" i="15" s="1"/>
  <c r="H1041" i="15"/>
  <c r="I1041" i="15" s="1"/>
  <c r="K1040" i="15"/>
  <c r="J1040" i="15"/>
  <c r="L1040" i="15" s="1"/>
  <c r="J1039" i="14"/>
  <c r="L1039" i="14" s="1"/>
  <c r="G1041" i="14"/>
  <c r="F1042" i="14" s="1"/>
  <c r="H1040" i="14"/>
  <c r="I1040" i="14" s="1"/>
  <c r="H1042" i="15" l="1"/>
  <c r="I1042" i="15" s="1"/>
  <c r="K1042" i="15" s="1"/>
  <c r="J1041" i="15"/>
  <c r="L1041" i="15" s="1"/>
  <c r="K1041" i="15"/>
  <c r="G1043" i="15"/>
  <c r="F1044" i="15" s="1"/>
  <c r="G1042" i="14"/>
  <c r="F1043" i="14" s="1"/>
  <c r="K1040" i="14"/>
  <c r="J1040" i="14"/>
  <c r="L1040" i="14" s="1"/>
  <c r="H1041" i="14"/>
  <c r="I1041" i="14" s="1"/>
  <c r="J1042" i="15" l="1"/>
  <c r="L1042" i="15" s="1"/>
  <c r="G1044" i="15"/>
  <c r="F1045" i="15" s="1"/>
  <c r="H1043" i="15"/>
  <c r="I1043" i="15" s="1"/>
  <c r="J1041" i="14"/>
  <c r="L1041" i="14" s="1"/>
  <c r="K1041" i="14"/>
  <c r="H1042" i="14"/>
  <c r="I1042" i="14" s="1"/>
  <c r="G1043" i="14"/>
  <c r="F1044" i="14" s="1"/>
  <c r="K1043" i="15" l="1"/>
  <c r="J1043" i="15"/>
  <c r="L1043" i="15" s="1"/>
  <c r="G1045" i="15"/>
  <c r="F1046" i="15" s="1"/>
  <c r="H1044" i="15"/>
  <c r="I1044" i="15" s="1"/>
  <c r="H1043" i="14"/>
  <c r="I1043" i="14" s="1"/>
  <c r="K1042" i="14"/>
  <c r="J1042" i="14"/>
  <c r="L1042" i="14" s="1"/>
  <c r="G1044" i="14"/>
  <c r="F1045" i="14" s="1"/>
  <c r="G1046" i="15" l="1"/>
  <c r="F1047" i="15" s="1"/>
  <c r="H1045" i="15"/>
  <c r="I1045" i="15" s="1"/>
  <c r="K1044" i="15"/>
  <c r="J1044" i="15"/>
  <c r="L1044" i="15" s="1"/>
  <c r="H1044" i="14"/>
  <c r="I1044" i="14" s="1"/>
  <c r="G1045" i="14"/>
  <c r="F1046" i="14" s="1"/>
  <c r="K1043" i="14"/>
  <c r="J1043" i="14"/>
  <c r="L1043" i="14" s="1"/>
  <c r="H1046" i="15" l="1"/>
  <c r="I1046" i="15" s="1"/>
  <c r="K1046" i="15" s="1"/>
  <c r="J1045" i="15"/>
  <c r="L1045" i="15" s="1"/>
  <c r="K1045" i="15"/>
  <c r="G1047" i="15"/>
  <c r="F1048" i="15" s="1"/>
  <c r="G1046" i="14"/>
  <c r="F1047" i="14" s="1"/>
  <c r="H1045" i="14"/>
  <c r="I1045" i="14" s="1"/>
  <c r="K1044" i="14"/>
  <c r="J1044" i="14"/>
  <c r="L1044" i="14" s="1"/>
  <c r="J1046" i="15" l="1"/>
  <c r="L1046" i="15" s="1"/>
  <c r="G1048" i="15"/>
  <c r="F1049" i="15" s="1"/>
  <c r="H1047" i="15"/>
  <c r="I1047" i="15" s="1"/>
  <c r="J1045" i="14"/>
  <c r="L1045" i="14" s="1"/>
  <c r="K1045" i="14"/>
  <c r="H1046" i="14"/>
  <c r="I1046" i="14" s="1"/>
  <c r="G1047" i="14"/>
  <c r="F1048" i="14" s="1"/>
  <c r="G1049" i="15" l="1"/>
  <c r="F1050" i="15" s="1"/>
  <c r="K1047" i="15"/>
  <c r="J1047" i="15"/>
  <c r="L1047" i="15" s="1"/>
  <c r="H1048" i="15"/>
  <c r="I1048" i="15" s="1"/>
  <c r="H1047" i="14"/>
  <c r="I1047" i="14" s="1"/>
  <c r="K1047" i="14" s="1"/>
  <c r="K1046" i="14"/>
  <c r="J1046" i="14"/>
  <c r="L1046" i="14" s="1"/>
  <c r="G1048" i="14"/>
  <c r="F1049" i="14" s="1"/>
  <c r="G1050" i="15" l="1"/>
  <c r="F1051" i="15" s="1"/>
  <c r="K1048" i="15"/>
  <c r="J1048" i="15"/>
  <c r="L1048" i="15" s="1"/>
  <c r="H1049" i="15"/>
  <c r="I1049" i="15" s="1"/>
  <c r="J1047" i="14"/>
  <c r="L1047" i="14" s="1"/>
  <c r="G1049" i="14"/>
  <c r="F1050" i="14" s="1"/>
  <c r="H1048" i="14"/>
  <c r="I1048" i="14" s="1"/>
  <c r="H1050" i="15" l="1"/>
  <c r="I1050" i="15" s="1"/>
  <c r="K1050" i="15" s="1"/>
  <c r="J1049" i="15"/>
  <c r="L1049" i="15" s="1"/>
  <c r="K1049" i="15"/>
  <c r="G1051" i="15"/>
  <c r="F1052" i="15" s="1"/>
  <c r="G1050" i="14"/>
  <c r="F1051" i="14" s="1"/>
  <c r="K1048" i="14"/>
  <c r="J1048" i="14"/>
  <c r="L1048" i="14" s="1"/>
  <c r="H1049" i="14"/>
  <c r="I1049" i="14" s="1"/>
  <c r="J1050" i="15" l="1"/>
  <c r="L1050" i="15" s="1"/>
  <c r="G1052" i="15"/>
  <c r="F1053" i="15" s="1"/>
  <c r="H1051" i="15"/>
  <c r="I1051" i="15" s="1"/>
  <c r="H1050" i="14"/>
  <c r="I1050" i="14" s="1"/>
  <c r="K1050" i="14" s="1"/>
  <c r="J1049" i="14"/>
  <c r="L1049" i="14" s="1"/>
  <c r="K1049" i="14"/>
  <c r="G1051" i="14"/>
  <c r="F1052" i="14" s="1"/>
  <c r="K1051" i="15" l="1"/>
  <c r="J1051" i="15"/>
  <c r="L1051" i="15" s="1"/>
  <c r="G1053" i="15"/>
  <c r="F1054" i="15" s="1"/>
  <c r="H1052" i="15"/>
  <c r="I1052" i="15" s="1"/>
  <c r="J1050" i="14"/>
  <c r="L1050" i="14" s="1"/>
  <c r="G1052" i="14"/>
  <c r="F1053" i="14" s="1"/>
  <c r="H1051" i="14"/>
  <c r="I1051" i="14" s="1"/>
  <c r="G1054" i="15" l="1"/>
  <c r="F1055" i="15" s="1"/>
  <c r="H1053" i="15"/>
  <c r="I1053" i="15" s="1"/>
  <c r="K1052" i="15"/>
  <c r="J1052" i="15"/>
  <c r="L1052" i="15" s="1"/>
  <c r="G1053" i="14"/>
  <c r="F1054" i="14" s="1"/>
  <c r="K1051" i="14"/>
  <c r="J1051" i="14"/>
  <c r="L1051" i="14" s="1"/>
  <c r="H1052" i="14"/>
  <c r="I1052" i="14" s="1"/>
  <c r="H1054" i="15" l="1"/>
  <c r="I1054" i="15" s="1"/>
  <c r="K1054" i="15" s="1"/>
  <c r="J1053" i="15"/>
  <c r="L1053" i="15" s="1"/>
  <c r="K1053" i="15"/>
  <c r="G1055" i="15"/>
  <c r="F1056" i="15" s="1"/>
  <c r="G1054" i="14"/>
  <c r="F1055" i="14" s="1"/>
  <c r="K1052" i="14"/>
  <c r="J1052" i="14"/>
  <c r="L1052" i="14" s="1"/>
  <c r="H1053" i="14"/>
  <c r="I1053" i="14" s="1"/>
  <c r="J1054" i="15" l="1"/>
  <c r="L1054" i="15" s="1"/>
  <c r="G1056" i="15"/>
  <c r="F1057" i="15" s="1"/>
  <c r="H1055" i="15"/>
  <c r="I1055" i="15" s="1"/>
  <c r="H1054" i="14"/>
  <c r="I1054" i="14" s="1"/>
  <c r="K1054" i="14" s="1"/>
  <c r="J1053" i="14"/>
  <c r="L1053" i="14" s="1"/>
  <c r="K1053" i="14"/>
  <c r="G1055" i="14"/>
  <c r="F1056" i="14" s="1"/>
  <c r="K1055" i="15" l="1"/>
  <c r="J1055" i="15"/>
  <c r="L1055" i="15" s="1"/>
  <c r="G1057" i="15"/>
  <c r="F1058" i="15" s="1"/>
  <c r="H1056" i="15"/>
  <c r="I1056" i="15" s="1"/>
  <c r="J1054" i="14"/>
  <c r="L1054" i="14" s="1"/>
  <c r="G1056" i="14"/>
  <c r="F1057" i="14" s="1"/>
  <c r="H1055" i="14"/>
  <c r="I1055" i="14" s="1"/>
  <c r="G1058" i="15" l="1"/>
  <c r="F1059" i="15" s="1"/>
  <c r="H1057" i="15"/>
  <c r="I1057" i="15" s="1"/>
  <c r="K1056" i="15"/>
  <c r="J1056" i="15"/>
  <c r="L1056" i="15" s="1"/>
  <c r="G1057" i="14"/>
  <c r="F1058" i="14" s="1"/>
  <c r="K1055" i="14"/>
  <c r="J1055" i="14"/>
  <c r="L1055" i="14" s="1"/>
  <c r="H1056" i="14"/>
  <c r="I1056" i="14" s="1"/>
  <c r="H1058" i="15" l="1"/>
  <c r="I1058" i="15" s="1"/>
  <c r="K1058" i="15" s="1"/>
  <c r="J1057" i="15"/>
  <c r="L1057" i="15" s="1"/>
  <c r="K1057" i="15"/>
  <c r="G1059" i="15"/>
  <c r="F1060" i="15" s="1"/>
  <c r="G1058" i="14"/>
  <c r="F1059" i="14" s="1"/>
  <c r="K1056" i="14"/>
  <c r="J1056" i="14"/>
  <c r="L1056" i="14" s="1"/>
  <c r="H1057" i="14"/>
  <c r="I1057" i="14" s="1"/>
  <c r="J1058" i="15" l="1"/>
  <c r="L1058" i="15" s="1"/>
  <c r="G1060" i="15"/>
  <c r="F1061" i="15" s="1"/>
  <c r="H1059" i="15"/>
  <c r="I1059" i="15" s="1"/>
  <c r="H1058" i="14"/>
  <c r="I1058" i="14" s="1"/>
  <c r="J1057" i="14"/>
  <c r="L1057" i="14" s="1"/>
  <c r="K1057" i="14"/>
  <c r="G1059" i="14"/>
  <c r="F1060" i="14" s="1"/>
  <c r="K1059" i="15" l="1"/>
  <c r="J1059" i="15"/>
  <c r="L1059" i="15" s="1"/>
  <c r="G1061" i="15"/>
  <c r="F1062" i="15" s="1"/>
  <c r="H1060" i="15"/>
  <c r="I1060" i="15" s="1"/>
  <c r="H1059" i="14"/>
  <c r="I1059" i="14" s="1"/>
  <c r="J1059" i="14" s="1"/>
  <c r="L1059" i="14" s="1"/>
  <c r="G1060" i="14"/>
  <c r="F1061" i="14" s="1"/>
  <c r="K1058" i="14"/>
  <c r="J1058" i="14"/>
  <c r="L1058" i="14" s="1"/>
  <c r="G1062" i="15" l="1"/>
  <c r="F1063" i="15" s="1"/>
  <c r="H1061" i="15"/>
  <c r="I1061" i="15" s="1"/>
  <c r="K1060" i="15"/>
  <c r="J1060" i="15"/>
  <c r="L1060" i="15" s="1"/>
  <c r="K1059" i="14"/>
  <c r="G1061" i="14"/>
  <c r="F1062" i="14" s="1"/>
  <c r="H1060" i="14"/>
  <c r="I1060" i="14" s="1"/>
  <c r="H1062" i="15" l="1"/>
  <c r="I1062" i="15" s="1"/>
  <c r="K1062" i="15" s="1"/>
  <c r="J1061" i="15"/>
  <c r="L1061" i="15" s="1"/>
  <c r="K1061" i="15"/>
  <c r="G1063" i="15"/>
  <c r="F1064" i="15" s="1"/>
  <c r="G1062" i="14"/>
  <c r="F1063" i="14" s="1"/>
  <c r="K1060" i="14"/>
  <c r="J1060" i="14"/>
  <c r="L1060" i="14" s="1"/>
  <c r="H1061" i="14"/>
  <c r="I1061" i="14" s="1"/>
  <c r="J1062" i="15" l="1"/>
  <c r="L1062" i="15" s="1"/>
  <c r="G1064" i="15"/>
  <c r="F1065" i="15" s="1"/>
  <c r="H1063" i="15"/>
  <c r="I1063" i="15" s="1"/>
  <c r="H1062" i="14"/>
  <c r="I1062" i="14" s="1"/>
  <c r="J1061" i="14"/>
  <c r="L1061" i="14" s="1"/>
  <c r="K1061" i="14"/>
  <c r="G1063" i="14"/>
  <c r="F1064" i="14" s="1"/>
  <c r="K1063" i="15" l="1"/>
  <c r="J1063" i="15"/>
  <c r="L1063" i="15" s="1"/>
  <c r="G1065" i="15"/>
  <c r="F1066" i="15" s="1"/>
  <c r="H1064" i="15"/>
  <c r="I1064" i="15" s="1"/>
  <c r="H1063" i="14"/>
  <c r="I1063" i="14" s="1"/>
  <c r="K1063" i="14" s="1"/>
  <c r="G1064" i="14"/>
  <c r="F1065" i="14" s="1"/>
  <c r="K1062" i="14"/>
  <c r="J1062" i="14"/>
  <c r="L1062" i="14" s="1"/>
  <c r="G1066" i="15" l="1"/>
  <c r="F1067" i="15" s="1"/>
  <c r="H1065" i="15"/>
  <c r="I1065" i="15" s="1"/>
  <c r="K1064" i="15"/>
  <c r="J1064" i="15"/>
  <c r="L1064" i="15" s="1"/>
  <c r="J1063" i="14"/>
  <c r="L1063" i="14" s="1"/>
  <c r="H1064" i="14"/>
  <c r="I1064" i="14" s="1"/>
  <c r="G1065" i="14"/>
  <c r="F1066" i="14" s="1"/>
  <c r="H1066" i="15" l="1"/>
  <c r="I1066" i="15" s="1"/>
  <c r="J1066" i="15" s="1"/>
  <c r="L1066" i="15" s="1"/>
  <c r="J1065" i="15"/>
  <c r="L1065" i="15" s="1"/>
  <c r="K1065" i="15"/>
  <c r="G1067" i="15"/>
  <c r="F1068" i="15" s="1"/>
  <c r="H1065" i="14"/>
  <c r="I1065" i="14" s="1"/>
  <c r="G1066" i="14"/>
  <c r="F1067" i="14" s="1"/>
  <c r="K1064" i="14"/>
  <c r="J1064" i="14"/>
  <c r="L1064" i="14" s="1"/>
  <c r="K1066" i="15" l="1"/>
  <c r="G1068" i="15"/>
  <c r="F1069" i="15" s="1"/>
  <c r="H1067" i="15"/>
  <c r="I1067" i="15" s="1"/>
  <c r="H1066" i="14"/>
  <c r="I1066" i="14" s="1"/>
  <c r="K1066" i="14" s="1"/>
  <c r="G1067" i="14"/>
  <c r="F1068" i="14" s="1"/>
  <c r="J1065" i="14"/>
  <c r="L1065" i="14" s="1"/>
  <c r="K1065" i="14"/>
  <c r="K1067" i="15" l="1"/>
  <c r="J1067" i="15"/>
  <c r="L1067" i="15" s="1"/>
  <c r="G1069" i="15"/>
  <c r="F1070" i="15" s="1"/>
  <c r="H1068" i="15"/>
  <c r="I1068" i="15" s="1"/>
  <c r="J1066" i="14"/>
  <c r="L1066" i="14" s="1"/>
  <c r="G1068" i="14"/>
  <c r="F1069" i="14" s="1"/>
  <c r="H1067" i="14"/>
  <c r="I1067" i="14" s="1"/>
  <c r="H1069" i="15" l="1"/>
  <c r="I1069" i="15" s="1"/>
  <c r="G1070" i="15"/>
  <c r="F1071" i="15" s="1"/>
  <c r="K1068" i="15"/>
  <c r="J1068" i="15"/>
  <c r="L1068" i="15" s="1"/>
  <c r="K1067" i="14"/>
  <c r="J1067" i="14"/>
  <c r="L1067" i="14" s="1"/>
  <c r="G1069" i="14"/>
  <c r="F1070" i="14" s="1"/>
  <c r="H1068" i="14"/>
  <c r="I1068" i="14" s="1"/>
  <c r="G1071" i="15" l="1"/>
  <c r="F1072" i="15" s="1"/>
  <c r="H1070" i="15"/>
  <c r="I1070" i="15" s="1"/>
  <c r="J1069" i="15"/>
  <c r="L1069" i="15" s="1"/>
  <c r="K1069" i="15"/>
  <c r="G1070" i="14"/>
  <c r="F1071" i="14" s="1"/>
  <c r="H1069" i="14"/>
  <c r="I1069" i="14" s="1"/>
  <c r="K1068" i="14"/>
  <c r="J1068" i="14"/>
  <c r="L1068" i="14" s="1"/>
  <c r="G1072" i="15" l="1"/>
  <c r="F1073" i="15" s="1"/>
  <c r="K1070" i="15"/>
  <c r="J1070" i="15"/>
  <c r="L1070" i="15" s="1"/>
  <c r="H1071" i="15"/>
  <c r="I1071" i="15" s="1"/>
  <c r="J1069" i="14"/>
  <c r="L1069" i="14" s="1"/>
  <c r="K1069" i="14"/>
  <c r="H1070" i="14"/>
  <c r="I1070" i="14" s="1"/>
  <c r="G1071" i="14"/>
  <c r="F1072" i="14" s="1"/>
  <c r="G1073" i="15" l="1"/>
  <c r="F1074" i="15" s="1"/>
  <c r="K1071" i="15"/>
  <c r="J1071" i="15"/>
  <c r="L1071" i="15" s="1"/>
  <c r="H1072" i="15"/>
  <c r="I1072" i="15" s="1"/>
  <c r="H1071" i="14"/>
  <c r="I1071" i="14" s="1"/>
  <c r="J1071" i="14" s="1"/>
  <c r="L1071" i="14" s="1"/>
  <c r="K1070" i="14"/>
  <c r="J1070" i="14"/>
  <c r="L1070" i="14" s="1"/>
  <c r="G1072" i="14"/>
  <c r="F1073" i="14" s="1"/>
  <c r="G1074" i="15" l="1"/>
  <c r="F1075" i="15" s="1"/>
  <c r="K1072" i="15"/>
  <c r="J1072" i="15"/>
  <c r="L1072" i="15" s="1"/>
  <c r="H1073" i="15"/>
  <c r="I1073" i="15" s="1"/>
  <c r="K1071" i="14"/>
  <c r="G1073" i="14"/>
  <c r="F1074" i="14" s="1"/>
  <c r="H1072" i="14"/>
  <c r="I1072" i="14" s="1"/>
  <c r="H1074" i="15" l="1"/>
  <c r="I1074" i="15" s="1"/>
  <c r="J1074" i="15" s="1"/>
  <c r="L1074" i="15" s="1"/>
  <c r="J1073" i="15"/>
  <c r="L1073" i="15" s="1"/>
  <c r="K1073" i="15"/>
  <c r="G1075" i="15"/>
  <c r="F1076" i="15" s="1"/>
  <c r="G1074" i="14"/>
  <c r="F1075" i="14" s="1"/>
  <c r="K1072" i="14"/>
  <c r="J1072" i="14"/>
  <c r="L1072" i="14" s="1"/>
  <c r="H1073" i="14"/>
  <c r="I1073" i="14" s="1"/>
  <c r="K1074" i="15" l="1"/>
  <c r="G1076" i="15"/>
  <c r="F1077" i="15" s="1"/>
  <c r="H1075" i="15"/>
  <c r="I1075" i="15" s="1"/>
  <c r="H1074" i="14"/>
  <c r="I1074" i="14" s="1"/>
  <c r="J1073" i="14"/>
  <c r="L1073" i="14" s="1"/>
  <c r="K1073" i="14"/>
  <c r="G1075" i="14"/>
  <c r="F1076" i="14" s="1"/>
  <c r="K1075" i="15" l="1"/>
  <c r="J1075" i="15"/>
  <c r="L1075" i="15" s="1"/>
  <c r="G1077" i="15"/>
  <c r="F1078" i="15" s="1"/>
  <c r="H1076" i="15"/>
  <c r="I1076" i="15" s="1"/>
  <c r="H1075" i="14"/>
  <c r="I1075" i="14" s="1"/>
  <c r="K1075" i="14" s="1"/>
  <c r="G1076" i="14"/>
  <c r="F1077" i="14" s="1"/>
  <c r="K1074" i="14"/>
  <c r="J1074" i="14"/>
  <c r="L1074" i="14" s="1"/>
  <c r="G1078" i="15" l="1"/>
  <c r="F1079" i="15" s="1"/>
  <c r="H1077" i="15"/>
  <c r="I1077" i="15" s="1"/>
  <c r="K1076" i="15"/>
  <c r="J1076" i="15"/>
  <c r="L1076" i="15" s="1"/>
  <c r="J1075" i="14"/>
  <c r="L1075" i="14" s="1"/>
  <c r="G1077" i="14"/>
  <c r="F1078" i="14" s="1"/>
  <c r="H1076" i="14"/>
  <c r="I1076" i="14" s="1"/>
  <c r="H1078" i="15" l="1"/>
  <c r="I1078" i="15" s="1"/>
  <c r="K1078" i="15" s="1"/>
  <c r="J1077" i="15"/>
  <c r="L1077" i="15" s="1"/>
  <c r="K1077" i="15"/>
  <c r="G1079" i="15"/>
  <c r="F1080" i="15" s="1"/>
  <c r="G1078" i="14"/>
  <c r="F1079" i="14" s="1"/>
  <c r="K1076" i="14"/>
  <c r="J1076" i="14"/>
  <c r="L1076" i="14" s="1"/>
  <c r="H1077" i="14"/>
  <c r="I1077" i="14" s="1"/>
  <c r="J1078" i="15" l="1"/>
  <c r="L1078" i="15" s="1"/>
  <c r="G1080" i="15"/>
  <c r="F1081" i="15" s="1"/>
  <c r="H1079" i="15"/>
  <c r="I1079" i="15" s="1"/>
  <c r="H1078" i="14"/>
  <c r="I1078" i="14" s="1"/>
  <c r="J1077" i="14"/>
  <c r="L1077" i="14" s="1"/>
  <c r="K1077" i="14"/>
  <c r="G1079" i="14"/>
  <c r="F1080" i="14" s="1"/>
  <c r="K1079" i="15" l="1"/>
  <c r="J1079" i="15"/>
  <c r="L1079" i="15" s="1"/>
  <c r="G1081" i="15"/>
  <c r="F1082" i="15" s="1"/>
  <c r="H1080" i="15"/>
  <c r="I1080" i="15" s="1"/>
  <c r="H1079" i="14"/>
  <c r="I1079" i="14" s="1"/>
  <c r="K1079" i="14" s="1"/>
  <c r="G1080" i="14"/>
  <c r="F1081" i="14" s="1"/>
  <c r="K1078" i="14"/>
  <c r="J1078" i="14"/>
  <c r="L1078" i="14" s="1"/>
  <c r="G1082" i="15" l="1"/>
  <c r="F1083" i="15" s="1"/>
  <c r="H1081" i="15"/>
  <c r="I1081" i="15" s="1"/>
  <c r="K1080" i="15"/>
  <c r="J1080" i="15"/>
  <c r="L1080" i="15" s="1"/>
  <c r="J1079" i="14"/>
  <c r="L1079" i="14" s="1"/>
  <c r="H1080" i="14"/>
  <c r="I1080" i="14" s="1"/>
  <c r="G1081" i="14"/>
  <c r="F1082" i="14" s="1"/>
  <c r="H1082" i="15" l="1"/>
  <c r="I1082" i="15" s="1"/>
  <c r="K1082" i="15" s="1"/>
  <c r="J1081" i="15"/>
  <c r="L1081" i="15" s="1"/>
  <c r="K1081" i="15"/>
  <c r="G1083" i="15"/>
  <c r="F1084" i="15" s="1"/>
  <c r="H1081" i="14"/>
  <c r="I1081" i="14" s="1"/>
  <c r="G1082" i="14"/>
  <c r="F1083" i="14" s="1"/>
  <c r="K1080" i="14"/>
  <c r="J1080" i="14"/>
  <c r="L1080" i="14" s="1"/>
  <c r="J1082" i="15" l="1"/>
  <c r="L1082" i="15" s="1"/>
  <c r="G1084" i="15"/>
  <c r="F1085" i="15" s="1"/>
  <c r="H1083" i="15"/>
  <c r="I1083" i="15" s="1"/>
  <c r="G1083" i="14"/>
  <c r="F1084" i="14" s="1"/>
  <c r="H1082" i="14"/>
  <c r="I1082" i="14" s="1"/>
  <c r="J1081" i="14"/>
  <c r="L1081" i="14" s="1"/>
  <c r="K1081" i="14"/>
  <c r="K1083" i="15" l="1"/>
  <c r="J1083" i="15"/>
  <c r="L1083" i="15" s="1"/>
  <c r="G1085" i="15"/>
  <c r="F1086" i="15" s="1"/>
  <c r="H1084" i="15"/>
  <c r="I1084" i="15" s="1"/>
  <c r="G1084" i="14"/>
  <c r="F1085" i="14" s="1"/>
  <c r="K1082" i="14"/>
  <c r="J1082" i="14"/>
  <c r="L1082" i="14" s="1"/>
  <c r="H1083" i="14"/>
  <c r="I1083" i="14" s="1"/>
  <c r="G1086" i="15" l="1"/>
  <c r="F1087" i="15" s="1"/>
  <c r="H1085" i="15"/>
  <c r="I1085" i="15" s="1"/>
  <c r="K1084" i="15"/>
  <c r="J1084" i="15"/>
  <c r="L1084" i="15" s="1"/>
  <c r="G1085" i="14"/>
  <c r="F1086" i="14" s="1"/>
  <c r="K1083" i="14"/>
  <c r="J1083" i="14"/>
  <c r="L1083" i="14" s="1"/>
  <c r="H1084" i="14"/>
  <c r="I1084" i="14" s="1"/>
  <c r="H1086" i="15" l="1"/>
  <c r="I1086" i="15" s="1"/>
  <c r="K1086" i="15" s="1"/>
  <c r="J1085" i="15"/>
  <c r="L1085" i="15" s="1"/>
  <c r="K1085" i="15"/>
  <c r="G1087" i="15"/>
  <c r="F1088" i="15" s="1"/>
  <c r="H1085" i="14"/>
  <c r="I1085" i="14" s="1"/>
  <c r="K1085" i="14" s="1"/>
  <c r="J1084" i="14"/>
  <c r="L1084" i="14" s="1"/>
  <c r="K1084" i="14"/>
  <c r="G1086" i="14"/>
  <c r="F1087" i="14" s="1"/>
  <c r="J1086" i="15" l="1"/>
  <c r="L1086" i="15" s="1"/>
  <c r="G1088" i="15"/>
  <c r="F1089" i="15" s="1"/>
  <c r="H1087" i="15"/>
  <c r="I1087" i="15" s="1"/>
  <c r="J1085" i="14"/>
  <c r="L1085" i="14" s="1"/>
  <c r="G1087" i="14"/>
  <c r="F1088" i="14" s="1"/>
  <c r="H1086" i="14"/>
  <c r="I1086" i="14" s="1"/>
  <c r="K1087" i="15" l="1"/>
  <c r="J1087" i="15"/>
  <c r="L1087" i="15" s="1"/>
  <c r="G1089" i="15"/>
  <c r="F1090" i="15" s="1"/>
  <c r="H1088" i="15"/>
  <c r="I1088" i="15" s="1"/>
  <c r="G1088" i="14"/>
  <c r="F1089" i="14" s="1"/>
  <c r="K1086" i="14"/>
  <c r="J1086" i="14"/>
  <c r="L1086" i="14" s="1"/>
  <c r="H1087" i="14"/>
  <c r="I1087" i="14" s="1"/>
  <c r="G1090" i="15" l="1"/>
  <c r="F1091" i="15" s="1"/>
  <c r="H1089" i="15"/>
  <c r="I1089" i="15" s="1"/>
  <c r="K1088" i="15"/>
  <c r="J1088" i="15"/>
  <c r="L1088" i="15" s="1"/>
  <c r="G1089" i="14"/>
  <c r="F1090" i="14" s="1"/>
  <c r="K1087" i="14"/>
  <c r="J1087" i="14"/>
  <c r="L1087" i="14" s="1"/>
  <c r="H1088" i="14"/>
  <c r="I1088" i="14" s="1"/>
  <c r="H1090" i="15" l="1"/>
  <c r="I1090" i="15" s="1"/>
  <c r="K1090" i="15" s="1"/>
  <c r="J1089" i="15"/>
  <c r="L1089" i="15" s="1"/>
  <c r="K1089" i="15"/>
  <c r="G1091" i="15"/>
  <c r="F1092" i="15" s="1"/>
  <c r="H1089" i="14"/>
  <c r="I1089" i="14" s="1"/>
  <c r="J1088" i="14"/>
  <c r="L1088" i="14" s="1"/>
  <c r="K1088" i="14"/>
  <c r="G1090" i="14"/>
  <c r="F1091" i="14" s="1"/>
  <c r="J1090" i="15" l="1"/>
  <c r="L1090" i="15" s="1"/>
  <c r="G1092" i="15"/>
  <c r="F1093" i="15" s="1"/>
  <c r="H1091" i="15"/>
  <c r="I1091" i="15" s="1"/>
  <c r="H1090" i="14"/>
  <c r="I1090" i="14" s="1"/>
  <c r="K1090" i="14" s="1"/>
  <c r="G1091" i="14"/>
  <c r="F1092" i="14" s="1"/>
  <c r="K1089" i="14"/>
  <c r="J1089" i="14"/>
  <c r="L1089" i="14" s="1"/>
  <c r="K1091" i="15" l="1"/>
  <c r="J1091" i="15"/>
  <c r="L1091" i="15" s="1"/>
  <c r="G1093" i="15"/>
  <c r="F1094" i="15" s="1"/>
  <c r="H1092" i="15"/>
  <c r="I1092" i="15" s="1"/>
  <c r="J1090" i="14"/>
  <c r="L1090" i="14" s="1"/>
  <c r="G1092" i="14"/>
  <c r="F1093" i="14" s="1"/>
  <c r="H1091" i="14"/>
  <c r="I1091" i="14" s="1"/>
  <c r="G1094" i="15" l="1"/>
  <c r="F1095" i="15" s="1"/>
  <c r="H1093" i="15"/>
  <c r="I1093" i="15" s="1"/>
  <c r="K1092" i="15"/>
  <c r="J1092" i="15"/>
  <c r="L1092" i="15" s="1"/>
  <c r="G1093" i="14"/>
  <c r="F1094" i="14" s="1"/>
  <c r="K1091" i="14"/>
  <c r="J1091" i="14"/>
  <c r="L1091" i="14" s="1"/>
  <c r="H1092" i="14"/>
  <c r="I1092" i="14" s="1"/>
  <c r="H1094" i="15" l="1"/>
  <c r="I1094" i="15" s="1"/>
  <c r="K1094" i="15" s="1"/>
  <c r="J1093" i="15"/>
  <c r="L1093" i="15" s="1"/>
  <c r="K1093" i="15"/>
  <c r="G1095" i="15"/>
  <c r="F1096" i="15" s="1"/>
  <c r="H1093" i="14"/>
  <c r="I1093" i="14" s="1"/>
  <c r="J1092" i="14"/>
  <c r="L1092" i="14" s="1"/>
  <c r="K1092" i="14"/>
  <c r="G1094" i="14"/>
  <c r="F1095" i="14" s="1"/>
  <c r="J1094" i="15" l="1"/>
  <c r="L1094" i="15" s="1"/>
  <c r="G1096" i="15"/>
  <c r="F1097" i="15" s="1"/>
  <c r="H1095" i="15"/>
  <c r="I1095" i="15" s="1"/>
  <c r="H1094" i="14"/>
  <c r="I1094" i="14" s="1"/>
  <c r="J1094" i="14" s="1"/>
  <c r="L1094" i="14" s="1"/>
  <c r="G1095" i="14"/>
  <c r="F1096" i="14" s="1"/>
  <c r="K1093" i="14"/>
  <c r="J1093" i="14"/>
  <c r="L1093" i="14" s="1"/>
  <c r="K1095" i="15" l="1"/>
  <c r="J1095" i="15"/>
  <c r="L1095" i="15" s="1"/>
  <c r="G1097" i="15"/>
  <c r="F1098" i="15" s="1"/>
  <c r="H1096" i="15"/>
  <c r="I1096" i="15" s="1"/>
  <c r="K1094" i="14"/>
  <c r="G1096" i="14"/>
  <c r="F1097" i="14" s="1"/>
  <c r="H1095" i="14"/>
  <c r="I1095" i="14" s="1"/>
  <c r="G1098" i="15" l="1"/>
  <c r="F1099" i="15" s="1"/>
  <c r="H1097" i="15"/>
  <c r="I1097" i="15" s="1"/>
  <c r="K1096" i="15"/>
  <c r="J1096" i="15"/>
  <c r="L1096" i="15" s="1"/>
  <c r="G1097" i="14"/>
  <c r="F1098" i="14" s="1"/>
  <c r="K1095" i="14"/>
  <c r="J1095" i="14"/>
  <c r="L1095" i="14" s="1"/>
  <c r="H1096" i="14"/>
  <c r="I1096" i="14" s="1"/>
  <c r="H1098" i="15" l="1"/>
  <c r="I1098" i="15" s="1"/>
  <c r="K1098" i="15" s="1"/>
  <c r="J1097" i="15"/>
  <c r="L1097" i="15" s="1"/>
  <c r="K1097" i="15"/>
  <c r="G1099" i="15"/>
  <c r="F1100" i="15" s="1"/>
  <c r="H1097" i="14"/>
  <c r="I1097" i="14" s="1"/>
  <c r="J1096" i="14"/>
  <c r="L1096" i="14" s="1"/>
  <c r="K1096" i="14"/>
  <c r="G1098" i="14"/>
  <c r="F1099" i="14" s="1"/>
  <c r="J1098" i="15" l="1"/>
  <c r="L1098" i="15" s="1"/>
  <c r="G1100" i="15"/>
  <c r="F1101" i="15" s="1"/>
  <c r="H1099" i="15"/>
  <c r="I1099" i="15" s="1"/>
  <c r="H1098" i="14"/>
  <c r="I1098" i="14" s="1"/>
  <c r="J1098" i="14" s="1"/>
  <c r="L1098" i="14" s="1"/>
  <c r="G1099" i="14"/>
  <c r="F1100" i="14" s="1"/>
  <c r="K1097" i="14"/>
  <c r="J1097" i="14"/>
  <c r="L1097" i="14" s="1"/>
  <c r="K1099" i="15" l="1"/>
  <c r="J1099" i="15"/>
  <c r="L1099" i="15" s="1"/>
  <c r="G1101" i="15"/>
  <c r="F1102" i="15" s="1"/>
  <c r="H1100" i="15"/>
  <c r="I1100" i="15" s="1"/>
  <c r="K1098" i="14"/>
  <c r="G1100" i="14"/>
  <c r="F1101" i="14" s="1"/>
  <c r="H1099" i="14"/>
  <c r="I1099" i="14" s="1"/>
  <c r="G1102" i="15" l="1"/>
  <c r="F1103" i="15" s="1"/>
  <c r="H1101" i="15"/>
  <c r="I1101" i="15" s="1"/>
  <c r="K1100" i="15"/>
  <c r="J1100" i="15"/>
  <c r="L1100" i="15" s="1"/>
  <c r="K1099" i="14"/>
  <c r="J1099" i="14"/>
  <c r="L1099" i="14" s="1"/>
  <c r="G1101" i="14"/>
  <c r="F1102" i="14" s="1"/>
  <c r="H1100" i="14"/>
  <c r="I1100" i="14" s="1"/>
  <c r="J1101" i="15" l="1"/>
  <c r="L1101" i="15" s="1"/>
  <c r="K1101" i="15"/>
  <c r="H1102" i="15"/>
  <c r="I1102" i="15" s="1"/>
  <c r="G1103" i="15"/>
  <c r="F1104" i="15" s="1"/>
  <c r="H1101" i="14"/>
  <c r="I1101" i="14" s="1"/>
  <c r="G1102" i="14"/>
  <c r="F1103" i="14" s="1"/>
  <c r="J1100" i="14"/>
  <c r="L1100" i="14" s="1"/>
  <c r="K1100" i="14"/>
  <c r="H1103" i="15" l="1"/>
  <c r="I1103" i="15" s="1"/>
  <c r="J1103" i="15" s="1"/>
  <c r="L1103" i="15" s="1"/>
  <c r="K1102" i="15"/>
  <c r="J1102" i="15"/>
  <c r="L1102" i="15" s="1"/>
  <c r="G1104" i="15"/>
  <c r="F1105" i="15" s="1"/>
  <c r="G1103" i="14"/>
  <c r="F1104" i="14" s="1"/>
  <c r="H1102" i="14"/>
  <c r="I1102" i="14" s="1"/>
  <c r="K1101" i="14"/>
  <c r="J1101" i="14"/>
  <c r="L1101" i="14" s="1"/>
  <c r="K1103" i="15" l="1"/>
  <c r="G1105" i="15"/>
  <c r="F1106" i="15" s="1"/>
  <c r="H1104" i="15"/>
  <c r="I1104" i="15" s="1"/>
  <c r="G1104" i="14"/>
  <c r="F1105" i="14" s="1"/>
  <c r="K1102" i="14"/>
  <c r="J1102" i="14"/>
  <c r="L1102" i="14" s="1"/>
  <c r="H1103" i="14"/>
  <c r="I1103" i="14" s="1"/>
  <c r="K1104" i="15" l="1"/>
  <c r="J1104" i="15"/>
  <c r="L1104" i="15" s="1"/>
  <c r="G1106" i="15"/>
  <c r="F1107" i="15" s="1"/>
  <c r="H1105" i="15"/>
  <c r="I1105" i="15" s="1"/>
  <c r="G1105" i="14"/>
  <c r="F1106" i="14" s="1"/>
  <c r="K1103" i="14"/>
  <c r="J1103" i="14"/>
  <c r="L1103" i="14" s="1"/>
  <c r="H1104" i="14"/>
  <c r="I1104" i="14" s="1"/>
  <c r="H1106" i="15" l="1"/>
  <c r="I1106" i="15" s="1"/>
  <c r="K1106" i="15" s="1"/>
  <c r="G1107" i="15"/>
  <c r="F1108" i="15" s="1"/>
  <c r="J1105" i="15"/>
  <c r="L1105" i="15" s="1"/>
  <c r="K1105" i="15"/>
  <c r="H1105" i="14"/>
  <c r="I1105" i="14" s="1"/>
  <c r="K1105" i="14" s="1"/>
  <c r="J1104" i="14"/>
  <c r="L1104" i="14" s="1"/>
  <c r="K1104" i="14"/>
  <c r="G1106" i="14"/>
  <c r="F1107" i="14" s="1"/>
  <c r="J1106" i="15" l="1"/>
  <c r="L1106" i="15" s="1"/>
  <c r="H1107" i="15"/>
  <c r="I1107" i="15" s="1"/>
  <c r="G1108" i="15"/>
  <c r="F1109" i="15" s="1"/>
  <c r="J1105" i="14"/>
  <c r="L1105" i="14" s="1"/>
  <c r="G1107" i="14"/>
  <c r="F1108" i="14" s="1"/>
  <c r="H1106" i="14"/>
  <c r="I1106" i="14" s="1"/>
  <c r="G1109" i="15" l="1"/>
  <c r="F1110" i="15" s="1"/>
  <c r="H1108" i="15"/>
  <c r="I1108" i="15" s="1"/>
  <c r="K1107" i="15"/>
  <c r="J1107" i="15"/>
  <c r="L1107" i="15" s="1"/>
  <c r="K1106" i="14"/>
  <c r="J1106" i="14"/>
  <c r="L1106" i="14" s="1"/>
  <c r="G1108" i="14"/>
  <c r="F1109" i="14" s="1"/>
  <c r="H1107" i="14"/>
  <c r="I1107" i="14" s="1"/>
  <c r="G1110" i="15" l="1"/>
  <c r="F1111" i="15" s="1"/>
  <c r="K1108" i="15"/>
  <c r="J1108" i="15"/>
  <c r="L1108" i="15" s="1"/>
  <c r="H1109" i="15"/>
  <c r="I1109" i="15" s="1"/>
  <c r="H1108" i="14"/>
  <c r="I1108" i="14" s="1"/>
  <c r="G1109" i="14"/>
  <c r="F1110" i="14" s="1"/>
  <c r="K1107" i="14"/>
  <c r="J1107" i="14"/>
  <c r="L1107" i="14" s="1"/>
  <c r="H1110" i="15" l="1"/>
  <c r="I1110" i="15" s="1"/>
  <c r="J1109" i="15"/>
  <c r="L1109" i="15" s="1"/>
  <c r="K1109" i="15"/>
  <c r="G1111" i="15"/>
  <c r="F1112" i="15" s="1"/>
  <c r="H1109" i="14"/>
  <c r="I1109" i="14" s="1"/>
  <c r="K1109" i="14" s="1"/>
  <c r="G1110" i="14"/>
  <c r="F1111" i="14" s="1"/>
  <c r="J1108" i="14"/>
  <c r="L1108" i="14" s="1"/>
  <c r="K1108" i="14"/>
  <c r="H1111" i="15" l="1"/>
  <c r="I1111" i="15" s="1"/>
  <c r="K1111" i="15" s="1"/>
  <c r="G1112" i="15"/>
  <c r="F1113" i="15" s="1"/>
  <c r="K1110" i="15"/>
  <c r="J1110" i="15"/>
  <c r="L1110" i="15" s="1"/>
  <c r="J1109" i="14"/>
  <c r="L1109" i="14" s="1"/>
  <c r="G1111" i="14"/>
  <c r="F1112" i="14" s="1"/>
  <c r="H1110" i="14"/>
  <c r="I1110" i="14" s="1"/>
  <c r="J1111" i="15" l="1"/>
  <c r="L1111" i="15" s="1"/>
  <c r="G1113" i="15"/>
  <c r="F1114" i="15" s="1"/>
  <c r="H1112" i="15"/>
  <c r="I1112" i="15" s="1"/>
  <c r="G1112" i="14"/>
  <c r="F1113" i="14" s="1"/>
  <c r="K1110" i="14"/>
  <c r="J1110" i="14"/>
  <c r="L1110" i="14" s="1"/>
  <c r="H1111" i="14"/>
  <c r="I1111" i="14" s="1"/>
  <c r="G1114" i="15" l="1"/>
  <c r="F1115" i="15" s="1"/>
  <c r="K1112" i="15"/>
  <c r="J1112" i="15"/>
  <c r="L1112" i="15" s="1"/>
  <c r="H1113" i="15"/>
  <c r="I1113" i="15" s="1"/>
  <c r="G1113" i="14"/>
  <c r="F1114" i="14" s="1"/>
  <c r="K1111" i="14"/>
  <c r="J1111" i="14"/>
  <c r="L1111" i="14" s="1"/>
  <c r="H1112" i="14"/>
  <c r="I1112" i="14" s="1"/>
  <c r="H1114" i="15" l="1"/>
  <c r="I1114" i="15" s="1"/>
  <c r="J1113" i="15"/>
  <c r="L1113" i="15" s="1"/>
  <c r="K1113" i="15"/>
  <c r="G1115" i="15"/>
  <c r="F1116" i="15" s="1"/>
  <c r="H1113" i="14"/>
  <c r="I1113" i="14" s="1"/>
  <c r="J1112" i="14"/>
  <c r="L1112" i="14" s="1"/>
  <c r="K1112" i="14"/>
  <c r="G1114" i="14"/>
  <c r="F1115" i="14" s="1"/>
  <c r="H1115" i="15" l="1"/>
  <c r="I1115" i="15" s="1"/>
  <c r="K1115" i="15" s="1"/>
  <c r="G1116" i="15"/>
  <c r="F1117" i="15" s="1"/>
  <c r="K1114" i="15"/>
  <c r="J1114" i="15"/>
  <c r="L1114" i="15" s="1"/>
  <c r="H1114" i="14"/>
  <c r="I1114" i="14" s="1"/>
  <c r="K1114" i="14" s="1"/>
  <c r="G1115" i="14"/>
  <c r="F1116" i="14" s="1"/>
  <c r="K1113" i="14"/>
  <c r="J1113" i="14"/>
  <c r="L1113" i="14" s="1"/>
  <c r="J1115" i="15" l="1"/>
  <c r="L1115" i="15" s="1"/>
  <c r="G1117" i="15"/>
  <c r="F1118" i="15" s="1"/>
  <c r="H1116" i="15"/>
  <c r="I1116" i="15" s="1"/>
  <c r="J1114" i="14"/>
  <c r="L1114" i="14" s="1"/>
  <c r="H1115" i="14"/>
  <c r="I1115" i="14" s="1"/>
  <c r="G1116" i="14"/>
  <c r="F1117" i="14" s="1"/>
  <c r="G1118" i="15" l="1"/>
  <c r="F1119" i="15" s="1"/>
  <c r="K1116" i="15"/>
  <c r="J1116" i="15"/>
  <c r="L1116" i="15" s="1"/>
  <c r="H1117" i="15"/>
  <c r="I1117" i="15" s="1"/>
  <c r="G1117" i="14"/>
  <c r="F1118" i="14" s="1"/>
  <c r="H1116" i="14"/>
  <c r="I1116" i="14" s="1"/>
  <c r="K1115" i="14"/>
  <c r="J1115" i="14"/>
  <c r="L1115" i="14" s="1"/>
  <c r="H1118" i="15" l="1"/>
  <c r="I1118" i="15" s="1"/>
  <c r="J1117" i="15"/>
  <c r="L1117" i="15" s="1"/>
  <c r="K1117" i="15"/>
  <c r="G1119" i="15"/>
  <c r="F1120" i="15" s="1"/>
  <c r="H1117" i="14"/>
  <c r="I1117" i="14" s="1"/>
  <c r="K1117" i="14" s="1"/>
  <c r="J1116" i="14"/>
  <c r="L1116" i="14" s="1"/>
  <c r="K1116" i="14"/>
  <c r="G1118" i="14"/>
  <c r="F1119" i="14" s="1"/>
  <c r="H1119" i="15" l="1"/>
  <c r="I1119" i="15" s="1"/>
  <c r="K1119" i="15" s="1"/>
  <c r="G1120" i="15"/>
  <c r="F1121" i="15" s="1"/>
  <c r="K1118" i="15"/>
  <c r="J1118" i="15"/>
  <c r="L1118" i="15" s="1"/>
  <c r="J1117" i="14"/>
  <c r="L1117" i="14" s="1"/>
  <c r="G1119" i="14"/>
  <c r="F1120" i="14" s="1"/>
  <c r="H1118" i="14"/>
  <c r="I1118" i="14" s="1"/>
  <c r="J1119" i="15" l="1"/>
  <c r="L1119" i="15" s="1"/>
  <c r="G1121" i="15"/>
  <c r="F1122" i="15" s="1"/>
  <c r="H1120" i="15"/>
  <c r="I1120" i="15" s="1"/>
  <c r="K1118" i="14"/>
  <c r="J1118" i="14"/>
  <c r="L1118" i="14" s="1"/>
  <c r="G1120" i="14"/>
  <c r="F1121" i="14" s="1"/>
  <c r="H1119" i="14"/>
  <c r="I1119" i="14" s="1"/>
  <c r="K1120" i="15" l="1"/>
  <c r="J1120" i="15"/>
  <c r="L1120" i="15" s="1"/>
  <c r="G1122" i="15"/>
  <c r="F1123" i="15" s="1"/>
  <c r="H1121" i="15"/>
  <c r="I1121" i="15" s="1"/>
  <c r="G1121" i="14"/>
  <c r="F1122" i="14" s="1"/>
  <c r="H1120" i="14"/>
  <c r="I1120" i="14" s="1"/>
  <c r="K1119" i="14"/>
  <c r="J1119" i="14"/>
  <c r="L1119" i="14" s="1"/>
  <c r="H1122" i="15" l="1"/>
  <c r="I1122" i="15" s="1"/>
  <c r="K1122" i="15" s="1"/>
  <c r="G1123" i="15"/>
  <c r="F1124" i="15" s="1"/>
  <c r="J1121" i="15"/>
  <c r="L1121" i="15" s="1"/>
  <c r="K1121" i="15"/>
  <c r="J1120" i="14"/>
  <c r="L1120" i="14" s="1"/>
  <c r="K1120" i="14"/>
  <c r="H1121" i="14"/>
  <c r="I1121" i="14" s="1"/>
  <c r="G1122" i="14"/>
  <c r="F1123" i="14" s="1"/>
  <c r="J1122" i="15" l="1"/>
  <c r="L1122" i="15" s="1"/>
  <c r="H1123" i="15"/>
  <c r="I1123" i="15" s="1"/>
  <c r="G1124" i="15"/>
  <c r="F1125" i="15" s="1"/>
  <c r="H1122" i="14"/>
  <c r="I1122" i="14" s="1"/>
  <c r="K1122" i="14" s="1"/>
  <c r="K1121" i="14"/>
  <c r="J1121" i="14"/>
  <c r="L1121" i="14" s="1"/>
  <c r="G1123" i="14"/>
  <c r="F1124" i="14" s="1"/>
  <c r="G1125" i="15" l="1"/>
  <c r="F1126" i="15" s="1"/>
  <c r="H1124" i="15"/>
  <c r="I1124" i="15" s="1"/>
  <c r="K1123" i="15"/>
  <c r="J1123" i="15"/>
  <c r="L1123" i="15" s="1"/>
  <c r="J1122" i="14"/>
  <c r="L1122" i="14" s="1"/>
  <c r="G1124" i="14"/>
  <c r="F1125" i="14" s="1"/>
  <c r="H1123" i="14"/>
  <c r="I1123" i="14" s="1"/>
  <c r="K1124" i="15" l="1"/>
  <c r="J1124" i="15"/>
  <c r="L1124" i="15" s="1"/>
  <c r="G1126" i="15"/>
  <c r="F1127" i="15" s="1"/>
  <c r="H1125" i="15"/>
  <c r="I1125" i="15" s="1"/>
  <c r="K1123" i="14"/>
  <c r="J1123" i="14"/>
  <c r="L1123" i="14" s="1"/>
  <c r="G1125" i="14"/>
  <c r="F1126" i="14" s="1"/>
  <c r="H1124" i="14"/>
  <c r="I1124" i="14" s="1"/>
  <c r="H1126" i="15" l="1"/>
  <c r="I1126" i="15" s="1"/>
  <c r="G1127" i="15"/>
  <c r="F1128" i="15" s="1"/>
  <c r="J1125" i="15"/>
  <c r="L1125" i="15" s="1"/>
  <c r="K1125" i="15"/>
  <c r="H1125" i="14"/>
  <c r="I1125" i="14" s="1"/>
  <c r="K1125" i="14" s="1"/>
  <c r="G1126" i="14"/>
  <c r="F1127" i="14" s="1"/>
  <c r="J1124" i="14"/>
  <c r="L1124" i="14" s="1"/>
  <c r="K1124" i="14"/>
  <c r="H1127" i="15" l="1"/>
  <c r="I1127" i="15" s="1"/>
  <c r="G1128" i="15"/>
  <c r="F1129" i="15" s="1"/>
  <c r="K1126" i="15"/>
  <c r="J1126" i="15"/>
  <c r="L1126" i="15" s="1"/>
  <c r="J1125" i="14"/>
  <c r="L1125" i="14" s="1"/>
  <c r="G1127" i="14"/>
  <c r="F1128" i="14" s="1"/>
  <c r="H1126" i="14"/>
  <c r="I1126" i="14" s="1"/>
  <c r="G1129" i="15" l="1"/>
  <c r="F1130" i="15" s="1"/>
  <c r="H1128" i="15"/>
  <c r="I1128" i="15" s="1"/>
  <c r="K1127" i="15"/>
  <c r="J1127" i="15"/>
  <c r="L1127" i="15" s="1"/>
  <c r="K1126" i="14"/>
  <c r="J1126" i="14"/>
  <c r="L1126" i="14" s="1"/>
  <c r="G1128" i="14"/>
  <c r="F1129" i="14" s="1"/>
  <c r="H1127" i="14"/>
  <c r="I1127" i="14" s="1"/>
  <c r="K1128" i="15" l="1"/>
  <c r="J1128" i="15"/>
  <c r="L1128" i="15" s="1"/>
  <c r="G1130" i="15"/>
  <c r="F1131" i="15" s="1"/>
  <c r="H1129" i="15"/>
  <c r="I1129" i="15" s="1"/>
  <c r="H1128" i="14"/>
  <c r="I1128" i="14" s="1"/>
  <c r="G1129" i="14"/>
  <c r="F1130" i="14" s="1"/>
  <c r="K1127" i="14"/>
  <c r="J1127" i="14"/>
  <c r="L1127" i="14" s="1"/>
  <c r="G1131" i="15" l="1"/>
  <c r="F1132" i="15" s="1"/>
  <c r="H1130" i="15"/>
  <c r="I1130" i="15" s="1"/>
  <c r="J1129" i="15"/>
  <c r="L1129" i="15" s="1"/>
  <c r="K1129" i="15"/>
  <c r="H1129" i="14"/>
  <c r="I1129" i="14" s="1"/>
  <c r="G1130" i="14"/>
  <c r="F1131" i="14" s="1"/>
  <c r="J1128" i="14"/>
  <c r="L1128" i="14" s="1"/>
  <c r="K1128" i="14"/>
  <c r="G1132" i="15" l="1"/>
  <c r="F1133" i="15" s="1"/>
  <c r="K1130" i="15"/>
  <c r="J1130" i="15"/>
  <c r="L1130" i="15" s="1"/>
  <c r="H1131" i="15"/>
  <c r="I1131" i="15" s="1"/>
  <c r="G1131" i="14"/>
  <c r="F1132" i="14" s="1"/>
  <c r="H1130" i="14"/>
  <c r="I1130" i="14" s="1"/>
  <c r="K1129" i="14"/>
  <c r="J1129" i="14"/>
  <c r="L1129" i="14" s="1"/>
  <c r="H1132" i="15" l="1"/>
  <c r="I1132" i="15" s="1"/>
  <c r="K1132" i="15" s="1"/>
  <c r="G1133" i="15"/>
  <c r="F1134" i="15" s="1"/>
  <c r="K1131" i="15"/>
  <c r="J1131" i="15"/>
  <c r="L1131" i="15" s="1"/>
  <c r="J1130" i="14"/>
  <c r="L1130" i="14" s="1"/>
  <c r="K1130" i="14"/>
  <c r="G1132" i="14"/>
  <c r="F1133" i="14" s="1"/>
  <c r="H1131" i="14"/>
  <c r="I1131" i="14" s="1"/>
  <c r="J1132" i="15" l="1"/>
  <c r="L1132" i="15" s="1"/>
  <c r="G1134" i="15"/>
  <c r="F1135" i="15" s="1"/>
  <c r="H1133" i="15"/>
  <c r="I1133" i="15" s="1"/>
  <c r="H1132" i="14"/>
  <c r="I1132" i="14" s="1"/>
  <c r="G1133" i="14"/>
  <c r="F1134" i="14" s="1"/>
  <c r="J1131" i="14"/>
  <c r="L1131" i="14" s="1"/>
  <c r="K1131" i="14"/>
  <c r="J1133" i="15" l="1"/>
  <c r="L1133" i="15" s="1"/>
  <c r="K1133" i="15"/>
  <c r="H1134" i="15"/>
  <c r="I1134" i="15" s="1"/>
  <c r="G1135" i="15"/>
  <c r="F1136" i="15" s="1"/>
  <c r="H1133" i="14"/>
  <c r="I1133" i="14" s="1"/>
  <c r="G1134" i="14"/>
  <c r="F1135" i="14" s="1"/>
  <c r="K1132" i="14"/>
  <c r="J1132" i="14"/>
  <c r="L1132" i="14" s="1"/>
  <c r="H1135" i="15" l="1"/>
  <c r="I1135" i="15" s="1"/>
  <c r="J1135" i="15" s="1"/>
  <c r="L1135" i="15" s="1"/>
  <c r="K1134" i="15"/>
  <c r="J1134" i="15"/>
  <c r="L1134" i="15" s="1"/>
  <c r="G1136" i="15"/>
  <c r="F1137" i="15" s="1"/>
  <c r="G1135" i="14"/>
  <c r="F1136" i="14" s="1"/>
  <c r="H1134" i="14"/>
  <c r="I1134" i="14" s="1"/>
  <c r="K1133" i="14"/>
  <c r="J1133" i="14"/>
  <c r="L1133" i="14" s="1"/>
  <c r="K1135" i="15" l="1"/>
  <c r="G1137" i="15"/>
  <c r="F1138" i="15" s="1"/>
  <c r="H1136" i="15"/>
  <c r="I1136" i="15" s="1"/>
  <c r="J1134" i="14"/>
  <c r="L1134" i="14" s="1"/>
  <c r="K1134" i="14"/>
  <c r="H1135" i="14"/>
  <c r="I1135" i="14" s="1"/>
  <c r="G1136" i="14"/>
  <c r="F1137" i="14" s="1"/>
  <c r="K1136" i="15" l="1"/>
  <c r="J1136" i="15"/>
  <c r="L1136" i="15" s="1"/>
  <c r="G1138" i="15"/>
  <c r="F1139" i="15" s="1"/>
  <c r="H1137" i="15"/>
  <c r="I1137" i="15" s="1"/>
  <c r="H1136" i="14"/>
  <c r="I1136" i="14" s="1"/>
  <c r="G1137" i="14"/>
  <c r="F1138" i="14" s="1"/>
  <c r="K1135" i="14"/>
  <c r="J1135" i="14"/>
  <c r="L1135" i="14" s="1"/>
  <c r="H1138" i="15" l="1"/>
  <c r="I1138" i="15" s="1"/>
  <c r="K1138" i="15" s="1"/>
  <c r="G1139" i="15"/>
  <c r="F1140" i="15" s="1"/>
  <c r="J1137" i="15"/>
  <c r="L1137" i="15" s="1"/>
  <c r="K1137" i="15"/>
  <c r="G1138" i="14"/>
  <c r="F1139" i="14" s="1"/>
  <c r="H1137" i="14"/>
  <c r="I1137" i="14" s="1"/>
  <c r="K1136" i="14"/>
  <c r="J1136" i="14"/>
  <c r="L1136" i="14" s="1"/>
  <c r="J1138" i="15" l="1"/>
  <c r="L1138" i="15" s="1"/>
  <c r="G1140" i="15"/>
  <c r="F1141" i="15" s="1"/>
  <c r="H1139" i="15"/>
  <c r="I1139" i="15" s="1"/>
  <c r="K1137" i="14"/>
  <c r="J1137" i="14"/>
  <c r="L1137" i="14" s="1"/>
  <c r="G1139" i="14"/>
  <c r="F1140" i="14" s="1"/>
  <c r="H1138" i="14"/>
  <c r="I1138" i="14" s="1"/>
  <c r="G1141" i="15" l="1"/>
  <c r="F1142" i="15" s="1"/>
  <c r="K1139" i="15"/>
  <c r="J1139" i="15"/>
  <c r="L1139" i="15" s="1"/>
  <c r="H1140" i="15"/>
  <c r="I1140" i="15" s="1"/>
  <c r="H1139" i="14"/>
  <c r="I1139" i="14" s="1"/>
  <c r="K1139" i="14" s="1"/>
  <c r="G1140" i="14"/>
  <c r="F1141" i="14" s="1"/>
  <c r="J1138" i="14"/>
  <c r="L1138" i="14" s="1"/>
  <c r="K1138" i="14"/>
  <c r="G1142" i="15" l="1"/>
  <c r="F1143" i="15" s="1"/>
  <c r="K1140" i="15"/>
  <c r="J1140" i="15"/>
  <c r="L1140" i="15" s="1"/>
  <c r="H1141" i="15"/>
  <c r="I1141" i="15" s="1"/>
  <c r="J1139" i="14"/>
  <c r="L1139" i="14" s="1"/>
  <c r="G1141" i="14"/>
  <c r="F1142" i="14" s="1"/>
  <c r="H1140" i="14"/>
  <c r="I1140" i="14" s="1"/>
  <c r="H1142" i="15" l="1"/>
  <c r="I1142" i="15" s="1"/>
  <c r="J1142" i="15" s="1"/>
  <c r="L1142" i="15" s="1"/>
  <c r="J1141" i="15"/>
  <c r="L1141" i="15" s="1"/>
  <c r="K1141" i="15"/>
  <c r="G1143" i="15"/>
  <c r="F1144" i="15" s="1"/>
  <c r="K1140" i="14"/>
  <c r="J1140" i="14"/>
  <c r="L1140" i="14" s="1"/>
  <c r="G1142" i="14"/>
  <c r="F1143" i="14" s="1"/>
  <c r="H1141" i="14"/>
  <c r="I1141" i="14" s="1"/>
  <c r="K1142" i="15" l="1"/>
  <c r="G1144" i="15"/>
  <c r="F1145" i="15" s="1"/>
  <c r="H1143" i="15"/>
  <c r="I1143" i="15" s="1"/>
  <c r="G1143" i="14"/>
  <c r="F1144" i="14" s="1"/>
  <c r="H1142" i="14"/>
  <c r="I1142" i="14" s="1"/>
  <c r="K1141" i="14"/>
  <c r="J1141" i="14"/>
  <c r="L1141" i="14" s="1"/>
  <c r="K1143" i="15" l="1"/>
  <c r="J1143" i="15"/>
  <c r="L1143" i="15" s="1"/>
  <c r="G1145" i="15"/>
  <c r="F1146" i="15" s="1"/>
  <c r="H1144" i="15"/>
  <c r="I1144" i="15" s="1"/>
  <c r="H1143" i="14"/>
  <c r="I1143" i="14" s="1"/>
  <c r="K1143" i="14" s="1"/>
  <c r="J1142" i="14"/>
  <c r="L1142" i="14" s="1"/>
  <c r="K1142" i="14"/>
  <c r="G1144" i="14"/>
  <c r="F1145" i="14" s="1"/>
  <c r="H1145" i="15" l="1"/>
  <c r="I1145" i="15" s="1"/>
  <c r="G1146" i="15"/>
  <c r="F1147" i="15" s="1"/>
  <c r="K1144" i="15"/>
  <c r="J1144" i="15"/>
  <c r="L1144" i="15" s="1"/>
  <c r="J1143" i="14"/>
  <c r="L1143" i="14" s="1"/>
  <c r="G1145" i="14"/>
  <c r="F1146" i="14" s="1"/>
  <c r="H1144" i="14"/>
  <c r="I1144" i="14" s="1"/>
  <c r="H1146" i="15" l="1"/>
  <c r="I1146" i="15" s="1"/>
  <c r="G1147" i="15"/>
  <c r="F1148" i="15" s="1"/>
  <c r="J1145" i="15"/>
  <c r="L1145" i="15" s="1"/>
  <c r="K1145" i="15"/>
  <c r="K1144" i="14"/>
  <c r="J1144" i="14"/>
  <c r="L1144" i="14" s="1"/>
  <c r="G1146" i="14"/>
  <c r="F1147" i="14" s="1"/>
  <c r="H1145" i="14"/>
  <c r="I1145" i="14" s="1"/>
  <c r="G1148" i="15" l="1"/>
  <c r="F1149" i="15" s="1"/>
  <c r="H1147" i="15"/>
  <c r="I1147" i="15" s="1"/>
  <c r="K1146" i="15"/>
  <c r="J1146" i="15"/>
  <c r="L1146" i="15" s="1"/>
  <c r="G1147" i="14"/>
  <c r="F1148" i="14" s="1"/>
  <c r="H1146" i="14"/>
  <c r="I1146" i="14" s="1"/>
  <c r="K1145" i="14"/>
  <c r="J1145" i="14"/>
  <c r="L1145" i="14" s="1"/>
  <c r="K1147" i="15" l="1"/>
  <c r="J1147" i="15"/>
  <c r="L1147" i="15" s="1"/>
  <c r="G1149" i="15"/>
  <c r="F1150" i="15" s="1"/>
  <c r="H1148" i="15"/>
  <c r="I1148" i="15" s="1"/>
  <c r="H1147" i="14"/>
  <c r="I1147" i="14" s="1"/>
  <c r="K1147" i="14" s="1"/>
  <c r="J1146" i="14"/>
  <c r="L1146" i="14" s="1"/>
  <c r="K1146" i="14"/>
  <c r="G1148" i="14"/>
  <c r="F1149" i="14" s="1"/>
  <c r="G1150" i="15" l="1"/>
  <c r="F1151" i="15" s="1"/>
  <c r="H1149" i="15"/>
  <c r="I1149" i="15" s="1"/>
  <c r="K1148" i="15"/>
  <c r="J1148" i="15"/>
  <c r="L1148" i="15" s="1"/>
  <c r="J1147" i="14"/>
  <c r="L1147" i="14" s="1"/>
  <c r="G1149" i="14"/>
  <c r="F1150" i="14" s="1"/>
  <c r="H1148" i="14"/>
  <c r="I1148" i="14" s="1"/>
  <c r="J1149" i="15" l="1"/>
  <c r="L1149" i="15" s="1"/>
  <c r="K1149" i="15"/>
  <c r="H1150" i="15"/>
  <c r="I1150" i="15" s="1"/>
  <c r="G1151" i="15"/>
  <c r="F1152" i="15" s="1"/>
  <c r="K1148" i="14"/>
  <c r="J1148" i="14"/>
  <c r="L1148" i="14" s="1"/>
  <c r="G1150" i="14"/>
  <c r="F1151" i="14" s="1"/>
  <c r="H1149" i="14"/>
  <c r="I1149" i="14" s="1"/>
  <c r="G1152" i="15" l="1"/>
  <c r="F1153" i="15" s="1"/>
  <c r="H1151" i="15"/>
  <c r="I1151" i="15" s="1"/>
  <c r="K1150" i="15"/>
  <c r="J1150" i="15"/>
  <c r="L1150" i="15" s="1"/>
  <c r="H1150" i="14"/>
  <c r="I1150" i="14" s="1"/>
  <c r="G1151" i="14"/>
  <c r="F1152" i="14" s="1"/>
  <c r="K1149" i="14"/>
  <c r="J1149" i="14"/>
  <c r="L1149" i="14" s="1"/>
  <c r="K1151" i="15" l="1"/>
  <c r="J1151" i="15"/>
  <c r="L1151" i="15" s="1"/>
  <c r="G1153" i="15"/>
  <c r="F1154" i="15" s="1"/>
  <c r="H1152" i="15"/>
  <c r="I1152" i="15" s="1"/>
  <c r="H1151" i="14"/>
  <c r="I1151" i="14" s="1"/>
  <c r="G1152" i="14"/>
  <c r="F1153" i="14" s="1"/>
  <c r="J1150" i="14"/>
  <c r="L1150" i="14" s="1"/>
  <c r="K1150" i="14"/>
  <c r="G1154" i="15" l="1"/>
  <c r="F1155" i="15" s="1"/>
  <c r="H1153" i="15"/>
  <c r="I1153" i="15" s="1"/>
  <c r="K1152" i="15"/>
  <c r="J1152" i="15"/>
  <c r="L1152" i="15" s="1"/>
  <c r="G1153" i="14"/>
  <c r="F1154" i="14" s="1"/>
  <c r="H1152" i="14"/>
  <c r="I1152" i="14" s="1"/>
  <c r="K1151" i="14"/>
  <c r="J1151" i="14"/>
  <c r="L1151" i="14" s="1"/>
  <c r="H1154" i="15" l="1"/>
  <c r="I1154" i="15" s="1"/>
  <c r="J1154" i="15" s="1"/>
  <c r="L1154" i="15" s="1"/>
  <c r="J1153" i="15"/>
  <c r="L1153" i="15" s="1"/>
  <c r="K1153" i="15"/>
  <c r="G1155" i="15"/>
  <c r="F1156" i="15" s="1"/>
  <c r="K1152" i="14"/>
  <c r="J1152" i="14"/>
  <c r="L1152" i="14" s="1"/>
  <c r="G1154" i="14"/>
  <c r="F1155" i="14" s="1"/>
  <c r="H1153" i="14"/>
  <c r="I1153" i="14" s="1"/>
  <c r="K1154" i="15" l="1"/>
  <c r="H1155" i="15"/>
  <c r="I1155" i="15" s="1"/>
  <c r="G1156" i="15"/>
  <c r="F1157" i="15" s="1"/>
  <c r="G1155" i="14"/>
  <c r="F1156" i="14" s="1"/>
  <c r="H1154" i="14"/>
  <c r="I1154" i="14" s="1"/>
  <c r="K1153" i="14"/>
  <c r="J1153" i="14"/>
  <c r="L1153" i="14" s="1"/>
  <c r="H1156" i="15" l="1"/>
  <c r="I1156" i="15" s="1"/>
  <c r="G1157" i="15"/>
  <c r="F1158" i="15" s="1"/>
  <c r="K1155" i="15"/>
  <c r="J1155" i="15"/>
  <c r="L1155" i="15" s="1"/>
  <c r="H1155" i="14"/>
  <c r="I1155" i="14" s="1"/>
  <c r="K1155" i="14" s="1"/>
  <c r="J1154" i="14"/>
  <c r="L1154" i="14" s="1"/>
  <c r="K1154" i="14"/>
  <c r="G1156" i="14"/>
  <c r="F1157" i="14" s="1"/>
  <c r="H1157" i="15" l="1"/>
  <c r="I1157" i="15" s="1"/>
  <c r="G1158" i="15"/>
  <c r="F1159" i="15" s="1"/>
  <c r="K1156" i="15"/>
  <c r="J1156" i="15"/>
  <c r="L1156" i="15" s="1"/>
  <c r="J1155" i="14"/>
  <c r="L1155" i="14" s="1"/>
  <c r="G1157" i="14"/>
  <c r="F1158" i="14" s="1"/>
  <c r="H1156" i="14"/>
  <c r="I1156" i="14" s="1"/>
  <c r="H1158" i="15" l="1"/>
  <c r="I1158" i="15" s="1"/>
  <c r="K1158" i="15" s="1"/>
  <c r="G1159" i="15"/>
  <c r="F1160" i="15" s="1"/>
  <c r="J1157" i="15"/>
  <c r="L1157" i="15" s="1"/>
  <c r="K1157" i="15"/>
  <c r="K1156" i="14"/>
  <c r="J1156" i="14"/>
  <c r="L1156" i="14" s="1"/>
  <c r="G1158" i="14"/>
  <c r="F1159" i="14" s="1"/>
  <c r="H1157" i="14"/>
  <c r="I1157" i="14" s="1"/>
  <c r="J1158" i="15" l="1"/>
  <c r="L1158" i="15" s="1"/>
  <c r="G1160" i="15"/>
  <c r="F1161" i="15" s="1"/>
  <c r="H1159" i="15"/>
  <c r="I1159" i="15" s="1"/>
  <c r="H1158" i="14"/>
  <c r="I1158" i="14" s="1"/>
  <c r="G1159" i="14"/>
  <c r="F1160" i="14" s="1"/>
  <c r="K1157" i="14"/>
  <c r="J1157" i="14"/>
  <c r="L1157" i="14" s="1"/>
  <c r="K1159" i="15" l="1"/>
  <c r="J1159" i="15"/>
  <c r="L1159" i="15" s="1"/>
  <c r="G1161" i="15"/>
  <c r="F1162" i="15" s="1"/>
  <c r="H1160" i="15"/>
  <c r="I1160" i="15" s="1"/>
  <c r="G1160" i="14"/>
  <c r="F1161" i="14" s="1"/>
  <c r="H1159" i="14"/>
  <c r="I1159" i="14" s="1"/>
  <c r="J1158" i="14"/>
  <c r="L1158" i="14" s="1"/>
  <c r="K1158" i="14"/>
  <c r="G1162" i="15" l="1"/>
  <c r="F1163" i="15" s="1"/>
  <c r="H1161" i="15"/>
  <c r="I1161" i="15" s="1"/>
  <c r="K1160" i="15"/>
  <c r="J1160" i="15"/>
  <c r="L1160" i="15" s="1"/>
  <c r="G1161" i="14"/>
  <c r="F1162" i="14" s="1"/>
  <c r="K1159" i="14"/>
  <c r="J1159" i="14"/>
  <c r="L1159" i="14" s="1"/>
  <c r="H1160" i="14"/>
  <c r="I1160" i="14" s="1"/>
  <c r="J1161" i="15" l="1"/>
  <c r="L1161" i="15" s="1"/>
  <c r="K1161" i="15"/>
  <c r="H1162" i="15"/>
  <c r="I1162" i="15" s="1"/>
  <c r="G1163" i="15"/>
  <c r="F1164" i="15" s="1"/>
  <c r="G1162" i="14"/>
  <c r="F1163" i="14" s="1"/>
  <c r="K1160" i="14"/>
  <c r="J1160" i="14"/>
  <c r="L1160" i="14" s="1"/>
  <c r="H1161" i="14"/>
  <c r="I1161" i="14" s="1"/>
  <c r="H1163" i="15" l="1"/>
  <c r="I1163" i="15" s="1"/>
  <c r="K1163" i="15" s="1"/>
  <c r="K1162" i="15"/>
  <c r="J1162" i="15"/>
  <c r="L1162" i="15" s="1"/>
  <c r="G1164" i="15"/>
  <c r="F1165" i="15" s="1"/>
  <c r="G1163" i="14"/>
  <c r="F1164" i="14" s="1"/>
  <c r="K1161" i="14"/>
  <c r="J1161" i="14"/>
  <c r="L1161" i="14" s="1"/>
  <c r="H1162" i="14"/>
  <c r="I1162" i="14" s="1"/>
  <c r="J1163" i="15" l="1"/>
  <c r="L1163" i="15" s="1"/>
  <c r="G1165" i="15"/>
  <c r="F1166" i="15" s="1"/>
  <c r="H1164" i="15"/>
  <c r="I1164" i="15" s="1"/>
  <c r="H1163" i="14"/>
  <c r="I1163" i="14" s="1"/>
  <c r="K1163" i="14" s="1"/>
  <c r="J1162" i="14"/>
  <c r="L1162" i="14" s="1"/>
  <c r="K1162" i="14"/>
  <c r="G1164" i="14"/>
  <c r="F1165" i="14" s="1"/>
  <c r="G1166" i="15" l="1"/>
  <c r="F1167" i="15" s="1"/>
  <c r="K1164" i="15"/>
  <c r="J1164" i="15"/>
  <c r="L1164" i="15" s="1"/>
  <c r="H1165" i="15"/>
  <c r="I1165" i="15" s="1"/>
  <c r="J1163" i="14"/>
  <c r="L1163" i="14" s="1"/>
  <c r="G1165" i="14"/>
  <c r="F1166" i="14" s="1"/>
  <c r="H1164" i="14"/>
  <c r="I1164" i="14" s="1"/>
  <c r="H1166" i="15" l="1"/>
  <c r="I1166" i="15" s="1"/>
  <c r="J1165" i="15"/>
  <c r="L1165" i="15" s="1"/>
  <c r="K1165" i="15"/>
  <c r="G1167" i="15"/>
  <c r="F1168" i="15" s="1"/>
  <c r="K1164" i="14"/>
  <c r="J1164" i="14"/>
  <c r="L1164" i="14" s="1"/>
  <c r="G1166" i="14"/>
  <c r="F1167" i="14" s="1"/>
  <c r="H1165" i="14"/>
  <c r="I1165" i="14" s="1"/>
  <c r="H1167" i="15" l="1"/>
  <c r="I1167" i="15" s="1"/>
  <c r="G1168" i="15"/>
  <c r="F1169" i="15" s="1"/>
  <c r="K1166" i="15"/>
  <c r="J1166" i="15"/>
  <c r="L1166" i="15" s="1"/>
  <c r="H1166" i="14"/>
  <c r="I1166" i="14" s="1"/>
  <c r="G1167" i="14"/>
  <c r="F1168" i="14" s="1"/>
  <c r="K1165" i="14"/>
  <c r="J1165" i="14"/>
  <c r="L1165" i="14" s="1"/>
  <c r="G1169" i="15" l="1"/>
  <c r="F1170" i="15" s="1"/>
  <c r="H1168" i="15"/>
  <c r="I1168" i="15" s="1"/>
  <c r="K1167" i="15"/>
  <c r="J1167" i="15"/>
  <c r="L1167" i="15" s="1"/>
  <c r="H1167" i="14"/>
  <c r="I1167" i="14" s="1"/>
  <c r="K1167" i="14" s="1"/>
  <c r="G1168" i="14"/>
  <c r="F1169" i="14" s="1"/>
  <c r="J1166" i="14"/>
  <c r="L1166" i="14" s="1"/>
  <c r="K1166" i="14"/>
  <c r="K1168" i="15" l="1"/>
  <c r="J1168" i="15"/>
  <c r="L1168" i="15" s="1"/>
  <c r="G1170" i="15"/>
  <c r="F1171" i="15" s="1"/>
  <c r="H1169" i="15"/>
  <c r="I1169" i="15" s="1"/>
  <c r="J1167" i="14"/>
  <c r="L1167" i="14" s="1"/>
  <c r="H1168" i="14"/>
  <c r="I1168" i="14" s="1"/>
  <c r="G1169" i="14"/>
  <c r="F1170" i="14" s="1"/>
  <c r="H1170" i="15" l="1"/>
  <c r="I1170" i="15" s="1"/>
  <c r="K1170" i="15" s="1"/>
  <c r="G1171" i="15"/>
  <c r="F1172" i="15" s="1"/>
  <c r="J1169" i="15"/>
  <c r="L1169" i="15" s="1"/>
  <c r="K1169" i="15"/>
  <c r="H1169" i="14"/>
  <c r="I1169" i="14" s="1"/>
  <c r="G1170" i="14"/>
  <c r="F1171" i="14" s="1"/>
  <c r="K1168" i="14"/>
  <c r="J1168" i="14"/>
  <c r="L1168" i="14" s="1"/>
  <c r="J1170" i="15" l="1"/>
  <c r="L1170" i="15" s="1"/>
  <c r="G1172" i="15"/>
  <c r="F1173" i="15" s="1"/>
  <c r="H1171" i="15"/>
  <c r="I1171" i="15" s="1"/>
  <c r="G1171" i="14"/>
  <c r="F1172" i="14" s="1"/>
  <c r="H1170" i="14"/>
  <c r="I1170" i="14" s="1"/>
  <c r="K1169" i="14"/>
  <c r="J1169" i="14"/>
  <c r="L1169" i="14" s="1"/>
  <c r="G1173" i="15" l="1"/>
  <c r="F1174" i="15" s="1"/>
  <c r="K1171" i="15"/>
  <c r="J1171" i="15"/>
  <c r="L1171" i="15" s="1"/>
  <c r="H1172" i="15"/>
  <c r="I1172" i="15" s="1"/>
  <c r="H1171" i="14"/>
  <c r="I1171" i="14" s="1"/>
  <c r="K1171" i="14" s="1"/>
  <c r="J1170" i="14"/>
  <c r="L1170" i="14" s="1"/>
  <c r="K1170" i="14"/>
  <c r="G1172" i="14"/>
  <c r="F1173" i="14" s="1"/>
  <c r="G1174" i="15" l="1"/>
  <c r="F1175" i="15" s="1"/>
  <c r="K1172" i="15"/>
  <c r="J1172" i="15"/>
  <c r="L1172" i="15" s="1"/>
  <c r="H1173" i="15"/>
  <c r="I1173" i="15" s="1"/>
  <c r="J1171" i="14"/>
  <c r="L1171" i="14" s="1"/>
  <c r="G1173" i="14"/>
  <c r="F1174" i="14" s="1"/>
  <c r="H1172" i="14"/>
  <c r="I1172" i="14" s="1"/>
  <c r="H1174" i="15" l="1"/>
  <c r="I1174" i="15" s="1"/>
  <c r="J1173" i="15"/>
  <c r="L1173" i="15" s="1"/>
  <c r="K1173" i="15"/>
  <c r="G1175" i="15"/>
  <c r="F1176" i="15" s="1"/>
  <c r="G1174" i="14"/>
  <c r="F1175" i="14" s="1"/>
  <c r="K1172" i="14"/>
  <c r="J1172" i="14"/>
  <c r="L1172" i="14" s="1"/>
  <c r="H1173" i="14"/>
  <c r="I1173" i="14" s="1"/>
  <c r="H1175" i="15" l="1"/>
  <c r="I1175" i="15" s="1"/>
  <c r="K1175" i="15" s="1"/>
  <c r="G1176" i="15"/>
  <c r="F1177" i="15" s="1"/>
  <c r="K1174" i="15"/>
  <c r="J1174" i="15"/>
  <c r="L1174" i="15" s="1"/>
  <c r="G1175" i="14"/>
  <c r="F1176" i="14" s="1"/>
  <c r="K1173" i="14"/>
  <c r="J1173" i="14"/>
  <c r="L1173" i="14" s="1"/>
  <c r="H1174" i="14"/>
  <c r="I1174" i="14" s="1"/>
  <c r="J1175" i="15" l="1"/>
  <c r="L1175" i="15" s="1"/>
  <c r="G1177" i="15"/>
  <c r="F1178" i="15" s="1"/>
  <c r="H1176" i="15"/>
  <c r="I1176" i="15" s="1"/>
  <c r="H1175" i="14"/>
  <c r="I1175" i="14" s="1"/>
  <c r="J1174" i="14"/>
  <c r="L1174" i="14" s="1"/>
  <c r="K1174" i="14"/>
  <c r="G1176" i="14"/>
  <c r="F1177" i="14" s="1"/>
  <c r="K1176" i="15" l="1"/>
  <c r="J1176" i="15"/>
  <c r="L1176" i="15" s="1"/>
  <c r="G1178" i="15"/>
  <c r="F1179" i="15" s="1"/>
  <c r="H1177" i="15"/>
  <c r="I1177" i="15" s="1"/>
  <c r="H1176" i="14"/>
  <c r="I1176" i="14" s="1"/>
  <c r="K1176" i="14" s="1"/>
  <c r="G1177" i="14"/>
  <c r="F1178" i="14" s="1"/>
  <c r="K1175" i="14"/>
  <c r="J1175" i="14"/>
  <c r="L1175" i="14" s="1"/>
  <c r="H1178" i="15" l="1"/>
  <c r="I1178" i="15" s="1"/>
  <c r="G1179" i="15"/>
  <c r="F1180" i="15" s="1"/>
  <c r="J1177" i="15"/>
  <c r="L1177" i="15" s="1"/>
  <c r="K1177" i="15"/>
  <c r="J1176" i="14"/>
  <c r="L1176" i="14" s="1"/>
  <c r="H1177" i="14"/>
  <c r="I1177" i="14" s="1"/>
  <c r="G1178" i="14"/>
  <c r="F1179" i="14" s="1"/>
  <c r="G1180" i="15" l="1"/>
  <c r="F1181" i="15" s="1"/>
  <c r="H1179" i="15"/>
  <c r="I1179" i="15" s="1"/>
  <c r="K1178" i="15"/>
  <c r="J1178" i="15"/>
  <c r="L1178" i="15" s="1"/>
  <c r="G1179" i="14"/>
  <c r="F1180" i="14" s="1"/>
  <c r="H1178" i="14"/>
  <c r="I1178" i="14" s="1"/>
  <c r="K1177" i="14"/>
  <c r="J1177" i="14"/>
  <c r="L1177" i="14" s="1"/>
  <c r="G1181" i="15" l="1"/>
  <c r="F1182" i="15" s="1"/>
  <c r="K1179" i="15"/>
  <c r="J1179" i="15"/>
  <c r="L1179" i="15" s="1"/>
  <c r="H1180" i="15"/>
  <c r="I1180" i="15" s="1"/>
  <c r="H1179" i="14"/>
  <c r="I1179" i="14" s="1"/>
  <c r="K1179" i="14" s="1"/>
  <c r="J1178" i="14"/>
  <c r="L1178" i="14" s="1"/>
  <c r="K1178" i="14"/>
  <c r="G1180" i="14"/>
  <c r="F1181" i="14" s="1"/>
  <c r="G1182" i="15" l="1"/>
  <c r="F1183" i="15" s="1"/>
  <c r="K1180" i="15"/>
  <c r="J1180" i="15"/>
  <c r="L1180" i="15" s="1"/>
  <c r="H1181" i="15"/>
  <c r="I1181" i="15" s="1"/>
  <c r="J1179" i="14"/>
  <c r="L1179" i="14" s="1"/>
  <c r="G1181" i="14"/>
  <c r="F1182" i="14" s="1"/>
  <c r="H1180" i="14"/>
  <c r="I1180" i="14" s="1"/>
  <c r="H1182" i="15" l="1"/>
  <c r="I1182" i="15" s="1"/>
  <c r="J1181" i="15"/>
  <c r="L1181" i="15" s="1"/>
  <c r="K1181" i="15"/>
  <c r="G1183" i="15"/>
  <c r="F1184" i="15" s="1"/>
  <c r="K1180" i="14"/>
  <c r="J1180" i="14"/>
  <c r="L1180" i="14" s="1"/>
  <c r="G1182" i="14"/>
  <c r="F1183" i="14" s="1"/>
  <c r="H1181" i="14"/>
  <c r="I1181" i="14" s="1"/>
  <c r="H1183" i="15" l="1"/>
  <c r="I1183" i="15" s="1"/>
  <c r="K1183" i="15" s="1"/>
  <c r="G1184" i="15"/>
  <c r="F1185" i="15" s="1"/>
  <c r="K1182" i="15"/>
  <c r="J1182" i="15"/>
  <c r="L1182" i="15" s="1"/>
  <c r="G1183" i="14"/>
  <c r="F1184" i="14" s="1"/>
  <c r="H1182" i="14"/>
  <c r="I1182" i="14" s="1"/>
  <c r="K1181" i="14"/>
  <c r="J1181" i="14"/>
  <c r="L1181" i="14" s="1"/>
  <c r="J1183" i="15" l="1"/>
  <c r="L1183" i="15" s="1"/>
  <c r="G1185" i="15"/>
  <c r="F1186" i="15" s="1"/>
  <c r="H1184" i="15"/>
  <c r="I1184" i="15" s="1"/>
  <c r="H1183" i="14"/>
  <c r="I1183" i="14" s="1"/>
  <c r="J1183" i="14" s="1"/>
  <c r="L1183" i="14" s="1"/>
  <c r="J1182" i="14"/>
  <c r="L1182" i="14" s="1"/>
  <c r="K1182" i="14"/>
  <c r="G1184" i="14"/>
  <c r="F1185" i="14" s="1"/>
  <c r="G1186" i="15" l="1"/>
  <c r="F1187" i="15" s="1"/>
  <c r="K1184" i="15"/>
  <c r="J1184" i="15"/>
  <c r="L1184" i="15" s="1"/>
  <c r="H1185" i="15"/>
  <c r="I1185" i="15" s="1"/>
  <c r="K1183" i="14"/>
  <c r="G1185" i="14"/>
  <c r="F1186" i="14" s="1"/>
  <c r="H1184" i="14"/>
  <c r="I1184" i="14" s="1"/>
  <c r="H1186" i="15" l="1"/>
  <c r="I1186" i="15" s="1"/>
  <c r="J1185" i="15"/>
  <c r="L1185" i="15" s="1"/>
  <c r="K1185" i="15"/>
  <c r="G1187" i="15"/>
  <c r="F1188" i="15" s="1"/>
  <c r="G1186" i="14"/>
  <c r="F1187" i="14" s="1"/>
  <c r="K1184" i="14"/>
  <c r="J1184" i="14"/>
  <c r="L1184" i="14" s="1"/>
  <c r="H1185" i="14"/>
  <c r="I1185" i="14" s="1"/>
  <c r="H1187" i="15" l="1"/>
  <c r="I1187" i="15" s="1"/>
  <c r="K1187" i="15" s="1"/>
  <c r="G1188" i="15"/>
  <c r="F1189" i="15" s="1"/>
  <c r="K1186" i="15"/>
  <c r="J1186" i="15"/>
  <c r="L1186" i="15" s="1"/>
  <c r="G1187" i="14"/>
  <c r="F1188" i="14" s="1"/>
  <c r="K1185" i="14"/>
  <c r="J1185" i="14"/>
  <c r="L1185" i="14" s="1"/>
  <c r="H1186" i="14"/>
  <c r="I1186" i="14" s="1"/>
  <c r="J1187" i="15" l="1"/>
  <c r="L1187" i="15" s="1"/>
  <c r="H1188" i="15"/>
  <c r="I1188" i="15" s="1"/>
  <c r="G1189" i="15"/>
  <c r="F1190" i="15" s="1"/>
  <c r="H1187" i="14"/>
  <c r="I1187" i="14" s="1"/>
  <c r="J1187" i="14" s="1"/>
  <c r="L1187" i="14" s="1"/>
  <c r="J1186" i="14"/>
  <c r="L1186" i="14" s="1"/>
  <c r="K1186" i="14"/>
  <c r="G1188" i="14"/>
  <c r="F1189" i="14" s="1"/>
  <c r="H1189" i="15" l="1"/>
  <c r="I1189" i="15" s="1"/>
  <c r="K1189" i="15" s="1"/>
  <c r="G1190" i="15"/>
  <c r="F1191" i="15" s="1"/>
  <c r="K1188" i="15"/>
  <c r="J1188" i="15"/>
  <c r="L1188" i="15" s="1"/>
  <c r="K1187" i="14"/>
  <c r="G1189" i="14"/>
  <c r="F1190" i="14" s="1"/>
  <c r="H1188" i="14"/>
  <c r="I1188" i="14" s="1"/>
  <c r="J1189" i="15" l="1"/>
  <c r="L1189" i="15" s="1"/>
  <c r="H1190" i="15"/>
  <c r="I1190" i="15" s="1"/>
  <c r="G1191" i="15"/>
  <c r="F1192" i="15" s="1"/>
  <c r="K1188" i="14"/>
  <c r="J1188" i="14"/>
  <c r="L1188" i="14" s="1"/>
  <c r="G1190" i="14"/>
  <c r="F1191" i="14" s="1"/>
  <c r="H1189" i="14"/>
  <c r="I1189" i="14" s="1"/>
  <c r="H1191" i="15" l="1"/>
  <c r="I1191" i="15" s="1"/>
  <c r="G1192" i="15"/>
  <c r="F1193" i="15" s="1"/>
  <c r="J1190" i="15"/>
  <c r="L1190" i="15" s="1"/>
  <c r="K1190" i="15"/>
  <c r="G1191" i="14"/>
  <c r="F1192" i="14" s="1"/>
  <c r="H1190" i="14"/>
  <c r="I1190" i="14" s="1"/>
  <c r="K1189" i="14"/>
  <c r="J1189" i="14"/>
  <c r="L1189" i="14" s="1"/>
  <c r="H1192" i="15" l="1"/>
  <c r="I1192" i="15" s="1"/>
  <c r="J1192" i="15" s="1"/>
  <c r="L1192" i="15" s="1"/>
  <c r="G1193" i="15"/>
  <c r="F1194" i="15" s="1"/>
  <c r="K1191" i="15"/>
  <c r="J1191" i="15"/>
  <c r="L1191" i="15" s="1"/>
  <c r="H1191" i="14"/>
  <c r="I1191" i="14" s="1"/>
  <c r="J1191" i="14" s="1"/>
  <c r="L1191" i="14" s="1"/>
  <c r="J1190" i="14"/>
  <c r="L1190" i="14" s="1"/>
  <c r="K1190" i="14"/>
  <c r="G1192" i="14"/>
  <c r="F1193" i="14" s="1"/>
  <c r="K1192" i="15" l="1"/>
  <c r="H1193" i="15"/>
  <c r="I1193" i="15" s="1"/>
  <c r="G1194" i="15"/>
  <c r="F1195" i="15" s="1"/>
  <c r="K1191" i="14"/>
  <c r="G1193" i="14"/>
  <c r="F1194" i="14" s="1"/>
  <c r="H1192" i="14"/>
  <c r="I1192" i="14" s="1"/>
  <c r="G1195" i="15" l="1"/>
  <c r="F1196" i="15" s="1"/>
  <c r="H1194" i="15"/>
  <c r="I1194" i="15" s="1"/>
  <c r="K1193" i="15"/>
  <c r="J1193" i="15"/>
  <c r="L1193" i="15" s="1"/>
  <c r="K1192" i="14"/>
  <c r="J1192" i="14"/>
  <c r="L1192" i="14" s="1"/>
  <c r="G1194" i="14"/>
  <c r="F1195" i="14" s="1"/>
  <c r="H1193" i="14"/>
  <c r="I1193" i="14" s="1"/>
  <c r="K1194" i="15" l="1"/>
  <c r="J1194" i="15"/>
  <c r="L1194" i="15" s="1"/>
  <c r="H1195" i="15"/>
  <c r="I1195" i="15" s="1"/>
  <c r="G1196" i="15"/>
  <c r="F1197" i="15" s="1"/>
  <c r="H1194" i="14"/>
  <c r="I1194" i="14" s="1"/>
  <c r="G1195" i="14"/>
  <c r="F1196" i="14" s="1"/>
  <c r="K1193" i="14"/>
  <c r="J1193" i="14"/>
  <c r="L1193" i="14" s="1"/>
  <c r="H1196" i="15" l="1"/>
  <c r="I1196" i="15" s="1"/>
  <c r="K1196" i="15" s="1"/>
  <c r="K1195" i="15"/>
  <c r="J1195" i="15"/>
  <c r="L1195" i="15" s="1"/>
  <c r="G1197" i="15"/>
  <c r="F1198" i="15" s="1"/>
  <c r="H1195" i="14"/>
  <c r="I1195" i="14" s="1"/>
  <c r="G1196" i="14"/>
  <c r="F1197" i="14" s="1"/>
  <c r="J1194" i="14"/>
  <c r="L1194" i="14" s="1"/>
  <c r="K1194" i="14"/>
  <c r="J1196" i="15" l="1"/>
  <c r="L1196" i="15" s="1"/>
  <c r="H1197" i="15"/>
  <c r="I1197" i="15" s="1"/>
  <c r="G1198" i="15"/>
  <c r="F1199" i="15" s="1"/>
  <c r="G1197" i="14"/>
  <c r="F1198" i="14" s="1"/>
  <c r="H1196" i="14"/>
  <c r="I1196" i="14" s="1"/>
  <c r="K1195" i="14"/>
  <c r="J1195" i="14"/>
  <c r="L1195" i="14" s="1"/>
  <c r="G1199" i="15" l="1"/>
  <c r="F1200" i="15" s="1"/>
  <c r="H1198" i="15"/>
  <c r="I1198" i="15" s="1"/>
  <c r="K1197" i="15"/>
  <c r="J1197" i="15"/>
  <c r="L1197" i="15" s="1"/>
  <c r="K1196" i="14"/>
  <c r="J1196" i="14"/>
  <c r="L1196" i="14" s="1"/>
  <c r="G1198" i="14"/>
  <c r="F1199" i="14" s="1"/>
  <c r="H1197" i="14"/>
  <c r="I1197" i="14" s="1"/>
  <c r="K1198" i="15" l="1"/>
  <c r="J1198" i="15"/>
  <c r="L1198" i="15" s="1"/>
  <c r="G1200" i="15"/>
  <c r="F1201" i="15" s="1"/>
  <c r="H1199" i="15"/>
  <c r="I1199" i="15" s="1"/>
  <c r="G1199" i="14"/>
  <c r="F1200" i="14" s="1"/>
  <c r="H1198" i="14"/>
  <c r="I1198" i="14" s="1"/>
  <c r="K1197" i="14"/>
  <c r="J1197" i="14"/>
  <c r="L1197" i="14" s="1"/>
  <c r="G1201" i="15" l="1"/>
  <c r="F1202" i="15" s="1"/>
  <c r="H1200" i="15"/>
  <c r="I1200" i="15" s="1"/>
  <c r="K1199" i="15"/>
  <c r="J1199" i="15"/>
  <c r="L1199" i="15" s="1"/>
  <c r="H1199" i="14"/>
  <c r="I1199" i="14" s="1"/>
  <c r="K1199" i="14" s="1"/>
  <c r="J1198" i="14"/>
  <c r="L1198" i="14" s="1"/>
  <c r="K1198" i="14"/>
  <c r="G1200" i="14"/>
  <c r="F1201" i="14" s="1"/>
  <c r="H1201" i="15" l="1"/>
  <c r="I1201" i="15" s="1"/>
  <c r="K1201" i="15" s="1"/>
  <c r="J1200" i="15"/>
  <c r="L1200" i="15" s="1"/>
  <c r="K1200" i="15"/>
  <c r="G1202" i="15"/>
  <c r="F1203" i="15" s="1"/>
  <c r="J1199" i="14"/>
  <c r="L1199" i="14" s="1"/>
  <c r="H1200" i="14"/>
  <c r="I1200" i="14" s="1"/>
  <c r="G1201" i="14"/>
  <c r="F1202" i="14" s="1"/>
  <c r="J1201" i="15" l="1"/>
  <c r="L1201" i="15" s="1"/>
  <c r="G1203" i="15"/>
  <c r="F1204" i="15" s="1"/>
  <c r="H1202" i="15"/>
  <c r="I1202" i="15" s="1"/>
  <c r="G1202" i="14"/>
  <c r="F1203" i="14" s="1"/>
  <c r="H1201" i="14"/>
  <c r="I1201" i="14" s="1"/>
  <c r="K1200" i="14"/>
  <c r="J1200" i="14"/>
  <c r="L1200" i="14" s="1"/>
  <c r="H1203" i="15" l="1"/>
  <c r="I1203" i="15" s="1"/>
  <c r="K1203" i="15" s="1"/>
  <c r="K1202" i="15"/>
  <c r="J1202" i="15"/>
  <c r="L1202" i="15" s="1"/>
  <c r="G1204" i="15"/>
  <c r="F1205" i="15" s="1"/>
  <c r="J1203" i="15"/>
  <c r="L1203" i="15" s="1"/>
  <c r="K1201" i="14"/>
  <c r="J1201" i="14"/>
  <c r="L1201" i="14" s="1"/>
  <c r="G1203" i="14"/>
  <c r="F1204" i="14" s="1"/>
  <c r="H1202" i="14"/>
  <c r="I1202" i="14" s="1"/>
  <c r="G1205" i="15" l="1"/>
  <c r="F1206" i="15" s="1"/>
  <c r="H1204" i="15"/>
  <c r="I1204" i="15" s="1"/>
  <c r="G1204" i="14"/>
  <c r="F1205" i="14" s="1"/>
  <c r="H1203" i="14"/>
  <c r="I1203" i="14" s="1"/>
  <c r="J1202" i="14"/>
  <c r="L1202" i="14" s="1"/>
  <c r="K1202" i="14"/>
  <c r="G1206" i="15" l="1"/>
  <c r="F1207" i="15" s="1"/>
  <c r="J1204" i="15"/>
  <c r="L1204" i="15" s="1"/>
  <c r="K1204" i="15"/>
  <c r="H1205" i="15"/>
  <c r="I1205" i="15" s="1"/>
  <c r="G1205" i="14"/>
  <c r="F1206" i="14" s="1"/>
  <c r="K1203" i="14"/>
  <c r="J1203" i="14"/>
  <c r="L1203" i="14" s="1"/>
  <c r="H1204" i="14"/>
  <c r="I1204" i="14" s="1"/>
  <c r="G1207" i="15" l="1"/>
  <c r="F1208" i="15" s="1"/>
  <c r="K1205" i="15"/>
  <c r="J1205" i="15"/>
  <c r="L1205" i="15" s="1"/>
  <c r="H1206" i="15"/>
  <c r="I1206" i="15" s="1"/>
  <c r="G1206" i="14"/>
  <c r="F1207" i="14" s="1"/>
  <c r="K1204" i="14"/>
  <c r="J1204" i="14"/>
  <c r="L1204" i="14" s="1"/>
  <c r="H1205" i="14"/>
  <c r="I1205" i="14" s="1"/>
  <c r="H1207" i="15" l="1"/>
  <c r="I1207" i="15" s="1"/>
  <c r="K1207" i="15" s="1"/>
  <c r="G1208" i="15"/>
  <c r="F1209" i="15" s="1"/>
  <c r="K1206" i="15"/>
  <c r="J1206" i="15"/>
  <c r="L1206" i="15" s="1"/>
  <c r="G1207" i="14"/>
  <c r="F1208" i="14" s="1"/>
  <c r="K1205" i="14"/>
  <c r="J1205" i="14"/>
  <c r="L1205" i="14" s="1"/>
  <c r="H1206" i="14"/>
  <c r="I1206" i="14" s="1"/>
  <c r="J1207" i="15" l="1"/>
  <c r="L1207" i="15" s="1"/>
  <c r="H1208" i="15"/>
  <c r="I1208" i="15" s="1"/>
  <c r="G1209" i="15"/>
  <c r="F1210" i="15" s="1"/>
  <c r="H1207" i="14"/>
  <c r="I1207" i="14" s="1"/>
  <c r="K1207" i="14" s="1"/>
  <c r="J1206" i="14"/>
  <c r="L1206" i="14" s="1"/>
  <c r="K1206" i="14"/>
  <c r="G1208" i="14"/>
  <c r="F1209" i="14" s="1"/>
  <c r="H1209" i="15" l="1"/>
  <c r="I1209" i="15" s="1"/>
  <c r="K1209" i="15" s="1"/>
  <c r="G1210" i="15"/>
  <c r="F1211" i="15" s="1"/>
  <c r="J1208" i="15"/>
  <c r="L1208" i="15" s="1"/>
  <c r="K1208" i="15"/>
  <c r="J1207" i="14"/>
  <c r="L1207" i="14" s="1"/>
  <c r="G1209" i="14"/>
  <c r="F1210" i="14" s="1"/>
  <c r="H1208" i="14"/>
  <c r="I1208" i="14" s="1"/>
  <c r="J1209" i="15" l="1"/>
  <c r="L1209" i="15" s="1"/>
  <c r="G1211" i="15"/>
  <c r="F1212" i="15" s="1"/>
  <c r="H1210" i="15"/>
  <c r="I1210" i="15" s="1"/>
  <c r="K1208" i="14"/>
  <c r="J1208" i="14"/>
  <c r="L1208" i="14" s="1"/>
  <c r="G1210" i="14"/>
  <c r="F1211" i="14" s="1"/>
  <c r="H1209" i="14"/>
  <c r="I1209" i="14" s="1"/>
  <c r="G1212" i="15" l="1"/>
  <c r="F1213" i="15" s="1"/>
  <c r="K1210" i="15"/>
  <c r="J1210" i="15"/>
  <c r="L1210" i="15" s="1"/>
  <c r="H1211" i="15"/>
  <c r="I1211" i="15" s="1"/>
  <c r="G1211" i="14"/>
  <c r="F1212" i="14" s="1"/>
  <c r="H1210" i="14"/>
  <c r="I1210" i="14" s="1"/>
  <c r="K1209" i="14"/>
  <c r="J1209" i="14"/>
  <c r="L1209" i="14" s="1"/>
  <c r="H1212" i="15" l="1"/>
  <c r="I1212" i="15" s="1"/>
  <c r="J1211" i="15"/>
  <c r="L1211" i="15" s="1"/>
  <c r="K1211" i="15"/>
  <c r="G1213" i="15"/>
  <c r="F1214" i="15" s="1"/>
  <c r="J1210" i="14"/>
  <c r="L1210" i="14" s="1"/>
  <c r="K1210" i="14"/>
  <c r="H1211" i="14"/>
  <c r="I1211" i="14" s="1"/>
  <c r="G1212" i="14"/>
  <c r="F1213" i="14" s="1"/>
  <c r="H1213" i="15" l="1"/>
  <c r="I1213" i="15" s="1"/>
  <c r="J1213" i="15" s="1"/>
  <c r="L1213" i="15" s="1"/>
  <c r="G1214" i="15"/>
  <c r="F1215" i="15" s="1"/>
  <c r="K1212" i="15"/>
  <c r="J1212" i="15"/>
  <c r="L1212" i="15" s="1"/>
  <c r="H1212" i="14"/>
  <c r="I1212" i="14" s="1"/>
  <c r="K1212" i="14" s="1"/>
  <c r="K1211" i="14"/>
  <c r="J1211" i="14"/>
  <c r="L1211" i="14" s="1"/>
  <c r="G1213" i="14"/>
  <c r="F1214" i="14" s="1"/>
  <c r="K1213" i="15" l="1"/>
  <c r="G1215" i="15"/>
  <c r="F1216" i="15" s="1"/>
  <c r="H1214" i="15"/>
  <c r="I1214" i="15" s="1"/>
  <c r="J1212" i="14"/>
  <c r="L1212" i="14" s="1"/>
  <c r="G1214" i="14"/>
  <c r="F1215" i="14" s="1"/>
  <c r="H1213" i="14"/>
  <c r="I1213" i="14" s="1"/>
  <c r="K1214" i="15" l="1"/>
  <c r="J1214" i="15"/>
  <c r="L1214" i="15" s="1"/>
  <c r="H1215" i="15"/>
  <c r="I1215" i="15" s="1"/>
  <c r="G1216" i="15"/>
  <c r="F1217" i="15" s="1"/>
  <c r="K1213" i="14"/>
  <c r="J1213" i="14"/>
  <c r="L1213" i="14" s="1"/>
  <c r="G1215" i="14"/>
  <c r="F1216" i="14" s="1"/>
  <c r="H1214" i="14"/>
  <c r="I1214" i="14" s="1"/>
  <c r="H1216" i="15" l="1"/>
  <c r="I1216" i="15" s="1"/>
  <c r="K1216" i="15" s="1"/>
  <c r="J1215" i="15"/>
  <c r="L1215" i="15" s="1"/>
  <c r="K1215" i="15"/>
  <c r="G1217" i="15"/>
  <c r="F1218" i="15" s="1"/>
  <c r="H1215" i="14"/>
  <c r="I1215" i="14" s="1"/>
  <c r="K1215" i="14" s="1"/>
  <c r="G1216" i="14"/>
  <c r="F1217" i="14" s="1"/>
  <c r="J1214" i="14"/>
  <c r="L1214" i="14" s="1"/>
  <c r="K1214" i="14"/>
  <c r="J1216" i="15" l="1"/>
  <c r="L1216" i="15" s="1"/>
  <c r="G1218" i="15"/>
  <c r="F1219" i="15" s="1"/>
  <c r="H1217" i="15"/>
  <c r="I1217" i="15" s="1"/>
  <c r="J1215" i="14"/>
  <c r="L1215" i="14" s="1"/>
  <c r="G1217" i="14"/>
  <c r="F1218" i="14" s="1"/>
  <c r="H1216" i="14"/>
  <c r="I1216" i="14" s="1"/>
  <c r="K1217" i="15" l="1"/>
  <c r="J1217" i="15"/>
  <c r="L1217" i="15" s="1"/>
  <c r="H1218" i="15"/>
  <c r="I1218" i="15" s="1"/>
  <c r="G1219" i="15"/>
  <c r="F1220" i="15" s="1"/>
  <c r="K1216" i="14"/>
  <c r="J1216" i="14"/>
  <c r="L1216" i="14" s="1"/>
  <c r="G1218" i="14"/>
  <c r="F1219" i="14" s="1"/>
  <c r="H1217" i="14"/>
  <c r="I1217" i="14" s="1"/>
  <c r="G1220" i="15" l="1"/>
  <c r="F1221" i="15" s="1"/>
  <c r="J1218" i="15"/>
  <c r="L1218" i="15" s="1"/>
  <c r="K1218" i="15"/>
  <c r="H1219" i="15"/>
  <c r="I1219" i="15" s="1"/>
  <c r="H1218" i="14"/>
  <c r="I1218" i="14" s="1"/>
  <c r="G1219" i="14"/>
  <c r="F1220" i="14" s="1"/>
  <c r="K1217" i="14"/>
  <c r="J1217" i="14"/>
  <c r="L1217" i="14" s="1"/>
  <c r="G1221" i="15" l="1"/>
  <c r="F1222" i="15" s="1"/>
  <c r="K1219" i="15"/>
  <c r="J1219" i="15"/>
  <c r="L1219" i="15" s="1"/>
  <c r="H1220" i="15"/>
  <c r="I1220" i="15" s="1"/>
  <c r="H1219" i="14"/>
  <c r="I1219" i="14" s="1"/>
  <c r="G1220" i="14"/>
  <c r="F1221" i="14" s="1"/>
  <c r="J1218" i="14"/>
  <c r="L1218" i="14" s="1"/>
  <c r="K1218" i="14"/>
  <c r="G1222" i="15" l="1"/>
  <c r="F1223" i="15" s="1"/>
  <c r="K1220" i="15"/>
  <c r="J1220" i="15"/>
  <c r="L1220" i="15" s="1"/>
  <c r="H1221" i="15"/>
  <c r="I1221" i="15" s="1"/>
  <c r="G1221" i="14"/>
  <c r="F1222" i="14" s="1"/>
  <c r="H1220" i="14"/>
  <c r="I1220" i="14" s="1"/>
  <c r="K1219" i="14"/>
  <c r="J1219" i="14"/>
  <c r="L1219" i="14" s="1"/>
  <c r="G1223" i="15" l="1"/>
  <c r="F1224" i="15" s="1"/>
  <c r="J1221" i="15"/>
  <c r="L1221" i="15" s="1"/>
  <c r="K1221" i="15"/>
  <c r="H1222" i="15"/>
  <c r="I1222" i="15" s="1"/>
  <c r="G1222" i="14"/>
  <c r="F1223" i="14" s="1"/>
  <c r="K1220" i="14"/>
  <c r="J1220" i="14"/>
  <c r="L1220" i="14" s="1"/>
  <c r="H1221" i="14"/>
  <c r="I1221" i="14" s="1"/>
  <c r="H1223" i="15" l="1"/>
  <c r="I1223" i="15" s="1"/>
  <c r="J1222" i="15"/>
  <c r="L1222" i="15" s="1"/>
  <c r="K1222" i="15"/>
  <c r="G1224" i="15"/>
  <c r="F1225" i="15" s="1"/>
  <c r="H1222" i="14"/>
  <c r="I1222" i="14" s="1"/>
  <c r="K1222" i="14" s="1"/>
  <c r="J1221" i="14"/>
  <c r="L1221" i="14" s="1"/>
  <c r="K1221" i="14"/>
  <c r="G1223" i="14"/>
  <c r="F1224" i="14" s="1"/>
  <c r="H1224" i="15" l="1"/>
  <c r="I1224" i="15" s="1"/>
  <c r="K1224" i="15" s="1"/>
  <c r="G1225" i="15"/>
  <c r="F1226" i="15" s="1"/>
  <c r="K1223" i="15"/>
  <c r="J1223" i="15"/>
  <c r="L1223" i="15" s="1"/>
  <c r="J1222" i="14"/>
  <c r="L1222" i="14" s="1"/>
  <c r="H1223" i="14"/>
  <c r="I1223" i="14" s="1"/>
  <c r="J1223" i="14" s="1"/>
  <c r="L1223" i="14" s="1"/>
  <c r="G1224" i="14"/>
  <c r="F1225" i="14" s="1"/>
  <c r="J1224" i="15" l="1"/>
  <c r="L1224" i="15" s="1"/>
  <c r="H1225" i="15"/>
  <c r="I1225" i="15" s="1"/>
  <c r="G1226" i="15"/>
  <c r="F1227" i="15" s="1"/>
  <c r="K1223" i="14"/>
  <c r="H1224" i="14"/>
  <c r="I1224" i="14" s="1"/>
  <c r="G1225" i="14"/>
  <c r="F1226" i="14" s="1"/>
  <c r="G1227" i="15" l="1"/>
  <c r="F1228" i="15" s="1"/>
  <c r="H1226" i="15"/>
  <c r="I1226" i="15" s="1"/>
  <c r="K1225" i="15"/>
  <c r="J1225" i="15"/>
  <c r="L1225" i="15" s="1"/>
  <c r="G1226" i="14"/>
  <c r="F1227" i="14" s="1"/>
  <c r="H1225" i="14"/>
  <c r="I1225" i="14" s="1"/>
  <c r="K1224" i="14"/>
  <c r="J1224" i="14"/>
  <c r="L1224" i="14" s="1"/>
  <c r="H1227" i="15" l="1"/>
  <c r="I1227" i="15" s="1"/>
  <c r="K1227" i="15" s="1"/>
  <c r="J1226" i="15"/>
  <c r="L1226" i="15" s="1"/>
  <c r="K1226" i="15"/>
  <c r="G1228" i="15"/>
  <c r="F1229" i="15" s="1"/>
  <c r="H1226" i="14"/>
  <c r="I1226" i="14" s="1"/>
  <c r="J1226" i="14" s="1"/>
  <c r="L1226" i="14" s="1"/>
  <c r="J1225" i="14"/>
  <c r="L1225" i="14" s="1"/>
  <c r="K1225" i="14"/>
  <c r="G1227" i="14"/>
  <c r="F1228" i="14" s="1"/>
  <c r="J1227" i="15" l="1"/>
  <c r="L1227" i="15" s="1"/>
  <c r="G1229" i="15"/>
  <c r="F1230" i="15" s="1"/>
  <c r="H1228" i="15"/>
  <c r="I1228" i="15" s="1"/>
  <c r="K1226" i="14"/>
  <c r="H1227" i="14"/>
  <c r="I1227" i="14" s="1"/>
  <c r="K1227" i="14" s="1"/>
  <c r="G1228" i="14"/>
  <c r="F1229" i="14" s="1"/>
  <c r="G1230" i="15" l="1"/>
  <c r="F1231" i="15" s="1"/>
  <c r="K1228" i="15"/>
  <c r="J1228" i="15"/>
  <c r="L1228" i="15" s="1"/>
  <c r="H1229" i="15"/>
  <c r="I1229" i="15" s="1"/>
  <c r="J1227" i="14"/>
  <c r="L1227" i="14" s="1"/>
  <c r="G1229" i="14"/>
  <c r="F1230" i="14" s="1"/>
  <c r="H1228" i="14"/>
  <c r="I1228" i="14" s="1"/>
  <c r="G1231" i="15" l="1"/>
  <c r="F1232" i="15" s="1"/>
  <c r="J1229" i="15"/>
  <c r="L1229" i="15" s="1"/>
  <c r="K1229" i="15"/>
  <c r="H1230" i="15"/>
  <c r="I1230" i="15" s="1"/>
  <c r="G1230" i="14"/>
  <c r="F1231" i="14" s="1"/>
  <c r="K1228" i="14"/>
  <c r="J1228" i="14"/>
  <c r="L1228" i="14" s="1"/>
  <c r="H1229" i="14"/>
  <c r="I1229" i="14" s="1"/>
  <c r="H1231" i="15" l="1"/>
  <c r="I1231" i="15" s="1"/>
  <c r="J1231" i="15" s="1"/>
  <c r="L1231" i="15" s="1"/>
  <c r="J1230" i="15"/>
  <c r="L1230" i="15" s="1"/>
  <c r="K1230" i="15"/>
  <c r="G1232" i="15"/>
  <c r="F1233" i="15" s="1"/>
  <c r="H1230" i="14"/>
  <c r="I1230" i="14" s="1"/>
  <c r="J1229" i="14"/>
  <c r="L1229" i="14" s="1"/>
  <c r="K1229" i="14"/>
  <c r="G1231" i="14"/>
  <c r="F1232" i="14" s="1"/>
  <c r="K1231" i="15" l="1"/>
  <c r="G1233" i="15"/>
  <c r="F1234" i="15" s="1"/>
  <c r="H1232" i="15"/>
  <c r="I1232" i="15" s="1"/>
  <c r="G1232" i="14"/>
  <c r="F1233" i="14" s="1"/>
  <c r="H1231" i="14"/>
  <c r="I1231" i="14" s="1"/>
  <c r="J1230" i="14"/>
  <c r="L1230" i="14" s="1"/>
  <c r="K1230" i="14"/>
  <c r="G1234" i="15" l="1"/>
  <c r="F1235" i="15" s="1"/>
  <c r="K1232" i="15"/>
  <c r="J1232" i="15"/>
  <c r="L1232" i="15" s="1"/>
  <c r="H1233" i="15"/>
  <c r="I1233" i="15" s="1"/>
  <c r="G1233" i="14"/>
  <c r="F1234" i="14" s="1"/>
  <c r="K1231" i="14"/>
  <c r="J1231" i="14"/>
  <c r="L1231" i="14" s="1"/>
  <c r="H1232" i="14"/>
  <c r="I1232" i="14" s="1"/>
  <c r="H1234" i="15" l="1"/>
  <c r="I1234" i="15" s="1"/>
  <c r="J1234" i="15" s="1"/>
  <c r="L1234" i="15" s="1"/>
  <c r="K1233" i="15"/>
  <c r="J1233" i="15"/>
  <c r="L1233" i="15" s="1"/>
  <c r="G1235" i="15"/>
  <c r="F1236" i="15" s="1"/>
  <c r="G1234" i="14"/>
  <c r="F1235" i="14" s="1"/>
  <c r="K1232" i="14"/>
  <c r="J1232" i="14"/>
  <c r="L1232" i="14" s="1"/>
  <c r="H1233" i="14"/>
  <c r="I1233" i="14" s="1"/>
  <c r="K1234" i="15" l="1"/>
  <c r="H1235" i="15"/>
  <c r="I1235" i="15" s="1"/>
  <c r="K1235" i="15" s="1"/>
  <c r="G1236" i="15"/>
  <c r="F1237" i="15" s="1"/>
  <c r="H1234" i="14"/>
  <c r="I1234" i="14" s="1"/>
  <c r="J1233" i="14"/>
  <c r="L1233" i="14" s="1"/>
  <c r="K1233" i="14"/>
  <c r="G1235" i="14"/>
  <c r="F1236" i="14" s="1"/>
  <c r="J1235" i="15" l="1"/>
  <c r="L1235" i="15" s="1"/>
  <c r="G1237" i="15"/>
  <c r="F1238" i="15" s="1"/>
  <c r="H1236" i="15"/>
  <c r="I1236" i="15" s="1"/>
  <c r="G1236" i="14"/>
  <c r="F1237" i="14" s="1"/>
  <c r="H1235" i="14"/>
  <c r="I1235" i="14" s="1"/>
  <c r="J1234" i="14"/>
  <c r="L1234" i="14" s="1"/>
  <c r="K1234" i="14"/>
  <c r="G1238" i="15" l="1"/>
  <c r="F1239" i="15" s="1"/>
  <c r="K1236" i="15"/>
  <c r="J1236" i="15"/>
  <c r="L1236" i="15" s="1"/>
  <c r="H1237" i="15"/>
  <c r="I1237" i="15" s="1"/>
  <c r="K1235" i="14"/>
  <c r="J1235" i="14"/>
  <c r="L1235" i="14" s="1"/>
  <c r="G1237" i="14"/>
  <c r="F1238" i="14" s="1"/>
  <c r="H1236" i="14"/>
  <c r="I1236" i="14" s="1"/>
  <c r="G1239" i="15" l="1"/>
  <c r="F1240" i="15" s="1"/>
  <c r="J1237" i="15"/>
  <c r="L1237" i="15" s="1"/>
  <c r="K1237" i="15"/>
  <c r="H1238" i="15"/>
  <c r="I1238" i="15" s="1"/>
  <c r="H1237" i="14"/>
  <c r="I1237" i="14" s="1"/>
  <c r="G1238" i="14"/>
  <c r="F1239" i="14" s="1"/>
  <c r="K1236" i="14"/>
  <c r="J1236" i="14"/>
  <c r="L1236" i="14" s="1"/>
  <c r="H1239" i="15" l="1"/>
  <c r="I1239" i="15" s="1"/>
  <c r="K1239" i="15" s="1"/>
  <c r="J1238" i="15"/>
  <c r="L1238" i="15" s="1"/>
  <c r="K1238" i="15"/>
  <c r="G1240" i="15"/>
  <c r="F1241" i="15" s="1"/>
  <c r="H1238" i="14"/>
  <c r="I1238" i="14" s="1"/>
  <c r="G1239" i="14"/>
  <c r="F1240" i="14" s="1"/>
  <c r="J1237" i="14"/>
  <c r="L1237" i="14" s="1"/>
  <c r="K1237" i="14"/>
  <c r="J1239" i="15" l="1"/>
  <c r="L1239" i="15" s="1"/>
  <c r="G1241" i="15"/>
  <c r="F1242" i="15" s="1"/>
  <c r="H1240" i="15"/>
  <c r="I1240" i="15" s="1"/>
  <c r="H1239" i="14"/>
  <c r="I1239" i="14" s="1"/>
  <c r="J1239" i="14" s="1"/>
  <c r="L1239" i="14" s="1"/>
  <c r="G1240" i="14"/>
  <c r="F1241" i="14" s="1"/>
  <c r="J1238" i="14"/>
  <c r="L1238" i="14" s="1"/>
  <c r="K1238" i="14"/>
  <c r="G1242" i="15" l="1"/>
  <c r="F1243" i="15" s="1"/>
  <c r="K1240" i="15"/>
  <c r="J1240" i="15"/>
  <c r="L1240" i="15" s="1"/>
  <c r="H1241" i="15"/>
  <c r="I1241" i="15" s="1"/>
  <c r="K1239" i="14"/>
  <c r="G1241" i="14"/>
  <c r="F1242" i="14" s="1"/>
  <c r="H1240" i="14"/>
  <c r="I1240" i="14" s="1"/>
  <c r="H1242" i="15" l="1"/>
  <c r="I1242" i="15" s="1"/>
  <c r="K1242" i="15" s="1"/>
  <c r="K1241" i="15"/>
  <c r="J1241" i="15"/>
  <c r="L1241" i="15" s="1"/>
  <c r="G1243" i="15"/>
  <c r="F1244" i="15" s="1"/>
  <c r="K1240" i="14"/>
  <c r="J1240" i="14"/>
  <c r="L1240" i="14" s="1"/>
  <c r="G1242" i="14"/>
  <c r="F1243" i="14" s="1"/>
  <c r="H1241" i="14"/>
  <c r="I1241" i="14" s="1"/>
  <c r="J1242" i="15" l="1"/>
  <c r="L1242" i="15" s="1"/>
  <c r="H1243" i="15"/>
  <c r="I1243" i="15" s="1"/>
  <c r="K1243" i="15" s="1"/>
  <c r="G1244" i="15"/>
  <c r="F1245" i="15" s="1"/>
  <c r="H1242" i="14"/>
  <c r="I1242" i="14" s="1"/>
  <c r="J1242" i="14" s="1"/>
  <c r="L1242" i="14" s="1"/>
  <c r="G1243" i="14"/>
  <c r="F1244" i="14" s="1"/>
  <c r="J1241" i="14"/>
  <c r="L1241" i="14" s="1"/>
  <c r="K1241" i="14"/>
  <c r="J1243" i="15" l="1"/>
  <c r="L1243" i="15" s="1"/>
  <c r="G1245" i="15"/>
  <c r="F1246" i="15" s="1"/>
  <c r="H1244" i="15"/>
  <c r="I1244" i="15" s="1"/>
  <c r="K1242" i="14"/>
  <c r="H1243" i="14"/>
  <c r="I1243" i="14" s="1"/>
  <c r="K1243" i="14" s="1"/>
  <c r="G1244" i="14"/>
  <c r="F1245" i="14" s="1"/>
  <c r="K1244" i="15" l="1"/>
  <c r="J1244" i="15"/>
  <c r="L1244" i="15" s="1"/>
  <c r="G1246" i="15"/>
  <c r="F1247" i="15" s="1"/>
  <c r="H1245" i="15"/>
  <c r="I1245" i="15" s="1"/>
  <c r="J1243" i="14"/>
  <c r="L1243" i="14" s="1"/>
  <c r="G1245" i="14"/>
  <c r="F1246" i="14" s="1"/>
  <c r="H1244" i="14"/>
  <c r="I1244" i="14" s="1"/>
  <c r="G1247" i="15" l="1"/>
  <c r="F1248" i="15" s="1"/>
  <c r="H1246" i="15"/>
  <c r="I1246" i="15" s="1"/>
  <c r="K1245" i="15"/>
  <c r="J1245" i="15"/>
  <c r="L1245" i="15" s="1"/>
  <c r="K1244" i="14"/>
  <c r="J1244" i="14"/>
  <c r="L1244" i="14" s="1"/>
  <c r="G1246" i="14"/>
  <c r="F1247" i="14" s="1"/>
  <c r="H1245" i="14"/>
  <c r="I1245" i="14" s="1"/>
  <c r="H1247" i="15" l="1"/>
  <c r="I1247" i="15" s="1"/>
  <c r="J1247" i="15" s="1"/>
  <c r="L1247" i="15" s="1"/>
  <c r="J1246" i="15"/>
  <c r="L1246" i="15" s="1"/>
  <c r="K1246" i="15"/>
  <c r="G1248" i="15"/>
  <c r="F1249" i="15" s="1"/>
  <c r="H1246" i="14"/>
  <c r="I1246" i="14" s="1"/>
  <c r="G1247" i="14"/>
  <c r="F1248" i="14" s="1"/>
  <c r="J1245" i="14"/>
  <c r="L1245" i="14" s="1"/>
  <c r="K1245" i="14"/>
  <c r="K1247" i="15" l="1"/>
  <c r="G1249" i="15"/>
  <c r="F1250" i="15" s="1"/>
  <c r="H1248" i="15"/>
  <c r="I1248" i="15" s="1"/>
  <c r="H1247" i="14"/>
  <c r="I1247" i="14" s="1"/>
  <c r="G1248" i="14"/>
  <c r="F1249" i="14" s="1"/>
  <c r="J1246" i="14"/>
  <c r="L1246" i="14" s="1"/>
  <c r="K1246" i="14"/>
  <c r="K1248" i="15" l="1"/>
  <c r="J1248" i="15"/>
  <c r="L1248" i="15" s="1"/>
  <c r="G1250" i="15"/>
  <c r="F1251" i="15" s="1"/>
  <c r="H1249" i="15"/>
  <c r="I1249" i="15" s="1"/>
  <c r="G1249" i="14"/>
  <c r="F1250" i="14" s="1"/>
  <c r="H1248" i="14"/>
  <c r="I1248" i="14" s="1"/>
  <c r="K1247" i="14"/>
  <c r="J1247" i="14"/>
  <c r="L1247" i="14" s="1"/>
  <c r="G1251" i="15" l="1"/>
  <c r="F1252" i="15" s="1"/>
  <c r="H1250" i="15"/>
  <c r="I1250" i="15" s="1"/>
  <c r="K1249" i="15"/>
  <c r="J1249" i="15"/>
  <c r="L1249" i="15" s="1"/>
  <c r="K1248" i="14"/>
  <c r="J1248" i="14"/>
  <c r="L1248" i="14" s="1"/>
  <c r="G1250" i="14"/>
  <c r="F1251" i="14" s="1"/>
  <c r="H1249" i="14"/>
  <c r="I1249" i="14" s="1"/>
  <c r="H1251" i="15" l="1"/>
  <c r="I1251" i="15" s="1"/>
  <c r="K1251" i="15" s="1"/>
  <c r="J1250" i="15"/>
  <c r="L1250" i="15" s="1"/>
  <c r="K1250" i="15"/>
  <c r="G1252" i="15"/>
  <c r="F1253" i="15" s="1"/>
  <c r="H1250" i="14"/>
  <c r="I1250" i="14" s="1"/>
  <c r="J1250" i="14" s="1"/>
  <c r="L1250" i="14" s="1"/>
  <c r="G1251" i="14"/>
  <c r="F1252" i="14" s="1"/>
  <c r="J1249" i="14"/>
  <c r="L1249" i="14" s="1"/>
  <c r="K1249" i="14"/>
  <c r="J1251" i="15" l="1"/>
  <c r="L1251" i="15" s="1"/>
  <c r="G1253" i="15"/>
  <c r="F1254" i="15" s="1"/>
  <c r="H1252" i="15"/>
  <c r="I1252" i="15" s="1"/>
  <c r="K1250" i="14"/>
  <c r="G1252" i="14"/>
  <c r="F1253" i="14" s="1"/>
  <c r="H1251" i="14"/>
  <c r="I1251" i="14" s="1"/>
  <c r="K1252" i="15" l="1"/>
  <c r="J1252" i="15"/>
  <c r="L1252" i="15" s="1"/>
  <c r="G1254" i="15"/>
  <c r="F1255" i="15" s="1"/>
  <c r="H1253" i="15"/>
  <c r="I1253" i="15" s="1"/>
  <c r="K1251" i="14"/>
  <c r="J1251" i="14"/>
  <c r="L1251" i="14" s="1"/>
  <c r="G1253" i="14"/>
  <c r="F1254" i="14" s="1"/>
  <c r="H1252" i="14"/>
  <c r="I1252" i="14" s="1"/>
  <c r="G1255" i="15" l="1"/>
  <c r="F1256" i="15" s="1"/>
  <c r="H1254" i="15"/>
  <c r="I1254" i="15" s="1"/>
  <c r="K1253" i="15"/>
  <c r="J1253" i="15"/>
  <c r="L1253" i="15" s="1"/>
  <c r="G1254" i="14"/>
  <c r="F1255" i="14" s="1"/>
  <c r="H1253" i="14"/>
  <c r="I1253" i="14" s="1"/>
  <c r="K1252" i="14"/>
  <c r="J1252" i="14"/>
  <c r="L1252" i="14" s="1"/>
  <c r="H1255" i="15" l="1"/>
  <c r="I1255" i="15" s="1"/>
  <c r="K1255" i="15" s="1"/>
  <c r="J1254" i="15"/>
  <c r="L1254" i="15" s="1"/>
  <c r="K1254" i="15"/>
  <c r="G1256" i="15"/>
  <c r="F1257" i="15" s="1"/>
  <c r="H1254" i="14"/>
  <c r="I1254" i="14" s="1"/>
  <c r="K1254" i="14" s="1"/>
  <c r="J1253" i="14"/>
  <c r="L1253" i="14" s="1"/>
  <c r="K1253" i="14"/>
  <c r="G1255" i="14"/>
  <c r="F1256" i="14" s="1"/>
  <c r="J1255" i="15" l="1"/>
  <c r="L1255" i="15" s="1"/>
  <c r="G1257" i="15"/>
  <c r="F1258" i="15" s="1"/>
  <c r="H1256" i="15"/>
  <c r="I1256" i="15" s="1"/>
  <c r="J1254" i="14"/>
  <c r="L1254" i="14" s="1"/>
  <c r="H1255" i="14"/>
  <c r="I1255" i="14" s="1"/>
  <c r="G1256" i="14"/>
  <c r="F1257" i="14" s="1"/>
  <c r="G1258" i="15" l="1"/>
  <c r="F1259" i="15" s="1"/>
  <c r="K1256" i="15"/>
  <c r="J1256" i="15"/>
  <c r="L1256" i="15" s="1"/>
  <c r="H1257" i="15"/>
  <c r="I1257" i="15" s="1"/>
  <c r="H1256" i="14"/>
  <c r="I1256" i="14" s="1"/>
  <c r="G1257" i="14"/>
  <c r="F1258" i="14" s="1"/>
  <c r="K1255" i="14"/>
  <c r="J1255" i="14"/>
  <c r="L1255" i="14" s="1"/>
  <c r="G1259" i="15" l="1"/>
  <c r="F1260" i="15" s="1"/>
  <c r="K1257" i="15"/>
  <c r="J1257" i="15"/>
  <c r="L1257" i="15" s="1"/>
  <c r="H1258" i="15"/>
  <c r="I1258" i="15" s="1"/>
  <c r="G1258" i="14"/>
  <c r="F1259" i="14" s="1"/>
  <c r="H1257" i="14"/>
  <c r="I1257" i="14" s="1"/>
  <c r="K1256" i="14"/>
  <c r="J1256" i="14"/>
  <c r="L1256" i="14" s="1"/>
  <c r="H1259" i="15" l="1"/>
  <c r="I1259" i="15" s="1"/>
  <c r="K1259" i="15" s="1"/>
  <c r="J1258" i="15"/>
  <c r="L1258" i="15" s="1"/>
  <c r="K1258" i="15"/>
  <c r="G1260" i="15"/>
  <c r="H1260" i="15" s="1"/>
  <c r="I1260" i="15" s="1"/>
  <c r="H1258" i="14"/>
  <c r="I1258" i="14" s="1"/>
  <c r="J1258" i="14" s="1"/>
  <c r="L1258" i="14" s="1"/>
  <c r="J1257" i="14"/>
  <c r="L1257" i="14" s="1"/>
  <c r="K1257" i="14"/>
  <c r="G1259" i="14"/>
  <c r="F1260" i="14" s="1"/>
  <c r="J1259" i="15" l="1"/>
  <c r="L1259" i="15" s="1"/>
  <c r="K1260" i="15"/>
  <c r="O9" i="15" s="1"/>
  <c r="J1260" i="15"/>
  <c r="O7" i="15"/>
  <c r="K1258" i="14"/>
  <c r="H1259" i="14"/>
  <c r="I1259" i="14" s="1"/>
  <c r="K1259" i="14" s="1"/>
  <c r="G1260" i="14"/>
  <c r="H1260" i="14" s="1"/>
  <c r="I1260" i="14" s="1"/>
  <c r="L1260" i="15" l="1"/>
  <c r="O10" i="15" s="1"/>
  <c r="O8" i="15"/>
  <c r="J1259" i="14"/>
  <c r="L1259" i="14" s="1"/>
  <c r="K1260" i="14"/>
  <c r="O9" i="14" s="1"/>
  <c r="J1260" i="14"/>
  <c r="O7" i="14"/>
  <c r="L1260" i="14" l="1"/>
  <c r="O10" i="14" s="1"/>
  <c r="O8" i="14"/>
  <c r="F4" i="13" l="1"/>
  <c r="F3" i="13"/>
  <c r="H3" i="13" s="1"/>
  <c r="G4" i="13" l="1"/>
  <c r="F5" i="13" s="1"/>
  <c r="G5" i="13" l="1"/>
  <c r="F6" i="13" s="1"/>
  <c r="H4" i="13"/>
  <c r="I4" i="13" s="1"/>
  <c r="G6" i="13" l="1"/>
  <c r="F7" i="13" s="1"/>
  <c r="H5" i="13"/>
  <c r="I5" i="13" s="1"/>
  <c r="G7" i="13" l="1"/>
  <c r="F8" i="13" s="1"/>
  <c r="H6" i="13"/>
  <c r="I6" i="13" s="1"/>
  <c r="H7" i="13" l="1"/>
  <c r="I7" i="13" s="1"/>
  <c r="G8" i="13"/>
  <c r="F9" i="13" s="1"/>
  <c r="G9" i="13" l="1"/>
  <c r="F10" i="13" s="1"/>
  <c r="H8" i="13"/>
  <c r="I8" i="13" s="1"/>
  <c r="H9" i="13" l="1"/>
  <c r="I9" i="13" s="1"/>
  <c r="G10" i="13"/>
  <c r="F11" i="13" s="1"/>
  <c r="H10" i="13" l="1"/>
  <c r="I10" i="13" s="1"/>
  <c r="G11" i="13"/>
  <c r="F12" i="13" s="1"/>
  <c r="H11" i="13" l="1"/>
  <c r="I11" i="13" s="1"/>
  <c r="G12" i="13"/>
  <c r="F13" i="13" s="1"/>
  <c r="H12" i="13" l="1"/>
  <c r="I12" i="13" s="1"/>
  <c r="G13" i="13"/>
  <c r="F14" i="13" s="1"/>
  <c r="H13" i="13" l="1"/>
  <c r="I13" i="13" s="1"/>
  <c r="G14" i="13"/>
  <c r="F15" i="13" s="1"/>
  <c r="H14" i="13" l="1"/>
  <c r="I14" i="13" s="1"/>
  <c r="G15" i="13"/>
  <c r="F16" i="13" s="1"/>
  <c r="H15" i="13" l="1"/>
  <c r="I15" i="13" s="1"/>
  <c r="G16" i="13"/>
  <c r="F17" i="13" s="1"/>
  <c r="G17" i="13" l="1"/>
  <c r="F18" i="13" s="1"/>
  <c r="H16" i="13"/>
  <c r="I16" i="13" s="1"/>
  <c r="G18" i="13" l="1"/>
  <c r="F19" i="13" s="1"/>
  <c r="H17" i="13"/>
  <c r="I17" i="13" s="1"/>
  <c r="G19" i="13" l="1"/>
  <c r="F20" i="13" s="1"/>
  <c r="H18" i="13"/>
  <c r="I18" i="13" s="1"/>
  <c r="H19" i="13" l="1"/>
  <c r="I19" i="13" s="1"/>
  <c r="G20" i="13"/>
  <c r="F21" i="13" s="1"/>
  <c r="G21" i="13" l="1"/>
  <c r="F22" i="13" s="1"/>
  <c r="H20" i="13"/>
  <c r="I20" i="13" s="1"/>
  <c r="H21" i="13" l="1"/>
  <c r="I21" i="13" s="1"/>
  <c r="G22" i="13"/>
  <c r="F23" i="13" s="1"/>
  <c r="H22" i="13" l="1"/>
  <c r="I22" i="13" s="1"/>
  <c r="G23" i="13"/>
  <c r="F24" i="13" s="1"/>
  <c r="H23" i="13" l="1"/>
  <c r="I23" i="13" s="1"/>
  <c r="G24" i="13"/>
  <c r="F25" i="13" s="1"/>
  <c r="H24" i="13" l="1"/>
  <c r="I24" i="13" s="1"/>
  <c r="G25" i="13"/>
  <c r="F26" i="13" s="1"/>
  <c r="H25" i="13" l="1"/>
  <c r="I25" i="13" s="1"/>
  <c r="G26" i="13"/>
  <c r="F27" i="13" s="1"/>
  <c r="G27" i="13" l="1"/>
  <c r="F28" i="13" s="1"/>
  <c r="H26" i="13"/>
  <c r="I26" i="13" s="1"/>
  <c r="G28" i="13" l="1"/>
  <c r="F29" i="13" s="1"/>
  <c r="H27" i="13"/>
  <c r="I27" i="13" s="1"/>
  <c r="G29" i="13" l="1"/>
  <c r="F30" i="13" s="1"/>
  <c r="H28" i="13"/>
  <c r="I28" i="13" s="1"/>
  <c r="G30" i="13" l="1"/>
  <c r="F31" i="13" s="1"/>
  <c r="H29" i="13"/>
  <c r="I29" i="13" s="1"/>
  <c r="H30" i="13" l="1"/>
  <c r="I30" i="13" s="1"/>
  <c r="G31" i="13"/>
  <c r="F32" i="13" s="1"/>
  <c r="H31" i="13" l="1"/>
  <c r="I31" i="13" s="1"/>
  <c r="G32" i="13"/>
  <c r="F33" i="13" s="1"/>
  <c r="H32" i="13" l="1"/>
  <c r="I32" i="13" s="1"/>
  <c r="G33" i="13"/>
  <c r="F34" i="13" s="1"/>
  <c r="H33" i="13" l="1"/>
  <c r="I33" i="13" s="1"/>
  <c r="G34" i="13"/>
  <c r="F35" i="13" s="1"/>
  <c r="G35" i="13" l="1"/>
  <c r="F36" i="13" s="1"/>
  <c r="H34" i="13"/>
  <c r="I34" i="13" s="1"/>
  <c r="G36" i="13" l="1"/>
  <c r="F37" i="13" s="1"/>
  <c r="H35" i="13"/>
  <c r="I35" i="13" s="1"/>
  <c r="G37" i="13" l="1"/>
  <c r="F38" i="13" s="1"/>
  <c r="H36" i="13"/>
  <c r="I36" i="13" s="1"/>
  <c r="G38" i="13" l="1"/>
  <c r="F39" i="13" s="1"/>
  <c r="H37" i="13"/>
  <c r="I37" i="13" s="1"/>
  <c r="H38" i="13" l="1"/>
  <c r="I38" i="13" s="1"/>
  <c r="G39" i="13"/>
  <c r="F40" i="13" s="1"/>
  <c r="H39" i="13" l="1"/>
  <c r="I39" i="13" s="1"/>
  <c r="G40" i="13"/>
  <c r="F41" i="13" s="1"/>
  <c r="G41" i="13" l="1"/>
  <c r="F42" i="13" s="1"/>
  <c r="H40" i="13"/>
  <c r="I40" i="13" s="1"/>
  <c r="H41" i="13" l="1"/>
  <c r="I41" i="13" s="1"/>
  <c r="G42" i="13"/>
  <c r="F43" i="13" s="1"/>
  <c r="H42" i="13" l="1"/>
  <c r="I42" i="13" s="1"/>
  <c r="G43" i="13"/>
  <c r="F44" i="13" s="1"/>
  <c r="G44" i="13" l="1"/>
  <c r="F45" i="13" s="1"/>
  <c r="H43" i="13"/>
  <c r="I43" i="13" s="1"/>
  <c r="G45" i="13" l="1"/>
  <c r="F46" i="13" s="1"/>
  <c r="H44" i="13"/>
  <c r="I44" i="13" s="1"/>
  <c r="G46" i="13" l="1"/>
  <c r="F47" i="13" s="1"/>
  <c r="H45" i="13"/>
  <c r="I45" i="13" s="1"/>
  <c r="G47" i="13" l="1"/>
  <c r="F48" i="13" s="1"/>
  <c r="H46" i="13"/>
  <c r="I46" i="13" s="1"/>
  <c r="H47" i="13" l="1"/>
  <c r="I47" i="13" s="1"/>
  <c r="G48" i="13"/>
  <c r="F49" i="13" s="1"/>
  <c r="H48" i="13" l="1"/>
  <c r="I48" i="13" s="1"/>
  <c r="G49" i="13"/>
  <c r="F50" i="13" s="1"/>
  <c r="G50" i="13" l="1"/>
  <c r="F51" i="13" s="1"/>
  <c r="H49" i="13"/>
  <c r="I49" i="13" s="1"/>
  <c r="H50" i="13" l="1"/>
  <c r="I50" i="13" s="1"/>
  <c r="G51" i="13"/>
  <c r="F52" i="13" s="1"/>
  <c r="H51" i="13" l="1"/>
  <c r="I51" i="13" s="1"/>
  <c r="G52" i="13"/>
  <c r="F53" i="13" s="1"/>
  <c r="G53" i="13" l="1"/>
  <c r="F54" i="13" s="1"/>
  <c r="H52" i="13"/>
  <c r="I52" i="13" s="1"/>
  <c r="G54" i="13" l="1"/>
  <c r="F55" i="13" s="1"/>
  <c r="H53" i="13"/>
  <c r="I53" i="13" s="1"/>
  <c r="G55" i="13" l="1"/>
  <c r="F56" i="13" s="1"/>
  <c r="H54" i="13"/>
  <c r="I54" i="13" s="1"/>
  <c r="G56" i="13" l="1"/>
  <c r="F57" i="13" s="1"/>
  <c r="H55" i="13"/>
  <c r="I55" i="13" s="1"/>
  <c r="G57" i="13" l="1"/>
  <c r="F58" i="13" s="1"/>
  <c r="H56" i="13"/>
  <c r="I56" i="13" s="1"/>
  <c r="H57" i="13" l="1"/>
  <c r="I57" i="13" s="1"/>
  <c r="G58" i="13"/>
  <c r="F59" i="13" s="1"/>
  <c r="G59" i="13" l="1"/>
  <c r="F60" i="13" s="1"/>
  <c r="H58" i="13"/>
  <c r="I58" i="13" s="1"/>
  <c r="G60" i="13" l="1"/>
  <c r="F61" i="13" s="1"/>
  <c r="H59" i="13"/>
  <c r="I59" i="13" s="1"/>
  <c r="H60" i="13" l="1"/>
  <c r="I60" i="13" s="1"/>
  <c r="G61" i="13"/>
  <c r="F62" i="13" s="1"/>
  <c r="G62" i="13" l="1"/>
  <c r="F63" i="13" s="1"/>
  <c r="H61" i="13"/>
  <c r="I61" i="13" s="1"/>
  <c r="G63" i="13" l="1"/>
  <c r="F64" i="13" s="1"/>
  <c r="H62" i="13"/>
  <c r="I62" i="13" s="1"/>
  <c r="G64" i="13" l="1"/>
  <c r="F65" i="13" s="1"/>
  <c r="H63" i="13"/>
  <c r="I63" i="13" s="1"/>
  <c r="G65" i="13" l="1"/>
  <c r="F66" i="13" s="1"/>
  <c r="H64" i="13"/>
  <c r="I64" i="13" s="1"/>
  <c r="H65" i="13" l="1"/>
  <c r="I65" i="13" s="1"/>
  <c r="G66" i="13"/>
  <c r="F67" i="13" s="1"/>
  <c r="G67" i="13" l="1"/>
  <c r="F68" i="13" s="1"/>
  <c r="H66" i="13"/>
  <c r="I66" i="13" s="1"/>
  <c r="G68" i="13" l="1"/>
  <c r="F69" i="13" s="1"/>
  <c r="H67" i="13"/>
  <c r="I67" i="13" s="1"/>
  <c r="G69" i="13" l="1"/>
  <c r="F70" i="13" s="1"/>
  <c r="H68" i="13"/>
  <c r="I68" i="13" s="1"/>
  <c r="G70" i="13" l="1"/>
  <c r="F71" i="13" s="1"/>
  <c r="H69" i="13"/>
  <c r="I69" i="13" s="1"/>
  <c r="H70" i="13" l="1"/>
  <c r="I70" i="13" s="1"/>
  <c r="G71" i="13"/>
  <c r="F72" i="13" s="1"/>
  <c r="H71" i="13" l="1"/>
  <c r="I71" i="13" s="1"/>
  <c r="G72" i="13"/>
  <c r="F73" i="13" s="1"/>
  <c r="H72" i="13" l="1"/>
  <c r="I72" i="13" s="1"/>
  <c r="G73" i="13"/>
  <c r="F74" i="13" s="1"/>
  <c r="H73" i="13" l="1"/>
  <c r="I73" i="13" s="1"/>
  <c r="G74" i="13"/>
  <c r="F75" i="13" s="1"/>
  <c r="G75" i="13" l="1"/>
  <c r="F76" i="13" s="1"/>
  <c r="H74" i="13"/>
  <c r="I74" i="13" s="1"/>
  <c r="G76" i="13" l="1"/>
  <c r="F77" i="13" s="1"/>
  <c r="H75" i="13"/>
  <c r="I75" i="13" s="1"/>
  <c r="G77" i="13" l="1"/>
  <c r="F78" i="13" s="1"/>
  <c r="H76" i="13"/>
  <c r="I76" i="13" s="1"/>
  <c r="H77" i="13" l="1"/>
  <c r="I77" i="13" s="1"/>
  <c r="G78" i="13"/>
  <c r="F79" i="13" s="1"/>
  <c r="G79" i="13" l="1"/>
  <c r="F80" i="13" s="1"/>
  <c r="H78" i="13"/>
  <c r="I78" i="13" s="1"/>
  <c r="H79" i="13" l="1"/>
  <c r="I79" i="13" s="1"/>
  <c r="G80" i="13"/>
  <c r="F81" i="13" s="1"/>
  <c r="H80" i="13" l="1"/>
  <c r="I80" i="13" s="1"/>
  <c r="G81" i="13"/>
  <c r="F82" i="13" s="1"/>
  <c r="H81" i="13" l="1"/>
  <c r="I81" i="13" s="1"/>
  <c r="G82" i="13"/>
  <c r="F83" i="13" s="1"/>
  <c r="H82" i="13" l="1"/>
  <c r="I82" i="13" s="1"/>
  <c r="G83" i="13"/>
  <c r="F84" i="13" s="1"/>
  <c r="H83" i="13" l="1"/>
  <c r="I83" i="13" s="1"/>
  <c r="G84" i="13"/>
  <c r="F85" i="13" s="1"/>
  <c r="H84" i="13" l="1"/>
  <c r="I84" i="13" s="1"/>
  <c r="G85" i="13"/>
  <c r="F86" i="13" s="1"/>
  <c r="H85" i="13" l="1"/>
  <c r="I85" i="13" s="1"/>
  <c r="G86" i="13"/>
  <c r="F87" i="13" s="1"/>
  <c r="G87" i="13" l="1"/>
  <c r="F88" i="13" s="1"/>
  <c r="H86" i="13"/>
  <c r="I86" i="13" s="1"/>
  <c r="H87" i="13" l="1"/>
  <c r="I87" i="13" s="1"/>
  <c r="G88" i="13"/>
  <c r="F89" i="13" s="1"/>
  <c r="G89" i="13" l="1"/>
  <c r="F90" i="13" s="1"/>
  <c r="H88" i="13"/>
  <c r="I88" i="13" s="1"/>
  <c r="G90" i="13" l="1"/>
  <c r="F91" i="13" s="1"/>
  <c r="H89" i="13"/>
  <c r="I89" i="13" s="1"/>
  <c r="H90" i="13" l="1"/>
  <c r="I90" i="13" s="1"/>
  <c r="G91" i="13"/>
  <c r="F92" i="13" s="1"/>
  <c r="G92" i="13" l="1"/>
  <c r="F93" i="13" s="1"/>
  <c r="H91" i="13"/>
  <c r="I91" i="13" s="1"/>
  <c r="H92" i="13" l="1"/>
  <c r="I92" i="13" s="1"/>
  <c r="G93" i="13"/>
  <c r="F94" i="13" s="1"/>
  <c r="H93" i="13" l="1"/>
  <c r="I93" i="13" s="1"/>
  <c r="G94" i="13"/>
  <c r="F95" i="13" s="1"/>
  <c r="G95" i="13" l="1"/>
  <c r="F96" i="13" s="1"/>
  <c r="H94" i="13"/>
  <c r="I94" i="13" s="1"/>
  <c r="H95" i="13" l="1"/>
  <c r="I95" i="13" s="1"/>
  <c r="G96" i="13"/>
  <c r="F97" i="13" s="1"/>
  <c r="H96" i="13" l="1"/>
  <c r="I96" i="13" s="1"/>
  <c r="G97" i="13"/>
  <c r="F98" i="13" s="1"/>
  <c r="G98" i="13" l="1"/>
  <c r="F99" i="13" s="1"/>
  <c r="H97" i="13"/>
  <c r="I97" i="13" s="1"/>
  <c r="H98" i="13" l="1"/>
  <c r="I98" i="13" s="1"/>
  <c r="G99" i="13"/>
  <c r="F100" i="13" s="1"/>
  <c r="G100" i="13" l="1"/>
  <c r="F101" i="13" s="1"/>
  <c r="H99" i="13"/>
  <c r="I99" i="13" s="1"/>
  <c r="G101" i="13" l="1"/>
  <c r="F102" i="13" s="1"/>
  <c r="H100" i="13"/>
  <c r="I100" i="13" s="1"/>
  <c r="G102" i="13" l="1"/>
  <c r="F103" i="13" s="1"/>
  <c r="H101" i="13"/>
  <c r="I101" i="13" s="1"/>
  <c r="H102" i="13" l="1"/>
  <c r="I102" i="13" s="1"/>
  <c r="G103" i="13"/>
  <c r="F104" i="13" s="1"/>
  <c r="H103" i="13" l="1"/>
  <c r="I103" i="13" s="1"/>
  <c r="G104" i="13"/>
  <c r="F105" i="13" s="1"/>
  <c r="H104" i="13" l="1"/>
  <c r="I104" i="13" s="1"/>
  <c r="G105" i="13"/>
  <c r="F106" i="13" s="1"/>
  <c r="G106" i="13" l="1"/>
  <c r="F107" i="13" s="1"/>
  <c r="H105" i="13"/>
  <c r="I105" i="13" s="1"/>
  <c r="H106" i="13" l="1"/>
  <c r="I106" i="13" s="1"/>
  <c r="G107" i="13"/>
  <c r="F108" i="13" s="1"/>
  <c r="G108" i="13" l="1"/>
  <c r="F109" i="13" s="1"/>
  <c r="H107" i="13"/>
  <c r="I107" i="13" s="1"/>
  <c r="G109" i="13" l="1"/>
  <c r="F110" i="13" s="1"/>
  <c r="H108" i="13"/>
  <c r="I108" i="13" s="1"/>
  <c r="G110" i="13" l="1"/>
  <c r="F111" i="13" s="1"/>
  <c r="H109" i="13"/>
  <c r="I109" i="13" s="1"/>
  <c r="G111" i="13" l="1"/>
  <c r="F112" i="13" s="1"/>
  <c r="H110" i="13"/>
  <c r="I110" i="13" s="1"/>
  <c r="G112" i="13" l="1"/>
  <c r="F113" i="13" s="1"/>
  <c r="H111" i="13"/>
  <c r="I111" i="13" s="1"/>
  <c r="H112" i="13" l="1"/>
  <c r="I112" i="13" s="1"/>
  <c r="G113" i="13"/>
  <c r="F114" i="13" s="1"/>
  <c r="H113" i="13" l="1"/>
  <c r="I113" i="13" s="1"/>
  <c r="G114" i="13"/>
  <c r="F115" i="13" s="1"/>
  <c r="H114" i="13" l="1"/>
  <c r="I114" i="13" s="1"/>
  <c r="G115" i="13"/>
  <c r="F116" i="13" s="1"/>
  <c r="H115" i="13" l="1"/>
  <c r="I115" i="13" s="1"/>
  <c r="G116" i="13"/>
  <c r="F117" i="13" s="1"/>
  <c r="H116" i="13" l="1"/>
  <c r="I116" i="13" s="1"/>
  <c r="G117" i="13"/>
  <c r="F118" i="13" s="1"/>
  <c r="H117" i="13" l="1"/>
  <c r="I117" i="13" s="1"/>
  <c r="G118" i="13"/>
  <c r="F119" i="13" s="1"/>
  <c r="G119" i="13" l="1"/>
  <c r="F120" i="13" s="1"/>
  <c r="H118" i="13"/>
  <c r="I118" i="13" s="1"/>
  <c r="H119" i="13" l="1"/>
  <c r="I119" i="13" s="1"/>
  <c r="G120" i="13"/>
  <c r="F121" i="13" s="1"/>
  <c r="H120" i="13" l="1"/>
  <c r="I120" i="13" s="1"/>
  <c r="G121" i="13"/>
  <c r="F122" i="13" s="1"/>
  <c r="H121" i="13" l="1"/>
  <c r="I121" i="13" s="1"/>
  <c r="G122" i="13"/>
  <c r="F123" i="13" s="1"/>
  <c r="G123" i="13" l="1"/>
  <c r="F124" i="13" s="1"/>
  <c r="H122" i="13"/>
  <c r="I122" i="13" s="1"/>
  <c r="H123" i="13" l="1"/>
  <c r="I123" i="13" s="1"/>
  <c r="G124" i="13"/>
  <c r="F125" i="13" s="1"/>
  <c r="G125" i="13" l="1"/>
  <c r="F126" i="13" s="1"/>
  <c r="H124" i="13"/>
  <c r="I124" i="13" s="1"/>
  <c r="H125" i="13" l="1"/>
  <c r="I125" i="13" s="1"/>
  <c r="G126" i="13"/>
  <c r="F127" i="13" s="1"/>
  <c r="G127" i="13" l="1"/>
  <c r="F128" i="13" s="1"/>
  <c r="H126" i="13"/>
  <c r="I126" i="13" s="1"/>
  <c r="H127" i="13" l="1"/>
  <c r="I127" i="13" s="1"/>
  <c r="G128" i="13"/>
  <c r="F129" i="13" s="1"/>
  <c r="G129" i="13" l="1"/>
  <c r="F130" i="13" s="1"/>
  <c r="H128" i="13"/>
  <c r="I128" i="13" s="1"/>
  <c r="H129" i="13" l="1"/>
  <c r="I129" i="13" s="1"/>
  <c r="G130" i="13"/>
  <c r="F131" i="13" s="1"/>
  <c r="H130" i="13" l="1"/>
  <c r="I130" i="13" s="1"/>
  <c r="G131" i="13"/>
  <c r="F132" i="13" s="1"/>
  <c r="G132" i="13" l="1"/>
  <c r="F133" i="13" s="1"/>
  <c r="H131" i="13"/>
  <c r="I131" i="13" s="1"/>
  <c r="G133" i="13" l="1"/>
  <c r="F134" i="13" s="1"/>
  <c r="H132" i="13"/>
  <c r="I132" i="13" s="1"/>
  <c r="H133" i="13" l="1"/>
  <c r="I133" i="13" s="1"/>
  <c r="G134" i="13"/>
  <c r="F135" i="13" s="1"/>
  <c r="G135" i="13" l="1"/>
  <c r="F136" i="13" s="1"/>
  <c r="H134" i="13"/>
  <c r="I134" i="13" s="1"/>
  <c r="H135" i="13" l="1"/>
  <c r="I135" i="13" s="1"/>
  <c r="G136" i="13"/>
  <c r="F137" i="13" s="1"/>
  <c r="H136" i="13" l="1"/>
  <c r="I136" i="13" s="1"/>
  <c r="G137" i="13"/>
  <c r="F138" i="13" s="1"/>
  <c r="G138" i="13" l="1"/>
  <c r="F139" i="13" s="1"/>
  <c r="H137" i="13"/>
  <c r="I137" i="13" s="1"/>
  <c r="H138" i="13" l="1"/>
  <c r="I138" i="13" s="1"/>
  <c r="G139" i="13"/>
  <c r="F140" i="13" s="1"/>
  <c r="H139" i="13" l="1"/>
  <c r="I139" i="13" s="1"/>
  <c r="G140" i="13"/>
  <c r="F141" i="13" s="1"/>
  <c r="G141" i="13" l="1"/>
  <c r="F142" i="13" s="1"/>
  <c r="H140" i="13"/>
  <c r="I140" i="13" s="1"/>
  <c r="H141" i="13" l="1"/>
  <c r="I141" i="13" s="1"/>
  <c r="G142" i="13"/>
  <c r="F143" i="13" s="1"/>
  <c r="G143" i="13" l="1"/>
  <c r="F144" i="13" s="1"/>
  <c r="H142" i="13"/>
  <c r="I142" i="13" s="1"/>
  <c r="H143" i="13" l="1"/>
  <c r="I143" i="13" s="1"/>
  <c r="G144" i="13"/>
  <c r="F145" i="13" s="1"/>
  <c r="G145" i="13" l="1"/>
  <c r="F146" i="13" s="1"/>
  <c r="H144" i="13"/>
  <c r="I144" i="13" s="1"/>
  <c r="H145" i="13" l="1"/>
  <c r="I145" i="13" s="1"/>
  <c r="G146" i="13"/>
  <c r="F147" i="13" s="1"/>
  <c r="G147" i="13" l="1"/>
  <c r="F148" i="13" s="1"/>
  <c r="H146" i="13"/>
  <c r="I146" i="13" s="1"/>
  <c r="G148" i="13" l="1"/>
  <c r="F149" i="13" s="1"/>
  <c r="H147" i="13"/>
  <c r="I147" i="13" s="1"/>
  <c r="G149" i="13" l="1"/>
  <c r="F150" i="13" s="1"/>
  <c r="H148" i="13"/>
  <c r="I148" i="13" s="1"/>
  <c r="H149" i="13" l="1"/>
  <c r="I149" i="13" s="1"/>
  <c r="G150" i="13"/>
  <c r="F151" i="13" s="1"/>
  <c r="G151" i="13" l="1"/>
  <c r="F152" i="13" s="1"/>
  <c r="H150" i="13"/>
  <c r="I150" i="13" s="1"/>
  <c r="H151" i="13" l="1"/>
  <c r="I151" i="13" s="1"/>
  <c r="G152" i="13"/>
  <c r="F153" i="13" s="1"/>
  <c r="G153" i="13" l="1"/>
  <c r="F154" i="13" s="1"/>
  <c r="H152" i="13"/>
  <c r="I152" i="13" s="1"/>
  <c r="H153" i="13" l="1"/>
  <c r="I153" i="13" s="1"/>
  <c r="G154" i="13"/>
  <c r="F155" i="13" s="1"/>
  <c r="H154" i="13" l="1"/>
  <c r="I154" i="13" s="1"/>
  <c r="G155" i="13"/>
  <c r="F156" i="13" s="1"/>
  <c r="G156" i="13" l="1"/>
  <c r="F157" i="13" s="1"/>
  <c r="H155" i="13"/>
  <c r="I155" i="13" s="1"/>
  <c r="H156" i="13" l="1"/>
  <c r="I156" i="13" s="1"/>
  <c r="G157" i="13"/>
  <c r="F158" i="13" s="1"/>
  <c r="G158" i="13" l="1"/>
  <c r="F159" i="13" s="1"/>
  <c r="H157" i="13"/>
  <c r="I157" i="13" s="1"/>
  <c r="G159" i="13" l="1"/>
  <c r="F160" i="13" s="1"/>
  <c r="H158" i="13"/>
  <c r="I158" i="13" s="1"/>
  <c r="H159" i="13" l="1"/>
  <c r="I159" i="13" s="1"/>
  <c r="G160" i="13"/>
  <c r="F161" i="13" s="1"/>
  <c r="H160" i="13" l="1"/>
  <c r="I160" i="13" s="1"/>
  <c r="G161" i="13"/>
  <c r="F162" i="13" s="1"/>
  <c r="G162" i="13" l="1"/>
  <c r="F163" i="13" s="1"/>
  <c r="H161" i="13"/>
  <c r="I161" i="13" s="1"/>
  <c r="H162" i="13" l="1"/>
  <c r="I162" i="13" s="1"/>
  <c r="G163" i="13"/>
  <c r="F164" i="13" s="1"/>
  <c r="H163" i="13" l="1"/>
  <c r="I163" i="13" s="1"/>
  <c r="G164" i="13"/>
  <c r="F165" i="13" s="1"/>
  <c r="G165" i="13" l="1"/>
  <c r="F166" i="13" s="1"/>
  <c r="H164" i="13"/>
  <c r="I164" i="13" s="1"/>
  <c r="H165" i="13" l="1"/>
  <c r="I165" i="13" s="1"/>
  <c r="G166" i="13"/>
  <c r="F167" i="13" s="1"/>
  <c r="G167" i="13" l="1"/>
  <c r="F168" i="13" s="1"/>
  <c r="H166" i="13"/>
  <c r="I166" i="13" s="1"/>
  <c r="H167" i="13" l="1"/>
  <c r="I167" i="13" s="1"/>
  <c r="G168" i="13"/>
  <c r="F169" i="13" s="1"/>
  <c r="H168" i="13" l="1"/>
  <c r="I168" i="13" s="1"/>
  <c r="G169" i="13"/>
  <c r="F170" i="13" s="1"/>
  <c r="G170" i="13" l="1"/>
  <c r="F171" i="13" s="1"/>
  <c r="H169" i="13"/>
  <c r="I169" i="13" s="1"/>
  <c r="H170" i="13" l="1"/>
  <c r="I170" i="13" s="1"/>
  <c r="G171" i="13"/>
  <c r="F172" i="13" s="1"/>
  <c r="H171" i="13" l="1"/>
  <c r="I171" i="13" s="1"/>
  <c r="G172" i="13"/>
  <c r="F173" i="13" s="1"/>
  <c r="H172" i="13" l="1"/>
  <c r="I172" i="13" s="1"/>
  <c r="G173" i="13"/>
  <c r="F174" i="13" s="1"/>
  <c r="G174" i="13" l="1"/>
  <c r="F175" i="13" s="1"/>
  <c r="H173" i="13"/>
  <c r="I173" i="13" s="1"/>
  <c r="G175" i="13" l="1"/>
  <c r="F176" i="13" s="1"/>
  <c r="H174" i="13"/>
  <c r="I174" i="13" s="1"/>
  <c r="H175" i="13" l="1"/>
  <c r="I175" i="13" s="1"/>
  <c r="G176" i="13"/>
  <c r="F177" i="13" s="1"/>
  <c r="H176" i="13" l="1"/>
  <c r="I176" i="13" s="1"/>
  <c r="G177" i="13"/>
  <c r="F178" i="13" s="1"/>
  <c r="G178" i="13" l="1"/>
  <c r="F179" i="13" s="1"/>
  <c r="H177" i="13"/>
  <c r="I177" i="13" s="1"/>
  <c r="G179" i="13" l="1"/>
  <c r="F180" i="13" s="1"/>
  <c r="H178" i="13"/>
  <c r="I178" i="13" s="1"/>
  <c r="H179" i="13" l="1"/>
  <c r="I179" i="13" s="1"/>
  <c r="G180" i="13"/>
  <c r="F181" i="13" s="1"/>
  <c r="H180" i="13" l="1"/>
  <c r="I180" i="13" s="1"/>
  <c r="G181" i="13"/>
  <c r="F182" i="13" s="1"/>
  <c r="H181" i="13" l="1"/>
  <c r="I181" i="13" s="1"/>
  <c r="G182" i="13"/>
  <c r="F183" i="13" s="1"/>
  <c r="H182" i="13" l="1"/>
  <c r="I182" i="13" s="1"/>
  <c r="G183" i="13"/>
  <c r="F184" i="13" s="1"/>
  <c r="H183" i="13" l="1"/>
  <c r="I183" i="13" s="1"/>
  <c r="G184" i="13"/>
  <c r="F185" i="13" s="1"/>
  <c r="H184" i="13" l="1"/>
  <c r="I184" i="13" s="1"/>
  <c r="G185" i="13"/>
  <c r="F186" i="13" s="1"/>
  <c r="H185" i="13" l="1"/>
  <c r="I185" i="13" s="1"/>
  <c r="G186" i="13"/>
  <c r="F187" i="13" s="1"/>
  <c r="G187" i="13" l="1"/>
  <c r="F188" i="13" s="1"/>
  <c r="H186" i="13"/>
  <c r="I186" i="13" s="1"/>
  <c r="H187" i="13" l="1"/>
  <c r="I187" i="13" s="1"/>
  <c r="G188" i="13"/>
  <c r="F189" i="13" s="1"/>
  <c r="H188" i="13" l="1"/>
  <c r="I188" i="13" s="1"/>
  <c r="G189" i="13"/>
  <c r="F190" i="13" s="1"/>
  <c r="G190" i="13" l="1"/>
  <c r="F191" i="13" s="1"/>
  <c r="H189" i="13"/>
  <c r="I189" i="13" s="1"/>
  <c r="G191" i="13" l="1"/>
  <c r="F192" i="13" s="1"/>
  <c r="H190" i="13"/>
  <c r="I190" i="13" s="1"/>
  <c r="H191" i="13" l="1"/>
  <c r="I191" i="13" s="1"/>
  <c r="G192" i="13"/>
  <c r="F193" i="13" s="1"/>
  <c r="H192" i="13" l="1"/>
  <c r="I192" i="13" s="1"/>
  <c r="G193" i="13"/>
  <c r="F194" i="13" s="1"/>
  <c r="G194" i="13" l="1"/>
  <c r="F195" i="13" s="1"/>
  <c r="H193" i="13"/>
  <c r="I193" i="13" s="1"/>
  <c r="G195" i="13" l="1"/>
  <c r="F196" i="13" s="1"/>
  <c r="H194" i="13"/>
  <c r="I194" i="13" s="1"/>
  <c r="G196" i="13" l="1"/>
  <c r="F197" i="13" s="1"/>
  <c r="H195" i="13"/>
  <c r="I195" i="13" s="1"/>
  <c r="G197" i="13" l="1"/>
  <c r="F198" i="13" s="1"/>
  <c r="H196" i="13"/>
  <c r="I196" i="13" s="1"/>
  <c r="G198" i="13" l="1"/>
  <c r="F199" i="13" s="1"/>
  <c r="H197" i="13"/>
  <c r="I197" i="13" s="1"/>
  <c r="H198" i="13" l="1"/>
  <c r="I198" i="13" s="1"/>
  <c r="G199" i="13"/>
  <c r="F200" i="13" s="1"/>
  <c r="H199" i="13" l="1"/>
  <c r="I199" i="13" s="1"/>
  <c r="G200" i="13"/>
  <c r="F201" i="13" s="1"/>
  <c r="G201" i="13" l="1"/>
  <c r="F202" i="13" s="1"/>
  <c r="H200" i="13"/>
  <c r="I200" i="13" s="1"/>
  <c r="H201" i="13" l="1"/>
  <c r="I201" i="13" s="1"/>
  <c r="G202" i="13"/>
  <c r="F203" i="13" s="1"/>
  <c r="G203" i="13" l="1"/>
  <c r="F204" i="13" s="1"/>
  <c r="H202" i="13"/>
  <c r="I202" i="13" s="1"/>
  <c r="G204" i="13" l="1"/>
  <c r="F205" i="13" s="1"/>
  <c r="H203" i="13"/>
  <c r="I203" i="13" s="1"/>
  <c r="H204" i="13" l="1"/>
  <c r="I204" i="13" s="1"/>
  <c r="G205" i="13"/>
  <c r="F206" i="13" s="1"/>
  <c r="G206" i="13" l="1"/>
  <c r="F207" i="13" s="1"/>
  <c r="H205" i="13"/>
  <c r="I205" i="13" s="1"/>
  <c r="H206" i="13" l="1"/>
  <c r="I206" i="13" s="1"/>
  <c r="G207" i="13"/>
  <c r="F208" i="13" s="1"/>
  <c r="H207" i="13" l="1"/>
  <c r="I207" i="13" s="1"/>
  <c r="G208" i="13"/>
  <c r="F209" i="13" s="1"/>
  <c r="G209" i="13" l="1"/>
  <c r="F210" i="13" s="1"/>
  <c r="H208" i="13"/>
  <c r="I208" i="13" s="1"/>
  <c r="H209" i="13" l="1"/>
  <c r="I209" i="13" s="1"/>
  <c r="G210" i="13"/>
  <c r="F211" i="13" s="1"/>
  <c r="H210" i="13" l="1"/>
  <c r="I210" i="13" s="1"/>
  <c r="G211" i="13"/>
  <c r="F212" i="13" s="1"/>
  <c r="G212" i="13" l="1"/>
  <c r="F213" i="13" s="1"/>
  <c r="H211" i="13"/>
  <c r="I211" i="13" s="1"/>
  <c r="H212" i="13" l="1"/>
  <c r="I212" i="13" s="1"/>
  <c r="G213" i="13"/>
  <c r="F214" i="13" s="1"/>
  <c r="G214" i="13" l="1"/>
  <c r="F215" i="13" s="1"/>
  <c r="H213" i="13"/>
  <c r="I213" i="13" s="1"/>
  <c r="H214" i="13" l="1"/>
  <c r="I214" i="13" s="1"/>
  <c r="G215" i="13"/>
  <c r="F216" i="13" s="1"/>
  <c r="H215" i="13" l="1"/>
  <c r="I215" i="13" s="1"/>
  <c r="G216" i="13"/>
  <c r="F217" i="13" s="1"/>
  <c r="H216" i="13" l="1"/>
  <c r="I216" i="13" s="1"/>
  <c r="G217" i="13"/>
  <c r="F218" i="13" s="1"/>
  <c r="H217" i="13" l="1"/>
  <c r="I217" i="13" s="1"/>
  <c r="G218" i="13"/>
  <c r="F219" i="13" s="1"/>
  <c r="G219" i="13" l="1"/>
  <c r="F220" i="13" s="1"/>
  <c r="H218" i="13"/>
  <c r="I218" i="13" s="1"/>
  <c r="G220" i="13" l="1"/>
  <c r="F221" i="13" s="1"/>
  <c r="H219" i="13"/>
  <c r="I219" i="13" s="1"/>
  <c r="H220" i="13" l="1"/>
  <c r="I220" i="13" s="1"/>
  <c r="G221" i="13"/>
  <c r="F222" i="13" s="1"/>
  <c r="H221" i="13" l="1"/>
  <c r="I221" i="13" s="1"/>
  <c r="G222" i="13"/>
  <c r="F223" i="13" s="1"/>
  <c r="H222" i="13" l="1"/>
  <c r="I222" i="13" s="1"/>
  <c r="G223" i="13"/>
  <c r="F224" i="13" s="1"/>
  <c r="H223" i="13" l="1"/>
  <c r="I223" i="13" s="1"/>
  <c r="G224" i="13"/>
  <c r="F225" i="13" s="1"/>
  <c r="G225" i="13" l="1"/>
  <c r="F226" i="13" s="1"/>
  <c r="H224" i="13"/>
  <c r="I224" i="13" s="1"/>
  <c r="H225" i="13" l="1"/>
  <c r="I225" i="13" s="1"/>
  <c r="G226" i="13"/>
  <c r="F227" i="13" s="1"/>
  <c r="H226" i="13" l="1"/>
  <c r="I226" i="13" s="1"/>
  <c r="G227" i="13"/>
  <c r="F228" i="13" s="1"/>
  <c r="G228" i="13" l="1"/>
  <c r="F229" i="13" s="1"/>
  <c r="H227" i="13"/>
  <c r="I227" i="13" s="1"/>
  <c r="H228" i="13" l="1"/>
  <c r="I228" i="13" s="1"/>
  <c r="G229" i="13"/>
  <c r="F230" i="13" s="1"/>
  <c r="H229" i="13" l="1"/>
  <c r="I229" i="13" s="1"/>
  <c r="G230" i="13"/>
  <c r="F231" i="13" s="1"/>
  <c r="G231" i="13" l="1"/>
  <c r="F232" i="13" s="1"/>
  <c r="H230" i="13"/>
  <c r="I230" i="13" s="1"/>
  <c r="H231" i="13" l="1"/>
  <c r="I231" i="13" s="1"/>
  <c r="G232" i="13"/>
  <c r="F233" i="13" s="1"/>
  <c r="H232" i="13" l="1"/>
  <c r="I232" i="13" s="1"/>
  <c r="G233" i="13"/>
  <c r="F234" i="13" s="1"/>
  <c r="G234" i="13" l="1"/>
  <c r="F235" i="13" s="1"/>
  <c r="H233" i="13"/>
  <c r="I233" i="13" s="1"/>
  <c r="H234" i="13" l="1"/>
  <c r="I234" i="13" s="1"/>
  <c r="G235" i="13"/>
  <c r="F236" i="13" s="1"/>
  <c r="H235" i="13" l="1"/>
  <c r="I235" i="13" s="1"/>
  <c r="G236" i="13"/>
  <c r="F237" i="13" s="1"/>
  <c r="H236" i="13" l="1"/>
  <c r="I236" i="13" s="1"/>
  <c r="G237" i="13"/>
  <c r="F238" i="13" s="1"/>
  <c r="G238" i="13" l="1"/>
  <c r="F239" i="13" s="1"/>
  <c r="H237" i="13"/>
  <c r="I237" i="13" s="1"/>
  <c r="H238" i="13" l="1"/>
  <c r="I238" i="13" s="1"/>
  <c r="G239" i="13"/>
  <c r="F240" i="13" s="1"/>
  <c r="G240" i="13" l="1"/>
  <c r="F241" i="13" s="1"/>
  <c r="H239" i="13"/>
  <c r="I239" i="13" s="1"/>
  <c r="G241" i="13" l="1"/>
  <c r="F242" i="13" s="1"/>
  <c r="H240" i="13"/>
  <c r="I240" i="13" s="1"/>
  <c r="H241" i="13" l="1"/>
  <c r="I241" i="13" s="1"/>
  <c r="G242" i="13"/>
  <c r="F243" i="13" s="1"/>
  <c r="H242" i="13" l="1"/>
  <c r="I242" i="13" s="1"/>
  <c r="G243" i="13"/>
  <c r="F244" i="13" s="1"/>
  <c r="G244" i="13" l="1"/>
  <c r="F245" i="13" s="1"/>
  <c r="H243" i="13"/>
  <c r="I243" i="13" s="1"/>
  <c r="H244" i="13" l="1"/>
  <c r="I244" i="13" s="1"/>
  <c r="G245" i="13"/>
  <c r="F246" i="13" s="1"/>
  <c r="H245" i="13" l="1"/>
  <c r="I245" i="13" s="1"/>
  <c r="G246" i="13"/>
  <c r="F247" i="13" s="1"/>
  <c r="G247" i="13" l="1"/>
  <c r="F248" i="13" s="1"/>
  <c r="H246" i="13"/>
  <c r="I246" i="13" s="1"/>
  <c r="G248" i="13" l="1"/>
  <c r="F249" i="13" s="1"/>
  <c r="H247" i="13"/>
  <c r="I247" i="13" s="1"/>
  <c r="G249" i="13" l="1"/>
  <c r="F250" i="13" s="1"/>
  <c r="H248" i="13"/>
  <c r="I248" i="13" s="1"/>
  <c r="H249" i="13" l="1"/>
  <c r="I249" i="13" s="1"/>
  <c r="G250" i="13"/>
  <c r="F251" i="13" s="1"/>
  <c r="G251" i="13" l="1"/>
  <c r="F252" i="13" s="1"/>
  <c r="H250" i="13"/>
  <c r="I250" i="13" s="1"/>
  <c r="H251" i="13" l="1"/>
  <c r="I251" i="13" s="1"/>
  <c r="G252" i="13"/>
  <c r="F253" i="13" s="1"/>
  <c r="H252" i="13" l="1"/>
  <c r="I252" i="13" s="1"/>
  <c r="G253" i="13"/>
  <c r="F254" i="13" s="1"/>
  <c r="G254" i="13" l="1"/>
  <c r="F255" i="13" s="1"/>
  <c r="H253" i="13"/>
  <c r="I253" i="13" s="1"/>
  <c r="G255" i="13" l="1"/>
  <c r="F256" i="13" s="1"/>
  <c r="H254" i="13"/>
  <c r="I254" i="13" s="1"/>
  <c r="H255" i="13" l="1"/>
  <c r="I255" i="13" s="1"/>
  <c r="G256" i="13"/>
  <c r="F257" i="13" s="1"/>
  <c r="G257" i="13" l="1"/>
  <c r="F258" i="13" s="1"/>
  <c r="H256" i="13"/>
  <c r="I256" i="13" s="1"/>
  <c r="H257" i="13" l="1"/>
  <c r="I257" i="13" s="1"/>
  <c r="G258" i="13"/>
  <c r="F259" i="13" s="1"/>
  <c r="G259" i="13" l="1"/>
  <c r="F260" i="13" s="1"/>
  <c r="H258" i="13"/>
  <c r="I258" i="13" s="1"/>
  <c r="G260" i="13" l="1"/>
  <c r="F261" i="13" s="1"/>
  <c r="H259" i="13"/>
  <c r="I259" i="13" s="1"/>
  <c r="H260" i="13" l="1"/>
  <c r="I260" i="13" s="1"/>
  <c r="G261" i="13"/>
  <c r="F262" i="13" s="1"/>
  <c r="G262" i="13" l="1"/>
  <c r="F263" i="13" s="1"/>
  <c r="H261" i="13"/>
  <c r="I261" i="13" s="1"/>
  <c r="G263" i="13" l="1"/>
  <c r="F264" i="13" s="1"/>
  <c r="H262" i="13"/>
  <c r="I262" i="13" s="1"/>
  <c r="G264" i="13" l="1"/>
  <c r="F265" i="13" s="1"/>
  <c r="H263" i="13"/>
  <c r="I263" i="13" s="1"/>
  <c r="G265" i="13" l="1"/>
  <c r="F266" i="13" s="1"/>
  <c r="H264" i="13"/>
  <c r="I264" i="13" s="1"/>
  <c r="H265" i="13" l="1"/>
  <c r="I265" i="13" s="1"/>
  <c r="G266" i="13"/>
  <c r="F267" i="13" s="1"/>
  <c r="G267" i="13" l="1"/>
  <c r="F268" i="13" s="1"/>
  <c r="H266" i="13"/>
  <c r="I266" i="13" s="1"/>
  <c r="H267" i="13" l="1"/>
  <c r="I267" i="13" s="1"/>
  <c r="G268" i="13"/>
  <c r="F269" i="13" s="1"/>
  <c r="H268" i="13" l="1"/>
  <c r="I268" i="13" s="1"/>
  <c r="G269" i="13"/>
  <c r="F270" i="13" s="1"/>
  <c r="H269" i="13" l="1"/>
  <c r="I269" i="13" s="1"/>
  <c r="G270" i="13"/>
  <c r="F271" i="13" s="1"/>
  <c r="H270" i="13" l="1"/>
  <c r="I270" i="13" s="1"/>
  <c r="G271" i="13"/>
  <c r="F272" i="13" s="1"/>
  <c r="H271" i="13" l="1"/>
  <c r="I271" i="13" s="1"/>
  <c r="G272" i="13"/>
  <c r="F273" i="13" s="1"/>
  <c r="G273" i="13" l="1"/>
  <c r="F274" i="13" s="1"/>
  <c r="H272" i="13"/>
  <c r="I272" i="13" s="1"/>
  <c r="H273" i="13" l="1"/>
  <c r="I273" i="13" s="1"/>
  <c r="G274" i="13"/>
  <c r="F275" i="13" s="1"/>
  <c r="H274" i="13" l="1"/>
  <c r="I274" i="13" s="1"/>
  <c r="G275" i="13"/>
  <c r="F276" i="13" s="1"/>
  <c r="G276" i="13" l="1"/>
  <c r="F277" i="13" s="1"/>
  <c r="H275" i="13"/>
  <c r="I275" i="13" s="1"/>
  <c r="H276" i="13" l="1"/>
  <c r="I276" i="13" s="1"/>
  <c r="G277" i="13"/>
  <c r="F278" i="13" s="1"/>
  <c r="H277" i="13" l="1"/>
  <c r="I277" i="13" s="1"/>
  <c r="G278" i="13"/>
  <c r="F279" i="13" s="1"/>
  <c r="H278" i="13" l="1"/>
  <c r="I278" i="13" s="1"/>
  <c r="G279" i="13"/>
  <c r="F280" i="13" s="1"/>
  <c r="H279" i="13" l="1"/>
  <c r="I279" i="13" s="1"/>
  <c r="G280" i="13"/>
  <c r="F281" i="13" s="1"/>
  <c r="G281" i="13" l="1"/>
  <c r="F282" i="13" s="1"/>
  <c r="H280" i="13"/>
  <c r="I280" i="13" s="1"/>
  <c r="H281" i="13" l="1"/>
  <c r="I281" i="13" s="1"/>
  <c r="G282" i="13"/>
  <c r="F283" i="13" s="1"/>
  <c r="G283" i="13" l="1"/>
  <c r="F284" i="13" s="1"/>
  <c r="H282" i="13"/>
  <c r="I282" i="13" s="1"/>
  <c r="G284" i="13" l="1"/>
  <c r="F285" i="13" s="1"/>
  <c r="H283" i="13"/>
  <c r="I283" i="13" s="1"/>
  <c r="H284" i="13" l="1"/>
  <c r="I284" i="13" s="1"/>
  <c r="G285" i="13"/>
  <c r="F286" i="13" s="1"/>
  <c r="G286" i="13" l="1"/>
  <c r="F287" i="13" s="1"/>
  <c r="H285" i="13"/>
  <c r="I285" i="13" s="1"/>
  <c r="H286" i="13" l="1"/>
  <c r="I286" i="13" s="1"/>
  <c r="G287" i="13"/>
  <c r="F288" i="13" s="1"/>
  <c r="H287" i="13" l="1"/>
  <c r="I287" i="13" s="1"/>
  <c r="G288" i="13"/>
  <c r="F289" i="13" s="1"/>
  <c r="H288" i="13" l="1"/>
  <c r="I288" i="13" s="1"/>
  <c r="G289" i="13"/>
  <c r="F290" i="13" s="1"/>
  <c r="H289" i="13" l="1"/>
  <c r="I289" i="13" s="1"/>
  <c r="G290" i="13"/>
  <c r="F291" i="13" s="1"/>
  <c r="G291" i="13" l="1"/>
  <c r="F292" i="13" s="1"/>
  <c r="H290" i="13"/>
  <c r="I290" i="13" s="1"/>
  <c r="G292" i="13" l="1"/>
  <c r="F293" i="13" s="1"/>
  <c r="H291" i="13"/>
  <c r="I291" i="13" s="1"/>
  <c r="H292" i="13" l="1"/>
  <c r="I292" i="13" s="1"/>
  <c r="G293" i="13"/>
  <c r="F294" i="13" s="1"/>
  <c r="H293" i="13" l="1"/>
  <c r="I293" i="13" s="1"/>
  <c r="G294" i="13"/>
  <c r="F295" i="13" s="1"/>
  <c r="H294" i="13" l="1"/>
  <c r="I294" i="13" s="1"/>
  <c r="G295" i="13"/>
  <c r="F296" i="13" s="1"/>
  <c r="G296" i="13" l="1"/>
  <c r="F297" i="13" s="1"/>
  <c r="H295" i="13"/>
  <c r="I295" i="13" s="1"/>
  <c r="G297" i="13" l="1"/>
  <c r="F298" i="13" s="1"/>
  <c r="H296" i="13"/>
  <c r="I296" i="13" s="1"/>
  <c r="H297" i="13" l="1"/>
  <c r="I297" i="13" s="1"/>
  <c r="G298" i="13"/>
  <c r="F299" i="13" s="1"/>
  <c r="H298" i="13" l="1"/>
  <c r="I298" i="13" s="1"/>
  <c r="G299" i="13"/>
  <c r="F300" i="13" s="1"/>
  <c r="H299" i="13" l="1"/>
  <c r="I299" i="13" s="1"/>
  <c r="G300" i="13"/>
  <c r="F301" i="13" s="1"/>
  <c r="H300" i="13" l="1"/>
  <c r="I300" i="13" s="1"/>
  <c r="G301" i="13"/>
  <c r="F302" i="13" s="1"/>
  <c r="H301" i="13" l="1"/>
  <c r="I301" i="13" s="1"/>
  <c r="G302" i="13"/>
  <c r="F303" i="13" s="1"/>
  <c r="H302" i="13" l="1"/>
  <c r="I302" i="13" s="1"/>
  <c r="G303" i="13"/>
  <c r="F304" i="13" s="1"/>
  <c r="G304" i="13" l="1"/>
  <c r="F305" i="13" s="1"/>
  <c r="H303" i="13"/>
  <c r="I303" i="13" s="1"/>
  <c r="H304" i="13" l="1"/>
  <c r="I304" i="13" s="1"/>
  <c r="G305" i="13"/>
  <c r="F306" i="13" s="1"/>
  <c r="H305" i="13" l="1"/>
  <c r="I305" i="13" s="1"/>
  <c r="G306" i="13"/>
  <c r="F307" i="13" s="1"/>
  <c r="G307" i="13" l="1"/>
  <c r="F308" i="13" s="1"/>
  <c r="H306" i="13"/>
  <c r="I306" i="13" s="1"/>
  <c r="H307" i="13" l="1"/>
  <c r="I307" i="13" s="1"/>
  <c r="G308" i="13"/>
  <c r="F309" i="13" s="1"/>
  <c r="H308" i="13" l="1"/>
  <c r="I308" i="13" s="1"/>
  <c r="G309" i="13"/>
  <c r="F310" i="13" s="1"/>
  <c r="G310" i="13" l="1"/>
  <c r="F311" i="13" s="1"/>
  <c r="H309" i="13"/>
  <c r="I309" i="13" s="1"/>
  <c r="H310" i="13" l="1"/>
  <c r="I310" i="13" s="1"/>
  <c r="G311" i="13"/>
  <c r="F312" i="13" s="1"/>
  <c r="G312" i="13" l="1"/>
  <c r="F313" i="13" s="1"/>
  <c r="H311" i="13"/>
  <c r="I311" i="13" s="1"/>
  <c r="G313" i="13" l="1"/>
  <c r="F314" i="13" s="1"/>
  <c r="H312" i="13"/>
  <c r="I312" i="13" s="1"/>
  <c r="G314" i="13" l="1"/>
  <c r="F315" i="13" s="1"/>
  <c r="H313" i="13"/>
  <c r="I313" i="13" s="1"/>
  <c r="G315" i="13" l="1"/>
  <c r="F316" i="13" s="1"/>
  <c r="H314" i="13"/>
  <c r="I314" i="13" s="1"/>
  <c r="H315" i="13" l="1"/>
  <c r="I315" i="13" s="1"/>
  <c r="G316" i="13"/>
  <c r="F317" i="13" s="1"/>
  <c r="G317" i="13" l="1"/>
  <c r="F318" i="13" s="1"/>
  <c r="H316" i="13"/>
  <c r="I316" i="13" s="1"/>
  <c r="H317" i="13" l="1"/>
  <c r="I317" i="13" s="1"/>
  <c r="G318" i="13"/>
  <c r="F319" i="13" s="1"/>
  <c r="H318" i="13" l="1"/>
  <c r="I318" i="13" s="1"/>
  <c r="G319" i="13"/>
  <c r="F320" i="13" s="1"/>
  <c r="G320" i="13" l="1"/>
  <c r="F321" i="13" s="1"/>
  <c r="H319" i="13"/>
  <c r="I319" i="13" s="1"/>
  <c r="G321" i="13" l="1"/>
  <c r="F322" i="13" s="1"/>
  <c r="H320" i="13"/>
  <c r="I320" i="13" s="1"/>
  <c r="H321" i="13" l="1"/>
  <c r="I321" i="13" s="1"/>
  <c r="G322" i="13"/>
  <c r="F323" i="13" s="1"/>
  <c r="G323" i="13" l="1"/>
  <c r="F324" i="13" s="1"/>
  <c r="H322" i="13"/>
  <c r="I322" i="13" s="1"/>
  <c r="G324" i="13" l="1"/>
  <c r="F325" i="13" s="1"/>
  <c r="H323" i="13"/>
  <c r="I323" i="13" s="1"/>
  <c r="G325" i="13" l="1"/>
  <c r="F326" i="13" s="1"/>
  <c r="H324" i="13"/>
  <c r="I324" i="13" s="1"/>
  <c r="G326" i="13" l="1"/>
  <c r="F327" i="13" s="1"/>
  <c r="H325" i="13"/>
  <c r="I325" i="13" s="1"/>
  <c r="H326" i="13" l="1"/>
  <c r="I326" i="13" s="1"/>
  <c r="G327" i="13"/>
  <c r="F328" i="13" s="1"/>
  <c r="H327" i="13" l="1"/>
  <c r="I327" i="13" s="1"/>
  <c r="G328" i="13"/>
  <c r="F329" i="13" s="1"/>
  <c r="G329" i="13" l="1"/>
  <c r="F330" i="13" s="1"/>
  <c r="H328" i="13"/>
  <c r="I328" i="13" s="1"/>
  <c r="H329" i="13" l="1"/>
  <c r="I329" i="13" s="1"/>
  <c r="G330" i="13"/>
  <c r="F331" i="13" s="1"/>
  <c r="G331" i="13" l="1"/>
  <c r="F332" i="13" s="1"/>
  <c r="H330" i="13"/>
  <c r="I330" i="13" s="1"/>
  <c r="H331" i="13" l="1"/>
  <c r="I331" i="13" s="1"/>
  <c r="G332" i="13"/>
  <c r="F333" i="13" s="1"/>
  <c r="H332" i="13" l="1"/>
  <c r="I332" i="13" s="1"/>
  <c r="G333" i="13"/>
  <c r="F334" i="13" s="1"/>
  <c r="H333" i="13" l="1"/>
  <c r="I333" i="13" s="1"/>
  <c r="G334" i="13"/>
  <c r="F335" i="13" s="1"/>
  <c r="G335" i="13" l="1"/>
  <c r="F336" i="13" s="1"/>
  <c r="H334" i="13"/>
  <c r="I334" i="13" s="1"/>
  <c r="H335" i="13" l="1"/>
  <c r="I335" i="13" s="1"/>
  <c r="G336" i="13"/>
  <c r="F337" i="13" s="1"/>
  <c r="G337" i="13" l="1"/>
  <c r="F338" i="13" s="1"/>
  <c r="H336" i="13"/>
  <c r="I336" i="13" s="1"/>
  <c r="H337" i="13" l="1"/>
  <c r="I337" i="13" s="1"/>
  <c r="G338" i="13"/>
  <c r="F339" i="13" s="1"/>
  <c r="G339" i="13" l="1"/>
  <c r="F340" i="13" s="1"/>
  <c r="H338" i="13"/>
  <c r="I338" i="13" s="1"/>
  <c r="G340" i="13" l="1"/>
  <c r="F341" i="13" s="1"/>
  <c r="H339" i="13"/>
  <c r="I339" i="13" s="1"/>
  <c r="H340" i="13" l="1"/>
  <c r="I340" i="13" s="1"/>
  <c r="G341" i="13"/>
  <c r="F342" i="13" s="1"/>
  <c r="H341" i="13" l="1"/>
  <c r="I341" i="13" s="1"/>
  <c r="G342" i="13"/>
  <c r="F343" i="13" s="1"/>
  <c r="H342" i="13" l="1"/>
  <c r="I342" i="13" s="1"/>
  <c r="G343" i="13"/>
  <c r="F344" i="13" s="1"/>
  <c r="H343" i="13" l="1"/>
  <c r="I343" i="13" s="1"/>
  <c r="G344" i="13"/>
  <c r="F345" i="13" s="1"/>
  <c r="G345" i="13" l="1"/>
  <c r="F346" i="13" s="1"/>
  <c r="H344" i="13"/>
  <c r="I344" i="13" s="1"/>
  <c r="H345" i="13" l="1"/>
  <c r="I345" i="13" s="1"/>
  <c r="G346" i="13"/>
  <c r="F347" i="13" s="1"/>
  <c r="H346" i="13" l="1"/>
  <c r="I346" i="13" s="1"/>
  <c r="G347" i="13"/>
  <c r="F348" i="13" s="1"/>
  <c r="G348" i="13" l="1"/>
  <c r="F349" i="13" s="1"/>
  <c r="H347" i="13"/>
  <c r="I347" i="13" s="1"/>
  <c r="H348" i="13" l="1"/>
  <c r="I348" i="13" s="1"/>
  <c r="G349" i="13"/>
  <c r="F350" i="13" s="1"/>
  <c r="H349" i="13" l="1"/>
  <c r="I349" i="13" s="1"/>
  <c r="G350" i="13"/>
  <c r="F351" i="13" s="1"/>
  <c r="H350" i="13" l="1"/>
  <c r="I350" i="13" s="1"/>
  <c r="G351" i="13"/>
  <c r="F352" i="13" s="1"/>
  <c r="G352" i="13" l="1"/>
  <c r="F353" i="13" s="1"/>
  <c r="H351" i="13"/>
  <c r="I351" i="13" s="1"/>
  <c r="G353" i="13" l="1"/>
  <c r="F354" i="13" s="1"/>
  <c r="H352" i="13"/>
  <c r="I352" i="13" s="1"/>
  <c r="H353" i="13" l="1"/>
  <c r="I353" i="13" s="1"/>
  <c r="G354" i="13"/>
  <c r="F355" i="13" s="1"/>
  <c r="G355" i="13" l="1"/>
  <c r="F356" i="13" s="1"/>
  <c r="H354" i="13"/>
  <c r="I354" i="13" s="1"/>
  <c r="H355" i="13" l="1"/>
  <c r="I355" i="13" s="1"/>
  <c r="G356" i="13"/>
  <c r="F357" i="13" s="1"/>
  <c r="H356" i="13" l="1"/>
  <c r="I356" i="13" s="1"/>
  <c r="G357" i="13"/>
  <c r="F358" i="13" s="1"/>
  <c r="H357" i="13" l="1"/>
  <c r="I357" i="13" s="1"/>
  <c r="G358" i="13"/>
  <c r="F359" i="13" s="1"/>
  <c r="H358" i="13" l="1"/>
  <c r="I358" i="13" s="1"/>
  <c r="G359" i="13"/>
  <c r="F360" i="13" s="1"/>
  <c r="G360" i="13" l="1"/>
  <c r="F361" i="13" s="1"/>
  <c r="H359" i="13"/>
  <c r="I359" i="13" s="1"/>
  <c r="H360" i="13" l="1"/>
  <c r="I360" i="13" s="1"/>
  <c r="G361" i="13"/>
  <c r="F362" i="13" s="1"/>
  <c r="H361" i="13" l="1"/>
  <c r="I361" i="13" s="1"/>
  <c r="G362" i="13"/>
  <c r="F363" i="13" s="1"/>
  <c r="G363" i="13" l="1"/>
  <c r="F364" i="13" s="1"/>
  <c r="H362" i="13"/>
  <c r="I362" i="13" s="1"/>
  <c r="G364" i="13" l="1"/>
  <c r="F365" i="13" s="1"/>
  <c r="H363" i="13"/>
  <c r="I363" i="13" s="1"/>
  <c r="H364" i="13" l="1"/>
  <c r="I364" i="13" s="1"/>
  <c r="G365" i="13"/>
  <c r="F366" i="13" s="1"/>
  <c r="H365" i="13" l="1"/>
  <c r="I365" i="13" s="1"/>
  <c r="G366" i="13"/>
  <c r="F367" i="13" s="1"/>
  <c r="G367" i="13" l="1"/>
  <c r="F368" i="13" s="1"/>
  <c r="H366" i="13"/>
  <c r="I366" i="13" s="1"/>
  <c r="H367" i="13" l="1"/>
  <c r="I367" i="13" s="1"/>
  <c r="G368" i="13"/>
  <c r="F369" i="13" s="1"/>
  <c r="H368" i="13" l="1"/>
  <c r="I368" i="13" s="1"/>
  <c r="G369" i="13"/>
  <c r="F370" i="13" s="1"/>
  <c r="H369" i="13" l="1"/>
  <c r="I369" i="13" s="1"/>
  <c r="G370" i="13"/>
  <c r="F371" i="13" s="1"/>
  <c r="G371" i="13" l="1"/>
  <c r="F372" i="13" s="1"/>
  <c r="H370" i="13"/>
  <c r="I370" i="13" s="1"/>
  <c r="H371" i="13" l="1"/>
  <c r="I371" i="13" s="1"/>
  <c r="G372" i="13"/>
  <c r="F373" i="13" s="1"/>
  <c r="H372" i="13" l="1"/>
  <c r="I372" i="13" s="1"/>
  <c r="G373" i="13"/>
  <c r="F374" i="13" s="1"/>
  <c r="G374" i="13" l="1"/>
  <c r="F375" i="13" s="1"/>
  <c r="H373" i="13"/>
  <c r="I373" i="13" s="1"/>
  <c r="H374" i="13" l="1"/>
  <c r="I374" i="13" s="1"/>
  <c r="G375" i="13"/>
  <c r="F376" i="13" s="1"/>
  <c r="H375" i="13" l="1"/>
  <c r="I375" i="13" s="1"/>
  <c r="G376" i="13"/>
  <c r="F377" i="13" s="1"/>
  <c r="H376" i="13" l="1"/>
  <c r="I376" i="13" s="1"/>
  <c r="G377" i="13"/>
  <c r="F378" i="13" s="1"/>
  <c r="H377" i="13" l="1"/>
  <c r="I377" i="13" s="1"/>
  <c r="G378" i="13"/>
  <c r="F379" i="13" s="1"/>
  <c r="G379" i="13" l="1"/>
  <c r="F380" i="13" s="1"/>
  <c r="H378" i="13"/>
  <c r="I378" i="13" s="1"/>
  <c r="H379" i="13" l="1"/>
  <c r="I379" i="13" s="1"/>
  <c r="G380" i="13"/>
  <c r="F381" i="13" s="1"/>
  <c r="H380" i="13" l="1"/>
  <c r="I380" i="13" s="1"/>
  <c r="G381" i="13"/>
  <c r="F382" i="13" s="1"/>
  <c r="G382" i="13" l="1"/>
  <c r="F383" i="13" s="1"/>
  <c r="H381" i="13"/>
  <c r="I381" i="13" s="1"/>
  <c r="H382" i="13" l="1"/>
  <c r="I382" i="13" s="1"/>
  <c r="G383" i="13"/>
  <c r="F384" i="13" s="1"/>
  <c r="H383" i="13" l="1"/>
  <c r="I383" i="13" s="1"/>
  <c r="G384" i="13"/>
  <c r="F385" i="13" s="1"/>
  <c r="H384" i="13" l="1"/>
  <c r="I384" i="13" s="1"/>
  <c r="G385" i="13"/>
  <c r="F386" i="13" s="1"/>
  <c r="H385" i="13" l="1"/>
  <c r="I385" i="13" s="1"/>
  <c r="G386" i="13"/>
  <c r="F387" i="13" s="1"/>
  <c r="H386" i="13" l="1"/>
  <c r="I386" i="13" s="1"/>
  <c r="G387" i="13"/>
  <c r="F388" i="13" s="1"/>
  <c r="G388" i="13" l="1"/>
  <c r="F389" i="13" s="1"/>
  <c r="H387" i="13"/>
  <c r="I387" i="13" s="1"/>
  <c r="G389" i="13" l="1"/>
  <c r="F390" i="13" s="1"/>
  <c r="H388" i="13"/>
  <c r="I388" i="13" s="1"/>
  <c r="G390" i="13" l="1"/>
  <c r="F391" i="13" s="1"/>
  <c r="H389" i="13"/>
  <c r="I389" i="13" s="1"/>
  <c r="G391" i="13" l="1"/>
  <c r="F392" i="13" s="1"/>
  <c r="H390" i="13"/>
  <c r="I390" i="13" s="1"/>
  <c r="H391" i="13" l="1"/>
  <c r="I391" i="13" s="1"/>
  <c r="G392" i="13"/>
  <c r="F393" i="13" s="1"/>
  <c r="G393" i="13" l="1"/>
  <c r="F394" i="13" s="1"/>
  <c r="H392" i="13"/>
  <c r="I392" i="13" s="1"/>
  <c r="G394" i="13" l="1"/>
  <c r="F395" i="13" s="1"/>
  <c r="H393" i="13"/>
  <c r="I393" i="13" s="1"/>
  <c r="G395" i="13" l="1"/>
  <c r="F396" i="13" s="1"/>
  <c r="H394" i="13"/>
  <c r="I394" i="13" s="1"/>
  <c r="G396" i="13" l="1"/>
  <c r="F397" i="13" s="1"/>
  <c r="H395" i="13"/>
  <c r="I395" i="13" s="1"/>
  <c r="H396" i="13" l="1"/>
  <c r="I396" i="13" s="1"/>
  <c r="G397" i="13"/>
  <c r="F398" i="13" s="1"/>
  <c r="G398" i="13" l="1"/>
  <c r="F399" i="13" s="1"/>
  <c r="H397" i="13"/>
  <c r="I397" i="13" s="1"/>
  <c r="G399" i="13" l="1"/>
  <c r="F400" i="13" s="1"/>
  <c r="H398" i="13"/>
  <c r="I398" i="13" s="1"/>
  <c r="H399" i="13" l="1"/>
  <c r="I399" i="13" s="1"/>
  <c r="G400" i="13"/>
  <c r="F401" i="13" s="1"/>
  <c r="H400" i="13" l="1"/>
  <c r="I400" i="13" s="1"/>
  <c r="G401" i="13"/>
  <c r="F402" i="13" s="1"/>
  <c r="H401" i="13" l="1"/>
  <c r="I401" i="13" s="1"/>
  <c r="G402" i="13"/>
  <c r="F403" i="13" s="1"/>
  <c r="H402" i="13" l="1"/>
  <c r="I402" i="13" s="1"/>
  <c r="G403" i="13"/>
  <c r="F404" i="13" s="1"/>
  <c r="H403" i="13" l="1"/>
  <c r="I403" i="13" s="1"/>
  <c r="G404" i="13"/>
  <c r="F405" i="13" s="1"/>
  <c r="G405" i="13" l="1"/>
  <c r="F406" i="13" s="1"/>
  <c r="H404" i="13"/>
  <c r="I404" i="13" s="1"/>
  <c r="H405" i="13" l="1"/>
  <c r="I405" i="13" s="1"/>
  <c r="G406" i="13"/>
  <c r="F407" i="13" s="1"/>
  <c r="G407" i="13" l="1"/>
  <c r="F408" i="13" s="1"/>
  <c r="H406" i="13"/>
  <c r="I406" i="13" s="1"/>
  <c r="G408" i="13" l="1"/>
  <c r="F409" i="13" s="1"/>
  <c r="H407" i="13"/>
  <c r="I407" i="13" s="1"/>
  <c r="G409" i="13" l="1"/>
  <c r="F410" i="13" s="1"/>
  <c r="H408" i="13"/>
  <c r="I408" i="13" s="1"/>
  <c r="H409" i="13" l="1"/>
  <c r="I409" i="13" s="1"/>
  <c r="G410" i="13"/>
  <c r="F411" i="13" s="1"/>
  <c r="G411" i="13" l="1"/>
  <c r="F412" i="13" s="1"/>
  <c r="H410" i="13"/>
  <c r="I410" i="13" s="1"/>
  <c r="G412" i="13" l="1"/>
  <c r="F413" i="13" s="1"/>
  <c r="H411" i="13"/>
  <c r="I411" i="13" s="1"/>
  <c r="G413" i="13" l="1"/>
  <c r="F414" i="13" s="1"/>
  <c r="H412" i="13"/>
  <c r="I412" i="13" s="1"/>
  <c r="G414" i="13" l="1"/>
  <c r="F415" i="13" s="1"/>
  <c r="H413" i="13"/>
  <c r="I413" i="13" s="1"/>
  <c r="G415" i="13" l="1"/>
  <c r="F416" i="13" s="1"/>
  <c r="H414" i="13"/>
  <c r="I414" i="13" s="1"/>
  <c r="H415" i="13" l="1"/>
  <c r="I415" i="13" s="1"/>
  <c r="G416" i="13"/>
  <c r="F417" i="13" s="1"/>
  <c r="G417" i="13" l="1"/>
  <c r="F418" i="13" s="1"/>
  <c r="H416" i="13"/>
  <c r="I416" i="13" s="1"/>
  <c r="G418" i="13" l="1"/>
  <c r="F419" i="13" s="1"/>
  <c r="H417" i="13"/>
  <c r="I417" i="13" s="1"/>
  <c r="G419" i="13" l="1"/>
  <c r="F420" i="13" s="1"/>
  <c r="H418" i="13"/>
  <c r="I418" i="13" s="1"/>
  <c r="H419" i="13" l="1"/>
  <c r="I419" i="13" s="1"/>
  <c r="G420" i="13"/>
  <c r="F421" i="13" s="1"/>
  <c r="G421" i="13" l="1"/>
  <c r="F422" i="13" s="1"/>
  <c r="H420" i="13"/>
  <c r="I420" i="13" s="1"/>
  <c r="H421" i="13" l="1"/>
  <c r="I421" i="13" s="1"/>
  <c r="G422" i="13"/>
  <c r="F423" i="13" s="1"/>
  <c r="H422" i="13" l="1"/>
  <c r="I422" i="13" s="1"/>
  <c r="G423" i="13"/>
  <c r="F424" i="13" s="1"/>
  <c r="G424" i="13" l="1"/>
  <c r="F425" i="13" s="1"/>
  <c r="H423" i="13"/>
  <c r="I423" i="13" s="1"/>
  <c r="H424" i="13" l="1"/>
  <c r="I424" i="13" s="1"/>
  <c r="G425" i="13"/>
  <c r="F426" i="13" s="1"/>
  <c r="G426" i="13" l="1"/>
  <c r="F427" i="13" s="1"/>
  <c r="H425" i="13"/>
  <c r="I425" i="13" s="1"/>
  <c r="G427" i="13" l="1"/>
  <c r="F428" i="13" s="1"/>
  <c r="H426" i="13"/>
  <c r="I426" i="13" s="1"/>
  <c r="H427" i="13" l="1"/>
  <c r="I427" i="13" s="1"/>
  <c r="G428" i="13"/>
  <c r="F429" i="13" s="1"/>
  <c r="H428" i="13" l="1"/>
  <c r="I428" i="13" s="1"/>
  <c r="G429" i="13"/>
  <c r="F430" i="13" s="1"/>
  <c r="G430" i="13" l="1"/>
  <c r="F431" i="13" s="1"/>
  <c r="H429" i="13"/>
  <c r="I429" i="13" s="1"/>
  <c r="G431" i="13" l="1"/>
  <c r="F432" i="13" s="1"/>
  <c r="H430" i="13"/>
  <c r="I430" i="13" s="1"/>
  <c r="H431" i="13" l="1"/>
  <c r="I431" i="13" s="1"/>
  <c r="G432" i="13"/>
  <c r="F433" i="13" s="1"/>
  <c r="G433" i="13" l="1"/>
  <c r="F434" i="13" s="1"/>
  <c r="H432" i="13"/>
  <c r="I432" i="13" s="1"/>
  <c r="G434" i="13" l="1"/>
  <c r="F435" i="13" s="1"/>
  <c r="H433" i="13"/>
  <c r="I433" i="13" s="1"/>
  <c r="H434" i="13" l="1"/>
  <c r="I434" i="13" s="1"/>
  <c r="G435" i="13"/>
  <c r="F436" i="13" s="1"/>
  <c r="H435" i="13" l="1"/>
  <c r="I435" i="13" s="1"/>
  <c r="G436" i="13"/>
  <c r="F437" i="13" s="1"/>
  <c r="H436" i="13" l="1"/>
  <c r="I436" i="13" s="1"/>
  <c r="G437" i="13"/>
  <c r="F438" i="13" s="1"/>
  <c r="H437" i="13" l="1"/>
  <c r="I437" i="13" s="1"/>
  <c r="G438" i="13"/>
  <c r="F439" i="13" s="1"/>
  <c r="H438" i="13" l="1"/>
  <c r="I438" i="13" s="1"/>
  <c r="G439" i="13"/>
  <c r="F440" i="13" s="1"/>
  <c r="H439" i="13" l="1"/>
  <c r="I439" i="13" s="1"/>
  <c r="G440" i="13"/>
  <c r="F441" i="13" s="1"/>
  <c r="H440" i="13" l="1"/>
  <c r="I440" i="13" s="1"/>
  <c r="G441" i="13"/>
  <c r="F442" i="13" s="1"/>
  <c r="G442" i="13" l="1"/>
  <c r="F443" i="13" s="1"/>
  <c r="H441" i="13"/>
  <c r="I441" i="13" s="1"/>
  <c r="G443" i="13" l="1"/>
  <c r="F444" i="13" s="1"/>
  <c r="H442" i="13"/>
  <c r="I442" i="13" s="1"/>
  <c r="G444" i="13" l="1"/>
  <c r="F445" i="13" s="1"/>
  <c r="H443" i="13"/>
  <c r="I443" i="13" s="1"/>
  <c r="G445" i="13" l="1"/>
  <c r="F446" i="13" s="1"/>
  <c r="H444" i="13"/>
  <c r="I444" i="13" s="1"/>
  <c r="G446" i="13" l="1"/>
  <c r="F447" i="13" s="1"/>
  <c r="H445" i="13"/>
  <c r="I445" i="13" s="1"/>
  <c r="H446" i="13" l="1"/>
  <c r="I446" i="13" s="1"/>
  <c r="G447" i="13"/>
  <c r="F448" i="13" s="1"/>
  <c r="H447" i="13" l="1"/>
  <c r="I447" i="13" s="1"/>
  <c r="G448" i="13"/>
  <c r="F449" i="13" s="1"/>
  <c r="G449" i="13" l="1"/>
  <c r="F450" i="13" s="1"/>
  <c r="H448" i="13"/>
  <c r="I448" i="13" s="1"/>
  <c r="G450" i="13" l="1"/>
  <c r="F451" i="13" s="1"/>
  <c r="H449" i="13"/>
  <c r="I449" i="13" s="1"/>
  <c r="G451" i="13" l="1"/>
  <c r="F452" i="13" s="1"/>
  <c r="H450" i="13"/>
  <c r="I450" i="13" s="1"/>
  <c r="H451" i="13" l="1"/>
  <c r="I451" i="13" s="1"/>
  <c r="G452" i="13"/>
  <c r="F453" i="13" s="1"/>
  <c r="H452" i="13" l="1"/>
  <c r="I452" i="13" s="1"/>
  <c r="G453" i="13"/>
  <c r="F454" i="13" s="1"/>
  <c r="G454" i="13" l="1"/>
  <c r="F455" i="13" s="1"/>
  <c r="H453" i="13"/>
  <c r="I453" i="13" s="1"/>
  <c r="H454" i="13" l="1"/>
  <c r="I454" i="13" s="1"/>
  <c r="G455" i="13"/>
  <c r="F456" i="13" s="1"/>
  <c r="H455" i="13" l="1"/>
  <c r="I455" i="13" s="1"/>
  <c r="G456" i="13"/>
  <c r="F457" i="13" s="1"/>
  <c r="G457" i="13" l="1"/>
  <c r="F458" i="13" s="1"/>
  <c r="H456" i="13"/>
  <c r="I456" i="13" s="1"/>
  <c r="G458" i="13" l="1"/>
  <c r="F459" i="13" s="1"/>
  <c r="H457" i="13"/>
  <c r="I457" i="13" s="1"/>
  <c r="G459" i="13" l="1"/>
  <c r="F460" i="13" s="1"/>
  <c r="H458" i="13"/>
  <c r="I458" i="13" s="1"/>
  <c r="H459" i="13" l="1"/>
  <c r="I459" i="13" s="1"/>
  <c r="G460" i="13"/>
  <c r="F461" i="13" s="1"/>
  <c r="H460" i="13" l="1"/>
  <c r="I460" i="13" s="1"/>
  <c r="G461" i="13"/>
  <c r="F462" i="13" s="1"/>
  <c r="H461" i="13" l="1"/>
  <c r="I461" i="13" s="1"/>
  <c r="G462" i="13"/>
  <c r="F463" i="13" s="1"/>
  <c r="G463" i="13" l="1"/>
  <c r="F464" i="13" s="1"/>
  <c r="H462" i="13"/>
  <c r="I462" i="13" s="1"/>
  <c r="H463" i="13" l="1"/>
  <c r="I463" i="13" s="1"/>
  <c r="G464" i="13"/>
  <c r="F465" i="13" s="1"/>
  <c r="G465" i="13" l="1"/>
  <c r="F466" i="13" s="1"/>
  <c r="H464" i="13"/>
  <c r="I464" i="13" s="1"/>
  <c r="G466" i="13" l="1"/>
  <c r="F467" i="13" s="1"/>
  <c r="H465" i="13"/>
  <c r="I465" i="13" s="1"/>
  <c r="G467" i="13" l="1"/>
  <c r="F468" i="13" s="1"/>
  <c r="H466" i="13"/>
  <c r="I466" i="13" s="1"/>
  <c r="H467" i="13" l="1"/>
  <c r="I467" i="13" s="1"/>
  <c r="G468" i="13"/>
  <c r="F469" i="13" s="1"/>
  <c r="H468" i="13" l="1"/>
  <c r="I468" i="13" s="1"/>
  <c r="G469" i="13"/>
  <c r="F470" i="13" s="1"/>
  <c r="H469" i="13" l="1"/>
  <c r="I469" i="13" s="1"/>
  <c r="G470" i="13"/>
  <c r="F471" i="13" s="1"/>
  <c r="H470" i="13" l="1"/>
  <c r="I470" i="13" s="1"/>
  <c r="G471" i="13"/>
  <c r="F472" i="13" s="1"/>
  <c r="G472" i="13" l="1"/>
  <c r="F473" i="13" s="1"/>
  <c r="H471" i="13"/>
  <c r="I471" i="13" s="1"/>
  <c r="G473" i="13" l="1"/>
  <c r="F474" i="13" s="1"/>
  <c r="H472" i="13"/>
  <c r="I472" i="13" s="1"/>
  <c r="G474" i="13" l="1"/>
  <c r="F475" i="13" s="1"/>
  <c r="H473" i="13"/>
  <c r="I473" i="13" s="1"/>
  <c r="H474" i="13" l="1"/>
  <c r="I474" i="13" s="1"/>
  <c r="G475" i="13"/>
  <c r="F476" i="13" s="1"/>
  <c r="H475" i="13" l="1"/>
  <c r="I475" i="13" s="1"/>
  <c r="G476" i="13"/>
  <c r="F477" i="13" s="1"/>
  <c r="H476" i="13" l="1"/>
  <c r="I476" i="13" s="1"/>
  <c r="G477" i="13"/>
  <c r="F478" i="13" s="1"/>
  <c r="H477" i="13" l="1"/>
  <c r="I477" i="13" s="1"/>
  <c r="G478" i="13"/>
  <c r="F479" i="13" s="1"/>
  <c r="G479" i="13" l="1"/>
  <c r="F480" i="13" s="1"/>
  <c r="H478" i="13"/>
  <c r="I478" i="13" s="1"/>
  <c r="H479" i="13" l="1"/>
  <c r="I479" i="13" s="1"/>
  <c r="G480" i="13"/>
  <c r="F481" i="13" s="1"/>
  <c r="G481" i="13" l="1"/>
  <c r="F482" i="13" s="1"/>
  <c r="H480" i="13"/>
  <c r="I480" i="13" s="1"/>
  <c r="G482" i="13" l="1"/>
  <c r="F483" i="13" s="1"/>
  <c r="H481" i="13"/>
  <c r="I481" i="13" s="1"/>
  <c r="H482" i="13" l="1"/>
  <c r="I482" i="13" s="1"/>
  <c r="G483" i="13"/>
  <c r="F484" i="13" s="1"/>
  <c r="H483" i="13" l="1"/>
  <c r="I483" i="13" s="1"/>
  <c r="G484" i="13"/>
  <c r="F485" i="13" s="1"/>
  <c r="G485" i="13" l="1"/>
  <c r="F486" i="13" s="1"/>
  <c r="H484" i="13"/>
  <c r="I484" i="13" s="1"/>
  <c r="H485" i="13" l="1"/>
  <c r="I485" i="13" s="1"/>
  <c r="G486" i="13"/>
  <c r="F487" i="13" s="1"/>
  <c r="G487" i="13" l="1"/>
  <c r="F488" i="13" s="1"/>
  <c r="H486" i="13"/>
  <c r="I486" i="13" s="1"/>
  <c r="H487" i="13" l="1"/>
  <c r="I487" i="13" s="1"/>
  <c r="G488" i="13"/>
  <c r="F489" i="13" s="1"/>
  <c r="H488" i="13" l="1"/>
  <c r="I488" i="13" s="1"/>
  <c r="G489" i="13"/>
  <c r="F490" i="13" s="1"/>
  <c r="H489" i="13" l="1"/>
  <c r="I489" i="13" s="1"/>
  <c r="G490" i="13"/>
  <c r="F491" i="13" s="1"/>
  <c r="G491" i="13" l="1"/>
  <c r="F492" i="13" s="1"/>
  <c r="H490" i="13"/>
  <c r="I490" i="13" s="1"/>
  <c r="H491" i="13" l="1"/>
  <c r="I491" i="13" s="1"/>
  <c r="G492" i="13"/>
  <c r="F493" i="13" s="1"/>
  <c r="H492" i="13" l="1"/>
  <c r="I492" i="13" s="1"/>
  <c r="G493" i="13"/>
  <c r="F494" i="13" s="1"/>
  <c r="G494" i="13" l="1"/>
  <c r="F495" i="13" s="1"/>
  <c r="H493" i="13"/>
  <c r="I493" i="13" s="1"/>
  <c r="G495" i="13" l="1"/>
  <c r="F496" i="13" s="1"/>
  <c r="H494" i="13"/>
  <c r="I494" i="13" s="1"/>
  <c r="H495" i="13" l="1"/>
  <c r="I495" i="13" s="1"/>
  <c r="G496" i="13"/>
  <c r="F497" i="13" s="1"/>
  <c r="G497" i="13" l="1"/>
  <c r="F498" i="13" s="1"/>
  <c r="H496" i="13"/>
  <c r="I496" i="13" s="1"/>
  <c r="G498" i="13" l="1"/>
  <c r="F499" i="13" s="1"/>
  <c r="H497" i="13"/>
  <c r="I497" i="13" s="1"/>
  <c r="G499" i="13" l="1"/>
  <c r="F500" i="13" s="1"/>
  <c r="H498" i="13"/>
  <c r="I498" i="13" s="1"/>
  <c r="H499" i="13" l="1"/>
  <c r="I499" i="13" s="1"/>
  <c r="G500" i="13"/>
  <c r="F501" i="13" s="1"/>
  <c r="G501" i="13" l="1"/>
  <c r="F502" i="13" s="1"/>
  <c r="H500" i="13"/>
  <c r="I500" i="13" s="1"/>
  <c r="H501" i="13" l="1"/>
  <c r="I501" i="13" s="1"/>
  <c r="G502" i="13"/>
  <c r="F503" i="13" s="1"/>
  <c r="G503" i="13" l="1"/>
  <c r="F504" i="13" s="1"/>
  <c r="H502" i="13"/>
  <c r="I502" i="13" s="1"/>
  <c r="H503" i="13" l="1"/>
  <c r="I503" i="13" s="1"/>
  <c r="G504" i="13"/>
  <c r="F505" i="13" s="1"/>
  <c r="H504" i="13" l="1"/>
  <c r="I504" i="13" s="1"/>
  <c r="G505" i="13"/>
  <c r="F506" i="13" s="1"/>
  <c r="G506" i="13" l="1"/>
  <c r="F507" i="13" s="1"/>
  <c r="H505" i="13"/>
  <c r="I505" i="13" s="1"/>
  <c r="G507" i="13" l="1"/>
  <c r="F508" i="13" s="1"/>
  <c r="H506" i="13"/>
  <c r="I506" i="13" s="1"/>
  <c r="H507" i="13" l="1"/>
  <c r="I507" i="13" s="1"/>
  <c r="G508" i="13"/>
  <c r="F509" i="13" s="1"/>
  <c r="G509" i="13" l="1"/>
  <c r="F510" i="13" s="1"/>
  <c r="H508" i="13"/>
  <c r="I508" i="13" s="1"/>
  <c r="G510" i="13" l="1"/>
  <c r="F511" i="13" s="1"/>
  <c r="H509" i="13"/>
  <c r="I509" i="13" s="1"/>
  <c r="G511" i="13" l="1"/>
  <c r="F512" i="13" s="1"/>
  <c r="H510" i="13"/>
  <c r="I510" i="13" s="1"/>
  <c r="H511" i="13" l="1"/>
  <c r="I511" i="13" s="1"/>
  <c r="G512" i="13"/>
  <c r="F513" i="13" s="1"/>
  <c r="H512" i="13" l="1"/>
  <c r="I512" i="13" s="1"/>
  <c r="G513" i="13"/>
  <c r="F514" i="13" s="1"/>
  <c r="G514" i="13" l="1"/>
  <c r="F515" i="13" s="1"/>
  <c r="H513" i="13"/>
  <c r="I513" i="13" s="1"/>
  <c r="G515" i="13" l="1"/>
  <c r="F516" i="13" s="1"/>
  <c r="H514" i="13"/>
  <c r="I514" i="13" s="1"/>
  <c r="G516" i="13" l="1"/>
  <c r="F517" i="13" s="1"/>
  <c r="H515" i="13"/>
  <c r="I515" i="13" s="1"/>
  <c r="H516" i="13" l="1"/>
  <c r="I516" i="13" s="1"/>
  <c r="G517" i="13"/>
  <c r="F518" i="13" s="1"/>
  <c r="G518" i="13" l="1"/>
  <c r="F519" i="13" s="1"/>
  <c r="H517" i="13"/>
  <c r="I517" i="13" s="1"/>
  <c r="H518" i="13" l="1"/>
  <c r="I518" i="13" s="1"/>
  <c r="G519" i="13"/>
  <c r="F520" i="13" s="1"/>
  <c r="H519" i="13" l="1"/>
  <c r="I519" i="13" s="1"/>
  <c r="G520" i="13"/>
  <c r="F521" i="13" s="1"/>
  <c r="G521" i="13" l="1"/>
  <c r="F522" i="13" s="1"/>
  <c r="H520" i="13"/>
  <c r="I520" i="13" s="1"/>
  <c r="G522" i="13" l="1"/>
  <c r="F523" i="13" s="1"/>
  <c r="H521" i="13"/>
  <c r="I521" i="13" s="1"/>
  <c r="G523" i="13" l="1"/>
  <c r="F524" i="13" s="1"/>
  <c r="H522" i="13"/>
  <c r="I522" i="13" s="1"/>
  <c r="H523" i="13" l="1"/>
  <c r="I523" i="13" s="1"/>
  <c r="G524" i="13"/>
  <c r="F525" i="13" s="1"/>
  <c r="H524" i="13" l="1"/>
  <c r="I524" i="13" s="1"/>
  <c r="G525" i="13"/>
  <c r="F526" i="13" s="1"/>
  <c r="G526" i="13" l="1"/>
  <c r="F527" i="13" s="1"/>
  <c r="H525" i="13"/>
  <c r="I525" i="13" s="1"/>
  <c r="G527" i="13" l="1"/>
  <c r="F528" i="13" s="1"/>
  <c r="H526" i="13"/>
  <c r="I526" i="13" s="1"/>
  <c r="G528" i="13" l="1"/>
  <c r="F529" i="13" s="1"/>
  <c r="H527" i="13"/>
  <c r="I527" i="13" s="1"/>
  <c r="G529" i="13" l="1"/>
  <c r="F530" i="13" s="1"/>
  <c r="H528" i="13"/>
  <c r="I528" i="13" s="1"/>
  <c r="H529" i="13" l="1"/>
  <c r="I529" i="13" s="1"/>
  <c r="G530" i="13"/>
  <c r="F531" i="13" s="1"/>
  <c r="H530" i="13" l="1"/>
  <c r="I530" i="13" s="1"/>
  <c r="G531" i="13"/>
  <c r="F532" i="13" s="1"/>
  <c r="H531" i="13" l="1"/>
  <c r="I531" i="13" s="1"/>
  <c r="G532" i="13"/>
  <c r="F533" i="13" s="1"/>
  <c r="G533" i="13" l="1"/>
  <c r="F534" i="13" s="1"/>
  <c r="H532" i="13"/>
  <c r="I532" i="13" s="1"/>
  <c r="H533" i="13" l="1"/>
  <c r="I533" i="13" s="1"/>
  <c r="G534" i="13"/>
  <c r="F535" i="13" s="1"/>
  <c r="H534" i="13" l="1"/>
  <c r="I534" i="13" s="1"/>
  <c r="G535" i="13"/>
  <c r="F536" i="13" s="1"/>
  <c r="H535" i="13" l="1"/>
  <c r="I535" i="13" s="1"/>
  <c r="G536" i="13"/>
  <c r="F537" i="13" s="1"/>
  <c r="H536" i="13" l="1"/>
  <c r="I536" i="13" s="1"/>
  <c r="G537" i="13"/>
  <c r="F538" i="13" s="1"/>
  <c r="G538" i="13" l="1"/>
  <c r="F539" i="13" s="1"/>
  <c r="H537" i="13"/>
  <c r="I537" i="13" s="1"/>
  <c r="G539" i="13" l="1"/>
  <c r="F540" i="13" s="1"/>
  <c r="H538" i="13"/>
  <c r="I538" i="13" s="1"/>
  <c r="H539" i="13" l="1"/>
  <c r="I539" i="13" s="1"/>
  <c r="G540" i="13"/>
  <c r="F541" i="13" s="1"/>
  <c r="G541" i="13" l="1"/>
  <c r="F542" i="13" s="1"/>
  <c r="H540" i="13"/>
  <c r="I540" i="13" s="1"/>
  <c r="G542" i="13" l="1"/>
  <c r="F543" i="13" s="1"/>
  <c r="H541" i="13"/>
  <c r="I541" i="13" s="1"/>
  <c r="G543" i="13" l="1"/>
  <c r="F544" i="13" s="1"/>
  <c r="H542" i="13"/>
  <c r="I542" i="13" s="1"/>
  <c r="H543" i="13" l="1"/>
  <c r="I543" i="13" s="1"/>
  <c r="G544" i="13"/>
  <c r="F545" i="13" s="1"/>
  <c r="H544" i="13" l="1"/>
  <c r="I544" i="13" s="1"/>
  <c r="G545" i="13"/>
  <c r="F546" i="13" s="1"/>
  <c r="G546" i="13" l="1"/>
  <c r="F547" i="13" s="1"/>
  <c r="H545" i="13"/>
  <c r="I545" i="13" s="1"/>
  <c r="G547" i="13" l="1"/>
  <c r="F548" i="13" s="1"/>
  <c r="H546" i="13"/>
  <c r="I546" i="13" s="1"/>
  <c r="H547" i="13" l="1"/>
  <c r="I547" i="13" s="1"/>
  <c r="G548" i="13"/>
  <c r="F549" i="13" s="1"/>
  <c r="G549" i="13" l="1"/>
  <c r="F550" i="13" s="1"/>
  <c r="H548" i="13"/>
  <c r="I548" i="13" s="1"/>
  <c r="H549" i="13" l="1"/>
  <c r="I549" i="13" s="1"/>
  <c r="G550" i="13"/>
  <c r="F551" i="13" s="1"/>
  <c r="G551" i="13" l="1"/>
  <c r="F552" i="13" s="1"/>
  <c r="H550" i="13"/>
  <c r="I550" i="13" s="1"/>
  <c r="H551" i="13" l="1"/>
  <c r="I551" i="13" s="1"/>
  <c r="G552" i="13"/>
  <c r="F553" i="13" s="1"/>
  <c r="H552" i="13" l="1"/>
  <c r="I552" i="13" s="1"/>
  <c r="G553" i="13"/>
  <c r="F554" i="13" s="1"/>
  <c r="H553" i="13" l="1"/>
  <c r="I553" i="13" s="1"/>
  <c r="G554" i="13"/>
  <c r="F555" i="13" s="1"/>
  <c r="H554" i="13" l="1"/>
  <c r="I554" i="13" s="1"/>
  <c r="G555" i="13"/>
  <c r="F556" i="13" s="1"/>
  <c r="H555" i="13" l="1"/>
  <c r="I555" i="13" s="1"/>
  <c r="G556" i="13"/>
  <c r="F557" i="13" s="1"/>
  <c r="G557" i="13" l="1"/>
  <c r="F558" i="13" s="1"/>
  <c r="H556" i="13"/>
  <c r="I556" i="13" s="1"/>
  <c r="G558" i="13" l="1"/>
  <c r="F559" i="13" s="1"/>
  <c r="H557" i="13"/>
  <c r="I557" i="13" s="1"/>
  <c r="G559" i="13" l="1"/>
  <c r="F560" i="13" s="1"/>
  <c r="H558" i="13"/>
  <c r="I558" i="13" s="1"/>
  <c r="H559" i="13" l="1"/>
  <c r="I559" i="13" s="1"/>
  <c r="G560" i="13"/>
  <c r="F561" i="13" s="1"/>
  <c r="H560" i="13" l="1"/>
  <c r="I560" i="13" s="1"/>
  <c r="G561" i="13"/>
  <c r="F562" i="13" s="1"/>
  <c r="H561" i="13" l="1"/>
  <c r="I561" i="13" s="1"/>
  <c r="G562" i="13"/>
  <c r="F563" i="13" s="1"/>
  <c r="G563" i="13" l="1"/>
  <c r="F564" i="13" s="1"/>
  <c r="H562" i="13"/>
  <c r="I562" i="13" s="1"/>
  <c r="G564" i="13" l="1"/>
  <c r="F565" i="13" s="1"/>
  <c r="H563" i="13"/>
  <c r="I563" i="13" s="1"/>
  <c r="H564" i="13" l="1"/>
  <c r="I564" i="13" s="1"/>
  <c r="G565" i="13"/>
  <c r="F566" i="13" s="1"/>
  <c r="H565" i="13" l="1"/>
  <c r="I565" i="13" s="1"/>
  <c r="G566" i="13"/>
  <c r="F567" i="13" s="1"/>
  <c r="H566" i="13" l="1"/>
  <c r="I566" i="13" s="1"/>
  <c r="G567" i="13"/>
  <c r="F568" i="13" s="1"/>
  <c r="H567" i="13" l="1"/>
  <c r="I567" i="13" s="1"/>
  <c r="G568" i="13"/>
  <c r="F569" i="13" s="1"/>
  <c r="G569" i="13" l="1"/>
  <c r="F570" i="13" s="1"/>
  <c r="H568" i="13"/>
  <c r="I568" i="13" s="1"/>
  <c r="G570" i="13" l="1"/>
  <c r="F571" i="13" s="1"/>
  <c r="H569" i="13"/>
  <c r="I569" i="13" s="1"/>
  <c r="H570" i="13" l="1"/>
  <c r="I570" i="13" s="1"/>
  <c r="G571" i="13"/>
  <c r="F572" i="13" s="1"/>
  <c r="G572" i="13" l="1"/>
  <c r="F573" i="13" s="1"/>
  <c r="H571" i="13"/>
  <c r="I571" i="13" s="1"/>
  <c r="G573" i="13" l="1"/>
  <c r="F574" i="13" s="1"/>
  <c r="H572" i="13"/>
  <c r="I572" i="13" s="1"/>
  <c r="H573" i="13" l="1"/>
  <c r="I573" i="13" s="1"/>
  <c r="G574" i="13"/>
  <c r="F575" i="13" s="1"/>
  <c r="H574" i="13" l="1"/>
  <c r="I574" i="13" s="1"/>
  <c r="G575" i="13"/>
  <c r="F576" i="13" s="1"/>
  <c r="H575" i="13" l="1"/>
  <c r="I575" i="13" s="1"/>
  <c r="G576" i="13"/>
  <c r="F577" i="13" s="1"/>
  <c r="H576" i="13" l="1"/>
  <c r="I576" i="13" s="1"/>
  <c r="G577" i="13"/>
  <c r="F578" i="13" s="1"/>
  <c r="G578" i="13" l="1"/>
  <c r="F579" i="13" s="1"/>
  <c r="H577" i="13"/>
  <c r="I577" i="13" s="1"/>
  <c r="G579" i="13" l="1"/>
  <c r="F580" i="13" s="1"/>
  <c r="H578" i="13"/>
  <c r="I578" i="13" s="1"/>
  <c r="H579" i="13" l="1"/>
  <c r="I579" i="13" s="1"/>
  <c r="G580" i="13"/>
  <c r="F581" i="13" s="1"/>
  <c r="G581" i="13" l="1"/>
  <c r="F582" i="13" s="1"/>
  <c r="H580" i="13"/>
  <c r="I580" i="13" s="1"/>
  <c r="H581" i="13" l="1"/>
  <c r="I581" i="13" s="1"/>
  <c r="G582" i="13"/>
  <c r="F583" i="13" s="1"/>
  <c r="H582" i="13" l="1"/>
  <c r="I582" i="13" s="1"/>
  <c r="G583" i="13"/>
  <c r="F584" i="13" s="1"/>
  <c r="H583" i="13" l="1"/>
  <c r="I583" i="13" s="1"/>
  <c r="G584" i="13"/>
  <c r="F585" i="13" s="1"/>
  <c r="G585" i="13" l="1"/>
  <c r="F586" i="13" s="1"/>
  <c r="H584" i="13"/>
  <c r="I584" i="13" s="1"/>
  <c r="G586" i="13" l="1"/>
  <c r="F587" i="13" s="1"/>
  <c r="H585" i="13"/>
  <c r="I585" i="13" s="1"/>
  <c r="H586" i="13" l="1"/>
  <c r="I586" i="13" s="1"/>
  <c r="G587" i="13"/>
  <c r="F588" i="13" s="1"/>
  <c r="G588" i="13" l="1"/>
  <c r="F589" i="13" s="1"/>
  <c r="H587" i="13"/>
  <c r="I587" i="13" s="1"/>
  <c r="H588" i="13" l="1"/>
  <c r="I588" i="13" s="1"/>
  <c r="G589" i="13"/>
  <c r="F590" i="13" s="1"/>
  <c r="H589" i="13" l="1"/>
  <c r="I589" i="13" s="1"/>
  <c r="G590" i="13"/>
  <c r="F591" i="13" s="1"/>
  <c r="G591" i="13" l="1"/>
  <c r="F592" i="13" s="1"/>
  <c r="H590" i="13"/>
  <c r="I590" i="13" s="1"/>
  <c r="H591" i="13" l="1"/>
  <c r="I591" i="13" s="1"/>
  <c r="G592" i="13"/>
  <c r="F593" i="13" s="1"/>
  <c r="G593" i="13" l="1"/>
  <c r="F594" i="13" s="1"/>
  <c r="H592" i="13"/>
  <c r="I592" i="13" s="1"/>
  <c r="G594" i="13" l="1"/>
  <c r="F595" i="13" s="1"/>
  <c r="H593" i="13"/>
  <c r="I593" i="13" s="1"/>
  <c r="H594" i="13" l="1"/>
  <c r="I594" i="13" s="1"/>
  <c r="G595" i="13"/>
  <c r="F596" i="13" s="1"/>
  <c r="G596" i="13" l="1"/>
  <c r="F597" i="13" s="1"/>
  <c r="H595" i="13"/>
  <c r="I595" i="13" s="1"/>
  <c r="G597" i="13" l="1"/>
  <c r="F598" i="13" s="1"/>
  <c r="H596" i="13"/>
  <c r="I596" i="13" s="1"/>
  <c r="H597" i="13" l="1"/>
  <c r="I597" i="13" s="1"/>
  <c r="G598" i="13"/>
  <c r="F599" i="13" s="1"/>
  <c r="G599" i="13" l="1"/>
  <c r="F600" i="13" s="1"/>
  <c r="H598" i="13"/>
  <c r="I598" i="13" s="1"/>
  <c r="G600" i="13" l="1"/>
  <c r="F601" i="13" s="1"/>
  <c r="H599" i="13"/>
  <c r="I599" i="13" s="1"/>
  <c r="G601" i="13" l="1"/>
  <c r="F602" i="13" s="1"/>
  <c r="H600" i="13"/>
  <c r="I600" i="13" s="1"/>
  <c r="G602" i="13" l="1"/>
  <c r="F603" i="13" s="1"/>
  <c r="H601" i="13"/>
  <c r="I601" i="13" s="1"/>
  <c r="G603" i="13" l="1"/>
  <c r="F604" i="13" s="1"/>
  <c r="H602" i="13"/>
  <c r="I602" i="13" s="1"/>
  <c r="G604" i="13" l="1"/>
  <c r="F605" i="13" s="1"/>
  <c r="H603" i="13"/>
  <c r="I603" i="13" s="1"/>
  <c r="G605" i="13" l="1"/>
  <c r="F606" i="13" s="1"/>
  <c r="H604" i="13"/>
  <c r="I604" i="13" s="1"/>
  <c r="G606" i="13" l="1"/>
  <c r="F607" i="13" s="1"/>
  <c r="H605" i="13"/>
  <c r="I605" i="13" s="1"/>
  <c r="G607" i="13" l="1"/>
  <c r="F608" i="13" s="1"/>
  <c r="H606" i="13"/>
  <c r="I606" i="13" s="1"/>
  <c r="H607" i="13" l="1"/>
  <c r="I607" i="13" s="1"/>
  <c r="G608" i="13"/>
  <c r="F609" i="13" s="1"/>
  <c r="G609" i="13" l="1"/>
  <c r="F610" i="13" s="1"/>
  <c r="H608" i="13"/>
  <c r="I608" i="13" s="1"/>
  <c r="G610" i="13" l="1"/>
  <c r="F611" i="13" s="1"/>
  <c r="H609" i="13"/>
  <c r="I609" i="13" s="1"/>
  <c r="G611" i="13" l="1"/>
  <c r="F612" i="13" s="1"/>
  <c r="H610" i="13"/>
  <c r="I610" i="13" s="1"/>
  <c r="G612" i="13" l="1"/>
  <c r="F613" i="13" s="1"/>
  <c r="H611" i="13"/>
  <c r="I611" i="13" s="1"/>
  <c r="G613" i="13" l="1"/>
  <c r="F614" i="13" s="1"/>
  <c r="H612" i="13"/>
  <c r="I612" i="13" s="1"/>
  <c r="G614" i="13" l="1"/>
  <c r="F615" i="13" s="1"/>
  <c r="H613" i="13"/>
  <c r="I613" i="13" s="1"/>
  <c r="H614" i="13" l="1"/>
  <c r="I614" i="13" s="1"/>
  <c r="G615" i="13"/>
  <c r="F616" i="13" s="1"/>
  <c r="G616" i="13" l="1"/>
  <c r="F617" i="13" s="1"/>
  <c r="H615" i="13"/>
  <c r="I615" i="13" s="1"/>
  <c r="G617" i="13" l="1"/>
  <c r="F618" i="13" s="1"/>
  <c r="H616" i="13"/>
  <c r="I616" i="13" s="1"/>
  <c r="G618" i="13" l="1"/>
  <c r="F619" i="13" s="1"/>
  <c r="H617" i="13"/>
  <c r="I617" i="13" s="1"/>
  <c r="H618" i="13" l="1"/>
  <c r="I618" i="13" s="1"/>
  <c r="G619" i="13"/>
  <c r="F620" i="13" s="1"/>
  <c r="H619" i="13" l="1"/>
  <c r="I619" i="13" s="1"/>
  <c r="G620" i="13"/>
  <c r="F621" i="13" s="1"/>
  <c r="G621" i="13" l="1"/>
  <c r="F622" i="13" s="1"/>
  <c r="H620" i="13"/>
  <c r="I620" i="13" s="1"/>
  <c r="G622" i="13" l="1"/>
  <c r="F623" i="13" s="1"/>
  <c r="H621" i="13"/>
  <c r="I621" i="13" s="1"/>
  <c r="H622" i="13" l="1"/>
  <c r="I622" i="13" s="1"/>
  <c r="G623" i="13"/>
  <c r="F624" i="13" s="1"/>
  <c r="H623" i="13" l="1"/>
  <c r="I623" i="13" s="1"/>
  <c r="G624" i="13"/>
  <c r="F625" i="13" s="1"/>
  <c r="H624" i="13" l="1"/>
  <c r="I624" i="13" s="1"/>
  <c r="G625" i="13"/>
  <c r="F626" i="13" s="1"/>
  <c r="G626" i="13" l="1"/>
  <c r="F627" i="13" s="1"/>
  <c r="H625" i="13"/>
  <c r="I625" i="13" s="1"/>
  <c r="G627" i="13" l="1"/>
  <c r="F628" i="13" s="1"/>
  <c r="H626" i="13"/>
  <c r="I626" i="13" s="1"/>
  <c r="H627" i="13" l="1"/>
  <c r="I627" i="13" s="1"/>
  <c r="G628" i="13"/>
  <c r="F629" i="13" s="1"/>
  <c r="G629" i="13" l="1"/>
  <c r="F630" i="13" s="1"/>
  <c r="H628" i="13"/>
  <c r="I628" i="13" s="1"/>
  <c r="H629" i="13" l="1"/>
  <c r="I629" i="13" s="1"/>
  <c r="G630" i="13"/>
  <c r="F631" i="13" s="1"/>
  <c r="H630" i="13" l="1"/>
  <c r="I630" i="13" s="1"/>
  <c r="G631" i="13"/>
  <c r="F632" i="13" s="1"/>
  <c r="H631" i="13" l="1"/>
  <c r="I631" i="13" s="1"/>
  <c r="G632" i="13"/>
  <c r="F633" i="13" s="1"/>
  <c r="H632" i="13" l="1"/>
  <c r="I632" i="13" s="1"/>
  <c r="G633" i="13"/>
  <c r="F634" i="13" s="1"/>
  <c r="H633" i="13" l="1"/>
  <c r="I633" i="13" s="1"/>
  <c r="G634" i="13"/>
  <c r="F635" i="13" s="1"/>
  <c r="G635" i="13" l="1"/>
  <c r="F636" i="13" s="1"/>
  <c r="H634" i="13"/>
  <c r="I634" i="13" s="1"/>
  <c r="G636" i="13" l="1"/>
  <c r="F637" i="13" s="1"/>
  <c r="H635" i="13"/>
  <c r="I635" i="13" s="1"/>
  <c r="H636" i="13" l="1"/>
  <c r="I636" i="13" s="1"/>
  <c r="G637" i="13"/>
  <c r="F638" i="13" s="1"/>
  <c r="H637" i="13" l="1"/>
  <c r="I637" i="13" s="1"/>
  <c r="G638" i="13"/>
  <c r="F639" i="13" s="1"/>
  <c r="G639" i="13" l="1"/>
  <c r="F640" i="13" s="1"/>
  <c r="H638" i="13"/>
  <c r="I638" i="13" s="1"/>
  <c r="H639" i="13" l="1"/>
  <c r="I639" i="13" s="1"/>
  <c r="G640" i="13"/>
  <c r="F641" i="13" s="1"/>
  <c r="H640" i="13" l="1"/>
  <c r="I640" i="13" s="1"/>
  <c r="G641" i="13"/>
  <c r="F642" i="13" s="1"/>
  <c r="G642" i="13" l="1"/>
  <c r="F643" i="13" s="1"/>
  <c r="H641" i="13"/>
  <c r="I641" i="13" s="1"/>
  <c r="G643" i="13" l="1"/>
  <c r="F644" i="13" s="1"/>
  <c r="H642" i="13"/>
  <c r="I642" i="13" s="1"/>
  <c r="H643" i="13" l="1"/>
  <c r="I643" i="13" s="1"/>
  <c r="G644" i="13"/>
  <c r="F645" i="13" s="1"/>
  <c r="H644" i="13" l="1"/>
  <c r="I644" i="13" s="1"/>
  <c r="G645" i="13"/>
  <c r="F646" i="13" s="1"/>
  <c r="H645" i="13" l="1"/>
  <c r="I645" i="13" s="1"/>
  <c r="G646" i="13"/>
  <c r="F647" i="13" s="1"/>
  <c r="G647" i="13" l="1"/>
  <c r="F648" i="13" s="1"/>
  <c r="H646" i="13"/>
  <c r="I646" i="13" s="1"/>
  <c r="G648" i="13" l="1"/>
  <c r="F649" i="13" s="1"/>
  <c r="H647" i="13"/>
  <c r="I647" i="13" s="1"/>
  <c r="G649" i="13" l="1"/>
  <c r="F650" i="13" s="1"/>
  <c r="H648" i="13"/>
  <c r="I648" i="13" s="1"/>
  <c r="H649" i="13" l="1"/>
  <c r="I649" i="13" s="1"/>
  <c r="G650" i="13"/>
  <c r="F651" i="13" s="1"/>
  <c r="G651" i="13" l="1"/>
  <c r="F652" i="13" s="1"/>
  <c r="H650" i="13"/>
  <c r="I650" i="13" s="1"/>
  <c r="G652" i="13" l="1"/>
  <c r="F653" i="13" s="1"/>
  <c r="H651" i="13"/>
  <c r="I651" i="13" s="1"/>
  <c r="G653" i="13" l="1"/>
  <c r="F654" i="13" s="1"/>
  <c r="H652" i="13"/>
  <c r="I652" i="13" s="1"/>
  <c r="G654" i="13" l="1"/>
  <c r="F655" i="13" s="1"/>
  <c r="H653" i="13"/>
  <c r="I653" i="13" s="1"/>
  <c r="G655" i="13" l="1"/>
  <c r="F656" i="13" s="1"/>
  <c r="H654" i="13"/>
  <c r="I654" i="13" s="1"/>
  <c r="H655" i="13" l="1"/>
  <c r="I655" i="13" s="1"/>
  <c r="G656" i="13"/>
  <c r="F657" i="13" s="1"/>
  <c r="H656" i="13" l="1"/>
  <c r="I656" i="13" s="1"/>
  <c r="G657" i="13"/>
  <c r="F658" i="13" s="1"/>
  <c r="G658" i="13" l="1"/>
  <c r="F659" i="13" s="1"/>
  <c r="H657" i="13"/>
  <c r="I657" i="13" s="1"/>
  <c r="G659" i="13" l="1"/>
  <c r="F660" i="13" s="1"/>
  <c r="H658" i="13"/>
  <c r="I658" i="13" s="1"/>
  <c r="G660" i="13" l="1"/>
  <c r="F661" i="13" s="1"/>
  <c r="H659" i="13"/>
  <c r="I659" i="13" s="1"/>
  <c r="G661" i="13" l="1"/>
  <c r="F662" i="13" s="1"/>
  <c r="H660" i="13"/>
  <c r="I660" i="13" s="1"/>
  <c r="H661" i="13" l="1"/>
  <c r="I661" i="13" s="1"/>
  <c r="G662" i="13"/>
  <c r="F663" i="13" s="1"/>
  <c r="G663" i="13" l="1"/>
  <c r="F664" i="13" s="1"/>
  <c r="H662" i="13"/>
  <c r="I662" i="13" s="1"/>
  <c r="H663" i="13" l="1"/>
  <c r="I663" i="13" s="1"/>
  <c r="G664" i="13"/>
  <c r="F665" i="13" s="1"/>
  <c r="G665" i="13" l="1"/>
  <c r="F666" i="13" s="1"/>
  <c r="H664" i="13"/>
  <c r="I664" i="13" s="1"/>
  <c r="H665" i="13" l="1"/>
  <c r="I665" i="13" s="1"/>
  <c r="G666" i="13"/>
  <c r="F667" i="13" s="1"/>
  <c r="G667" i="13" l="1"/>
  <c r="F668" i="13" s="1"/>
  <c r="H666" i="13"/>
  <c r="I666" i="13" s="1"/>
  <c r="H667" i="13" l="1"/>
  <c r="I667" i="13" s="1"/>
  <c r="G668" i="13"/>
  <c r="F669" i="13" s="1"/>
  <c r="G669" i="13" l="1"/>
  <c r="F670" i="13" s="1"/>
  <c r="H668" i="13"/>
  <c r="I668" i="13" s="1"/>
  <c r="G670" i="13" l="1"/>
  <c r="F671" i="13" s="1"/>
  <c r="H669" i="13"/>
  <c r="I669" i="13" s="1"/>
  <c r="G671" i="13" l="1"/>
  <c r="F672" i="13" s="1"/>
  <c r="H670" i="13"/>
  <c r="I670" i="13" s="1"/>
  <c r="G672" i="13" l="1"/>
  <c r="F673" i="13" s="1"/>
  <c r="H671" i="13"/>
  <c r="I671" i="13" s="1"/>
  <c r="H672" i="13" l="1"/>
  <c r="I672" i="13" s="1"/>
  <c r="G673" i="13"/>
  <c r="F674" i="13" s="1"/>
  <c r="G674" i="13" l="1"/>
  <c r="F675" i="13" s="1"/>
  <c r="H673" i="13"/>
  <c r="I673" i="13" s="1"/>
  <c r="G675" i="13" l="1"/>
  <c r="F676" i="13" s="1"/>
  <c r="H674" i="13"/>
  <c r="I674" i="13" s="1"/>
  <c r="H675" i="13" l="1"/>
  <c r="I675" i="13" s="1"/>
  <c r="G676" i="13"/>
  <c r="F677" i="13" s="1"/>
  <c r="G677" i="13" l="1"/>
  <c r="F678" i="13" s="1"/>
  <c r="H676" i="13"/>
  <c r="I676" i="13" s="1"/>
  <c r="H677" i="13" l="1"/>
  <c r="I677" i="13" s="1"/>
  <c r="G678" i="13"/>
  <c r="F679" i="13" s="1"/>
  <c r="G679" i="13" l="1"/>
  <c r="F680" i="13" s="1"/>
  <c r="H678" i="13"/>
  <c r="I678" i="13" s="1"/>
  <c r="H679" i="13" l="1"/>
  <c r="I679" i="13" s="1"/>
  <c r="G680" i="13"/>
  <c r="F681" i="13" s="1"/>
  <c r="H680" i="13" l="1"/>
  <c r="I680" i="13" s="1"/>
  <c r="G681" i="13"/>
  <c r="F682" i="13" s="1"/>
  <c r="H681" i="13" l="1"/>
  <c r="I681" i="13" s="1"/>
  <c r="G682" i="13"/>
  <c r="F683" i="13" s="1"/>
  <c r="H682" i="13" l="1"/>
  <c r="I682" i="13" s="1"/>
  <c r="G683" i="13"/>
  <c r="F684" i="13" s="1"/>
  <c r="G684" i="13" l="1"/>
  <c r="F685" i="13" s="1"/>
  <c r="H683" i="13"/>
  <c r="I683" i="13" s="1"/>
  <c r="G685" i="13" l="1"/>
  <c r="F686" i="13" s="1"/>
  <c r="H684" i="13"/>
  <c r="I684" i="13" s="1"/>
  <c r="G686" i="13" l="1"/>
  <c r="F687" i="13" s="1"/>
  <c r="H685" i="13"/>
  <c r="I685" i="13" s="1"/>
  <c r="H686" i="13" l="1"/>
  <c r="I686" i="13" s="1"/>
  <c r="G687" i="13"/>
  <c r="F688" i="13" s="1"/>
  <c r="H687" i="13" l="1"/>
  <c r="I687" i="13" s="1"/>
  <c r="G688" i="13"/>
  <c r="F689" i="13" s="1"/>
  <c r="G689" i="13" l="1"/>
  <c r="F690" i="13" s="1"/>
  <c r="H688" i="13"/>
  <c r="I688" i="13" s="1"/>
  <c r="G690" i="13" l="1"/>
  <c r="F691" i="13" s="1"/>
  <c r="H689" i="13"/>
  <c r="I689" i="13" s="1"/>
  <c r="G691" i="13" l="1"/>
  <c r="F692" i="13" s="1"/>
  <c r="H690" i="13"/>
  <c r="I690" i="13" s="1"/>
  <c r="G692" i="13" l="1"/>
  <c r="F693" i="13" s="1"/>
  <c r="H691" i="13"/>
  <c r="I691" i="13" s="1"/>
  <c r="H692" i="13" l="1"/>
  <c r="I692" i="13" s="1"/>
  <c r="G693" i="13"/>
  <c r="F694" i="13" s="1"/>
  <c r="H693" i="13" l="1"/>
  <c r="I693" i="13" s="1"/>
  <c r="G694" i="13"/>
  <c r="F695" i="13" s="1"/>
  <c r="H694" i="13" l="1"/>
  <c r="I694" i="13" s="1"/>
  <c r="G695" i="13"/>
  <c r="F696" i="13" s="1"/>
  <c r="H695" i="13" l="1"/>
  <c r="I695" i="13" s="1"/>
  <c r="G696" i="13"/>
  <c r="F697" i="13" s="1"/>
  <c r="H696" i="13" l="1"/>
  <c r="I696" i="13" s="1"/>
  <c r="G697" i="13"/>
  <c r="F698" i="13" s="1"/>
  <c r="G698" i="13" l="1"/>
  <c r="F699" i="13" s="1"/>
  <c r="H697" i="13"/>
  <c r="I697" i="13" s="1"/>
  <c r="G699" i="13" l="1"/>
  <c r="F700" i="13" s="1"/>
  <c r="H698" i="13"/>
  <c r="I698" i="13" s="1"/>
  <c r="H699" i="13" l="1"/>
  <c r="I699" i="13" s="1"/>
  <c r="G700" i="13"/>
  <c r="F701" i="13" s="1"/>
  <c r="H700" i="13" l="1"/>
  <c r="I700" i="13" s="1"/>
  <c r="G701" i="13"/>
  <c r="F702" i="13" s="1"/>
  <c r="H701" i="13" l="1"/>
  <c r="I701" i="13" s="1"/>
  <c r="G702" i="13"/>
  <c r="F703" i="13" s="1"/>
  <c r="G703" i="13" l="1"/>
  <c r="F704" i="13" s="1"/>
  <c r="H702" i="13"/>
  <c r="I702" i="13" s="1"/>
  <c r="H703" i="13" l="1"/>
  <c r="I703" i="13" s="1"/>
  <c r="G704" i="13"/>
  <c r="F705" i="13" s="1"/>
  <c r="H704" i="13" l="1"/>
  <c r="I704" i="13" s="1"/>
  <c r="G705" i="13"/>
  <c r="F706" i="13" s="1"/>
  <c r="G706" i="13" l="1"/>
  <c r="F707" i="13" s="1"/>
  <c r="H705" i="13"/>
  <c r="I705" i="13" s="1"/>
  <c r="H706" i="13" l="1"/>
  <c r="I706" i="13" s="1"/>
  <c r="G707" i="13"/>
  <c r="F708" i="13" s="1"/>
  <c r="G708" i="13" l="1"/>
  <c r="F709" i="13" s="1"/>
  <c r="H707" i="13"/>
  <c r="I707" i="13" s="1"/>
  <c r="G709" i="13" l="1"/>
  <c r="F710" i="13" s="1"/>
  <c r="H708" i="13"/>
  <c r="I708" i="13" s="1"/>
  <c r="H709" i="13" l="1"/>
  <c r="I709" i="13" s="1"/>
  <c r="G710" i="13"/>
  <c r="F711" i="13" s="1"/>
  <c r="H710" i="13" l="1"/>
  <c r="I710" i="13" s="1"/>
  <c r="G711" i="13"/>
  <c r="F712" i="13" s="1"/>
  <c r="H711" i="13" l="1"/>
  <c r="I711" i="13" s="1"/>
  <c r="G712" i="13"/>
  <c r="F713" i="13" s="1"/>
  <c r="G713" i="13" l="1"/>
  <c r="F714" i="13" s="1"/>
  <c r="H712" i="13"/>
  <c r="I712" i="13" s="1"/>
  <c r="H713" i="13" l="1"/>
  <c r="I713" i="13" s="1"/>
  <c r="G714" i="13"/>
  <c r="F715" i="13" s="1"/>
  <c r="H714" i="13" l="1"/>
  <c r="I714" i="13" s="1"/>
  <c r="G715" i="13"/>
  <c r="F716" i="13" s="1"/>
  <c r="G716" i="13" l="1"/>
  <c r="F717" i="13" s="1"/>
  <c r="H715" i="13"/>
  <c r="I715" i="13" s="1"/>
  <c r="G717" i="13" l="1"/>
  <c r="F718" i="13" s="1"/>
  <c r="H716" i="13"/>
  <c r="I716" i="13" s="1"/>
  <c r="G718" i="13" l="1"/>
  <c r="F719" i="13" s="1"/>
  <c r="H717" i="13"/>
  <c r="I717" i="13" s="1"/>
  <c r="G719" i="13" l="1"/>
  <c r="F720" i="13" s="1"/>
  <c r="H718" i="13"/>
  <c r="I718" i="13" s="1"/>
  <c r="H719" i="13" l="1"/>
  <c r="I719" i="13" s="1"/>
  <c r="G720" i="13"/>
  <c r="F721" i="13" s="1"/>
  <c r="H720" i="13" l="1"/>
  <c r="I720" i="13" s="1"/>
  <c r="G721" i="13"/>
  <c r="F722" i="13" s="1"/>
  <c r="G722" i="13" l="1"/>
  <c r="F723" i="13" s="1"/>
  <c r="H721" i="13"/>
  <c r="I721" i="13" s="1"/>
  <c r="H722" i="13" l="1"/>
  <c r="I722" i="13" s="1"/>
  <c r="G723" i="13"/>
  <c r="F724" i="13" s="1"/>
  <c r="G724" i="13" l="1"/>
  <c r="F725" i="13" s="1"/>
  <c r="H723" i="13"/>
  <c r="I723" i="13" s="1"/>
  <c r="H724" i="13" l="1"/>
  <c r="I724" i="13" s="1"/>
  <c r="G725" i="13"/>
  <c r="F726" i="13" s="1"/>
  <c r="G726" i="13" l="1"/>
  <c r="F727" i="13" s="1"/>
  <c r="H725" i="13"/>
  <c r="I725" i="13" s="1"/>
  <c r="G727" i="13" l="1"/>
  <c r="F728" i="13" s="1"/>
  <c r="H726" i="13"/>
  <c r="I726" i="13" s="1"/>
  <c r="G728" i="13" l="1"/>
  <c r="F729" i="13" s="1"/>
  <c r="H727" i="13"/>
  <c r="I727" i="13" s="1"/>
  <c r="G729" i="13" l="1"/>
  <c r="F730" i="13" s="1"/>
  <c r="H728" i="13"/>
  <c r="I728" i="13" s="1"/>
  <c r="G730" i="13" l="1"/>
  <c r="F731" i="13" s="1"/>
  <c r="H729" i="13"/>
  <c r="I729" i="13" s="1"/>
  <c r="G731" i="13" l="1"/>
  <c r="F732" i="13" s="1"/>
  <c r="H730" i="13"/>
  <c r="I730" i="13" s="1"/>
  <c r="G732" i="13" l="1"/>
  <c r="F733" i="13" s="1"/>
  <c r="H731" i="13"/>
  <c r="I731" i="13" s="1"/>
  <c r="G733" i="13" l="1"/>
  <c r="F734" i="13" s="1"/>
  <c r="H732" i="13"/>
  <c r="I732" i="13" s="1"/>
  <c r="H733" i="13" l="1"/>
  <c r="I733" i="13" s="1"/>
  <c r="G734" i="13"/>
  <c r="F735" i="13" s="1"/>
  <c r="G735" i="13" l="1"/>
  <c r="F736" i="13" s="1"/>
  <c r="H734" i="13"/>
  <c r="I734" i="13" s="1"/>
  <c r="G736" i="13" l="1"/>
  <c r="F737" i="13" s="1"/>
  <c r="H735" i="13"/>
  <c r="I735" i="13" s="1"/>
  <c r="G737" i="13" l="1"/>
  <c r="F738" i="13" s="1"/>
  <c r="H736" i="13"/>
  <c r="I736" i="13" s="1"/>
  <c r="G738" i="13" l="1"/>
  <c r="F739" i="13" s="1"/>
  <c r="H737" i="13"/>
  <c r="I737" i="13" s="1"/>
  <c r="G739" i="13" l="1"/>
  <c r="F740" i="13" s="1"/>
  <c r="H738" i="13"/>
  <c r="I738" i="13" s="1"/>
  <c r="G740" i="13" l="1"/>
  <c r="F741" i="13" s="1"/>
  <c r="H739" i="13"/>
  <c r="I739" i="13" s="1"/>
  <c r="G741" i="13" l="1"/>
  <c r="F742" i="13" s="1"/>
  <c r="H740" i="13"/>
  <c r="I740" i="13" s="1"/>
  <c r="H741" i="13" l="1"/>
  <c r="I741" i="13" s="1"/>
  <c r="G742" i="13"/>
  <c r="F743" i="13" s="1"/>
  <c r="H742" i="13" l="1"/>
  <c r="I742" i="13" s="1"/>
  <c r="G743" i="13"/>
  <c r="F744" i="13" s="1"/>
  <c r="H743" i="13" l="1"/>
  <c r="I743" i="13" s="1"/>
  <c r="G744" i="13"/>
  <c r="F745" i="13" s="1"/>
  <c r="G745" i="13" l="1"/>
  <c r="F746" i="13" s="1"/>
  <c r="H744" i="13"/>
  <c r="I744" i="13" s="1"/>
  <c r="G746" i="13" l="1"/>
  <c r="F747" i="13" s="1"/>
  <c r="H745" i="13"/>
  <c r="I745" i="13" s="1"/>
  <c r="G747" i="13" l="1"/>
  <c r="F748" i="13" s="1"/>
  <c r="H746" i="13"/>
  <c r="I746" i="13" s="1"/>
  <c r="G748" i="13" l="1"/>
  <c r="F749" i="13" s="1"/>
  <c r="H747" i="13"/>
  <c r="I747" i="13" s="1"/>
  <c r="H748" i="13" l="1"/>
  <c r="I748" i="13" s="1"/>
  <c r="G749" i="13"/>
  <c r="F750" i="13" s="1"/>
  <c r="G750" i="13" l="1"/>
  <c r="F751" i="13" s="1"/>
  <c r="H749" i="13"/>
  <c r="I749" i="13" s="1"/>
  <c r="H750" i="13" l="1"/>
  <c r="I750" i="13" s="1"/>
  <c r="G751" i="13"/>
  <c r="F752" i="13" s="1"/>
  <c r="G752" i="13" l="1"/>
  <c r="F753" i="13" s="1"/>
  <c r="H751" i="13"/>
  <c r="I751" i="13" s="1"/>
  <c r="G753" i="13" l="1"/>
  <c r="F754" i="13" s="1"/>
  <c r="H752" i="13"/>
  <c r="I752" i="13" s="1"/>
  <c r="H753" i="13" l="1"/>
  <c r="I753" i="13" s="1"/>
  <c r="G754" i="13"/>
  <c r="F755" i="13" s="1"/>
  <c r="G755" i="13" l="1"/>
  <c r="F756" i="13" s="1"/>
  <c r="H754" i="13"/>
  <c r="I754" i="13" s="1"/>
  <c r="G756" i="13" l="1"/>
  <c r="F757" i="13" s="1"/>
  <c r="H755" i="13"/>
  <c r="I755" i="13" s="1"/>
  <c r="H756" i="13" l="1"/>
  <c r="I756" i="13" s="1"/>
  <c r="G757" i="13"/>
  <c r="F758" i="13" s="1"/>
  <c r="H757" i="13" l="1"/>
  <c r="I757" i="13" s="1"/>
  <c r="G758" i="13"/>
  <c r="F759" i="13" s="1"/>
  <c r="G759" i="13" l="1"/>
  <c r="F760" i="13" s="1"/>
  <c r="H758" i="13"/>
  <c r="I758" i="13" s="1"/>
  <c r="G760" i="13" l="1"/>
  <c r="F761" i="13" s="1"/>
  <c r="H759" i="13"/>
  <c r="I759" i="13" s="1"/>
  <c r="G761" i="13" l="1"/>
  <c r="F762" i="13" s="1"/>
  <c r="H760" i="13"/>
  <c r="I760" i="13" s="1"/>
  <c r="G762" i="13" l="1"/>
  <c r="F763" i="13" s="1"/>
  <c r="H761" i="13"/>
  <c r="I761" i="13" s="1"/>
  <c r="G763" i="13" l="1"/>
  <c r="F764" i="13" s="1"/>
  <c r="H762" i="13"/>
  <c r="I762" i="13" s="1"/>
  <c r="G764" i="13" l="1"/>
  <c r="F765" i="13" s="1"/>
  <c r="H763" i="13"/>
  <c r="I763" i="13" s="1"/>
  <c r="G765" i="13" l="1"/>
  <c r="F766" i="13" s="1"/>
  <c r="H764" i="13"/>
  <c r="I764" i="13" s="1"/>
  <c r="H765" i="13" l="1"/>
  <c r="I765" i="13" s="1"/>
  <c r="G766" i="13"/>
  <c r="F767" i="13" s="1"/>
  <c r="H766" i="13" l="1"/>
  <c r="I766" i="13" s="1"/>
  <c r="G767" i="13"/>
  <c r="F768" i="13" s="1"/>
  <c r="H767" i="13" l="1"/>
  <c r="I767" i="13" s="1"/>
  <c r="G768" i="13"/>
  <c r="F769" i="13" s="1"/>
  <c r="G769" i="13" l="1"/>
  <c r="F770" i="13" s="1"/>
  <c r="H768" i="13"/>
  <c r="I768" i="13" s="1"/>
  <c r="G770" i="13" l="1"/>
  <c r="F771" i="13" s="1"/>
  <c r="H769" i="13"/>
  <c r="I769" i="13" s="1"/>
  <c r="G771" i="13" l="1"/>
  <c r="F772" i="13" s="1"/>
  <c r="H770" i="13"/>
  <c r="I770" i="13" s="1"/>
  <c r="G772" i="13" l="1"/>
  <c r="F773" i="13" s="1"/>
  <c r="H771" i="13"/>
  <c r="I771" i="13" s="1"/>
  <c r="G773" i="13" l="1"/>
  <c r="F774" i="13" s="1"/>
  <c r="H772" i="13"/>
  <c r="I772" i="13" s="1"/>
  <c r="G774" i="13" l="1"/>
  <c r="F775" i="13" s="1"/>
  <c r="H773" i="13"/>
  <c r="I773" i="13" s="1"/>
  <c r="H774" i="13" l="1"/>
  <c r="I774" i="13" s="1"/>
  <c r="G775" i="13"/>
  <c r="F776" i="13" s="1"/>
  <c r="H775" i="13" l="1"/>
  <c r="I775" i="13" s="1"/>
  <c r="G776" i="13"/>
  <c r="F777" i="13" s="1"/>
  <c r="G777" i="13" l="1"/>
  <c r="F778" i="13" s="1"/>
  <c r="H776" i="13"/>
  <c r="I776" i="13" s="1"/>
  <c r="G778" i="13" l="1"/>
  <c r="F779" i="13" s="1"/>
  <c r="H777" i="13"/>
  <c r="I777" i="13" s="1"/>
  <c r="H778" i="13" l="1"/>
  <c r="I778" i="13" s="1"/>
  <c r="G779" i="13"/>
  <c r="F780" i="13" s="1"/>
  <c r="G780" i="13" l="1"/>
  <c r="F781" i="13" s="1"/>
  <c r="H779" i="13"/>
  <c r="I779" i="13" s="1"/>
  <c r="H780" i="13" l="1"/>
  <c r="I780" i="13" s="1"/>
  <c r="G781" i="13"/>
  <c r="F782" i="13" s="1"/>
  <c r="G782" i="13" l="1"/>
  <c r="F783" i="13" s="1"/>
  <c r="H781" i="13"/>
  <c r="I781" i="13" s="1"/>
  <c r="H782" i="13" l="1"/>
  <c r="I782" i="13" s="1"/>
  <c r="G783" i="13"/>
  <c r="F784" i="13" s="1"/>
  <c r="G784" i="13" l="1"/>
  <c r="F785" i="13" s="1"/>
  <c r="H783" i="13"/>
  <c r="I783" i="13" s="1"/>
  <c r="G785" i="13" l="1"/>
  <c r="F786" i="13" s="1"/>
  <c r="H784" i="13"/>
  <c r="I784" i="13" s="1"/>
  <c r="G786" i="13" l="1"/>
  <c r="F787" i="13" s="1"/>
  <c r="H785" i="13"/>
  <c r="I785" i="13" s="1"/>
  <c r="H786" i="13" l="1"/>
  <c r="I786" i="13" s="1"/>
  <c r="G787" i="13"/>
  <c r="F788" i="13" s="1"/>
  <c r="G788" i="13" l="1"/>
  <c r="F789" i="13" s="1"/>
  <c r="H787" i="13"/>
  <c r="I787" i="13" s="1"/>
  <c r="G789" i="13" l="1"/>
  <c r="F790" i="13" s="1"/>
  <c r="H788" i="13"/>
  <c r="I788" i="13" s="1"/>
  <c r="H789" i="13" l="1"/>
  <c r="I789" i="13" s="1"/>
  <c r="G790" i="13"/>
  <c r="F791" i="13" s="1"/>
  <c r="H790" i="13" l="1"/>
  <c r="I790" i="13" s="1"/>
  <c r="G791" i="13"/>
  <c r="F792" i="13" s="1"/>
  <c r="G792" i="13" l="1"/>
  <c r="F793" i="13" s="1"/>
  <c r="H791" i="13"/>
  <c r="I791" i="13" s="1"/>
  <c r="G793" i="13" l="1"/>
  <c r="F794" i="13" s="1"/>
  <c r="H792" i="13"/>
  <c r="I792" i="13" s="1"/>
  <c r="G794" i="13" l="1"/>
  <c r="F795" i="13" s="1"/>
  <c r="H793" i="13"/>
  <c r="I793" i="13" s="1"/>
  <c r="G795" i="13" l="1"/>
  <c r="F796" i="13" s="1"/>
  <c r="H794" i="13"/>
  <c r="I794" i="13" s="1"/>
  <c r="G796" i="13" l="1"/>
  <c r="F797" i="13" s="1"/>
  <c r="H795" i="13"/>
  <c r="I795" i="13" s="1"/>
  <c r="G797" i="13" l="1"/>
  <c r="F798" i="13" s="1"/>
  <c r="H796" i="13"/>
  <c r="I796" i="13" s="1"/>
  <c r="G798" i="13" l="1"/>
  <c r="F799" i="13" s="1"/>
  <c r="H797" i="13"/>
  <c r="I797" i="13" s="1"/>
  <c r="H798" i="13" l="1"/>
  <c r="I798" i="13" s="1"/>
  <c r="G799" i="13"/>
  <c r="F800" i="13" s="1"/>
  <c r="G800" i="13" l="1"/>
  <c r="F801" i="13" s="1"/>
  <c r="H799" i="13"/>
  <c r="I799" i="13" s="1"/>
  <c r="G801" i="13" l="1"/>
  <c r="F802" i="13" s="1"/>
  <c r="H800" i="13"/>
  <c r="I800" i="13" s="1"/>
  <c r="G802" i="13" l="1"/>
  <c r="F803" i="13" s="1"/>
  <c r="H801" i="13"/>
  <c r="I801" i="13" s="1"/>
  <c r="G803" i="13" l="1"/>
  <c r="F804" i="13" s="1"/>
  <c r="H802" i="13"/>
  <c r="I802" i="13" s="1"/>
  <c r="G804" i="13" l="1"/>
  <c r="F805" i="13" s="1"/>
  <c r="H803" i="13"/>
  <c r="I803" i="13" s="1"/>
  <c r="H804" i="13" l="1"/>
  <c r="I804" i="13" s="1"/>
  <c r="G805" i="13"/>
  <c r="F806" i="13" s="1"/>
  <c r="H805" i="13" l="1"/>
  <c r="I805" i="13" s="1"/>
  <c r="G806" i="13"/>
  <c r="F807" i="13" s="1"/>
  <c r="H806" i="13" l="1"/>
  <c r="I806" i="13" s="1"/>
  <c r="G807" i="13"/>
  <c r="F808" i="13" s="1"/>
  <c r="G808" i="13" l="1"/>
  <c r="F809" i="13" s="1"/>
  <c r="H807" i="13"/>
  <c r="I807" i="13" s="1"/>
  <c r="G809" i="13" l="1"/>
  <c r="F810" i="13" s="1"/>
  <c r="H808" i="13"/>
  <c r="I808" i="13" s="1"/>
  <c r="H809" i="13" l="1"/>
  <c r="I809" i="13" s="1"/>
  <c r="G810" i="13"/>
  <c r="F811" i="13" s="1"/>
  <c r="G811" i="13" l="1"/>
  <c r="F812" i="13" s="1"/>
  <c r="H810" i="13"/>
  <c r="I810" i="13" s="1"/>
  <c r="G812" i="13" l="1"/>
  <c r="F813" i="13" s="1"/>
  <c r="H811" i="13"/>
  <c r="I811" i="13" s="1"/>
  <c r="G813" i="13" l="1"/>
  <c r="F814" i="13" s="1"/>
  <c r="H812" i="13"/>
  <c r="I812" i="13" s="1"/>
  <c r="G814" i="13" l="1"/>
  <c r="F815" i="13" s="1"/>
  <c r="H813" i="13"/>
  <c r="I813" i="13" s="1"/>
  <c r="G815" i="13" l="1"/>
  <c r="F816" i="13" s="1"/>
  <c r="H814" i="13"/>
  <c r="I814" i="13" s="1"/>
  <c r="G816" i="13" l="1"/>
  <c r="F817" i="13" s="1"/>
  <c r="H815" i="13"/>
  <c r="I815" i="13" s="1"/>
  <c r="G817" i="13" l="1"/>
  <c r="F818" i="13" s="1"/>
  <c r="H816" i="13"/>
  <c r="I816" i="13" s="1"/>
  <c r="H817" i="13" l="1"/>
  <c r="I817" i="13" s="1"/>
  <c r="G818" i="13"/>
  <c r="F819" i="13" s="1"/>
  <c r="H818" i="13" l="1"/>
  <c r="I818" i="13" s="1"/>
  <c r="G819" i="13"/>
  <c r="F820" i="13" s="1"/>
  <c r="G820" i="13" l="1"/>
  <c r="F821" i="13" s="1"/>
  <c r="H819" i="13"/>
  <c r="I819" i="13" s="1"/>
  <c r="G821" i="13" l="1"/>
  <c r="F822" i="13" s="1"/>
  <c r="H820" i="13"/>
  <c r="I820" i="13" s="1"/>
  <c r="G822" i="13" l="1"/>
  <c r="F823" i="13" s="1"/>
  <c r="H821" i="13"/>
  <c r="I821" i="13" s="1"/>
  <c r="H822" i="13" l="1"/>
  <c r="I822" i="13" s="1"/>
  <c r="G823" i="13"/>
  <c r="F824" i="13" s="1"/>
  <c r="G824" i="13" l="1"/>
  <c r="F825" i="13" s="1"/>
  <c r="H823" i="13"/>
  <c r="I823" i="13" s="1"/>
  <c r="G825" i="13" l="1"/>
  <c r="F826" i="13" s="1"/>
  <c r="H824" i="13"/>
  <c r="I824" i="13" s="1"/>
  <c r="H825" i="13" l="1"/>
  <c r="I825" i="13" s="1"/>
  <c r="G826" i="13"/>
  <c r="F827" i="13" s="1"/>
  <c r="G827" i="13" l="1"/>
  <c r="F828" i="13" s="1"/>
  <c r="H826" i="13"/>
  <c r="I826" i="13" s="1"/>
  <c r="G828" i="13" l="1"/>
  <c r="F829" i="13" s="1"/>
  <c r="H827" i="13"/>
  <c r="I827" i="13" s="1"/>
  <c r="H828" i="13" l="1"/>
  <c r="I828" i="13" s="1"/>
  <c r="G829" i="13"/>
  <c r="F830" i="13" s="1"/>
  <c r="G830" i="13" l="1"/>
  <c r="F831" i="13" s="1"/>
  <c r="H829" i="13"/>
  <c r="I829" i="13" s="1"/>
  <c r="H830" i="13" l="1"/>
  <c r="I830" i="13" s="1"/>
  <c r="G831" i="13"/>
  <c r="F832" i="13" s="1"/>
  <c r="H831" i="13" l="1"/>
  <c r="I831" i="13" s="1"/>
  <c r="G832" i="13"/>
  <c r="F833" i="13" s="1"/>
  <c r="G833" i="13" l="1"/>
  <c r="F834" i="13" s="1"/>
  <c r="H832" i="13"/>
  <c r="I832" i="13" s="1"/>
  <c r="G834" i="13" l="1"/>
  <c r="F835" i="13" s="1"/>
  <c r="H833" i="13"/>
  <c r="I833" i="13" s="1"/>
  <c r="G835" i="13" l="1"/>
  <c r="F836" i="13" s="1"/>
  <c r="H834" i="13"/>
  <c r="I834" i="13" s="1"/>
  <c r="G836" i="13" l="1"/>
  <c r="F837" i="13" s="1"/>
  <c r="H835" i="13"/>
  <c r="I835" i="13" s="1"/>
  <c r="G837" i="13" l="1"/>
  <c r="F838" i="13" s="1"/>
  <c r="H836" i="13"/>
  <c r="I836" i="13" s="1"/>
  <c r="G838" i="13" l="1"/>
  <c r="F839" i="13" s="1"/>
  <c r="H837" i="13"/>
  <c r="I837" i="13" s="1"/>
  <c r="H838" i="13" l="1"/>
  <c r="I838" i="13" s="1"/>
  <c r="G839" i="13"/>
  <c r="F840" i="13" s="1"/>
  <c r="H839" i="13" l="1"/>
  <c r="I839" i="13" s="1"/>
  <c r="G840" i="13"/>
  <c r="F841" i="13" s="1"/>
  <c r="H840" i="13" l="1"/>
  <c r="I840" i="13" s="1"/>
  <c r="G841" i="13"/>
  <c r="F842" i="13" s="1"/>
  <c r="G842" i="13" l="1"/>
  <c r="F843" i="13" s="1"/>
  <c r="H841" i="13"/>
  <c r="I841" i="13" s="1"/>
  <c r="G843" i="13" l="1"/>
  <c r="F844" i="13" s="1"/>
  <c r="H842" i="13"/>
  <c r="I842" i="13" s="1"/>
  <c r="G844" i="13" l="1"/>
  <c r="F845" i="13" s="1"/>
  <c r="H843" i="13"/>
  <c r="I843" i="13" s="1"/>
  <c r="H844" i="13" l="1"/>
  <c r="I844" i="13" s="1"/>
  <c r="G845" i="13"/>
  <c r="F846" i="13" s="1"/>
  <c r="G846" i="13" l="1"/>
  <c r="F847" i="13" s="1"/>
  <c r="H845" i="13"/>
  <c r="I845" i="13" s="1"/>
  <c r="G847" i="13" l="1"/>
  <c r="F848" i="13" s="1"/>
  <c r="H846" i="13"/>
  <c r="I846" i="13" s="1"/>
  <c r="H847" i="13" l="1"/>
  <c r="I847" i="13" s="1"/>
  <c r="G848" i="13"/>
  <c r="F849" i="13" s="1"/>
  <c r="G849" i="13" l="1"/>
  <c r="F850" i="13" s="1"/>
  <c r="H848" i="13"/>
  <c r="I848" i="13" s="1"/>
  <c r="H849" i="13" l="1"/>
  <c r="I849" i="13" s="1"/>
  <c r="G850" i="13"/>
  <c r="F851" i="13" s="1"/>
  <c r="G851" i="13" l="1"/>
  <c r="F852" i="13" s="1"/>
  <c r="H850" i="13"/>
  <c r="I850" i="13" s="1"/>
  <c r="H851" i="13" l="1"/>
  <c r="I851" i="13" s="1"/>
  <c r="G852" i="13"/>
  <c r="F853" i="13" s="1"/>
  <c r="G853" i="13" l="1"/>
  <c r="F854" i="13" s="1"/>
  <c r="H852" i="13"/>
  <c r="I852" i="13" s="1"/>
  <c r="H853" i="13" l="1"/>
  <c r="I853" i="13" s="1"/>
  <c r="G854" i="13"/>
  <c r="F855" i="13" s="1"/>
  <c r="H854" i="13" l="1"/>
  <c r="I854" i="13" s="1"/>
  <c r="G855" i="13"/>
  <c r="F856" i="13" s="1"/>
  <c r="H855" i="13" l="1"/>
  <c r="I855" i="13" s="1"/>
  <c r="G856" i="13"/>
  <c r="F857" i="13" s="1"/>
  <c r="H856" i="13" l="1"/>
  <c r="I856" i="13" s="1"/>
  <c r="G857" i="13"/>
  <c r="F858" i="13" s="1"/>
  <c r="G858" i="13" l="1"/>
  <c r="F859" i="13" s="1"/>
  <c r="H857" i="13"/>
  <c r="I857" i="13" s="1"/>
  <c r="H858" i="13" l="1"/>
  <c r="I858" i="13" s="1"/>
  <c r="G859" i="13"/>
  <c r="F860" i="13" s="1"/>
  <c r="G860" i="13" l="1"/>
  <c r="F861" i="13" s="1"/>
  <c r="H859" i="13"/>
  <c r="I859" i="13" s="1"/>
  <c r="G861" i="13" l="1"/>
  <c r="F862" i="13" s="1"/>
  <c r="H860" i="13"/>
  <c r="I860" i="13" s="1"/>
  <c r="H861" i="13" l="1"/>
  <c r="I861" i="13" s="1"/>
  <c r="G862" i="13"/>
  <c r="F863" i="13" s="1"/>
  <c r="G863" i="13" l="1"/>
  <c r="F864" i="13" s="1"/>
  <c r="H862" i="13"/>
  <c r="I862" i="13" s="1"/>
  <c r="G864" i="13" l="1"/>
  <c r="F865" i="13" s="1"/>
  <c r="H863" i="13"/>
  <c r="I863" i="13" s="1"/>
  <c r="H864" i="13" l="1"/>
  <c r="I864" i="13" s="1"/>
  <c r="G865" i="13"/>
  <c r="F866" i="13" s="1"/>
  <c r="G866" i="13" l="1"/>
  <c r="F867" i="13" s="1"/>
  <c r="H865" i="13"/>
  <c r="I865" i="13" s="1"/>
  <c r="G867" i="13" l="1"/>
  <c r="F868" i="13" s="1"/>
  <c r="H866" i="13"/>
  <c r="I866" i="13" s="1"/>
  <c r="G868" i="13" l="1"/>
  <c r="F869" i="13" s="1"/>
  <c r="H867" i="13"/>
  <c r="I867" i="13" s="1"/>
  <c r="G869" i="13" l="1"/>
  <c r="F870" i="13" s="1"/>
  <c r="H868" i="13"/>
  <c r="I868" i="13" s="1"/>
  <c r="G870" i="13" l="1"/>
  <c r="F871" i="13" s="1"/>
  <c r="H869" i="13"/>
  <c r="I869" i="13" s="1"/>
  <c r="H870" i="13" l="1"/>
  <c r="I870" i="13" s="1"/>
  <c r="G871" i="13"/>
  <c r="F872" i="13" s="1"/>
  <c r="H871" i="13" l="1"/>
  <c r="I871" i="13" s="1"/>
  <c r="G872" i="13"/>
  <c r="F873" i="13" s="1"/>
  <c r="G873" i="13" l="1"/>
  <c r="F874" i="13" s="1"/>
  <c r="H872" i="13"/>
  <c r="I872" i="13" s="1"/>
  <c r="G874" i="13" l="1"/>
  <c r="F875" i="13" s="1"/>
  <c r="H873" i="13"/>
  <c r="I873" i="13" s="1"/>
  <c r="G875" i="13" l="1"/>
  <c r="F876" i="13" s="1"/>
  <c r="H874" i="13"/>
  <c r="I874" i="13" s="1"/>
  <c r="H875" i="13" l="1"/>
  <c r="I875" i="13" s="1"/>
  <c r="G876" i="13"/>
  <c r="F877" i="13" s="1"/>
  <c r="H876" i="13" l="1"/>
  <c r="I876" i="13" s="1"/>
  <c r="G877" i="13"/>
  <c r="F878" i="13" s="1"/>
  <c r="G878" i="13" l="1"/>
  <c r="F879" i="13" s="1"/>
  <c r="H877" i="13"/>
  <c r="I877" i="13" s="1"/>
  <c r="G879" i="13" l="1"/>
  <c r="F880" i="13" s="1"/>
  <c r="H878" i="13"/>
  <c r="I878" i="13" s="1"/>
  <c r="H879" i="13" l="1"/>
  <c r="I879" i="13" s="1"/>
  <c r="G880" i="13"/>
  <c r="F881" i="13" s="1"/>
  <c r="G881" i="13" l="1"/>
  <c r="F882" i="13" s="1"/>
  <c r="H880" i="13"/>
  <c r="I880" i="13" s="1"/>
  <c r="G882" i="13" l="1"/>
  <c r="F883" i="13" s="1"/>
  <c r="H881" i="13"/>
  <c r="I881" i="13" s="1"/>
  <c r="G883" i="13" l="1"/>
  <c r="F884" i="13" s="1"/>
  <c r="H882" i="13"/>
  <c r="I882" i="13" s="1"/>
  <c r="G884" i="13" l="1"/>
  <c r="F885" i="13" s="1"/>
  <c r="H883" i="13"/>
  <c r="I883" i="13" s="1"/>
  <c r="G885" i="13" l="1"/>
  <c r="F886" i="13" s="1"/>
  <c r="H884" i="13"/>
  <c r="I884" i="13" s="1"/>
  <c r="G886" i="13" l="1"/>
  <c r="F887" i="13" s="1"/>
  <c r="H885" i="13"/>
  <c r="I885" i="13" s="1"/>
  <c r="H886" i="13" l="1"/>
  <c r="I886" i="13" s="1"/>
  <c r="G887" i="13"/>
  <c r="F888" i="13" s="1"/>
  <c r="H887" i="13" l="1"/>
  <c r="I887" i="13" s="1"/>
  <c r="G888" i="13"/>
  <c r="F889" i="13" s="1"/>
  <c r="G889" i="13" l="1"/>
  <c r="F890" i="13" s="1"/>
  <c r="H888" i="13"/>
  <c r="I888" i="13" s="1"/>
  <c r="H889" i="13" l="1"/>
  <c r="I889" i="13" s="1"/>
  <c r="G890" i="13"/>
  <c r="F891" i="13" s="1"/>
  <c r="H890" i="13" l="1"/>
  <c r="I890" i="13" s="1"/>
  <c r="G891" i="13"/>
  <c r="F892" i="13" s="1"/>
  <c r="H891" i="13" l="1"/>
  <c r="I891" i="13" s="1"/>
  <c r="G892" i="13"/>
  <c r="F893" i="13" s="1"/>
  <c r="G893" i="13" l="1"/>
  <c r="F894" i="13" s="1"/>
  <c r="H892" i="13"/>
  <c r="I892" i="13" s="1"/>
  <c r="G894" i="13" l="1"/>
  <c r="F895" i="13" s="1"/>
  <c r="H893" i="13"/>
  <c r="I893" i="13" s="1"/>
  <c r="H894" i="13" l="1"/>
  <c r="I894" i="13" s="1"/>
  <c r="G895" i="13"/>
  <c r="F896" i="13" s="1"/>
  <c r="G896" i="13" l="1"/>
  <c r="F897" i="13" s="1"/>
  <c r="H895" i="13"/>
  <c r="I895" i="13" s="1"/>
  <c r="H896" i="13" l="1"/>
  <c r="I896" i="13" s="1"/>
  <c r="G897" i="13"/>
  <c r="F898" i="13" s="1"/>
  <c r="H897" i="13" l="1"/>
  <c r="I897" i="13" s="1"/>
  <c r="G898" i="13"/>
  <c r="F899" i="13" s="1"/>
  <c r="H898" i="13" l="1"/>
  <c r="I898" i="13" s="1"/>
  <c r="G899" i="13"/>
  <c r="F900" i="13" s="1"/>
  <c r="G900" i="13" l="1"/>
  <c r="F901" i="13" s="1"/>
  <c r="H899" i="13"/>
  <c r="I899" i="13" s="1"/>
  <c r="H900" i="13" l="1"/>
  <c r="I900" i="13" s="1"/>
  <c r="G901" i="13"/>
  <c r="F902" i="13" s="1"/>
  <c r="G902" i="13" l="1"/>
  <c r="F903" i="13" s="1"/>
  <c r="H901" i="13"/>
  <c r="I901" i="13" s="1"/>
  <c r="H902" i="13" l="1"/>
  <c r="I902" i="13" s="1"/>
  <c r="G903" i="13"/>
  <c r="F904" i="13" s="1"/>
  <c r="H903" i="13" l="1"/>
  <c r="I903" i="13" s="1"/>
  <c r="G904" i="13"/>
  <c r="F905" i="13" s="1"/>
  <c r="H904" i="13" l="1"/>
  <c r="I904" i="13" s="1"/>
  <c r="G905" i="13"/>
  <c r="F906" i="13" s="1"/>
  <c r="G906" i="13" l="1"/>
  <c r="F907" i="13" s="1"/>
  <c r="H905" i="13"/>
  <c r="I905" i="13" s="1"/>
  <c r="G907" i="13" l="1"/>
  <c r="F908" i="13" s="1"/>
  <c r="H906" i="13"/>
  <c r="I906" i="13" s="1"/>
  <c r="G908" i="13" l="1"/>
  <c r="F909" i="13" s="1"/>
  <c r="H907" i="13"/>
  <c r="I907" i="13" s="1"/>
  <c r="H908" i="13" l="1"/>
  <c r="I908" i="13" s="1"/>
  <c r="G909" i="13"/>
  <c r="F910" i="13" s="1"/>
  <c r="G910" i="13" l="1"/>
  <c r="F911" i="13" s="1"/>
  <c r="H909" i="13"/>
  <c r="I909" i="13" s="1"/>
  <c r="H910" i="13" l="1"/>
  <c r="I910" i="13" s="1"/>
  <c r="G911" i="13"/>
  <c r="F912" i="13" s="1"/>
  <c r="G912" i="13" l="1"/>
  <c r="F913" i="13" s="1"/>
  <c r="H911" i="13"/>
  <c r="I911" i="13" s="1"/>
  <c r="G913" i="13" l="1"/>
  <c r="F914" i="13" s="1"/>
  <c r="H912" i="13"/>
  <c r="I912" i="13" s="1"/>
  <c r="H913" i="13" l="1"/>
  <c r="I913" i="13" s="1"/>
  <c r="G914" i="13"/>
  <c r="F915" i="13" s="1"/>
  <c r="G915" i="13" l="1"/>
  <c r="F916" i="13" s="1"/>
  <c r="H914" i="13"/>
  <c r="I914" i="13" s="1"/>
  <c r="G916" i="13" l="1"/>
  <c r="F917" i="13" s="1"/>
  <c r="H915" i="13"/>
  <c r="I915" i="13" s="1"/>
  <c r="G917" i="13" l="1"/>
  <c r="F918" i="13" s="1"/>
  <c r="H916" i="13"/>
  <c r="I916" i="13" s="1"/>
  <c r="H917" i="13" l="1"/>
  <c r="I917" i="13" s="1"/>
  <c r="G918" i="13"/>
  <c r="F919" i="13" s="1"/>
  <c r="H918" i="13" l="1"/>
  <c r="I918" i="13" s="1"/>
  <c r="G919" i="13"/>
  <c r="F920" i="13" s="1"/>
  <c r="G920" i="13" l="1"/>
  <c r="F921" i="13" s="1"/>
  <c r="H919" i="13"/>
  <c r="I919" i="13" s="1"/>
  <c r="G921" i="13" l="1"/>
  <c r="F922" i="13" s="1"/>
  <c r="H920" i="13"/>
  <c r="I920" i="13" s="1"/>
  <c r="G922" i="13" l="1"/>
  <c r="F923" i="13" s="1"/>
  <c r="H921" i="13"/>
  <c r="I921" i="13" s="1"/>
  <c r="G923" i="13" l="1"/>
  <c r="F924" i="13" s="1"/>
  <c r="H922" i="13"/>
  <c r="I922" i="13" s="1"/>
  <c r="H923" i="13" l="1"/>
  <c r="I923" i="13" s="1"/>
  <c r="G924" i="13"/>
  <c r="F925" i="13" s="1"/>
  <c r="H924" i="13" l="1"/>
  <c r="I924" i="13" s="1"/>
  <c r="G925" i="13"/>
  <c r="F926" i="13" s="1"/>
  <c r="G926" i="13" l="1"/>
  <c r="F927" i="13" s="1"/>
  <c r="H925" i="13"/>
  <c r="I925" i="13" s="1"/>
  <c r="H926" i="13" l="1"/>
  <c r="I926" i="13" s="1"/>
  <c r="G927" i="13"/>
  <c r="F928" i="13" s="1"/>
  <c r="H927" i="13" l="1"/>
  <c r="I927" i="13" s="1"/>
  <c r="G928" i="13"/>
  <c r="F929" i="13" s="1"/>
  <c r="G929" i="13" l="1"/>
  <c r="F930" i="13" s="1"/>
  <c r="H928" i="13"/>
  <c r="I928" i="13" s="1"/>
  <c r="G930" i="13" l="1"/>
  <c r="F931" i="13" s="1"/>
  <c r="H929" i="13"/>
  <c r="I929" i="13" s="1"/>
  <c r="G931" i="13" l="1"/>
  <c r="F932" i="13" s="1"/>
  <c r="H930" i="13"/>
  <c r="I930" i="13" s="1"/>
  <c r="H931" i="13" l="1"/>
  <c r="I931" i="13" s="1"/>
  <c r="G932" i="13"/>
  <c r="F933" i="13" s="1"/>
  <c r="G933" i="13" l="1"/>
  <c r="F934" i="13" s="1"/>
  <c r="H932" i="13"/>
  <c r="I932" i="13" s="1"/>
  <c r="G934" i="13" l="1"/>
  <c r="F935" i="13" s="1"/>
  <c r="H933" i="13"/>
  <c r="I933" i="13" s="1"/>
  <c r="H934" i="13" l="1"/>
  <c r="I934" i="13" s="1"/>
  <c r="G935" i="13"/>
  <c r="F936" i="13" s="1"/>
  <c r="H935" i="13" l="1"/>
  <c r="I935" i="13" s="1"/>
  <c r="G936" i="13"/>
  <c r="F937" i="13" s="1"/>
  <c r="H936" i="13" l="1"/>
  <c r="I936" i="13" s="1"/>
  <c r="G937" i="13"/>
  <c r="F938" i="13" s="1"/>
  <c r="H937" i="13" l="1"/>
  <c r="I937" i="13" s="1"/>
  <c r="G938" i="13"/>
  <c r="F939" i="13" s="1"/>
  <c r="G939" i="13" l="1"/>
  <c r="F940" i="13" s="1"/>
  <c r="H938" i="13"/>
  <c r="I938" i="13" s="1"/>
  <c r="G940" i="13" l="1"/>
  <c r="F941" i="13" s="1"/>
  <c r="H939" i="13"/>
  <c r="I939" i="13" s="1"/>
  <c r="H940" i="13" l="1"/>
  <c r="I940" i="13" s="1"/>
  <c r="G941" i="13"/>
  <c r="F942" i="13" s="1"/>
  <c r="H941" i="13" l="1"/>
  <c r="I941" i="13" s="1"/>
  <c r="G942" i="13"/>
  <c r="F943" i="13" s="1"/>
  <c r="H942" i="13" l="1"/>
  <c r="I942" i="13" s="1"/>
  <c r="G943" i="13"/>
  <c r="F944" i="13" s="1"/>
  <c r="H943" i="13" l="1"/>
  <c r="I943" i="13" s="1"/>
  <c r="G944" i="13"/>
  <c r="F945" i="13" s="1"/>
  <c r="H944" i="13" l="1"/>
  <c r="I944" i="13" s="1"/>
  <c r="G945" i="13"/>
  <c r="F946" i="13" s="1"/>
  <c r="H945" i="13" l="1"/>
  <c r="I945" i="13" s="1"/>
  <c r="G946" i="13"/>
  <c r="F947" i="13" s="1"/>
  <c r="G947" i="13" l="1"/>
  <c r="F948" i="13" s="1"/>
  <c r="H946" i="13"/>
  <c r="I946" i="13" s="1"/>
  <c r="H947" i="13" l="1"/>
  <c r="I947" i="13" s="1"/>
  <c r="G948" i="13"/>
  <c r="F949" i="13" s="1"/>
  <c r="G949" i="13" l="1"/>
  <c r="F950" i="13" s="1"/>
  <c r="H948" i="13"/>
  <c r="I948" i="13" s="1"/>
  <c r="G950" i="13" l="1"/>
  <c r="F951" i="13" s="1"/>
  <c r="H949" i="13"/>
  <c r="I949" i="13" s="1"/>
  <c r="G951" i="13" l="1"/>
  <c r="F952" i="13" s="1"/>
  <c r="H950" i="13"/>
  <c r="I950" i="13" s="1"/>
  <c r="G952" i="13" l="1"/>
  <c r="F953" i="13" s="1"/>
  <c r="H951" i="13"/>
  <c r="I951" i="13" s="1"/>
  <c r="G953" i="13" l="1"/>
  <c r="F954" i="13" s="1"/>
  <c r="H952" i="13"/>
  <c r="I952" i="13" s="1"/>
  <c r="H953" i="13" l="1"/>
  <c r="I953" i="13" s="1"/>
  <c r="G954" i="13"/>
  <c r="F955" i="13" s="1"/>
  <c r="G955" i="13" l="1"/>
  <c r="F956" i="13" s="1"/>
  <c r="H954" i="13"/>
  <c r="I954" i="13" s="1"/>
  <c r="G956" i="13" l="1"/>
  <c r="F957" i="13" s="1"/>
  <c r="H955" i="13"/>
  <c r="I955" i="13" s="1"/>
  <c r="H956" i="13" l="1"/>
  <c r="I956" i="13" s="1"/>
  <c r="G957" i="13"/>
  <c r="F958" i="13" s="1"/>
  <c r="G958" i="13" l="1"/>
  <c r="F959" i="13" s="1"/>
  <c r="H957" i="13"/>
  <c r="I957" i="13" s="1"/>
  <c r="G959" i="13" l="1"/>
  <c r="F960" i="13" s="1"/>
  <c r="H958" i="13"/>
  <c r="I958" i="13" s="1"/>
  <c r="H959" i="13" l="1"/>
  <c r="I959" i="13" s="1"/>
  <c r="G960" i="13"/>
  <c r="F961" i="13" s="1"/>
  <c r="G961" i="13" l="1"/>
  <c r="F962" i="13" s="1"/>
  <c r="H960" i="13"/>
  <c r="I960" i="13" s="1"/>
  <c r="G962" i="13" l="1"/>
  <c r="F963" i="13" s="1"/>
  <c r="H961" i="13"/>
  <c r="I961" i="13" s="1"/>
  <c r="H962" i="13" l="1"/>
  <c r="I962" i="13" s="1"/>
  <c r="G963" i="13"/>
  <c r="F964" i="13" s="1"/>
  <c r="G964" i="13" l="1"/>
  <c r="F965" i="13" s="1"/>
  <c r="H963" i="13"/>
  <c r="I963" i="13" s="1"/>
  <c r="G965" i="13" l="1"/>
  <c r="F966" i="13" s="1"/>
  <c r="H964" i="13"/>
  <c r="I964" i="13" s="1"/>
  <c r="G966" i="13" l="1"/>
  <c r="F967" i="13" s="1"/>
  <c r="H965" i="13"/>
  <c r="I965" i="13" s="1"/>
  <c r="H966" i="13" l="1"/>
  <c r="I966" i="13" s="1"/>
  <c r="G967" i="13"/>
  <c r="F968" i="13" s="1"/>
  <c r="G968" i="13" l="1"/>
  <c r="F969" i="13" s="1"/>
  <c r="H967" i="13"/>
  <c r="I967" i="13" s="1"/>
  <c r="G969" i="13" l="1"/>
  <c r="F970" i="13" s="1"/>
  <c r="H968" i="13"/>
  <c r="I968" i="13" s="1"/>
  <c r="G970" i="13" l="1"/>
  <c r="F971" i="13" s="1"/>
  <c r="H969" i="13"/>
  <c r="I969" i="13" s="1"/>
  <c r="G971" i="13" l="1"/>
  <c r="F972" i="13" s="1"/>
  <c r="H970" i="13"/>
  <c r="I970" i="13" s="1"/>
  <c r="G972" i="13" l="1"/>
  <c r="F973" i="13" s="1"/>
  <c r="H971" i="13"/>
  <c r="I971" i="13" s="1"/>
  <c r="G973" i="13" l="1"/>
  <c r="F974" i="13" s="1"/>
  <c r="H972" i="13"/>
  <c r="I972" i="13" s="1"/>
  <c r="H973" i="13" l="1"/>
  <c r="I973" i="13" s="1"/>
  <c r="G974" i="13"/>
  <c r="F975" i="13" s="1"/>
  <c r="H974" i="13" l="1"/>
  <c r="I974" i="13" s="1"/>
  <c r="G975" i="13"/>
  <c r="F976" i="13" s="1"/>
  <c r="G976" i="13" l="1"/>
  <c r="F977" i="13" s="1"/>
  <c r="H975" i="13"/>
  <c r="I975" i="13" s="1"/>
  <c r="G977" i="13" l="1"/>
  <c r="F978" i="13" s="1"/>
  <c r="H976" i="13"/>
  <c r="I976" i="13" s="1"/>
  <c r="G978" i="13" l="1"/>
  <c r="F979" i="13" s="1"/>
  <c r="H977" i="13"/>
  <c r="I977" i="13" s="1"/>
  <c r="H978" i="13" l="1"/>
  <c r="I978" i="13" s="1"/>
  <c r="G979" i="13"/>
  <c r="F980" i="13" s="1"/>
  <c r="H979" i="13" l="1"/>
  <c r="I979" i="13" s="1"/>
  <c r="G980" i="13"/>
  <c r="F981" i="13" s="1"/>
  <c r="G981" i="13" l="1"/>
  <c r="F982" i="13" s="1"/>
  <c r="H980" i="13"/>
  <c r="I980" i="13" s="1"/>
  <c r="G982" i="13" l="1"/>
  <c r="F983" i="13" s="1"/>
  <c r="H981" i="13"/>
  <c r="I981" i="13" s="1"/>
  <c r="H982" i="13" l="1"/>
  <c r="I982" i="13" s="1"/>
  <c r="G983" i="13"/>
  <c r="F984" i="13" s="1"/>
  <c r="G984" i="13" l="1"/>
  <c r="F985" i="13" s="1"/>
  <c r="H983" i="13"/>
  <c r="I983" i="13" s="1"/>
  <c r="G985" i="13" l="1"/>
  <c r="F986" i="13" s="1"/>
  <c r="H984" i="13"/>
  <c r="I984" i="13" s="1"/>
  <c r="G986" i="13" l="1"/>
  <c r="F987" i="13" s="1"/>
  <c r="H985" i="13"/>
  <c r="I985" i="13" s="1"/>
  <c r="G987" i="13" l="1"/>
  <c r="F988" i="13" s="1"/>
  <c r="H986" i="13"/>
  <c r="I986" i="13" s="1"/>
  <c r="G988" i="13" l="1"/>
  <c r="F989" i="13" s="1"/>
  <c r="H987" i="13"/>
  <c r="I987" i="13" s="1"/>
  <c r="H988" i="13" l="1"/>
  <c r="I988" i="13" s="1"/>
  <c r="G989" i="13"/>
  <c r="F990" i="13" s="1"/>
  <c r="G990" i="13" l="1"/>
  <c r="F991" i="13" s="1"/>
  <c r="H989" i="13"/>
  <c r="I989" i="13" s="1"/>
  <c r="H990" i="13" l="1"/>
  <c r="I990" i="13" s="1"/>
  <c r="G991" i="13"/>
  <c r="F992" i="13" s="1"/>
  <c r="G992" i="13" l="1"/>
  <c r="F993" i="13" s="1"/>
  <c r="H991" i="13"/>
  <c r="I991" i="13" s="1"/>
  <c r="H992" i="13" l="1"/>
  <c r="I992" i="13" s="1"/>
  <c r="G993" i="13"/>
  <c r="F994" i="13" s="1"/>
  <c r="G994" i="13" l="1"/>
  <c r="F995" i="13" s="1"/>
  <c r="H993" i="13"/>
  <c r="I993" i="13" s="1"/>
  <c r="G995" i="13" l="1"/>
  <c r="F996" i="13" s="1"/>
  <c r="H994" i="13"/>
  <c r="I994" i="13" s="1"/>
  <c r="G996" i="13" l="1"/>
  <c r="F997" i="13" s="1"/>
  <c r="H995" i="13"/>
  <c r="I995" i="13" s="1"/>
  <c r="G997" i="13" l="1"/>
  <c r="F998" i="13" s="1"/>
  <c r="H996" i="13"/>
  <c r="I996" i="13" s="1"/>
  <c r="H997" i="13" l="1"/>
  <c r="I997" i="13" s="1"/>
  <c r="G998" i="13"/>
  <c r="F999" i="13" s="1"/>
  <c r="H998" i="13" l="1"/>
  <c r="I998" i="13" s="1"/>
  <c r="G999" i="13"/>
  <c r="F1000" i="13" s="1"/>
  <c r="G1000" i="13" l="1"/>
  <c r="F1001" i="13" s="1"/>
  <c r="H999" i="13"/>
  <c r="I999" i="13" s="1"/>
  <c r="G1001" i="13" l="1"/>
  <c r="F1002" i="13" s="1"/>
  <c r="H1000" i="13"/>
  <c r="I1000" i="13" s="1"/>
  <c r="H1001" i="13" l="1"/>
  <c r="I1001" i="13" s="1"/>
  <c r="G1002" i="13"/>
  <c r="F1003" i="13" s="1"/>
  <c r="H1002" i="13" l="1"/>
  <c r="I1002" i="13" s="1"/>
  <c r="G1003" i="13"/>
  <c r="F1004" i="13" s="1"/>
  <c r="H1003" i="13" l="1"/>
  <c r="I1003" i="13" s="1"/>
  <c r="G1004" i="13"/>
  <c r="F1005" i="13" s="1"/>
  <c r="H1004" i="13" l="1"/>
  <c r="I1004" i="13" s="1"/>
  <c r="G1005" i="13"/>
  <c r="F1006" i="13" s="1"/>
  <c r="G1006" i="13" l="1"/>
  <c r="F1007" i="13" s="1"/>
  <c r="H1005" i="13"/>
  <c r="I1005" i="13" s="1"/>
  <c r="H1006" i="13" l="1"/>
  <c r="I1006" i="13" s="1"/>
  <c r="G1007" i="13"/>
  <c r="F1008" i="13" s="1"/>
  <c r="H1007" i="13" l="1"/>
  <c r="I1007" i="13" s="1"/>
  <c r="G1008" i="13"/>
  <c r="F1009" i="13" s="1"/>
  <c r="G1009" i="13" l="1"/>
  <c r="F1010" i="13" s="1"/>
  <c r="H1008" i="13"/>
  <c r="I1008" i="13" s="1"/>
  <c r="G1010" i="13" l="1"/>
  <c r="F1011" i="13" s="1"/>
  <c r="H1009" i="13"/>
  <c r="I1009" i="13" s="1"/>
  <c r="G1011" i="13" l="1"/>
  <c r="F1012" i="13" s="1"/>
  <c r="H1010" i="13"/>
  <c r="I1010" i="13" s="1"/>
  <c r="H1011" i="13" l="1"/>
  <c r="I1011" i="13" s="1"/>
  <c r="G1012" i="13"/>
  <c r="F1013" i="13" s="1"/>
  <c r="G1013" i="13" l="1"/>
  <c r="F1014" i="13" s="1"/>
  <c r="H1012" i="13"/>
  <c r="I1012" i="13" s="1"/>
  <c r="G1014" i="13" l="1"/>
  <c r="F1015" i="13" s="1"/>
  <c r="H1013" i="13"/>
  <c r="I1013" i="13" s="1"/>
  <c r="H1014" i="13" l="1"/>
  <c r="I1014" i="13" s="1"/>
  <c r="G1015" i="13"/>
  <c r="F1016" i="13" s="1"/>
  <c r="H1015" i="13" l="1"/>
  <c r="I1015" i="13" s="1"/>
  <c r="G1016" i="13"/>
  <c r="F1017" i="13" s="1"/>
  <c r="G1017" i="13" l="1"/>
  <c r="F1018" i="13" s="1"/>
  <c r="H1016" i="13"/>
  <c r="I1016" i="13" s="1"/>
  <c r="G1018" i="13" l="1"/>
  <c r="F1019" i="13" s="1"/>
  <c r="H1017" i="13"/>
  <c r="I1017" i="13" s="1"/>
  <c r="H1018" i="13" l="1"/>
  <c r="I1018" i="13" s="1"/>
  <c r="G1019" i="13"/>
  <c r="F1020" i="13" s="1"/>
  <c r="H1019" i="13" l="1"/>
  <c r="I1019" i="13" s="1"/>
  <c r="G1020" i="13"/>
  <c r="F1021" i="13" s="1"/>
  <c r="H1020" i="13" l="1"/>
  <c r="I1020" i="13" s="1"/>
  <c r="G1021" i="13"/>
  <c r="F1022" i="13" s="1"/>
  <c r="H1021" i="13" l="1"/>
  <c r="I1021" i="13" s="1"/>
  <c r="G1022" i="13"/>
  <c r="F1023" i="13" s="1"/>
  <c r="H1022" i="13" l="1"/>
  <c r="I1022" i="13" s="1"/>
  <c r="G1023" i="13"/>
  <c r="F1024" i="13" s="1"/>
  <c r="G1024" i="13" l="1"/>
  <c r="F1025" i="13" s="1"/>
  <c r="H1023" i="13"/>
  <c r="I1023" i="13" s="1"/>
  <c r="G1025" i="13" l="1"/>
  <c r="F1026" i="13" s="1"/>
  <c r="H1024" i="13"/>
  <c r="I1024" i="13" s="1"/>
  <c r="G1026" i="13" l="1"/>
  <c r="F1027" i="13" s="1"/>
  <c r="H1025" i="13"/>
  <c r="I1025" i="13" s="1"/>
  <c r="G1027" i="13" l="1"/>
  <c r="F1028" i="13" s="1"/>
  <c r="H1026" i="13"/>
  <c r="I1026" i="13" s="1"/>
  <c r="G1028" i="13" l="1"/>
  <c r="F1029" i="13" s="1"/>
  <c r="H1027" i="13"/>
  <c r="I1027" i="13" s="1"/>
  <c r="G1029" i="13" l="1"/>
  <c r="F1030" i="13" s="1"/>
  <c r="H1028" i="13"/>
  <c r="I1028" i="13" s="1"/>
  <c r="G1030" i="13" l="1"/>
  <c r="F1031" i="13" s="1"/>
  <c r="H1029" i="13"/>
  <c r="I1029" i="13" s="1"/>
  <c r="H1030" i="13" l="1"/>
  <c r="I1030" i="13" s="1"/>
  <c r="G1031" i="13"/>
  <c r="F1032" i="13" s="1"/>
  <c r="H1031" i="13" l="1"/>
  <c r="I1031" i="13" s="1"/>
  <c r="G1032" i="13"/>
  <c r="F1033" i="13" s="1"/>
  <c r="G1033" i="13" l="1"/>
  <c r="F1034" i="13" s="1"/>
  <c r="H1032" i="13"/>
  <c r="I1032" i="13" s="1"/>
  <c r="G1034" i="13" l="1"/>
  <c r="F1035" i="13" s="1"/>
  <c r="H1033" i="13"/>
  <c r="I1033" i="13" s="1"/>
  <c r="G1035" i="13" l="1"/>
  <c r="F1036" i="13" s="1"/>
  <c r="H1034" i="13"/>
  <c r="I1034" i="13" s="1"/>
  <c r="H1035" i="13" l="1"/>
  <c r="I1035" i="13" s="1"/>
  <c r="G1036" i="13"/>
  <c r="F1037" i="13" s="1"/>
  <c r="H1036" i="13" l="1"/>
  <c r="I1036" i="13" s="1"/>
  <c r="G1037" i="13"/>
  <c r="F1038" i="13" s="1"/>
  <c r="G1038" i="13" l="1"/>
  <c r="F1039" i="13" s="1"/>
  <c r="H1037" i="13"/>
  <c r="I1037" i="13" s="1"/>
  <c r="H1038" i="13" l="1"/>
  <c r="I1038" i="13" s="1"/>
  <c r="G1039" i="13"/>
  <c r="F1040" i="13" s="1"/>
  <c r="G1040" i="13" l="1"/>
  <c r="F1041" i="13" s="1"/>
  <c r="H1039" i="13"/>
  <c r="I1039" i="13" s="1"/>
  <c r="G1041" i="13" l="1"/>
  <c r="F1042" i="13" s="1"/>
  <c r="H1040" i="13"/>
  <c r="I1040" i="13" s="1"/>
  <c r="H1041" i="13" l="1"/>
  <c r="I1041" i="13" s="1"/>
  <c r="G1042" i="13"/>
  <c r="F1043" i="13" s="1"/>
  <c r="G1043" i="13" l="1"/>
  <c r="F1044" i="13" s="1"/>
  <c r="H1042" i="13"/>
  <c r="I1042" i="13" s="1"/>
  <c r="H1043" i="13" l="1"/>
  <c r="I1043" i="13" s="1"/>
  <c r="G1044" i="13"/>
  <c r="F1045" i="13" s="1"/>
  <c r="G1045" i="13" l="1"/>
  <c r="F1046" i="13" s="1"/>
  <c r="H1044" i="13"/>
  <c r="I1044" i="13" s="1"/>
  <c r="G1046" i="13" l="1"/>
  <c r="F1047" i="13" s="1"/>
  <c r="H1045" i="13"/>
  <c r="I1045" i="13" s="1"/>
  <c r="H1046" i="13" l="1"/>
  <c r="I1046" i="13" s="1"/>
  <c r="G1047" i="13"/>
  <c r="F1048" i="13" s="1"/>
  <c r="H1047" i="13" l="1"/>
  <c r="I1047" i="13" s="1"/>
  <c r="G1048" i="13"/>
  <c r="F1049" i="13" s="1"/>
  <c r="G1049" i="13" l="1"/>
  <c r="F1050" i="13" s="1"/>
  <c r="H1048" i="13"/>
  <c r="I1048" i="13" s="1"/>
  <c r="G1050" i="13" l="1"/>
  <c r="F1051" i="13" s="1"/>
  <c r="H1049" i="13"/>
  <c r="I1049" i="13" s="1"/>
  <c r="G1051" i="13" l="1"/>
  <c r="F1052" i="13" s="1"/>
  <c r="H1050" i="13"/>
  <c r="I1050" i="13" s="1"/>
  <c r="G1052" i="13" l="1"/>
  <c r="F1053" i="13" s="1"/>
  <c r="H1051" i="13"/>
  <c r="I1051" i="13" s="1"/>
  <c r="G1053" i="13" l="1"/>
  <c r="F1054" i="13" s="1"/>
  <c r="H1052" i="13"/>
  <c r="I1052" i="13" s="1"/>
  <c r="G1054" i="13" l="1"/>
  <c r="F1055" i="13" s="1"/>
  <c r="H1053" i="13"/>
  <c r="I1053" i="13" s="1"/>
  <c r="H1054" i="13" l="1"/>
  <c r="I1054" i="13" s="1"/>
  <c r="G1055" i="13"/>
  <c r="F1056" i="13" s="1"/>
  <c r="H1055" i="13" l="1"/>
  <c r="I1055" i="13" s="1"/>
  <c r="G1056" i="13"/>
  <c r="F1057" i="13" s="1"/>
  <c r="H1056" i="13" l="1"/>
  <c r="I1056" i="13" s="1"/>
  <c r="G1057" i="13"/>
  <c r="F1058" i="13" s="1"/>
  <c r="G1058" i="13" l="1"/>
  <c r="F1059" i="13" s="1"/>
  <c r="H1057" i="13"/>
  <c r="I1057" i="13" s="1"/>
  <c r="G1059" i="13" l="1"/>
  <c r="F1060" i="13" s="1"/>
  <c r="H1058" i="13"/>
  <c r="I1058" i="13" s="1"/>
  <c r="H1059" i="13" l="1"/>
  <c r="I1059" i="13" s="1"/>
  <c r="G1060" i="13"/>
  <c r="F1061" i="13" s="1"/>
  <c r="G1061" i="13" l="1"/>
  <c r="F1062" i="13" s="1"/>
  <c r="H1060" i="13"/>
  <c r="I1060" i="13" s="1"/>
  <c r="H1061" i="13" l="1"/>
  <c r="I1061" i="13" s="1"/>
  <c r="G1062" i="13"/>
  <c r="F1063" i="13" s="1"/>
  <c r="G1063" i="13" l="1"/>
  <c r="F1064" i="13" s="1"/>
  <c r="H1062" i="13"/>
  <c r="I1062" i="13" s="1"/>
  <c r="G1064" i="13" l="1"/>
  <c r="F1065" i="13" s="1"/>
  <c r="H1063" i="13"/>
  <c r="I1063" i="13" s="1"/>
  <c r="G1065" i="13" l="1"/>
  <c r="F1066" i="13" s="1"/>
  <c r="H1064" i="13"/>
  <c r="I1064" i="13" s="1"/>
  <c r="G1066" i="13" l="1"/>
  <c r="F1067" i="13" s="1"/>
  <c r="H1065" i="13"/>
  <c r="I1065" i="13" s="1"/>
  <c r="G1067" i="13" l="1"/>
  <c r="F1068" i="13" s="1"/>
  <c r="H1066" i="13"/>
  <c r="I1066" i="13" s="1"/>
  <c r="H1067" i="13" l="1"/>
  <c r="I1067" i="13" s="1"/>
  <c r="G1068" i="13"/>
  <c r="F1069" i="13" s="1"/>
  <c r="G1069" i="13" l="1"/>
  <c r="F1070" i="13" s="1"/>
  <c r="H1068" i="13"/>
  <c r="I1068" i="13" s="1"/>
  <c r="H1069" i="13" l="1"/>
  <c r="I1069" i="13" s="1"/>
  <c r="G1070" i="13"/>
  <c r="F1071" i="13" s="1"/>
  <c r="G1071" i="13" l="1"/>
  <c r="F1072" i="13" s="1"/>
  <c r="H1070" i="13"/>
  <c r="I1070" i="13" s="1"/>
  <c r="G1072" i="13" l="1"/>
  <c r="F1073" i="13" s="1"/>
  <c r="H1071" i="13"/>
  <c r="I1071" i="13" s="1"/>
  <c r="G1073" i="13" l="1"/>
  <c r="F1074" i="13" s="1"/>
  <c r="H1072" i="13"/>
  <c r="I1072" i="13" s="1"/>
  <c r="G1074" i="13" l="1"/>
  <c r="F1075" i="13" s="1"/>
  <c r="H1073" i="13"/>
  <c r="I1073" i="13" s="1"/>
  <c r="G1075" i="13" l="1"/>
  <c r="F1076" i="13" s="1"/>
  <c r="H1074" i="13"/>
  <c r="I1074" i="13" s="1"/>
  <c r="G1076" i="13" l="1"/>
  <c r="F1077" i="13" s="1"/>
  <c r="H1075" i="13"/>
  <c r="I1075" i="13" s="1"/>
  <c r="G1077" i="13" l="1"/>
  <c r="F1078" i="13" s="1"/>
  <c r="H1076" i="13"/>
  <c r="I1076" i="13" s="1"/>
  <c r="H1077" i="13" l="1"/>
  <c r="I1077" i="13" s="1"/>
  <c r="G1078" i="13"/>
  <c r="F1079" i="13" s="1"/>
  <c r="G1079" i="13" l="1"/>
  <c r="F1080" i="13" s="1"/>
  <c r="H1078" i="13"/>
  <c r="I1078" i="13" s="1"/>
  <c r="G1080" i="13" l="1"/>
  <c r="F1081" i="13" s="1"/>
  <c r="H1079" i="13"/>
  <c r="I1079" i="13" s="1"/>
  <c r="G1081" i="13" l="1"/>
  <c r="F1082" i="13" s="1"/>
  <c r="H1080" i="13"/>
  <c r="I1080" i="13" s="1"/>
  <c r="H1081" i="13" l="1"/>
  <c r="I1081" i="13" s="1"/>
  <c r="G1082" i="13"/>
  <c r="F1083" i="13" s="1"/>
  <c r="H1082" i="13" l="1"/>
  <c r="I1082" i="13" s="1"/>
  <c r="G1083" i="13"/>
  <c r="F1084" i="13" s="1"/>
  <c r="H1083" i="13" l="1"/>
  <c r="I1083" i="13" s="1"/>
  <c r="G1084" i="13"/>
  <c r="F1085" i="13" s="1"/>
  <c r="G1085" i="13" l="1"/>
  <c r="F1086" i="13" s="1"/>
  <c r="H1084" i="13"/>
  <c r="I1084" i="13" s="1"/>
  <c r="H1085" i="13" l="1"/>
  <c r="I1085" i="13" s="1"/>
  <c r="G1086" i="13"/>
  <c r="F1087" i="13" s="1"/>
  <c r="H1086" i="13" l="1"/>
  <c r="I1086" i="13" s="1"/>
  <c r="G1087" i="13"/>
  <c r="F1088" i="13" s="1"/>
  <c r="H1087" i="13" l="1"/>
  <c r="I1087" i="13" s="1"/>
  <c r="G1088" i="13"/>
  <c r="F1089" i="13" s="1"/>
  <c r="H1088" i="13" l="1"/>
  <c r="I1088" i="13" s="1"/>
  <c r="G1089" i="13"/>
  <c r="F1090" i="13" s="1"/>
  <c r="H1089" i="13" l="1"/>
  <c r="I1089" i="13" s="1"/>
  <c r="G1090" i="13"/>
  <c r="F1091" i="13" s="1"/>
  <c r="H1090" i="13" l="1"/>
  <c r="I1090" i="13" s="1"/>
  <c r="G1091" i="13"/>
  <c r="F1092" i="13" s="1"/>
  <c r="H1091" i="13" l="1"/>
  <c r="I1091" i="13" s="1"/>
  <c r="G1092" i="13"/>
  <c r="F1093" i="13" s="1"/>
  <c r="G1093" i="13" l="1"/>
  <c r="F1094" i="13" s="1"/>
  <c r="H1092" i="13"/>
  <c r="I1092" i="13" s="1"/>
  <c r="H1093" i="13" l="1"/>
  <c r="I1093" i="13" s="1"/>
  <c r="G1094" i="13"/>
  <c r="F1095" i="13" s="1"/>
  <c r="H1094" i="13" l="1"/>
  <c r="I1094" i="13" s="1"/>
  <c r="G1095" i="13"/>
  <c r="F1096" i="13" s="1"/>
  <c r="G1096" i="13" l="1"/>
  <c r="F1097" i="13" s="1"/>
  <c r="H1095" i="13"/>
  <c r="I1095" i="13" s="1"/>
  <c r="H1096" i="13" l="1"/>
  <c r="I1096" i="13" s="1"/>
  <c r="G1097" i="13"/>
  <c r="F1098" i="13" s="1"/>
  <c r="G1098" i="13" l="1"/>
  <c r="F1099" i="13" s="1"/>
  <c r="H1097" i="13"/>
  <c r="I1097" i="13" s="1"/>
  <c r="H1098" i="13" l="1"/>
  <c r="I1098" i="13" s="1"/>
  <c r="G1099" i="13"/>
  <c r="F1100" i="13" s="1"/>
  <c r="G1100" i="13" l="1"/>
  <c r="F1101" i="13" s="1"/>
  <c r="H1099" i="13"/>
  <c r="I1099" i="13" s="1"/>
  <c r="G1101" i="13" l="1"/>
  <c r="F1102" i="13" s="1"/>
  <c r="H1100" i="13"/>
  <c r="I1100" i="13" s="1"/>
  <c r="H1101" i="13" l="1"/>
  <c r="I1101" i="13" s="1"/>
  <c r="G1102" i="13"/>
  <c r="F1103" i="13" s="1"/>
  <c r="H1102" i="13" l="1"/>
  <c r="I1102" i="13" s="1"/>
  <c r="G1103" i="13"/>
  <c r="F1104" i="13" s="1"/>
  <c r="H1103" i="13" l="1"/>
  <c r="I1103" i="13" s="1"/>
  <c r="G1104" i="13"/>
  <c r="F1105" i="13" s="1"/>
  <c r="G1105" i="13" l="1"/>
  <c r="F1106" i="13" s="1"/>
  <c r="H1104" i="13"/>
  <c r="I1104" i="13" s="1"/>
  <c r="G1106" i="13" l="1"/>
  <c r="F1107" i="13" s="1"/>
  <c r="H1105" i="13"/>
  <c r="I1105" i="13" s="1"/>
  <c r="H1106" i="13" l="1"/>
  <c r="I1106" i="13" s="1"/>
  <c r="G1107" i="13"/>
  <c r="F1108" i="13" s="1"/>
  <c r="H1107" i="13" l="1"/>
  <c r="I1107" i="13" s="1"/>
  <c r="G1108" i="13"/>
  <c r="F1109" i="13" s="1"/>
  <c r="G1109" i="13" l="1"/>
  <c r="F1110" i="13" s="1"/>
  <c r="H1108" i="13"/>
  <c r="I1108" i="13" s="1"/>
  <c r="H1109" i="13" l="1"/>
  <c r="I1109" i="13" s="1"/>
  <c r="G1110" i="13"/>
  <c r="F1111" i="13" s="1"/>
  <c r="H1110" i="13" l="1"/>
  <c r="I1110" i="13" s="1"/>
  <c r="G1111" i="13"/>
  <c r="F1112" i="13" s="1"/>
  <c r="G1112" i="13" l="1"/>
  <c r="F1113" i="13" s="1"/>
  <c r="H1111" i="13"/>
  <c r="I1111" i="13" s="1"/>
  <c r="G1113" i="13" l="1"/>
  <c r="F1114" i="13" s="1"/>
  <c r="H1112" i="13"/>
  <c r="I1112" i="13" s="1"/>
  <c r="G1114" i="13" l="1"/>
  <c r="F1115" i="13" s="1"/>
  <c r="H1113" i="13"/>
  <c r="I1113" i="13" s="1"/>
  <c r="H1114" i="13" l="1"/>
  <c r="I1114" i="13" s="1"/>
  <c r="G1115" i="13"/>
  <c r="F1116" i="13" s="1"/>
  <c r="H1115" i="13" l="1"/>
  <c r="I1115" i="13" s="1"/>
  <c r="G1116" i="13"/>
  <c r="F1117" i="13" s="1"/>
  <c r="G1117" i="13" l="1"/>
  <c r="F1118" i="13" s="1"/>
  <c r="H1116" i="13"/>
  <c r="I1116" i="13" s="1"/>
  <c r="G1118" i="13" l="1"/>
  <c r="F1119" i="13" s="1"/>
  <c r="H1117" i="13"/>
  <c r="I1117" i="13" s="1"/>
  <c r="G1119" i="13" l="1"/>
  <c r="F1120" i="13" s="1"/>
  <c r="H1118" i="13"/>
  <c r="I1118" i="13" s="1"/>
  <c r="G1120" i="13" l="1"/>
  <c r="F1121" i="13" s="1"/>
  <c r="H1119" i="13"/>
  <c r="I1119" i="13" s="1"/>
  <c r="G1121" i="13" l="1"/>
  <c r="F1122" i="13" s="1"/>
  <c r="H1120" i="13"/>
  <c r="I1120" i="13" s="1"/>
  <c r="G1122" i="13" l="1"/>
  <c r="F1123" i="13" s="1"/>
  <c r="H1121" i="13"/>
  <c r="I1121" i="13" s="1"/>
  <c r="H1122" i="13" l="1"/>
  <c r="I1122" i="13" s="1"/>
  <c r="G1123" i="13"/>
  <c r="F1124" i="13" s="1"/>
  <c r="H1123" i="13" l="1"/>
  <c r="I1123" i="13" s="1"/>
  <c r="G1124" i="13"/>
  <c r="F1125" i="13" s="1"/>
  <c r="G1125" i="13" l="1"/>
  <c r="F1126" i="13" s="1"/>
  <c r="H1124" i="13"/>
  <c r="I1124" i="13" s="1"/>
  <c r="H1125" i="13" l="1"/>
  <c r="I1125" i="13" s="1"/>
  <c r="G1126" i="13"/>
  <c r="F1127" i="13" s="1"/>
  <c r="G1127" i="13" l="1"/>
  <c r="F1128" i="13" s="1"/>
  <c r="H1126" i="13"/>
  <c r="I1126" i="13" s="1"/>
  <c r="G1128" i="13" l="1"/>
  <c r="F1129" i="13" s="1"/>
  <c r="H1127" i="13"/>
  <c r="I1127" i="13" s="1"/>
  <c r="H1128" i="13" l="1"/>
  <c r="I1128" i="13" s="1"/>
  <c r="G1129" i="13"/>
  <c r="F1130" i="13" s="1"/>
  <c r="G1130" i="13" l="1"/>
  <c r="F1131" i="13" s="1"/>
  <c r="H1129" i="13"/>
  <c r="I1129" i="13" s="1"/>
  <c r="G1131" i="13" l="1"/>
  <c r="F1132" i="13" s="1"/>
  <c r="H1130" i="13"/>
  <c r="I1130" i="13" s="1"/>
  <c r="H1131" i="13" l="1"/>
  <c r="I1131" i="13" s="1"/>
  <c r="G1132" i="13"/>
  <c r="F1133" i="13" s="1"/>
  <c r="G1133" i="13" l="1"/>
  <c r="F1134" i="13" s="1"/>
  <c r="H1132" i="13"/>
  <c r="I1132" i="13" s="1"/>
  <c r="H1133" i="13" l="1"/>
  <c r="I1133" i="13" s="1"/>
  <c r="G1134" i="13"/>
  <c r="F1135" i="13" s="1"/>
  <c r="G1135" i="13" l="1"/>
  <c r="F1136" i="13" s="1"/>
  <c r="H1134" i="13"/>
  <c r="I1134" i="13" s="1"/>
  <c r="G1136" i="13" l="1"/>
  <c r="F1137" i="13" s="1"/>
  <c r="H1135" i="13"/>
  <c r="I1135" i="13" s="1"/>
  <c r="H1136" i="13" l="1"/>
  <c r="I1136" i="13" s="1"/>
  <c r="G1137" i="13"/>
  <c r="F1138" i="13" s="1"/>
  <c r="H1137" i="13" l="1"/>
  <c r="I1137" i="13" s="1"/>
  <c r="G1138" i="13"/>
  <c r="F1139" i="13" s="1"/>
  <c r="G1139" i="13" l="1"/>
  <c r="F1140" i="13" s="1"/>
  <c r="H1138" i="13"/>
  <c r="I1138" i="13" s="1"/>
  <c r="H1139" i="13" l="1"/>
  <c r="I1139" i="13" s="1"/>
  <c r="G1140" i="13"/>
  <c r="F1141" i="13" s="1"/>
  <c r="G1141" i="13" l="1"/>
  <c r="F1142" i="13" s="1"/>
  <c r="H1140" i="13"/>
  <c r="I1140" i="13" s="1"/>
  <c r="H1141" i="13" l="1"/>
  <c r="I1141" i="13" s="1"/>
  <c r="G1142" i="13"/>
  <c r="F1143" i="13" s="1"/>
  <c r="G1143" i="13" l="1"/>
  <c r="F1144" i="13" s="1"/>
  <c r="H1142" i="13"/>
  <c r="I1142" i="13" s="1"/>
  <c r="G1144" i="13" l="1"/>
  <c r="F1145" i="13" s="1"/>
  <c r="H1143" i="13"/>
  <c r="I1143" i="13" s="1"/>
  <c r="H1144" i="13" l="1"/>
  <c r="I1144" i="13" s="1"/>
  <c r="G1145" i="13"/>
  <c r="F1146" i="13" s="1"/>
  <c r="H1145" i="13" l="1"/>
  <c r="I1145" i="13" s="1"/>
  <c r="G1146" i="13"/>
  <c r="F1147" i="13" s="1"/>
  <c r="G1147" i="13" l="1"/>
  <c r="F1148" i="13" s="1"/>
  <c r="H1146" i="13"/>
  <c r="I1146" i="13" s="1"/>
  <c r="H1147" i="13" l="1"/>
  <c r="I1147" i="13" s="1"/>
  <c r="G1148" i="13"/>
  <c r="F1149" i="13" s="1"/>
  <c r="G1149" i="13" l="1"/>
  <c r="F1150" i="13" s="1"/>
  <c r="H1148" i="13"/>
  <c r="I1148" i="13" s="1"/>
  <c r="H1149" i="13" l="1"/>
  <c r="I1149" i="13" s="1"/>
  <c r="G1150" i="13"/>
  <c r="F1151" i="13" s="1"/>
  <c r="G1151" i="13" l="1"/>
  <c r="F1152" i="13" s="1"/>
  <c r="H1150" i="13"/>
  <c r="I1150" i="13" s="1"/>
  <c r="G1152" i="13" l="1"/>
  <c r="F1153" i="13" s="1"/>
  <c r="H1151" i="13"/>
  <c r="I1151" i="13" s="1"/>
  <c r="G1153" i="13" l="1"/>
  <c r="F1154" i="13" s="1"/>
  <c r="H1152" i="13"/>
  <c r="I1152" i="13" s="1"/>
  <c r="G1154" i="13" l="1"/>
  <c r="F1155" i="13" s="1"/>
  <c r="H1153" i="13"/>
  <c r="I1153" i="13" s="1"/>
  <c r="G1155" i="13" l="1"/>
  <c r="F1156" i="13" s="1"/>
  <c r="H1154" i="13"/>
  <c r="I1154" i="13" s="1"/>
  <c r="H1155" i="13" l="1"/>
  <c r="I1155" i="13" s="1"/>
  <c r="G1156" i="13"/>
  <c r="F1157" i="13" s="1"/>
  <c r="H1156" i="13" l="1"/>
  <c r="I1156" i="13" s="1"/>
  <c r="G1157" i="13"/>
  <c r="F1158" i="13" s="1"/>
  <c r="H1157" i="13" l="1"/>
  <c r="I1157" i="13" s="1"/>
  <c r="G1158" i="13"/>
  <c r="F1159" i="13" s="1"/>
  <c r="G1159" i="13" l="1"/>
  <c r="F1160" i="13" s="1"/>
  <c r="H1158" i="13"/>
  <c r="I1158" i="13" s="1"/>
  <c r="H1159" i="13" l="1"/>
  <c r="I1159" i="13" s="1"/>
  <c r="G1160" i="13"/>
  <c r="F1161" i="13" s="1"/>
  <c r="H1160" i="13" l="1"/>
  <c r="I1160" i="13" s="1"/>
  <c r="G1161" i="13"/>
  <c r="F1162" i="13" s="1"/>
  <c r="H1161" i="13" l="1"/>
  <c r="I1161" i="13" s="1"/>
  <c r="G1162" i="13"/>
  <c r="F1163" i="13" s="1"/>
  <c r="H1162" i="13" l="1"/>
  <c r="I1162" i="13" s="1"/>
  <c r="G1163" i="13"/>
  <c r="F1164" i="13" s="1"/>
  <c r="H1163" i="13" l="1"/>
  <c r="I1163" i="13" s="1"/>
  <c r="G1164" i="13"/>
  <c r="F1165" i="13" s="1"/>
  <c r="G1165" i="13" l="1"/>
  <c r="F1166" i="13" s="1"/>
  <c r="H1164" i="13"/>
  <c r="I1164" i="13" s="1"/>
  <c r="H1165" i="13" l="1"/>
  <c r="I1165" i="13" s="1"/>
  <c r="G1166" i="13"/>
  <c r="F1167" i="13" s="1"/>
  <c r="H1166" i="13" l="1"/>
  <c r="I1166" i="13" s="1"/>
  <c r="G1167" i="13"/>
  <c r="F1168" i="13" s="1"/>
  <c r="H1167" i="13" l="1"/>
  <c r="I1167" i="13" s="1"/>
  <c r="G1168" i="13"/>
  <c r="F1169" i="13" s="1"/>
  <c r="H1168" i="13" l="1"/>
  <c r="I1168" i="13" s="1"/>
  <c r="G1169" i="13"/>
  <c r="F1170" i="13" s="1"/>
  <c r="G1170" i="13" l="1"/>
  <c r="F1171" i="13" s="1"/>
  <c r="H1169" i="13"/>
  <c r="I1169" i="13" s="1"/>
  <c r="H1170" i="13" l="1"/>
  <c r="I1170" i="13" s="1"/>
  <c r="G1171" i="13"/>
  <c r="F1172" i="13" s="1"/>
  <c r="H1171" i="13" l="1"/>
  <c r="I1171" i="13" s="1"/>
  <c r="G1172" i="13"/>
  <c r="F1173" i="13" s="1"/>
  <c r="G1173" i="13" l="1"/>
  <c r="F1174" i="13" s="1"/>
  <c r="H1172" i="13"/>
  <c r="I1172" i="13" s="1"/>
  <c r="H1173" i="13" l="1"/>
  <c r="I1173" i="13" s="1"/>
  <c r="G1174" i="13"/>
  <c r="F1175" i="13" s="1"/>
  <c r="G1175" i="13" l="1"/>
  <c r="F1176" i="13" s="1"/>
  <c r="H1174" i="13"/>
  <c r="I1174" i="13" s="1"/>
  <c r="H1175" i="13" l="1"/>
  <c r="I1175" i="13" s="1"/>
  <c r="G1176" i="13"/>
  <c r="F1177" i="13" s="1"/>
  <c r="H1176" i="13" l="1"/>
  <c r="I1176" i="13" s="1"/>
  <c r="G1177" i="13"/>
  <c r="F1178" i="13" s="1"/>
  <c r="H1177" i="13" l="1"/>
  <c r="I1177" i="13" s="1"/>
  <c r="G1178" i="13"/>
  <c r="F1179" i="13" s="1"/>
  <c r="H1178" i="13" l="1"/>
  <c r="I1178" i="13" s="1"/>
  <c r="G1179" i="13"/>
  <c r="F1180" i="13" s="1"/>
  <c r="G1180" i="13" l="1"/>
  <c r="F1181" i="13" s="1"/>
  <c r="H1179" i="13"/>
  <c r="I1179" i="13" s="1"/>
  <c r="G1181" i="13" l="1"/>
  <c r="F1182" i="13" s="1"/>
  <c r="H1180" i="13"/>
  <c r="I1180" i="13" s="1"/>
  <c r="H1181" i="13" l="1"/>
  <c r="I1181" i="13" s="1"/>
  <c r="G1182" i="13"/>
  <c r="F1183" i="13" s="1"/>
  <c r="H1182" i="13" l="1"/>
  <c r="I1182" i="13" s="1"/>
  <c r="G1183" i="13"/>
  <c r="F1184" i="13" s="1"/>
  <c r="H1183" i="13" l="1"/>
  <c r="I1183" i="13" s="1"/>
  <c r="G1184" i="13"/>
  <c r="F1185" i="13" s="1"/>
  <c r="H1184" i="13" l="1"/>
  <c r="I1184" i="13" s="1"/>
  <c r="G1185" i="13"/>
  <c r="F1186" i="13" s="1"/>
  <c r="G1186" i="13" l="1"/>
  <c r="F1187" i="13" s="1"/>
  <c r="H1185" i="13"/>
  <c r="I1185" i="13" s="1"/>
  <c r="G1187" i="13" l="1"/>
  <c r="F1188" i="13" s="1"/>
  <c r="H1186" i="13"/>
  <c r="I1186" i="13" s="1"/>
  <c r="H1187" i="13" l="1"/>
  <c r="I1187" i="13" s="1"/>
  <c r="G1188" i="13"/>
  <c r="F1189" i="13" s="1"/>
  <c r="H1188" i="13" l="1"/>
  <c r="I1188" i="13" s="1"/>
  <c r="G1189" i="13"/>
  <c r="F1190" i="13" s="1"/>
  <c r="H1189" i="13" l="1"/>
  <c r="I1189" i="13" s="1"/>
  <c r="G1190" i="13"/>
  <c r="F1191" i="13" s="1"/>
  <c r="H1190" i="13" l="1"/>
  <c r="I1190" i="13" s="1"/>
  <c r="G1191" i="13"/>
  <c r="F1192" i="13" s="1"/>
  <c r="H1191" i="13" l="1"/>
  <c r="I1191" i="13" s="1"/>
  <c r="G1192" i="13"/>
  <c r="F1193" i="13" s="1"/>
  <c r="H1192" i="13" l="1"/>
  <c r="I1192" i="13" s="1"/>
  <c r="G1193" i="13"/>
  <c r="F1194" i="13" s="1"/>
  <c r="H1193" i="13" l="1"/>
  <c r="I1193" i="13" s="1"/>
  <c r="G1194" i="13"/>
  <c r="F1195" i="13" s="1"/>
  <c r="H1194" i="13" l="1"/>
  <c r="I1194" i="13" s="1"/>
  <c r="G1195" i="13"/>
  <c r="F1196" i="13" s="1"/>
  <c r="H1195" i="13" l="1"/>
  <c r="I1195" i="13" s="1"/>
  <c r="G1196" i="13"/>
  <c r="F1197" i="13" s="1"/>
  <c r="H1196" i="13" l="1"/>
  <c r="I1196" i="13" s="1"/>
  <c r="G1197" i="13"/>
  <c r="F1198" i="13" s="1"/>
  <c r="H1197" i="13" l="1"/>
  <c r="I1197" i="13" s="1"/>
  <c r="G1198" i="13"/>
  <c r="F1199" i="13" s="1"/>
  <c r="G1199" i="13" l="1"/>
  <c r="F1200" i="13" s="1"/>
  <c r="H1198" i="13"/>
  <c r="I1198" i="13" s="1"/>
  <c r="G1200" i="13" l="1"/>
  <c r="F1201" i="13" s="1"/>
  <c r="H1199" i="13"/>
  <c r="I1199" i="13" s="1"/>
  <c r="H1200" i="13" l="1"/>
  <c r="I1200" i="13" s="1"/>
  <c r="G1201" i="13"/>
  <c r="F1202" i="13" s="1"/>
  <c r="H1201" i="13" l="1"/>
  <c r="I1201" i="13" s="1"/>
  <c r="G1202" i="13"/>
  <c r="F1203" i="13" s="1"/>
  <c r="G1203" i="13" l="1"/>
  <c r="F1204" i="13" s="1"/>
  <c r="H1202" i="13"/>
  <c r="I1202" i="13" s="1"/>
  <c r="H1203" i="13" l="1"/>
  <c r="I1203" i="13" s="1"/>
  <c r="G1204" i="13"/>
  <c r="F1205" i="13" s="1"/>
  <c r="H1204" i="13" l="1"/>
  <c r="I1204" i="13" s="1"/>
  <c r="G1205" i="13"/>
  <c r="F1206" i="13" s="1"/>
  <c r="H1205" i="13" l="1"/>
  <c r="I1205" i="13" s="1"/>
  <c r="G1206" i="13"/>
  <c r="F1207" i="13" s="1"/>
  <c r="H1206" i="13" l="1"/>
  <c r="I1206" i="13" s="1"/>
  <c r="G1207" i="13"/>
  <c r="F1208" i="13" s="1"/>
  <c r="H1207" i="13" l="1"/>
  <c r="I1207" i="13" s="1"/>
  <c r="G1208" i="13"/>
  <c r="F1209" i="13" s="1"/>
  <c r="G1209" i="13" l="1"/>
  <c r="F1210" i="13" s="1"/>
  <c r="H1208" i="13"/>
  <c r="I1208" i="13" s="1"/>
  <c r="G1210" i="13" l="1"/>
  <c r="F1211" i="13" s="1"/>
  <c r="H1209" i="13"/>
  <c r="I1209" i="13" s="1"/>
  <c r="H1210" i="13" l="1"/>
  <c r="I1210" i="13" s="1"/>
  <c r="G1211" i="13"/>
  <c r="F1212" i="13" s="1"/>
  <c r="G1212" i="13" l="1"/>
  <c r="F1213" i="13" s="1"/>
  <c r="H1211" i="13"/>
  <c r="I1211" i="13" s="1"/>
  <c r="H1212" i="13" l="1"/>
  <c r="I1212" i="13" s="1"/>
  <c r="G1213" i="13"/>
  <c r="F1214" i="13" s="1"/>
  <c r="H1213" i="13" l="1"/>
  <c r="I1213" i="13" s="1"/>
  <c r="G1214" i="13"/>
  <c r="F1215" i="13" s="1"/>
  <c r="H1214" i="13" l="1"/>
  <c r="I1214" i="13" s="1"/>
  <c r="G1215" i="13"/>
  <c r="F1216" i="13" s="1"/>
  <c r="G1216" i="13" l="1"/>
  <c r="F1217" i="13" s="1"/>
  <c r="H1215" i="13"/>
  <c r="I1215" i="13" s="1"/>
  <c r="H1216" i="13" l="1"/>
  <c r="I1216" i="13" s="1"/>
  <c r="G1217" i="13"/>
  <c r="F1218" i="13" s="1"/>
  <c r="H1217" i="13" l="1"/>
  <c r="I1217" i="13" s="1"/>
  <c r="G1218" i="13"/>
  <c r="F1219" i="13" s="1"/>
  <c r="H1218" i="13" l="1"/>
  <c r="I1218" i="13" s="1"/>
  <c r="G1219" i="13"/>
  <c r="F1220" i="13" s="1"/>
  <c r="G1220" i="13" l="1"/>
  <c r="F1221" i="13" s="1"/>
  <c r="H1219" i="13"/>
  <c r="I1219" i="13" s="1"/>
  <c r="H1220" i="13" l="1"/>
  <c r="I1220" i="13" s="1"/>
  <c r="G1221" i="13"/>
  <c r="F1222" i="13" s="1"/>
  <c r="H1221" i="13" l="1"/>
  <c r="I1221" i="13" s="1"/>
  <c r="G1222" i="13"/>
  <c r="F1223" i="13" s="1"/>
  <c r="G1223" i="13" l="1"/>
  <c r="F1224" i="13" s="1"/>
  <c r="H1222" i="13"/>
  <c r="I1222" i="13" s="1"/>
  <c r="G1224" i="13" l="1"/>
  <c r="F1225" i="13" s="1"/>
  <c r="H1223" i="13"/>
  <c r="I1223" i="13" s="1"/>
  <c r="H1224" i="13" l="1"/>
  <c r="I1224" i="13" s="1"/>
  <c r="G1225" i="13"/>
  <c r="F1226" i="13" s="1"/>
  <c r="G1226" i="13" l="1"/>
  <c r="F1227" i="13" s="1"/>
  <c r="H1225" i="13"/>
  <c r="I1225" i="13" s="1"/>
  <c r="H1226" i="13" l="1"/>
  <c r="I1226" i="13" s="1"/>
  <c r="G1227" i="13"/>
  <c r="F1228" i="13" s="1"/>
  <c r="H1227" i="13" l="1"/>
  <c r="I1227" i="13" s="1"/>
  <c r="G1228" i="13"/>
  <c r="F1229" i="13" s="1"/>
  <c r="G1229" i="13" l="1"/>
  <c r="F1230" i="13" s="1"/>
  <c r="H1228" i="13"/>
  <c r="I1228" i="13" s="1"/>
  <c r="H1229" i="13" l="1"/>
  <c r="I1229" i="13" s="1"/>
  <c r="G1230" i="13"/>
  <c r="F1231" i="13" s="1"/>
  <c r="H1230" i="13" l="1"/>
  <c r="I1230" i="13" s="1"/>
  <c r="G1231" i="13"/>
  <c r="F1232" i="13" s="1"/>
  <c r="H1231" i="13" l="1"/>
  <c r="I1231" i="13" s="1"/>
  <c r="G1232" i="13"/>
  <c r="F1233" i="13" s="1"/>
  <c r="H1232" i="13" l="1"/>
  <c r="I1232" i="13" s="1"/>
  <c r="G1233" i="13"/>
  <c r="F1234" i="13" s="1"/>
  <c r="H1233" i="13" l="1"/>
  <c r="I1233" i="13" s="1"/>
  <c r="G1234" i="13"/>
  <c r="F1235" i="13" s="1"/>
  <c r="H1234" i="13" l="1"/>
  <c r="I1234" i="13" s="1"/>
  <c r="G1235" i="13"/>
  <c r="F1236" i="13" s="1"/>
  <c r="G1236" i="13" l="1"/>
  <c r="F1237" i="13" s="1"/>
  <c r="H1235" i="13"/>
  <c r="I1235" i="13" s="1"/>
  <c r="H1236" i="13" l="1"/>
  <c r="I1236" i="13" s="1"/>
  <c r="G1237" i="13"/>
  <c r="F1238" i="13" s="1"/>
  <c r="G1238" i="13" l="1"/>
  <c r="F1239" i="13" s="1"/>
  <c r="H1237" i="13"/>
  <c r="I1237" i="13" s="1"/>
  <c r="H1238" i="13" l="1"/>
  <c r="I1238" i="13" s="1"/>
  <c r="G1239" i="13"/>
  <c r="F1240" i="13" s="1"/>
  <c r="H1239" i="13" l="1"/>
  <c r="I1239" i="13" s="1"/>
  <c r="G1240" i="13"/>
  <c r="F1241" i="13" s="1"/>
  <c r="H1240" i="13" l="1"/>
  <c r="I1240" i="13" s="1"/>
  <c r="G1241" i="13"/>
  <c r="F1242" i="13" s="1"/>
  <c r="H1241" i="13" l="1"/>
  <c r="I1241" i="13" s="1"/>
  <c r="G1242" i="13"/>
  <c r="F1243" i="13" s="1"/>
  <c r="H1242" i="13" l="1"/>
  <c r="I1242" i="13" s="1"/>
  <c r="G1243" i="13"/>
  <c r="F1244" i="13" s="1"/>
  <c r="G1244" i="13" l="1"/>
  <c r="F1245" i="13" s="1"/>
  <c r="H1243" i="13"/>
  <c r="I1243" i="13" s="1"/>
  <c r="H1244" i="13" l="1"/>
  <c r="I1244" i="13" s="1"/>
  <c r="G1245" i="13"/>
  <c r="F1246" i="13" s="1"/>
  <c r="G1246" i="13" l="1"/>
  <c r="F1247" i="13" s="1"/>
  <c r="H1245" i="13"/>
  <c r="I1245" i="13" s="1"/>
  <c r="G1247" i="13" l="1"/>
  <c r="F1248" i="13" s="1"/>
  <c r="H1246" i="13"/>
  <c r="I1246" i="13" s="1"/>
  <c r="G1248" i="13" l="1"/>
  <c r="F1249" i="13" s="1"/>
  <c r="H1247" i="13"/>
  <c r="I1247" i="13" s="1"/>
  <c r="H1248" i="13" l="1"/>
  <c r="I1248" i="13" s="1"/>
  <c r="G1249" i="13"/>
  <c r="F1250" i="13" s="1"/>
  <c r="G1250" i="13" l="1"/>
  <c r="F1251" i="13" s="1"/>
  <c r="H1249" i="13"/>
  <c r="I1249" i="13" s="1"/>
  <c r="G1251" i="13" l="1"/>
  <c r="F1252" i="13" s="1"/>
  <c r="H1250" i="13"/>
  <c r="I1250" i="13" s="1"/>
  <c r="H1251" i="13" l="1"/>
  <c r="I1251" i="13" s="1"/>
  <c r="G1252" i="13"/>
  <c r="F1253" i="13" s="1"/>
  <c r="H1252" i="13" l="1"/>
  <c r="I1252" i="13" s="1"/>
  <c r="G1253" i="13"/>
  <c r="F1254" i="13" s="1"/>
  <c r="G1254" i="13" l="1"/>
  <c r="F1255" i="13" s="1"/>
  <c r="H1253" i="13"/>
  <c r="I1253" i="13" s="1"/>
  <c r="G1255" i="13" l="1"/>
  <c r="F1256" i="13" s="1"/>
  <c r="H1254" i="13"/>
  <c r="I1254" i="13" s="1"/>
  <c r="G1256" i="13" l="1"/>
  <c r="F1257" i="13" s="1"/>
  <c r="H1255" i="13"/>
  <c r="I1255" i="13" s="1"/>
  <c r="H1256" i="13" l="1"/>
  <c r="I1256" i="13" s="1"/>
  <c r="G1257" i="13"/>
  <c r="F1258" i="13" s="1"/>
  <c r="G1258" i="13" l="1"/>
  <c r="F1259" i="13" s="1"/>
  <c r="H1257" i="13"/>
  <c r="I1257" i="13" s="1"/>
  <c r="H1258" i="13" l="1"/>
  <c r="I1258" i="13" s="1"/>
  <c r="G1259" i="13"/>
  <c r="F1260" i="13" s="1"/>
  <c r="G1260" i="13" l="1"/>
  <c r="H1259" i="13"/>
  <c r="I1259" i="13" s="1"/>
  <c r="H1260" i="13" l="1"/>
  <c r="I1260" i="13" s="1"/>
  <c r="K4" i="13" l="1"/>
  <c r="K1260" i="13"/>
  <c r="K1259" i="13"/>
  <c r="K1258" i="13"/>
  <c r="K1257" i="13"/>
  <c r="K1256" i="13"/>
  <c r="K1255" i="13"/>
  <c r="K1254" i="13"/>
  <c r="K1253" i="13"/>
  <c r="K1252" i="13"/>
  <c r="K1251" i="13"/>
  <c r="K1250" i="13"/>
  <c r="K1249" i="13"/>
  <c r="K1248" i="13"/>
  <c r="K1247" i="13"/>
  <c r="K1246" i="13"/>
  <c r="K1245" i="13"/>
  <c r="K1244" i="13"/>
  <c r="K1243" i="13"/>
  <c r="K1242" i="13"/>
  <c r="K1241" i="13"/>
  <c r="K1240" i="13"/>
  <c r="K1239" i="13"/>
  <c r="K1238" i="13"/>
  <c r="K1237" i="13"/>
  <c r="K1236" i="13"/>
  <c r="K1235" i="13"/>
  <c r="K1234" i="13"/>
  <c r="K1233" i="13"/>
  <c r="K1232" i="13"/>
  <c r="K1231" i="13"/>
  <c r="K1230" i="13"/>
  <c r="K1229" i="13"/>
  <c r="K1228" i="13"/>
  <c r="K1227" i="13"/>
  <c r="K1226" i="13"/>
  <c r="K1225" i="13"/>
  <c r="K1224" i="13"/>
  <c r="K1223" i="13"/>
  <c r="K1222" i="13"/>
  <c r="K1221" i="13"/>
  <c r="K1220" i="13"/>
  <c r="K1219" i="13"/>
  <c r="K1218" i="13"/>
  <c r="K1217" i="13"/>
  <c r="K1216" i="13"/>
  <c r="K1215" i="13"/>
  <c r="K1214" i="13"/>
  <c r="K1213" i="13"/>
  <c r="K1212" i="13"/>
  <c r="K1211" i="13"/>
  <c r="K1210" i="13"/>
  <c r="K1209" i="13"/>
  <c r="K1208" i="13"/>
  <c r="K1207" i="13"/>
  <c r="K1206" i="13"/>
  <c r="K1205" i="13"/>
  <c r="K1204" i="13"/>
  <c r="K1203" i="13"/>
  <c r="K1202" i="13"/>
  <c r="K1201" i="13"/>
  <c r="K1200" i="13"/>
  <c r="K1199" i="13"/>
  <c r="K1198" i="13"/>
  <c r="K1197" i="13"/>
  <c r="K1196" i="13"/>
  <c r="K1195" i="13"/>
  <c r="K1194" i="13"/>
  <c r="K1193" i="13"/>
  <c r="K1192" i="13"/>
  <c r="K1191" i="13"/>
  <c r="K1190" i="13"/>
  <c r="K1189" i="13"/>
  <c r="K1188" i="13"/>
  <c r="K1187" i="13"/>
  <c r="K1186" i="13"/>
  <c r="K1185" i="13"/>
  <c r="K1184" i="13"/>
  <c r="K1183" i="13"/>
  <c r="K1182" i="13"/>
  <c r="K1181" i="13"/>
  <c r="K1180" i="13"/>
  <c r="K1179" i="13"/>
  <c r="K1178" i="13"/>
  <c r="K1177" i="13"/>
  <c r="K1176" i="13"/>
  <c r="K1175" i="13"/>
  <c r="K1174" i="13"/>
  <c r="K1173" i="13"/>
  <c r="K1172" i="13"/>
  <c r="K1171" i="13"/>
  <c r="K1170" i="13"/>
  <c r="K1169" i="13"/>
  <c r="K1168" i="13"/>
  <c r="K1167" i="13"/>
  <c r="K1166" i="13"/>
  <c r="K1165" i="13"/>
  <c r="K1164" i="13"/>
  <c r="K1163" i="13"/>
  <c r="K1162" i="13"/>
  <c r="K1161" i="13"/>
  <c r="K1160" i="13"/>
  <c r="K1159" i="13"/>
  <c r="K1158" i="13"/>
  <c r="K1157" i="13"/>
  <c r="K1156" i="13"/>
  <c r="K1155" i="13"/>
  <c r="K1154" i="13"/>
  <c r="K1153" i="13"/>
  <c r="K1152" i="13"/>
  <c r="K1151" i="13"/>
  <c r="K1150" i="13"/>
  <c r="K1149" i="13"/>
  <c r="K1148" i="13"/>
  <c r="K1147" i="13"/>
  <c r="K1146" i="13"/>
  <c r="K1145" i="13"/>
  <c r="K1144" i="13"/>
  <c r="K1143" i="13"/>
  <c r="K1142" i="13"/>
  <c r="K1141" i="13"/>
  <c r="K1140" i="13"/>
  <c r="K1139" i="13"/>
  <c r="K1138" i="13"/>
  <c r="K1137" i="13"/>
  <c r="K1136" i="13"/>
  <c r="K1135" i="13"/>
  <c r="K1134" i="13"/>
  <c r="K1133" i="13"/>
  <c r="K1132" i="13"/>
  <c r="K1131" i="13"/>
  <c r="K1130" i="13"/>
  <c r="K1129" i="13"/>
  <c r="K1128" i="13"/>
  <c r="K1127" i="13"/>
  <c r="K1126" i="13"/>
  <c r="K1125" i="13"/>
  <c r="K1124" i="13"/>
  <c r="K1123" i="13"/>
  <c r="K1122" i="13"/>
  <c r="K1121" i="13"/>
  <c r="K1120" i="13"/>
  <c r="K1119" i="13"/>
  <c r="K1118" i="13"/>
  <c r="K1117" i="13"/>
  <c r="K1116" i="13"/>
  <c r="K1115" i="13"/>
  <c r="K1114" i="13"/>
  <c r="K1113" i="13"/>
  <c r="K1112" i="13"/>
  <c r="K1111" i="13"/>
  <c r="K1110" i="13"/>
  <c r="K1109" i="13"/>
  <c r="K1108" i="13"/>
  <c r="K1107" i="13"/>
  <c r="K1106" i="13"/>
  <c r="K1105" i="13"/>
  <c r="K1104" i="13"/>
  <c r="K1103" i="13"/>
  <c r="K1102" i="13"/>
  <c r="K1101" i="13"/>
  <c r="K1100" i="13"/>
  <c r="K1099" i="13"/>
  <c r="K1098" i="13"/>
  <c r="K1097" i="13"/>
  <c r="K1096" i="13"/>
  <c r="K1095" i="13"/>
  <c r="K1094" i="13"/>
  <c r="K1093" i="13"/>
  <c r="K1092" i="13"/>
  <c r="K1091" i="13"/>
  <c r="K1090" i="13"/>
  <c r="K1089" i="13"/>
  <c r="K1088" i="13"/>
  <c r="K1087" i="13"/>
  <c r="K1086" i="13"/>
  <c r="K1085" i="13"/>
  <c r="K1084" i="13"/>
  <c r="K1083" i="13"/>
  <c r="K1082" i="13"/>
  <c r="K1081" i="13"/>
  <c r="K1080" i="13"/>
  <c r="K1079" i="13"/>
  <c r="K1078" i="13"/>
  <c r="K1077" i="13"/>
  <c r="K1076" i="13"/>
  <c r="K1075" i="13"/>
  <c r="K1074" i="13"/>
  <c r="K1073" i="13"/>
  <c r="K1072" i="13"/>
  <c r="K1071" i="13"/>
  <c r="K1070" i="13"/>
  <c r="K1069" i="13"/>
  <c r="K1068" i="13"/>
  <c r="K1067" i="13"/>
  <c r="K1066" i="13"/>
  <c r="K1065" i="13"/>
  <c r="K1064" i="13"/>
  <c r="K1063" i="13"/>
  <c r="K1062" i="13"/>
  <c r="K1061" i="13"/>
  <c r="K1060" i="13"/>
  <c r="K1059" i="13"/>
  <c r="K1058" i="13"/>
  <c r="K1057" i="13"/>
  <c r="K1056" i="13"/>
  <c r="K1055" i="13"/>
  <c r="K1054" i="13"/>
  <c r="K1053" i="13"/>
  <c r="K1052" i="13"/>
  <c r="K1051" i="13"/>
  <c r="K1050" i="13"/>
  <c r="K1049" i="13"/>
  <c r="K1048" i="13"/>
  <c r="K1047" i="13"/>
  <c r="K1046" i="13"/>
  <c r="K1045" i="13"/>
  <c r="K1044" i="13"/>
  <c r="K1043" i="13"/>
  <c r="K1042" i="13"/>
  <c r="K1041" i="13"/>
  <c r="K1040" i="13"/>
  <c r="K1039" i="13"/>
  <c r="K1038" i="13"/>
  <c r="K1037" i="13"/>
  <c r="K1036" i="13"/>
  <c r="K1035" i="13"/>
  <c r="K1034" i="13"/>
  <c r="K1033" i="13"/>
  <c r="K1032" i="13"/>
  <c r="K1031" i="13"/>
  <c r="K1030" i="13"/>
  <c r="K1029" i="13"/>
  <c r="K1028" i="13"/>
  <c r="K1027" i="13"/>
  <c r="K1026" i="13"/>
  <c r="K1025" i="13"/>
  <c r="K1024" i="13"/>
  <c r="K1023" i="13"/>
  <c r="K1022" i="13"/>
  <c r="K1021" i="13"/>
  <c r="K1020" i="13"/>
  <c r="K1019" i="13"/>
  <c r="K1018" i="13"/>
  <c r="K1017" i="13"/>
  <c r="K1016" i="13"/>
  <c r="K1015" i="13"/>
  <c r="K1014" i="13"/>
  <c r="K1013" i="13"/>
  <c r="K1012" i="13"/>
  <c r="K1011" i="13"/>
  <c r="K1010" i="13"/>
  <c r="K1009" i="13"/>
  <c r="K1008" i="13"/>
  <c r="K1007" i="13"/>
  <c r="K1006" i="13"/>
  <c r="K1005" i="13"/>
  <c r="K1004" i="13"/>
  <c r="K1003" i="13"/>
  <c r="K1002" i="13"/>
  <c r="K1001" i="13"/>
  <c r="K1000" i="13"/>
  <c r="K999" i="13"/>
  <c r="K998" i="13"/>
  <c r="K997" i="13"/>
  <c r="K996" i="13"/>
  <c r="K995" i="13"/>
  <c r="K994" i="13"/>
  <c r="K993" i="13"/>
  <c r="K992" i="13"/>
  <c r="K991" i="13"/>
  <c r="K990" i="13"/>
  <c r="K989" i="13"/>
  <c r="K988" i="13"/>
  <c r="K987" i="13"/>
  <c r="K986" i="13"/>
  <c r="K985" i="13"/>
  <c r="K984" i="13"/>
  <c r="K983" i="13"/>
  <c r="K982" i="13"/>
  <c r="K981" i="13"/>
  <c r="K980" i="13"/>
  <c r="K979" i="13"/>
  <c r="K978" i="13"/>
  <c r="K977" i="13"/>
  <c r="K976" i="13"/>
  <c r="K975" i="13"/>
  <c r="K974" i="13"/>
  <c r="K973" i="13"/>
  <c r="K972" i="13"/>
  <c r="K971" i="13"/>
  <c r="K970" i="13"/>
  <c r="K969" i="13"/>
  <c r="K968" i="13"/>
  <c r="K967" i="13"/>
  <c r="K966" i="13"/>
  <c r="K965" i="13"/>
  <c r="K964" i="13"/>
  <c r="K963" i="13"/>
  <c r="K962" i="13"/>
  <c r="K961" i="13"/>
  <c r="K960" i="13"/>
  <c r="K959" i="13"/>
  <c r="K958" i="13"/>
  <c r="K957" i="13"/>
  <c r="K956" i="13"/>
  <c r="K955" i="13"/>
  <c r="K954" i="13"/>
  <c r="K953" i="13"/>
  <c r="K952" i="13"/>
  <c r="K951" i="13"/>
  <c r="K950" i="13"/>
  <c r="K949" i="13"/>
  <c r="K948" i="13"/>
  <c r="K947" i="13"/>
  <c r="K946" i="13"/>
  <c r="K945" i="13"/>
  <c r="K944" i="13"/>
  <c r="K943" i="13"/>
  <c r="K942" i="13"/>
  <c r="K941" i="13"/>
  <c r="K940" i="13"/>
  <c r="K939" i="13"/>
  <c r="K938" i="13"/>
  <c r="K937" i="13"/>
  <c r="K936" i="13"/>
  <c r="K935" i="13"/>
  <c r="K934" i="13"/>
  <c r="K933" i="13"/>
  <c r="K932" i="13"/>
  <c r="K931" i="13"/>
  <c r="K930" i="13"/>
  <c r="K929" i="13"/>
  <c r="K928" i="13"/>
  <c r="K927" i="13"/>
  <c r="K926" i="13"/>
  <c r="K925" i="13"/>
  <c r="K924" i="13"/>
  <c r="K923" i="13"/>
  <c r="K922" i="13"/>
  <c r="K921" i="13"/>
  <c r="K920" i="13"/>
  <c r="K919" i="13"/>
  <c r="K918" i="13"/>
  <c r="K917" i="13"/>
  <c r="K916" i="13"/>
  <c r="K915" i="13"/>
  <c r="K914" i="13"/>
  <c r="K913" i="13"/>
  <c r="K912" i="13"/>
  <c r="K911" i="13"/>
  <c r="K910" i="13"/>
  <c r="K909" i="13"/>
  <c r="K908" i="13"/>
  <c r="K907" i="13"/>
  <c r="K906" i="13"/>
  <c r="K905" i="13"/>
  <c r="K904" i="13"/>
  <c r="K903" i="13"/>
  <c r="K902" i="13"/>
  <c r="K901" i="13"/>
  <c r="K900" i="13"/>
  <c r="K899" i="13"/>
  <c r="K898" i="13"/>
  <c r="K897" i="13"/>
  <c r="K896" i="13"/>
  <c r="K895" i="13"/>
  <c r="K894" i="13"/>
  <c r="K893" i="13"/>
  <c r="K892" i="13"/>
  <c r="K891" i="13"/>
  <c r="K890" i="13"/>
  <c r="K889" i="13"/>
  <c r="K888" i="13"/>
  <c r="K887" i="13"/>
  <c r="K886" i="13"/>
  <c r="K885" i="13"/>
  <c r="K884" i="13"/>
  <c r="K883" i="13"/>
  <c r="K882" i="13"/>
  <c r="K881" i="13"/>
  <c r="K880" i="13"/>
  <c r="K879" i="13"/>
  <c r="K878" i="13"/>
  <c r="K877" i="13"/>
  <c r="K876" i="13"/>
  <c r="K875" i="13"/>
  <c r="K874" i="13"/>
  <c r="K873" i="13"/>
  <c r="K872" i="13"/>
  <c r="K871" i="13"/>
  <c r="K870" i="13"/>
  <c r="K869" i="13"/>
  <c r="K868" i="13"/>
  <c r="K867" i="13"/>
  <c r="K866" i="13"/>
  <c r="K865" i="13"/>
  <c r="K864" i="13"/>
  <c r="K863" i="13"/>
  <c r="K862" i="13"/>
  <c r="K861" i="13"/>
  <c r="K860" i="13"/>
  <c r="K859" i="13"/>
  <c r="K858" i="13"/>
  <c r="K857" i="13"/>
  <c r="K856" i="13"/>
  <c r="K855" i="13"/>
  <c r="K854" i="13"/>
  <c r="K853" i="13"/>
  <c r="K852" i="13"/>
  <c r="K851" i="13"/>
  <c r="K850" i="13"/>
  <c r="K849" i="13"/>
  <c r="K848" i="13"/>
  <c r="K847" i="13"/>
  <c r="K846" i="13"/>
  <c r="K845" i="13"/>
  <c r="K844" i="13"/>
  <c r="K843" i="13"/>
  <c r="K842" i="13"/>
  <c r="K841" i="13"/>
  <c r="K840" i="13"/>
  <c r="K839" i="13"/>
  <c r="K838" i="13"/>
  <c r="K837" i="13"/>
  <c r="K836" i="13"/>
  <c r="K835" i="13"/>
  <c r="K834" i="13"/>
  <c r="K833" i="13"/>
  <c r="K832" i="13"/>
  <c r="K831" i="13"/>
  <c r="K830" i="13"/>
  <c r="K829" i="13"/>
  <c r="K828" i="13"/>
  <c r="K827" i="13"/>
  <c r="K826" i="13"/>
  <c r="K825" i="13"/>
  <c r="K824" i="13"/>
  <c r="K823" i="13"/>
  <c r="K822" i="13"/>
  <c r="K821" i="13"/>
  <c r="K820" i="13"/>
  <c r="K819" i="13"/>
  <c r="K818" i="13"/>
  <c r="K817" i="13"/>
  <c r="K816" i="13"/>
  <c r="K815" i="13"/>
  <c r="K814" i="13"/>
  <c r="K813" i="13"/>
  <c r="K812" i="13"/>
  <c r="K811" i="13"/>
  <c r="K810" i="13"/>
  <c r="K809" i="13"/>
  <c r="K808" i="13"/>
  <c r="K807" i="13"/>
  <c r="K806" i="13"/>
  <c r="K805" i="13"/>
  <c r="K804" i="13"/>
  <c r="K803" i="13"/>
  <c r="K802" i="13"/>
  <c r="K801" i="13"/>
  <c r="K800" i="13"/>
  <c r="K799" i="13"/>
  <c r="K798" i="13"/>
  <c r="K797" i="13"/>
  <c r="K796" i="13"/>
  <c r="K795" i="13"/>
  <c r="K794" i="13"/>
  <c r="K793" i="13"/>
  <c r="K792" i="13"/>
  <c r="K791" i="13"/>
  <c r="K790" i="13"/>
  <c r="K789" i="13"/>
  <c r="K788" i="13"/>
  <c r="K787" i="13"/>
  <c r="K786" i="13"/>
  <c r="K785" i="13"/>
  <c r="K784" i="13"/>
  <c r="K783" i="13"/>
  <c r="K782" i="13"/>
  <c r="K781" i="13"/>
  <c r="K780" i="13"/>
  <c r="K779" i="13"/>
  <c r="K778" i="13"/>
  <c r="K777" i="13"/>
  <c r="K776" i="13"/>
  <c r="K775" i="13"/>
  <c r="K774" i="13"/>
  <c r="K773" i="13"/>
  <c r="K772" i="13"/>
  <c r="K771" i="13"/>
  <c r="K770" i="13"/>
  <c r="K769" i="13"/>
  <c r="K768" i="13"/>
  <c r="K767" i="13"/>
  <c r="K766" i="13"/>
  <c r="K765" i="13"/>
  <c r="K764" i="13"/>
  <c r="K763" i="13"/>
  <c r="K762" i="13"/>
  <c r="K761" i="13"/>
  <c r="K760" i="13"/>
  <c r="K759" i="13"/>
  <c r="K758" i="13"/>
  <c r="K757" i="13"/>
  <c r="K756" i="13"/>
  <c r="K755" i="13"/>
  <c r="K754" i="13"/>
  <c r="K753" i="13"/>
  <c r="K752" i="13"/>
  <c r="K751" i="13"/>
  <c r="K750" i="13"/>
  <c r="K749" i="13"/>
  <c r="K748" i="13"/>
  <c r="K747" i="13"/>
  <c r="K746" i="13"/>
  <c r="K745" i="13"/>
  <c r="K744" i="13"/>
  <c r="K743" i="13"/>
  <c r="K742" i="13"/>
  <c r="K741" i="13"/>
  <c r="K740" i="13"/>
  <c r="K739" i="13"/>
  <c r="K738" i="13"/>
  <c r="K737" i="13"/>
  <c r="K736" i="13"/>
  <c r="K735" i="13"/>
  <c r="K734" i="13"/>
  <c r="K733" i="13"/>
  <c r="K732" i="13"/>
  <c r="K731" i="13"/>
  <c r="K730" i="13"/>
  <c r="K729" i="13"/>
  <c r="K728" i="13"/>
  <c r="K727" i="13"/>
  <c r="K726" i="13"/>
  <c r="K725" i="13"/>
  <c r="K724" i="13"/>
  <c r="K723" i="13"/>
  <c r="K722" i="13"/>
  <c r="K721" i="13"/>
  <c r="K720" i="13"/>
  <c r="K719" i="13"/>
  <c r="K718" i="13"/>
  <c r="K717" i="13"/>
  <c r="K716" i="13"/>
  <c r="K715" i="13"/>
  <c r="K714" i="13"/>
  <c r="K713" i="13"/>
  <c r="K712" i="13"/>
  <c r="K711" i="13"/>
  <c r="K710" i="13"/>
  <c r="K709" i="13"/>
  <c r="K708" i="13"/>
  <c r="K707" i="13"/>
  <c r="K706" i="13"/>
  <c r="K705" i="13"/>
  <c r="K704" i="13"/>
  <c r="K703" i="13"/>
  <c r="K702" i="13"/>
  <c r="K701" i="13"/>
  <c r="K700" i="13"/>
  <c r="K699" i="13"/>
  <c r="K698" i="13"/>
  <c r="K697" i="13"/>
  <c r="K696" i="13"/>
  <c r="K695" i="13"/>
  <c r="K694" i="13"/>
  <c r="K693" i="13"/>
  <c r="K692" i="13"/>
  <c r="K691" i="13"/>
  <c r="K690" i="13"/>
  <c r="K689" i="13"/>
  <c r="K688" i="13"/>
  <c r="K687" i="13"/>
  <c r="K686" i="13"/>
  <c r="K685" i="13"/>
  <c r="K684" i="13"/>
  <c r="K683" i="13"/>
  <c r="K682" i="13"/>
  <c r="K681" i="13"/>
  <c r="K680" i="13"/>
  <c r="K679" i="13"/>
  <c r="K678" i="13"/>
  <c r="K677" i="13"/>
  <c r="K676" i="13"/>
  <c r="K675" i="13"/>
  <c r="K674" i="13"/>
  <c r="K673" i="13"/>
  <c r="K672" i="13"/>
  <c r="K671" i="13"/>
  <c r="K670" i="13"/>
  <c r="K669" i="13"/>
  <c r="K668" i="13"/>
  <c r="K667" i="13"/>
  <c r="K666" i="13"/>
  <c r="K665" i="13"/>
  <c r="K664" i="13"/>
  <c r="K663" i="13"/>
  <c r="K662" i="13"/>
  <c r="K661" i="13"/>
  <c r="K660" i="13"/>
  <c r="K659" i="13"/>
  <c r="K658" i="13"/>
  <c r="K657" i="13"/>
  <c r="K656" i="13"/>
  <c r="K655" i="13"/>
  <c r="K654" i="13"/>
  <c r="K653" i="13"/>
  <c r="K652" i="13"/>
  <c r="K651" i="13"/>
  <c r="K650" i="13"/>
  <c r="K649" i="13"/>
  <c r="K648" i="13"/>
  <c r="K647" i="13"/>
  <c r="K646" i="13"/>
  <c r="K645" i="13"/>
  <c r="K644" i="13"/>
  <c r="K643" i="13"/>
  <c r="K642" i="13"/>
  <c r="K641" i="13"/>
  <c r="K640" i="13"/>
  <c r="K639" i="13"/>
  <c r="K638" i="13"/>
  <c r="K637" i="13"/>
  <c r="K636" i="13"/>
  <c r="K635" i="13"/>
  <c r="K634" i="13"/>
  <c r="K633" i="13"/>
  <c r="K632" i="13"/>
  <c r="K631" i="13"/>
  <c r="K630" i="13"/>
  <c r="K629" i="13"/>
  <c r="K628" i="13"/>
  <c r="K627" i="13"/>
  <c r="K626" i="13"/>
  <c r="K625" i="13"/>
  <c r="K624" i="13"/>
  <c r="K623" i="13"/>
  <c r="K622" i="13"/>
  <c r="K621" i="13"/>
  <c r="K620" i="13"/>
  <c r="K619" i="13"/>
  <c r="K618" i="13"/>
  <c r="K617" i="13"/>
  <c r="K616" i="13"/>
  <c r="K615" i="13"/>
  <c r="K614" i="13"/>
  <c r="K613" i="13"/>
  <c r="K612" i="13"/>
  <c r="K611" i="13"/>
  <c r="K610" i="13"/>
  <c r="K609" i="13"/>
  <c r="K608" i="13"/>
  <c r="K607" i="13"/>
  <c r="K606" i="13"/>
  <c r="K605" i="13"/>
  <c r="K604" i="13"/>
  <c r="K603" i="13"/>
  <c r="K602" i="13"/>
  <c r="K601" i="13"/>
  <c r="K600" i="13"/>
  <c r="K599" i="13"/>
  <c r="K598" i="13"/>
  <c r="K597" i="13"/>
  <c r="K596" i="13"/>
  <c r="K595" i="13"/>
  <c r="K594" i="13"/>
  <c r="K593" i="13"/>
  <c r="K592" i="13"/>
  <c r="K591" i="13"/>
  <c r="K590" i="13"/>
  <c r="K589" i="13"/>
  <c r="K588" i="13"/>
  <c r="K587" i="13"/>
  <c r="K586" i="13"/>
  <c r="K585" i="13"/>
  <c r="K584" i="13"/>
  <c r="K583" i="13"/>
  <c r="K582" i="13"/>
  <c r="K581" i="13"/>
  <c r="K580" i="13"/>
  <c r="K579" i="13"/>
  <c r="K578" i="13"/>
  <c r="K577" i="13"/>
  <c r="K576" i="13"/>
  <c r="K575" i="13"/>
  <c r="K574" i="13"/>
  <c r="K573" i="13"/>
  <c r="K572" i="13"/>
  <c r="K571" i="13"/>
  <c r="K570" i="13"/>
  <c r="K569" i="13"/>
  <c r="K568" i="13"/>
  <c r="K567" i="13"/>
  <c r="K566" i="13"/>
  <c r="K565" i="13"/>
  <c r="K564" i="13"/>
  <c r="K563" i="13"/>
  <c r="K562" i="13"/>
  <c r="K561" i="13"/>
  <c r="K560" i="13"/>
  <c r="K559" i="13"/>
  <c r="K558" i="13"/>
  <c r="K557" i="13"/>
  <c r="K556" i="13"/>
  <c r="K555" i="13"/>
  <c r="K554" i="13"/>
  <c r="K553" i="13"/>
  <c r="K552" i="13"/>
  <c r="K551" i="13"/>
  <c r="K550" i="13"/>
  <c r="K549" i="13"/>
  <c r="K548" i="13"/>
  <c r="K547" i="13"/>
  <c r="K546" i="13"/>
  <c r="K545" i="13"/>
  <c r="K544" i="13"/>
  <c r="K543" i="13"/>
  <c r="K542" i="13"/>
  <c r="K541" i="13"/>
  <c r="K540" i="13"/>
  <c r="K539" i="13"/>
  <c r="K538" i="13"/>
  <c r="K537" i="13"/>
  <c r="K536" i="13"/>
  <c r="K535" i="13"/>
  <c r="K534" i="13"/>
  <c r="K533" i="13"/>
  <c r="K532" i="13"/>
  <c r="K531" i="13"/>
  <c r="K530" i="13"/>
  <c r="K529" i="13"/>
  <c r="K528" i="13"/>
  <c r="K527" i="13"/>
  <c r="K526" i="13"/>
  <c r="K525" i="13"/>
  <c r="K524" i="13"/>
  <c r="K523" i="13"/>
  <c r="K522" i="13"/>
  <c r="K521" i="13"/>
  <c r="K520" i="13"/>
  <c r="K519" i="13"/>
  <c r="K518" i="13"/>
  <c r="K517" i="13"/>
  <c r="K516" i="13"/>
  <c r="K515" i="13"/>
  <c r="K514" i="13"/>
  <c r="K513" i="13"/>
  <c r="K512" i="13"/>
  <c r="K511" i="13"/>
  <c r="K510" i="13"/>
  <c r="K509" i="13"/>
  <c r="K508" i="13"/>
  <c r="K507" i="13"/>
  <c r="K506" i="13"/>
  <c r="K505" i="13"/>
  <c r="K504" i="13"/>
  <c r="K503" i="13"/>
  <c r="K502" i="13"/>
  <c r="K501" i="13"/>
  <c r="K500" i="13"/>
  <c r="K499" i="13"/>
  <c r="K498" i="13"/>
  <c r="K497" i="13"/>
  <c r="K496" i="13"/>
  <c r="K495" i="13"/>
  <c r="K494" i="13"/>
  <c r="K493" i="13"/>
  <c r="K492" i="13"/>
  <c r="K491" i="13"/>
  <c r="K490" i="13"/>
  <c r="K489" i="13"/>
  <c r="K488" i="13"/>
  <c r="K487" i="13"/>
  <c r="K486" i="13"/>
  <c r="K485" i="13"/>
  <c r="K484" i="13"/>
  <c r="K483" i="13"/>
  <c r="K482" i="13"/>
  <c r="K481" i="13"/>
  <c r="K480" i="13"/>
  <c r="K479" i="13"/>
  <c r="K478" i="13"/>
  <c r="K477" i="13"/>
  <c r="K476" i="13"/>
  <c r="K475" i="13"/>
  <c r="K474" i="13"/>
  <c r="K473" i="13"/>
  <c r="K472" i="13"/>
  <c r="K471" i="13"/>
  <c r="K470" i="13"/>
  <c r="K469" i="13"/>
  <c r="K468" i="13"/>
  <c r="K467" i="13"/>
  <c r="K466" i="13"/>
  <c r="K465" i="13"/>
  <c r="K464" i="13"/>
  <c r="K463" i="13"/>
  <c r="K462" i="13"/>
  <c r="K461" i="13"/>
  <c r="K460" i="13"/>
  <c r="K459" i="13"/>
  <c r="K458" i="13"/>
  <c r="K457" i="13"/>
  <c r="K456" i="13"/>
  <c r="K455" i="13"/>
  <c r="K454" i="13"/>
  <c r="K453" i="13"/>
  <c r="K452" i="13"/>
  <c r="K451" i="13"/>
  <c r="K450" i="13"/>
  <c r="K449" i="13"/>
  <c r="K448" i="13"/>
  <c r="K447" i="13"/>
  <c r="K446" i="13"/>
  <c r="K445" i="13"/>
  <c r="K444" i="13"/>
  <c r="K443" i="13"/>
  <c r="K442" i="13"/>
  <c r="K441" i="13"/>
  <c r="K440" i="13"/>
  <c r="K439" i="13"/>
  <c r="K438" i="13"/>
  <c r="K437" i="13"/>
  <c r="K436" i="13"/>
  <c r="K435" i="13"/>
  <c r="K434" i="13"/>
  <c r="K433" i="13"/>
  <c r="K432" i="13"/>
  <c r="K431" i="13"/>
  <c r="K430" i="13"/>
  <c r="K429" i="13"/>
  <c r="K428" i="13"/>
  <c r="K427" i="13"/>
  <c r="K426" i="13"/>
  <c r="K425" i="13"/>
  <c r="K424" i="13"/>
  <c r="K423" i="13"/>
  <c r="K422" i="13"/>
  <c r="K421" i="13"/>
  <c r="K420" i="13"/>
  <c r="K419" i="13"/>
  <c r="K418" i="13"/>
  <c r="K417" i="13"/>
  <c r="K416" i="13"/>
  <c r="K415" i="13"/>
  <c r="K414" i="13"/>
  <c r="K413" i="13"/>
  <c r="K412" i="13"/>
  <c r="K411" i="13"/>
  <c r="K410" i="13"/>
  <c r="K409" i="13"/>
  <c r="K408" i="13"/>
  <c r="K407" i="13"/>
  <c r="K406" i="13"/>
  <c r="K405" i="13"/>
  <c r="K404" i="13"/>
  <c r="K403" i="13"/>
  <c r="K402" i="13"/>
  <c r="K401" i="13"/>
  <c r="K400" i="13"/>
  <c r="K399" i="13"/>
  <c r="K398" i="13"/>
  <c r="K397" i="13"/>
  <c r="K396" i="13"/>
  <c r="K395" i="13"/>
  <c r="K394" i="13"/>
  <c r="K393" i="13"/>
  <c r="K392" i="13"/>
  <c r="K391" i="13"/>
  <c r="K390" i="13"/>
  <c r="K389" i="13"/>
  <c r="K388" i="13"/>
  <c r="K387" i="13"/>
  <c r="K386" i="13"/>
  <c r="K385" i="13"/>
  <c r="K384" i="13"/>
  <c r="K383" i="13"/>
  <c r="K382" i="13"/>
  <c r="K381" i="13"/>
  <c r="K380" i="13"/>
  <c r="K379" i="13"/>
  <c r="K378" i="13"/>
  <c r="K377" i="13"/>
  <c r="K376" i="13"/>
  <c r="K375" i="13"/>
  <c r="K374" i="13"/>
  <c r="K373" i="13"/>
  <c r="K372" i="13"/>
  <c r="K371" i="13"/>
  <c r="K370" i="13"/>
  <c r="K369" i="13"/>
  <c r="K368" i="13"/>
  <c r="K367" i="13"/>
  <c r="K366" i="13"/>
  <c r="K365" i="13"/>
  <c r="K364" i="13"/>
  <c r="K363" i="13"/>
  <c r="K362" i="13"/>
  <c r="K361" i="13"/>
  <c r="K360" i="13"/>
  <c r="K359" i="13"/>
  <c r="K358" i="13"/>
  <c r="K357" i="13"/>
  <c r="K356" i="13"/>
  <c r="K355" i="13"/>
  <c r="K354" i="13"/>
  <c r="K353" i="13"/>
  <c r="K352" i="13"/>
  <c r="K351" i="13"/>
  <c r="K350" i="13"/>
  <c r="K349" i="13"/>
  <c r="K348" i="13"/>
  <c r="K347" i="13"/>
  <c r="K346" i="13"/>
  <c r="K345" i="13"/>
  <c r="K344" i="13"/>
  <c r="K343" i="13"/>
  <c r="K342" i="13"/>
  <c r="K341" i="13"/>
  <c r="K340" i="13"/>
  <c r="K339" i="13"/>
  <c r="K338" i="13"/>
  <c r="K337" i="13"/>
  <c r="K336" i="13"/>
  <c r="K335" i="13"/>
  <c r="K334" i="13"/>
  <c r="K333" i="13"/>
  <c r="K332" i="13"/>
  <c r="K331" i="13"/>
  <c r="K330" i="13"/>
  <c r="K329" i="13"/>
  <c r="K328" i="13"/>
  <c r="K327" i="13"/>
  <c r="K326" i="13"/>
  <c r="K325" i="13"/>
  <c r="K324" i="13"/>
  <c r="K323" i="13"/>
  <c r="K322" i="13"/>
  <c r="K321" i="13"/>
  <c r="K320" i="13"/>
  <c r="K319" i="13"/>
  <c r="K318" i="13"/>
  <c r="K317" i="13"/>
  <c r="K316" i="13"/>
  <c r="K315" i="13"/>
  <c r="K314" i="13"/>
  <c r="K313" i="13"/>
  <c r="K312" i="13"/>
  <c r="K311" i="13"/>
  <c r="K310" i="13"/>
  <c r="K309" i="13"/>
  <c r="K308" i="13"/>
  <c r="K307" i="13"/>
  <c r="K306" i="13"/>
  <c r="K305" i="13"/>
  <c r="K304" i="13"/>
  <c r="K303" i="13"/>
  <c r="K302" i="13"/>
  <c r="K301" i="13"/>
  <c r="K300" i="13"/>
  <c r="K299" i="13"/>
  <c r="K298" i="13"/>
  <c r="K297" i="13"/>
  <c r="K296" i="13"/>
  <c r="K295" i="13"/>
  <c r="K294" i="13"/>
  <c r="K293" i="13"/>
  <c r="K292" i="13"/>
  <c r="K291" i="13"/>
  <c r="K290" i="13"/>
  <c r="K289" i="13"/>
  <c r="K288" i="13"/>
  <c r="K287" i="13"/>
  <c r="K286" i="13"/>
  <c r="K285" i="13"/>
  <c r="K284" i="13"/>
  <c r="K283" i="13"/>
  <c r="K282" i="13"/>
  <c r="K281" i="13"/>
  <c r="K280" i="13"/>
  <c r="K279" i="13"/>
  <c r="K278" i="13"/>
  <c r="K277" i="13"/>
  <c r="K276" i="13"/>
  <c r="K275" i="13"/>
  <c r="K274" i="13"/>
  <c r="K273" i="13"/>
  <c r="K272" i="13"/>
  <c r="K271" i="13"/>
  <c r="K270" i="13"/>
  <c r="K269" i="13"/>
  <c r="K268" i="13"/>
  <c r="K267" i="13"/>
  <c r="K266" i="13"/>
  <c r="K265" i="13"/>
  <c r="K264" i="13"/>
  <c r="K263" i="13"/>
  <c r="K262" i="13"/>
  <c r="K261" i="13"/>
  <c r="K260" i="13"/>
  <c r="K259" i="13"/>
  <c r="K258" i="13"/>
  <c r="K257" i="13"/>
  <c r="K256" i="13"/>
  <c r="K255" i="13"/>
  <c r="K254" i="13"/>
  <c r="K253" i="13"/>
  <c r="K252" i="13"/>
  <c r="K251" i="13"/>
  <c r="K250" i="13"/>
  <c r="K249" i="13"/>
  <c r="K248" i="13"/>
  <c r="K247" i="13"/>
  <c r="K246" i="13"/>
  <c r="K245" i="13"/>
  <c r="K244" i="13"/>
  <c r="K243" i="13"/>
  <c r="K242" i="13"/>
  <c r="K241" i="13"/>
  <c r="K240" i="13"/>
  <c r="K239" i="13"/>
  <c r="K238" i="13"/>
  <c r="K237" i="13"/>
  <c r="K236" i="13"/>
  <c r="K235" i="13"/>
  <c r="K234" i="13"/>
  <c r="K233" i="13"/>
  <c r="K232" i="13"/>
  <c r="K231" i="13"/>
  <c r="K230" i="13"/>
  <c r="K229" i="13"/>
  <c r="K228" i="13"/>
  <c r="K227" i="13"/>
  <c r="K226" i="13"/>
  <c r="K225" i="13"/>
  <c r="K224" i="13"/>
  <c r="K223" i="13"/>
  <c r="K222" i="13"/>
  <c r="K221" i="13"/>
  <c r="K220" i="13"/>
  <c r="K219" i="13"/>
  <c r="K218" i="13"/>
  <c r="K217" i="13"/>
  <c r="K216" i="13"/>
  <c r="K215" i="13"/>
  <c r="K214" i="13"/>
  <c r="K213" i="13"/>
  <c r="K212" i="13"/>
  <c r="K211" i="13"/>
  <c r="K210" i="13"/>
  <c r="K209" i="13"/>
  <c r="K208" i="13"/>
  <c r="K207" i="13"/>
  <c r="K206" i="13"/>
  <c r="K205" i="13"/>
  <c r="K204" i="13"/>
  <c r="K203" i="13"/>
  <c r="K202" i="13"/>
  <c r="K201" i="13"/>
  <c r="K200" i="13"/>
  <c r="K199" i="13"/>
  <c r="K198" i="13"/>
  <c r="K197" i="13"/>
  <c r="K196" i="13"/>
  <c r="K195" i="13"/>
  <c r="K194" i="13"/>
  <c r="K193" i="13"/>
  <c r="K192" i="13"/>
  <c r="K191" i="13"/>
  <c r="K190" i="13"/>
  <c r="K189" i="13"/>
  <c r="K188" i="13"/>
  <c r="K187" i="13"/>
  <c r="K186" i="13"/>
  <c r="K185" i="13"/>
  <c r="K184" i="13"/>
  <c r="K183" i="13"/>
  <c r="K182" i="13"/>
  <c r="K181" i="13"/>
  <c r="K180" i="13"/>
  <c r="K179" i="13"/>
  <c r="K178" i="13"/>
  <c r="K177" i="13"/>
  <c r="K176" i="13"/>
  <c r="K175" i="13"/>
  <c r="K174" i="13"/>
  <c r="K173" i="13"/>
  <c r="K172" i="13"/>
  <c r="K171" i="13"/>
  <c r="K170" i="13"/>
  <c r="K169" i="13"/>
  <c r="K168" i="13"/>
  <c r="K167" i="13"/>
  <c r="K166" i="13"/>
  <c r="K165" i="13"/>
  <c r="K164" i="13"/>
  <c r="K163" i="13"/>
  <c r="K162" i="13"/>
  <c r="K161" i="13"/>
  <c r="K160" i="13"/>
  <c r="K159" i="13"/>
  <c r="K158" i="13"/>
  <c r="K157" i="13"/>
  <c r="K156" i="13"/>
  <c r="K155" i="13"/>
  <c r="K154" i="13"/>
  <c r="K153" i="13"/>
  <c r="K152" i="13"/>
  <c r="K151" i="13"/>
  <c r="K150" i="13"/>
  <c r="K149" i="13"/>
  <c r="K148" i="13"/>
  <c r="K147" i="13"/>
  <c r="K146" i="13"/>
  <c r="K145" i="13"/>
  <c r="K144" i="13"/>
  <c r="K143" i="13"/>
  <c r="K142" i="13"/>
  <c r="K141" i="13"/>
  <c r="K140" i="13"/>
  <c r="K139" i="13"/>
  <c r="K138" i="13"/>
  <c r="K137" i="13"/>
  <c r="K136" i="13"/>
  <c r="K135" i="13"/>
  <c r="K134" i="13"/>
  <c r="K133" i="13"/>
  <c r="K132" i="13"/>
  <c r="K131" i="13"/>
  <c r="K130" i="13"/>
  <c r="K129" i="13"/>
  <c r="K128" i="13"/>
  <c r="K127" i="13"/>
  <c r="K126" i="13"/>
  <c r="K125" i="13"/>
  <c r="K124" i="13"/>
  <c r="K123" i="13"/>
  <c r="K122" i="13"/>
  <c r="K121" i="13"/>
  <c r="K120" i="13"/>
  <c r="K119" i="13"/>
  <c r="K118" i="13"/>
  <c r="K117" i="13"/>
  <c r="K116" i="13"/>
  <c r="K115" i="13"/>
  <c r="K114" i="13"/>
  <c r="K113" i="13"/>
  <c r="K112" i="13"/>
  <c r="K111" i="13"/>
  <c r="K110" i="13"/>
  <c r="K109" i="13"/>
  <c r="K108" i="13"/>
  <c r="K107" i="13"/>
  <c r="K106" i="13"/>
  <c r="K105" i="13"/>
  <c r="K104" i="13"/>
  <c r="K103" i="13"/>
  <c r="K102" i="13"/>
  <c r="K101" i="13"/>
  <c r="K100" i="13"/>
  <c r="K99" i="13"/>
  <c r="K98" i="13"/>
  <c r="K97" i="13"/>
  <c r="K96" i="13"/>
  <c r="K95" i="13"/>
  <c r="K94" i="13"/>
  <c r="K93" i="13"/>
  <c r="K92" i="13"/>
  <c r="K91" i="13"/>
  <c r="K90" i="13"/>
  <c r="K89" i="13"/>
  <c r="K88" i="13"/>
  <c r="K87" i="13"/>
  <c r="K86" i="13"/>
  <c r="K85" i="13"/>
  <c r="K84" i="13"/>
  <c r="K83" i="13"/>
  <c r="K82" i="13"/>
  <c r="K81" i="13"/>
  <c r="K80" i="13"/>
  <c r="K79" i="13"/>
  <c r="K78" i="13"/>
  <c r="K77" i="13"/>
  <c r="K76" i="13"/>
  <c r="K75" i="13"/>
  <c r="K74" i="13"/>
  <c r="K73" i="13"/>
  <c r="K72" i="13"/>
  <c r="K71" i="13"/>
  <c r="K70" i="13"/>
  <c r="K69" i="13"/>
  <c r="K68" i="13"/>
  <c r="K67" i="13"/>
  <c r="K66" i="13"/>
  <c r="K65" i="13"/>
  <c r="K64" i="13"/>
  <c r="K63" i="13"/>
  <c r="K62" i="13"/>
  <c r="K61" i="13"/>
  <c r="K60" i="13"/>
  <c r="K59" i="13"/>
  <c r="K58" i="13"/>
  <c r="K57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O7" i="13"/>
  <c r="J1196" i="13"/>
  <c r="L1196" i="13" s="1"/>
  <c r="J1111" i="13"/>
  <c r="L1111" i="13" s="1"/>
  <c r="J1007" i="13"/>
  <c r="L1007" i="13" s="1"/>
  <c r="J842" i="13"/>
  <c r="L842" i="13" s="1"/>
  <c r="J672" i="13"/>
  <c r="L672" i="13" s="1"/>
  <c r="J1228" i="13"/>
  <c r="L1228" i="13" s="1"/>
  <c r="J1143" i="13"/>
  <c r="L1143" i="13" s="1"/>
  <c r="J991" i="13"/>
  <c r="L991" i="13" s="1"/>
  <c r="J821" i="13"/>
  <c r="L821" i="13" s="1"/>
  <c r="J736" i="13"/>
  <c r="L736" i="13" s="1"/>
  <c r="J1254" i="13"/>
  <c r="L1254" i="13" s="1"/>
  <c r="J1132" i="13"/>
  <c r="L1132" i="13" s="1"/>
  <c r="J1039" i="13"/>
  <c r="L1039" i="13" s="1"/>
  <c r="J885" i="13"/>
  <c r="L885" i="13" s="1"/>
  <c r="J629" i="13"/>
  <c r="L629" i="13" s="1"/>
  <c r="J1239" i="13"/>
  <c r="L1239" i="13" s="1"/>
  <c r="J1154" i="13"/>
  <c r="L1154" i="13" s="1"/>
  <c r="J1068" i="13"/>
  <c r="L1068" i="13" s="1"/>
  <c r="J928" i="13"/>
  <c r="L928" i="13" s="1"/>
  <c r="J757" i="13"/>
  <c r="L757" i="13" s="1"/>
  <c r="J1260" i="13"/>
  <c r="L1260" i="13" s="1"/>
  <c r="J1186" i="13"/>
  <c r="L1186" i="13" s="1"/>
  <c r="J1100" i="13"/>
  <c r="L1100" i="13" s="1"/>
  <c r="J1055" i="13"/>
  <c r="L1055" i="13" s="1"/>
  <c r="J906" i="13"/>
  <c r="L906" i="13" s="1"/>
  <c r="J650" i="13"/>
  <c r="L650" i="13" s="1"/>
  <c r="J1218" i="13"/>
  <c r="L1218" i="13" s="1"/>
  <c r="J1175" i="13"/>
  <c r="L1175" i="13" s="1"/>
  <c r="J1090" i="13"/>
  <c r="L1090" i="13" s="1"/>
  <c r="J970" i="13"/>
  <c r="L970" i="13" s="1"/>
  <c r="J800" i="13"/>
  <c r="L800" i="13" s="1"/>
  <c r="J714" i="13"/>
  <c r="L714" i="13" s="1"/>
  <c r="J1247" i="13"/>
  <c r="L1247" i="13" s="1"/>
  <c r="J1207" i="13"/>
  <c r="L1207" i="13" s="1"/>
  <c r="J1164" i="13"/>
  <c r="L1164" i="13" s="1"/>
  <c r="J1122" i="13"/>
  <c r="L1122" i="13" s="1"/>
  <c r="J1079" i="13"/>
  <c r="L1079" i="13" s="1"/>
  <c r="J1023" i="13"/>
  <c r="L1023" i="13" s="1"/>
  <c r="J949" i="13"/>
  <c r="L949" i="13" s="1"/>
  <c r="J864" i="13"/>
  <c r="L864" i="13" s="1"/>
  <c r="J778" i="13"/>
  <c r="L778" i="13" s="1"/>
  <c r="J693" i="13"/>
  <c r="L693" i="13" s="1"/>
  <c r="J608" i="13"/>
  <c r="L608" i="13" s="1"/>
  <c r="J565" i="13"/>
  <c r="L565" i="13" s="1"/>
  <c r="J508" i="13"/>
  <c r="L508" i="13" s="1"/>
  <c r="J423" i="13"/>
  <c r="L423" i="13" s="1"/>
  <c r="J395" i="13"/>
  <c r="L395" i="13" s="1"/>
  <c r="J289" i="13"/>
  <c r="L289" i="13" s="1"/>
  <c r="J227" i="13"/>
  <c r="L227" i="13" s="1"/>
  <c r="J1259" i="13"/>
  <c r="L1259" i="13" s="1"/>
  <c r="J1238" i="13"/>
  <c r="L1238" i="13" s="1"/>
  <c r="J1216" i="13"/>
  <c r="L1216" i="13" s="1"/>
  <c r="J1195" i="13"/>
  <c r="L1195" i="13" s="1"/>
  <c r="J1174" i="13"/>
  <c r="L1174" i="13" s="1"/>
  <c r="J1152" i="13"/>
  <c r="L1152" i="13" s="1"/>
  <c r="J1131" i="13"/>
  <c r="L1131" i="13" s="1"/>
  <c r="J1120" i="13"/>
  <c r="L1120" i="13" s="1"/>
  <c r="J1099" i="13"/>
  <c r="L1099" i="13" s="1"/>
  <c r="J1067" i="13"/>
  <c r="L1067" i="13" s="1"/>
  <c r="J1036" i="13"/>
  <c r="L1036" i="13" s="1"/>
  <c r="J1004" i="13"/>
  <c r="L1004" i="13" s="1"/>
  <c r="J966" i="13"/>
  <c r="L966" i="13" s="1"/>
  <c r="J924" i="13"/>
  <c r="L924" i="13" s="1"/>
  <c r="J881" i="13"/>
  <c r="L881" i="13" s="1"/>
  <c r="J838" i="13"/>
  <c r="L838" i="13" s="1"/>
  <c r="J796" i="13"/>
  <c r="L796" i="13" s="1"/>
  <c r="J753" i="13"/>
  <c r="L753" i="13" s="1"/>
  <c r="J710" i="13"/>
  <c r="L710" i="13" s="1"/>
  <c r="J668" i="13"/>
  <c r="L668" i="13" s="1"/>
  <c r="J625" i="13"/>
  <c r="L625" i="13" s="1"/>
  <c r="J560" i="13"/>
  <c r="L560" i="13" s="1"/>
  <c r="J91" i="13"/>
  <c r="L91" i="13" s="1"/>
  <c r="J1258" i="13"/>
  <c r="L1258" i="13" s="1"/>
  <c r="J1250" i="13"/>
  <c r="L1250" i="13" s="1"/>
  <c r="J1243" i="13"/>
  <c r="L1243" i="13" s="1"/>
  <c r="J1234" i="13"/>
  <c r="L1234" i="13" s="1"/>
  <c r="J1223" i="13"/>
  <c r="L1223" i="13" s="1"/>
  <c r="J1212" i="13"/>
  <c r="L1212" i="13" s="1"/>
  <c r="J1202" i="13"/>
  <c r="L1202" i="13" s="1"/>
  <c r="J1191" i="13"/>
  <c r="L1191" i="13" s="1"/>
  <c r="J1180" i="13"/>
  <c r="L1180" i="13" s="1"/>
  <c r="J1170" i="13"/>
  <c r="L1170" i="13" s="1"/>
  <c r="J1159" i="13"/>
  <c r="L1159" i="13" s="1"/>
  <c r="J1148" i="13"/>
  <c r="L1148" i="13" s="1"/>
  <c r="J1138" i="13"/>
  <c r="L1138" i="13" s="1"/>
  <c r="J1127" i="13"/>
  <c r="L1127" i="13" s="1"/>
  <c r="J1116" i="13"/>
  <c r="L1116" i="13" s="1"/>
  <c r="J1106" i="13"/>
  <c r="L1106" i="13" s="1"/>
  <c r="J1095" i="13"/>
  <c r="L1095" i="13" s="1"/>
  <c r="J1084" i="13"/>
  <c r="L1084" i="13" s="1"/>
  <c r="J1074" i="13"/>
  <c r="L1074" i="13" s="1"/>
  <c r="J1063" i="13"/>
  <c r="L1063" i="13" s="1"/>
  <c r="J1047" i="13"/>
  <c r="L1047" i="13" s="1"/>
  <c r="J1031" i="13"/>
  <c r="L1031" i="13" s="1"/>
  <c r="J1015" i="13"/>
  <c r="L1015" i="13" s="1"/>
  <c r="J999" i="13"/>
  <c r="L999" i="13" s="1"/>
  <c r="J981" i="13"/>
  <c r="L981" i="13" s="1"/>
  <c r="J960" i="13"/>
  <c r="L960" i="13" s="1"/>
  <c r="J938" i="13"/>
  <c r="L938" i="13" s="1"/>
  <c r="J917" i="13"/>
  <c r="L917" i="13" s="1"/>
  <c r="J896" i="13"/>
  <c r="L896" i="13" s="1"/>
  <c r="J874" i="13"/>
  <c r="L874" i="13" s="1"/>
  <c r="J853" i="13"/>
  <c r="L853" i="13" s="1"/>
  <c r="J832" i="13"/>
  <c r="L832" i="13" s="1"/>
  <c r="J810" i="13"/>
  <c r="L810" i="13" s="1"/>
  <c r="J789" i="13"/>
  <c r="L789" i="13" s="1"/>
  <c r="J768" i="13"/>
  <c r="L768" i="13" s="1"/>
  <c r="J746" i="13"/>
  <c r="L746" i="13" s="1"/>
  <c r="J725" i="13"/>
  <c r="L725" i="13" s="1"/>
  <c r="J704" i="13"/>
  <c r="L704" i="13" s="1"/>
  <c r="J682" i="13"/>
  <c r="L682" i="13" s="1"/>
  <c r="J661" i="13"/>
  <c r="L661" i="13" s="1"/>
  <c r="J640" i="13"/>
  <c r="L640" i="13" s="1"/>
  <c r="J618" i="13"/>
  <c r="L618" i="13" s="1"/>
  <c r="J597" i="13"/>
  <c r="L597" i="13" s="1"/>
  <c r="J576" i="13"/>
  <c r="L576" i="13" s="1"/>
  <c r="J551" i="13"/>
  <c r="L551" i="13" s="1"/>
  <c r="J523" i="13"/>
  <c r="L523" i="13" s="1"/>
  <c r="J495" i="13"/>
  <c r="L495" i="13" s="1"/>
  <c r="J465" i="13"/>
  <c r="L465" i="13" s="1"/>
  <c r="J437" i="13"/>
  <c r="L437" i="13" s="1"/>
  <c r="J409" i="13"/>
  <c r="L409" i="13" s="1"/>
  <c r="J380" i="13"/>
  <c r="L380" i="13" s="1"/>
  <c r="J352" i="13"/>
  <c r="L352" i="13" s="1"/>
  <c r="J317" i="13"/>
  <c r="L317" i="13" s="1"/>
  <c r="J261" i="13"/>
  <c r="L261" i="13" s="1"/>
  <c r="J171" i="13"/>
  <c r="L171" i="13" s="1"/>
  <c r="J59" i="13"/>
  <c r="L59" i="13" s="1"/>
  <c r="J586" i="13"/>
  <c r="L586" i="13" s="1"/>
  <c r="J537" i="13"/>
  <c r="L537" i="13" s="1"/>
  <c r="J480" i="13"/>
  <c r="L480" i="13" s="1"/>
  <c r="J452" i="13"/>
  <c r="L452" i="13" s="1"/>
  <c r="J367" i="13"/>
  <c r="L367" i="13" s="1"/>
  <c r="J335" i="13"/>
  <c r="L335" i="13" s="1"/>
  <c r="J111" i="13"/>
  <c r="L111" i="13" s="1"/>
  <c r="J1252" i="13"/>
  <c r="L1252" i="13" s="1"/>
  <c r="J1244" i="13"/>
  <c r="L1244" i="13" s="1"/>
  <c r="J1227" i="13"/>
  <c r="L1227" i="13" s="1"/>
  <c r="J1206" i="13"/>
  <c r="L1206" i="13" s="1"/>
  <c r="J1184" i="13"/>
  <c r="L1184" i="13" s="1"/>
  <c r="J1163" i="13"/>
  <c r="L1163" i="13" s="1"/>
  <c r="J1142" i="13"/>
  <c r="L1142" i="13" s="1"/>
  <c r="J1110" i="13"/>
  <c r="L1110" i="13" s="1"/>
  <c r="J1088" i="13"/>
  <c r="L1088" i="13" s="1"/>
  <c r="J1078" i="13"/>
  <c r="L1078" i="13" s="1"/>
  <c r="J1052" i="13"/>
  <c r="L1052" i="13" s="1"/>
  <c r="J1020" i="13"/>
  <c r="L1020" i="13" s="1"/>
  <c r="J988" i="13"/>
  <c r="L988" i="13" s="1"/>
  <c r="J945" i="13"/>
  <c r="L945" i="13" s="1"/>
  <c r="J902" i="13"/>
  <c r="L902" i="13" s="1"/>
  <c r="J860" i="13"/>
  <c r="L860" i="13" s="1"/>
  <c r="J817" i="13"/>
  <c r="L817" i="13" s="1"/>
  <c r="J774" i="13"/>
  <c r="L774" i="13" s="1"/>
  <c r="J732" i="13"/>
  <c r="L732" i="13" s="1"/>
  <c r="J689" i="13"/>
  <c r="L689" i="13" s="1"/>
  <c r="J646" i="13"/>
  <c r="L646" i="13" s="1"/>
  <c r="J604" i="13"/>
  <c r="L604" i="13" s="1"/>
  <c r="J582" i="13"/>
  <c r="L582" i="13" s="1"/>
  <c r="J532" i="13"/>
  <c r="L532" i="13" s="1"/>
  <c r="J503" i="13"/>
  <c r="L503" i="13" s="1"/>
  <c r="J475" i="13"/>
  <c r="L475" i="13" s="1"/>
  <c r="J447" i="13"/>
  <c r="L447" i="13" s="1"/>
  <c r="J417" i="13"/>
  <c r="L417" i="13" s="1"/>
  <c r="J389" i="13"/>
  <c r="L389" i="13" s="1"/>
  <c r="J361" i="13"/>
  <c r="L361" i="13" s="1"/>
  <c r="J328" i="13"/>
  <c r="L328" i="13" s="1"/>
  <c r="J279" i="13"/>
  <c r="L279" i="13" s="1"/>
  <c r="J207" i="13"/>
  <c r="L207" i="13" s="1"/>
  <c r="J1255" i="13"/>
  <c r="L1255" i="13" s="1"/>
  <c r="J1248" i="13"/>
  <c r="L1248" i="13" s="1"/>
  <c r="J1242" i="13"/>
  <c r="L1242" i="13" s="1"/>
  <c r="J1232" i="13"/>
  <c r="L1232" i="13" s="1"/>
  <c r="J1222" i="13"/>
  <c r="L1222" i="13" s="1"/>
  <c r="J1211" i="13"/>
  <c r="L1211" i="13" s="1"/>
  <c r="J1200" i="13"/>
  <c r="L1200" i="13" s="1"/>
  <c r="J1190" i="13"/>
  <c r="L1190" i="13" s="1"/>
  <c r="J1179" i="13"/>
  <c r="L1179" i="13" s="1"/>
  <c r="J1168" i="13"/>
  <c r="L1168" i="13" s="1"/>
  <c r="J1158" i="13"/>
  <c r="L1158" i="13" s="1"/>
  <c r="J1147" i="13"/>
  <c r="L1147" i="13" s="1"/>
  <c r="J1136" i="13"/>
  <c r="L1136" i="13" s="1"/>
  <c r="J1126" i="13"/>
  <c r="L1126" i="13" s="1"/>
  <c r="J1115" i="13"/>
  <c r="L1115" i="13" s="1"/>
  <c r="J1104" i="13"/>
  <c r="L1104" i="13" s="1"/>
  <c r="J1094" i="13"/>
  <c r="L1094" i="13" s="1"/>
  <c r="J1083" i="13"/>
  <c r="L1083" i="13" s="1"/>
  <c r="J1072" i="13"/>
  <c r="L1072" i="13" s="1"/>
  <c r="J1060" i="13"/>
  <c r="L1060" i="13" s="1"/>
  <c r="J1044" i="13"/>
  <c r="L1044" i="13" s="1"/>
  <c r="J1028" i="13"/>
  <c r="L1028" i="13" s="1"/>
  <c r="J1012" i="13"/>
  <c r="L1012" i="13" s="1"/>
  <c r="J996" i="13"/>
  <c r="L996" i="13" s="1"/>
  <c r="J977" i="13"/>
  <c r="L977" i="13" s="1"/>
  <c r="J956" i="13"/>
  <c r="L956" i="13" s="1"/>
  <c r="J934" i="13"/>
  <c r="L934" i="13" s="1"/>
  <c r="J913" i="13"/>
  <c r="L913" i="13" s="1"/>
  <c r="J892" i="13"/>
  <c r="L892" i="13" s="1"/>
  <c r="J870" i="13"/>
  <c r="L870" i="13" s="1"/>
  <c r="J849" i="13"/>
  <c r="L849" i="13" s="1"/>
  <c r="J828" i="13"/>
  <c r="L828" i="13" s="1"/>
  <c r="J806" i="13"/>
  <c r="L806" i="13" s="1"/>
  <c r="J785" i="13"/>
  <c r="L785" i="13" s="1"/>
  <c r="J764" i="13"/>
  <c r="L764" i="13" s="1"/>
  <c r="J742" i="13"/>
  <c r="L742" i="13" s="1"/>
  <c r="J721" i="13"/>
  <c r="L721" i="13" s="1"/>
  <c r="J700" i="13"/>
  <c r="L700" i="13" s="1"/>
  <c r="J678" i="13"/>
  <c r="L678" i="13" s="1"/>
  <c r="J657" i="13"/>
  <c r="L657" i="13" s="1"/>
  <c r="J636" i="13"/>
  <c r="L636" i="13" s="1"/>
  <c r="J614" i="13"/>
  <c r="L614" i="13" s="1"/>
  <c r="J593" i="13"/>
  <c r="L593" i="13" s="1"/>
  <c r="J572" i="13"/>
  <c r="L572" i="13" s="1"/>
  <c r="J545" i="13"/>
  <c r="L545" i="13" s="1"/>
  <c r="J517" i="13"/>
  <c r="L517" i="13" s="1"/>
  <c r="J489" i="13"/>
  <c r="L489" i="13" s="1"/>
  <c r="J460" i="13"/>
  <c r="L460" i="13" s="1"/>
  <c r="J432" i="13"/>
  <c r="L432" i="13" s="1"/>
  <c r="J404" i="13"/>
  <c r="L404" i="13" s="1"/>
  <c r="J375" i="13"/>
  <c r="L375" i="13" s="1"/>
  <c r="J347" i="13"/>
  <c r="L347" i="13" s="1"/>
  <c r="J309" i="13"/>
  <c r="L309" i="13" s="1"/>
  <c r="J249" i="13"/>
  <c r="L249" i="13" s="1"/>
  <c r="J147" i="13"/>
  <c r="L147" i="13" s="1"/>
  <c r="J35" i="13"/>
  <c r="L35" i="13" s="1"/>
  <c r="J1236" i="13"/>
  <c r="L1236" i="13" s="1"/>
  <c r="J1226" i="13"/>
  <c r="L1226" i="13" s="1"/>
  <c r="J1215" i="13"/>
  <c r="L1215" i="13" s="1"/>
  <c r="J1204" i="13"/>
  <c r="L1204" i="13" s="1"/>
  <c r="J1188" i="13"/>
  <c r="L1188" i="13" s="1"/>
  <c r="J1178" i="13"/>
  <c r="L1178" i="13" s="1"/>
  <c r="J1172" i="13"/>
  <c r="L1172" i="13" s="1"/>
  <c r="J1162" i="13"/>
  <c r="L1162" i="13" s="1"/>
  <c r="J1151" i="13"/>
  <c r="L1151" i="13" s="1"/>
  <c r="J1140" i="13"/>
  <c r="L1140" i="13" s="1"/>
  <c r="J1130" i="13"/>
  <c r="L1130" i="13" s="1"/>
  <c r="J1119" i="13"/>
  <c r="L1119" i="13" s="1"/>
  <c r="J1114" i="13"/>
  <c r="L1114" i="13" s="1"/>
  <c r="J1103" i="13"/>
  <c r="L1103" i="13" s="1"/>
  <c r="J1092" i="13"/>
  <c r="L1092" i="13" s="1"/>
  <c r="J1082" i="13"/>
  <c r="L1082" i="13" s="1"/>
  <c r="J1076" i="13"/>
  <c r="L1076" i="13" s="1"/>
  <c r="J1066" i="13"/>
  <c r="L1066" i="13" s="1"/>
  <c r="J1051" i="13"/>
  <c r="L1051" i="13" s="1"/>
  <c r="J1043" i="13"/>
  <c r="L1043" i="13" s="1"/>
  <c r="J1027" i="13"/>
  <c r="L1027" i="13" s="1"/>
  <c r="J1011" i="13"/>
  <c r="L1011" i="13" s="1"/>
  <c r="J995" i="13"/>
  <c r="L995" i="13" s="1"/>
  <c r="J976" i="13"/>
  <c r="L976" i="13" s="1"/>
  <c r="J954" i="13"/>
  <c r="L954" i="13" s="1"/>
  <c r="J944" i="13"/>
  <c r="L944" i="13" s="1"/>
  <c r="J922" i="13"/>
  <c r="L922" i="13" s="1"/>
  <c r="J901" i="13"/>
  <c r="L901" i="13" s="1"/>
  <c r="J880" i="13"/>
  <c r="L880" i="13" s="1"/>
  <c r="J858" i="13"/>
  <c r="L858" i="13" s="1"/>
  <c r="J837" i="13"/>
  <c r="L837" i="13" s="1"/>
  <c r="J816" i="13"/>
  <c r="L816" i="13" s="1"/>
  <c r="J794" i="13"/>
  <c r="L794" i="13" s="1"/>
  <c r="J773" i="13"/>
  <c r="L773" i="13" s="1"/>
  <c r="J752" i="13"/>
  <c r="L752" i="13" s="1"/>
  <c r="J730" i="13"/>
  <c r="L730" i="13" s="1"/>
  <c r="J698" i="13"/>
  <c r="L698" i="13" s="1"/>
  <c r="J677" i="13"/>
  <c r="L677" i="13" s="1"/>
  <c r="J656" i="13"/>
  <c r="L656" i="13" s="1"/>
  <c r="J645" i="13"/>
  <c r="L645" i="13" s="1"/>
  <c r="J624" i="13"/>
  <c r="L624" i="13" s="1"/>
  <c r="J613" i="13"/>
  <c r="L613" i="13" s="1"/>
  <c r="J581" i="13"/>
  <c r="L581" i="13" s="1"/>
  <c r="J559" i="13"/>
  <c r="L559" i="13" s="1"/>
  <c r="J529" i="13"/>
  <c r="L529" i="13" s="1"/>
  <c r="J501" i="13"/>
  <c r="L501" i="13" s="1"/>
  <c r="J487" i="13"/>
  <c r="L487" i="13" s="1"/>
  <c r="J459" i="13"/>
  <c r="L459" i="13" s="1"/>
  <c r="J444" i="13"/>
  <c r="L444" i="13" s="1"/>
  <c r="J431" i="13"/>
  <c r="L431" i="13" s="1"/>
  <c r="J416" i="13"/>
  <c r="L416" i="13" s="1"/>
  <c r="J388" i="13"/>
  <c r="L388" i="13" s="1"/>
  <c r="J373" i="13"/>
  <c r="L373" i="13" s="1"/>
  <c r="J345" i="13"/>
  <c r="L345" i="13" s="1"/>
  <c r="J327" i="13"/>
  <c r="L327" i="13" s="1"/>
  <c r="J303" i="13"/>
  <c r="L303" i="13" s="1"/>
  <c r="J277" i="13"/>
  <c r="L277" i="13" s="1"/>
  <c r="J247" i="13"/>
  <c r="L247" i="13" s="1"/>
  <c r="J143" i="13"/>
  <c r="L143" i="13" s="1"/>
  <c r="J83" i="13"/>
  <c r="L83" i="13" s="1"/>
  <c r="J27" i="13"/>
  <c r="L27" i="13" s="1"/>
  <c r="J1256" i="13"/>
  <c r="L1256" i="13" s="1"/>
  <c r="J1251" i="13"/>
  <c r="L1251" i="13" s="1"/>
  <c r="J1246" i="13"/>
  <c r="L1246" i="13" s="1"/>
  <c r="J1240" i="13"/>
  <c r="L1240" i="13" s="1"/>
  <c r="J1235" i="13"/>
  <c r="L1235" i="13" s="1"/>
  <c r="J1230" i="13"/>
  <c r="L1230" i="13" s="1"/>
  <c r="J1224" i="13"/>
  <c r="L1224" i="13" s="1"/>
  <c r="J1219" i="13"/>
  <c r="L1219" i="13" s="1"/>
  <c r="J1214" i="13"/>
  <c r="L1214" i="13" s="1"/>
  <c r="J1208" i="13"/>
  <c r="L1208" i="13" s="1"/>
  <c r="J1203" i="13"/>
  <c r="L1203" i="13" s="1"/>
  <c r="J1198" i="13"/>
  <c r="L1198" i="13" s="1"/>
  <c r="J1192" i="13"/>
  <c r="L1192" i="13" s="1"/>
  <c r="J1187" i="13"/>
  <c r="L1187" i="13" s="1"/>
  <c r="J1182" i="13"/>
  <c r="L1182" i="13" s="1"/>
  <c r="J1176" i="13"/>
  <c r="L1176" i="13" s="1"/>
  <c r="J1171" i="13"/>
  <c r="L1171" i="13" s="1"/>
  <c r="J1166" i="13"/>
  <c r="L1166" i="13" s="1"/>
  <c r="J1160" i="13"/>
  <c r="L1160" i="13" s="1"/>
  <c r="J1155" i="13"/>
  <c r="L1155" i="13" s="1"/>
  <c r="J1150" i="13"/>
  <c r="L1150" i="13" s="1"/>
  <c r="J1144" i="13"/>
  <c r="L1144" i="13" s="1"/>
  <c r="J1139" i="13"/>
  <c r="L1139" i="13" s="1"/>
  <c r="J1134" i="13"/>
  <c r="L1134" i="13" s="1"/>
  <c r="J1128" i="13"/>
  <c r="L1128" i="13" s="1"/>
  <c r="J1123" i="13"/>
  <c r="L1123" i="13" s="1"/>
  <c r="J1118" i="13"/>
  <c r="L1118" i="13" s="1"/>
  <c r="J1112" i="13"/>
  <c r="L1112" i="13" s="1"/>
  <c r="J1107" i="13"/>
  <c r="L1107" i="13" s="1"/>
  <c r="J1102" i="13"/>
  <c r="L1102" i="13" s="1"/>
  <c r="J1096" i="13"/>
  <c r="L1096" i="13" s="1"/>
  <c r="J1091" i="13"/>
  <c r="L1091" i="13" s="1"/>
  <c r="J1086" i="13"/>
  <c r="L1086" i="13" s="1"/>
  <c r="J1080" i="13"/>
  <c r="L1080" i="13" s="1"/>
  <c r="J1075" i="13"/>
  <c r="L1075" i="13" s="1"/>
  <c r="J1070" i="13"/>
  <c r="L1070" i="13" s="1"/>
  <c r="J1064" i="13"/>
  <c r="L1064" i="13" s="1"/>
  <c r="J1056" i="13"/>
  <c r="L1056" i="13" s="1"/>
  <c r="J1048" i="13"/>
  <c r="L1048" i="13" s="1"/>
  <c r="J1040" i="13"/>
  <c r="L1040" i="13" s="1"/>
  <c r="J1032" i="13"/>
  <c r="L1032" i="13" s="1"/>
  <c r="J1024" i="13"/>
  <c r="L1024" i="13" s="1"/>
  <c r="J1016" i="13"/>
  <c r="L1016" i="13" s="1"/>
  <c r="J1008" i="13"/>
  <c r="L1008" i="13" s="1"/>
  <c r="J1000" i="13"/>
  <c r="L1000" i="13" s="1"/>
  <c r="J992" i="13"/>
  <c r="L992" i="13" s="1"/>
  <c r="J982" i="13"/>
  <c r="L982" i="13" s="1"/>
  <c r="J972" i="13"/>
  <c r="L972" i="13" s="1"/>
  <c r="J961" i="13"/>
  <c r="L961" i="13" s="1"/>
  <c r="J950" i="13"/>
  <c r="L950" i="13" s="1"/>
  <c r="J940" i="13"/>
  <c r="L940" i="13" s="1"/>
  <c r="J929" i="13"/>
  <c r="L929" i="13" s="1"/>
  <c r="J918" i="13"/>
  <c r="L918" i="13" s="1"/>
  <c r="J908" i="13"/>
  <c r="L908" i="13" s="1"/>
  <c r="J897" i="13"/>
  <c r="L897" i="13" s="1"/>
  <c r="J886" i="13"/>
  <c r="L886" i="13" s="1"/>
  <c r="J876" i="13"/>
  <c r="L876" i="13" s="1"/>
  <c r="J865" i="13"/>
  <c r="L865" i="13" s="1"/>
  <c r="J854" i="13"/>
  <c r="L854" i="13" s="1"/>
  <c r="J844" i="13"/>
  <c r="L844" i="13" s="1"/>
  <c r="J833" i="13"/>
  <c r="L833" i="13" s="1"/>
  <c r="J822" i="13"/>
  <c r="L822" i="13" s="1"/>
  <c r="J812" i="13"/>
  <c r="L812" i="13" s="1"/>
  <c r="J801" i="13"/>
  <c r="L801" i="13" s="1"/>
  <c r="J790" i="13"/>
  <c r="L790" i="13" s="1"/>
  <c r="J780" i="13"/>
  <c r="L780" i="13" s="1"/>
  <c r="J769" i="13"/>
  <c r="L769" i="13" s="1"/>
  <c r="J758" i="13"/>
  <c r="L758" i="13" s="1"/>
  <c r="J748" i="13"/>
  <c r="L748" i="13" s="1"/>
  <c r="J737" i="13"/>
  <c r="L737" i="13" s="1"/>
  <c r="J726" i="13"/>
  <c r="L726" i="13" s="1"/>
  <c r="J716" i="13"/>
  <c r="L716" i="13" s="1"/>
  <c r="J705" i="13"/>
  <c r="L705" i="13" s="1"/>
  <c r="J694" i="13"/>
  <c r="L694" i="13" s="1"/>
  <c r="J684" i="13"/>
  <c r="L684" i="13" s="1"/>
  <c r="J673" i="13"/>
  <c r="L673" i="13" s="1"/>
  <c r="J662" i="13"/>
  <c r="L662" i="13" s="1"/>
  <c r="J652" i="13"/>
  <c r="L652" i="13" s="1"/>
  <c r="J641" i="13"/>
  <c r="L641" i="13" s="1"/>
  <c r="J630" i="13"/>
  <c r="L630" i="13" s="1"/>
  <c r="J620" i="13"/>
  <c r="L620" i="13" s="1"/>
  <c r="J609" i="13"/>
  <c r="L609" i="13" s="1"/>
  <c r="J598" i="13"/>
  <c r="L598" i="13" s="1"/>
  <c r="J588" i="13"/>
  <c r="L588" i="13" s="1"/>
  <c r="J577" i="13"/>
  <c r="L577" i="13" s="1"/>
  <c r="J566" i="13"/>
  <c r="L566" i="13" s="1"/>
  <c r="J553" i="13"/>
  <c r="L553" i="13" s="1"/>
  <c r="J539" i="13"/>
  <c r="L539" i="13" s="1"/>
  <c r="J524" i="13"/>
  <c r="L524" i="13" s="1"/>
  <c r="J511" i="13"/>
  <c r="L511" i="13" s="1"/>
  <c r="J496" i="13"/>
  <c r="L496" i="13" s="1"/>
  <c r="J481" i="13"/>
  <c r="L481" i="13" s="1"/>
  <c r="J468" i="13"/>
  <c r="L468" i="13" s="1"/>
  <c r="J453" i="13"/>
  <c r="L453" i="13" s="1"/>
  <c r="J439" i="13"/>
  <c r="L439" i="13" s="1"/>
  <c r="J425" i="13"/>
  <c r="L425" i="13" s="1"/>
  <c r="J411" i="13"/>
  <c r="L411" i="13" s="1"/>
  <c r="J396" i="13"/>
  <c r="L396" i="13" s="1"/>
  <c r="J383" i="13"/>
  <c r="L383" i="13" s="1"/>
  <c r="J368" i="13"/>
  <c r="L368" i="13" s="1"/>
  <c r="J353" i="13"/>
  <c r="L353" i="13" s="1"/>
  <c r="J339" i="13"/>
  <c r="L339" i="13" s="1"/>
  <c r="J319" i="13"/>
  <c r="L319" i="13" s="1"/>
  <c r="J293" i="13"/>
  <c r="L293" i="13" s="1"/>
  <c r="J265" i="13"/>
  <c r="L265" i="13" s="1"/>
  <c r="J235" i="13"/>
  <c r="L235" i="13" s="1"/>
  <c r="J175" i="13"/>
  <c r="L175" i="13" s="1"/>
  <c r="J123" i="13"/>
  <c r="L123" i="13" s="1"/>
  <c r="J63" i="13"/>
  <c r="L63" i="13" s="1"/>
  <c r="J1231" i="13"/>
  <c r="L1231" i="13" s="1"/>
  <c r="J1220" i="13"/>
  <c r="L1220" i="13" s="1"/>
  <c r="J1210" i="13"/>
  <c r="L1210" i="13" s="1"/>
  <c r="J1199" i="13"/>
  <c r="L1199" i="13" s="1"/>
  <c r="J1194" i="13"/>
  <c r="L1194" i="13" s="1"/>
  <c r="J1183" i="13"/>
  <c r="L1183" i="13" s="1"/>
  <c r="J1167" i="13"/>
  <c r="L1167" i="13" s="1"/>
  <c r="J1156" i="13"/>
  <c r="L1156" i="13" s="1"/>
  <c r="J1146" i="13"/>
  <c r="L1146" i="13" s="1"/>
  <c r="J1135" i="13"/>
  <c r="L1135" i="13" s="1"/>
  <c r="J1124" i="13"/>
  <c r="L1124" i="13" s="1"/>
  <c r="J1108" i="13"/>
  <c r="L1108" i="13" s="1"/>
  <c r="J1098" i="13"/>
  <c r="L1098" i="13" s="1"/>
  <c r="J1087" i="13"/>
  <c r="L1087" i="13" s="1"/>
  <c r="J1071" i="13"/>
  <c r="L1071" i="13" s="1"/>
  <c r="J1059" i="13"/>
  <c r="L1059" i="13" s="1"/>
  <c r="J1035" i="13"/>
  <c r="L1035" i="13" s="1"/>
  <c r="J1019" i="13"/>
  <c r="L1019" i="13" s="1"/>
  <c r="J1003" i="13"/>
  <c r="L1003" i="13" s="1"/>
  <c r="J986" i="13"/>
  <c r="L986" i="13" s="1"/>
  <c r="J965" i="13"/>
  <c r="L965" i="13" s="1"/>
  <c r="J933" i="13"/>
  <c r="L933" i="13" s="1"/>
  <c r="J912" i="13"/>
  <c r="L912" i="13" s="1"/>
  <c r="J890" i="13"/>
  <c r="L890" i="13" s="1"/>
  <c r="J869" i="13"/>
  <c r="L869" i="13" s="1"/>
  <c r="J848" i="13"/>
  <c r="L848" i="13" s="1"/>
  <c r="J826" i="13"/>
  <c r="L826" i="13" s="1"/>
  <c r="J805" i="13"/>
  <c r="L805" i="13" s="1"/>
  <c r="J784" i="13"/>
  <c r="L784" i="13" s="1"/>
  <c r="J762" i="13"/>
  <c r="L762" i="13" s="1"/>
  <c r="J741" i="13"/>
  <c r="L741" i="13" s="1"/>
  <c r="J720" i="13"/>
  <c r="L720" i="13" s="1"/>
  <c r="J709" i="13"/>
  <c r="L709" i="13" s="1"/>
  <c r="J688" i="13"/>
  <c r="L688" i="13" s="1"/>
  <c r="J666" i="13"/>
  <c r="L666" i="13" s="1"/>
  <c r="J634" i="13"/>
  <c r="L634" i="13" s="1"/>
  <c r="J602" i="13"/>
  <c r="L602" i="13" s="1"/>
  <c r="J592" i="13"/>
  <c r="L592" i="13" s="1"/>
  <c r="J570" i="13"/>
  <c r="L570" i="13" s="1"/>
  <c r="J544" i="13"/>
  <c r="L544" i="13" s="1"/>
  <c r="J516" i="13"/>
  <c r="L516" i="13" s="1"/>
  <c r="J473" i="13"/>
  <c r="L473" i="13" s="1"/>
  <c r="J401" i="13"/>
  <c r="L401" i="13" s="1"/>
  <c r="J359" i="13"/>
  <c r="L359" i="13" s="1"/>
  <c r="J195" i="13"/>
  <c r="L195" i="13" s="1"/>
  <c r="J1062" i="13"/>
  <c r="L1062" i="13" s="1"/>
  <c r="J1058" i="13"/>
  <c r="L1058" i="13" s="1"/>
  <c r="J1054" i="13"/>
  <c r="L1054" i="13" s="1"/>
  <c r="J1050" i="13"/>
  <c r="L1050" i="13" s="1"/>
  <c r="J1046" i="13"/>
  <c r="L1046" i="13" s="1"/>
  <c r="J1042" i="13"/>
  <c r="L1042" i="13" s="1"/>
  <c r="J1038" i="13"/>
  <c r="L1038" i="13" s="1"/>
  <c r="J1034" i="13"/>
  <c r="L1034" i="13" s="1"/>
  <c r="J1030" i="13"/>
  <c r="L1030" i="13" s="1"/>
  <c r="J1026" i="13"/>
  <c r="L1026" i="13" s="1"/>
  <c r="J1022" i="13"/>
  <c r="L1022" i="13" s="1"/>
  <c r="J1018" i="13"/>
  <c r="L1018" i="13" s="1"/>
  <c r="J1014" i="13"/>
  <c r="L1014" i="13" s="1"/>
  <c r="J1010" i="13"/>
  <c r="L1010" i="13" s="1"/>
  <c r="J1006" i="13"/>
  <c r="L1006" i="13" s="1"/>
  <c r="J1002" i="13"/>
  <c r="L1002" i="13" s="1"/>
  <c r="J998" i="13"/>
  <c r="L998" i="13" s="1"/>
  <c r="J994" i="13"/>
  <c r="L994" i="13" s="1"/>
  <c r="J990" i="13"/>
  <c r="L990" i="13" s="1"/>
  <c r="J985" i="13"/>
  <c r="L985" i="13" s="1"/>
  <c r="J980" i="13"/>
  <c r="L980" i="13" s="1"/>
  <c r="J974" i="13"/>
  <c r="L974" i="13" s="1"/>
  <c r="J969" i="13"/>
  <c r="L969" i="13" s="1"/>
  <c r="J964" i="13"/>
  <c r="L964" i="13" s="1"/>
  <c r="J958" i="13"/>
  <c r="L958" i="13" s="1"/>
  <c r="J953" i="13"/>
  <c r="L953" i="13" s="1"/>
  <c r="J948" i="13"/>
  <c r="L948" i="13" s="1"/>
  <c r="J942" i="13"/>
  <c r="L942" i="13" s="1"/>
  <c r="J937" i="13"/>
  <c r="L937" i="13" s="1"/>
  <c r="J932" i="13"/>
  <c r="L932" i="13" s="1"/>
  <c r="J926" i="13"/>
  <c r="L926" i="13" s="1"/>
  <c r="J921" i="13"/>
  <c r="L921" i="13" s="1"/>
  <c r="J916" i="13"/>
  <c r="L916" i="13" s="1"/>
  <c r="J910" i="13"/>
  <c r="L910" i="13" s="1"/>
  <c r="J905" i="13"/>
  <c r="L905" i="13" s="1"/>
  <c r="J900" i="13"/>
  <c r="L900" i="13" s="1"/>
  <c r="J894" i="13"/>
  <c r="L894" i="13" s="1"/>
  <c r="J889" i="13"/>
  <c r="L889" i="13" s="1"/>
  <c r="J884" i="13"/>
  <c r="L884" i="13" s="1"/>
  <c r="J878" i="13"/>
  <c r="L878" i="13" s="1"/>
  <c r="J873" i="13"/>
  <c r="L873" i="13" s="1"/>
  <c r="J868" i="13"/>
  <c r="L868" i="13" s="1"/>
  <c r="J862" i="13"/>
  <c r="L862" i="13" s="1"/>
  <c r="J857" i="13"/>
  <c r="L857" i="13" s="1"/>
  <c r="J852" i="13"/>
  <c r="L852" i="13" s="1"/>
  <c r="J846" i="13"/>
  <c r="L846" i="13" s="1"/>
  <c r="J841" i="13"/>
  <c r="L841" i="13" s="1"/>
  <c r="J836" i="13"/>
  <c r="L836" i="13" s="1"/>
  <c r="J830" i="13"/>
  <c r="L830" i="13" s="1"/>
  <c r="J825" i="13"/>
  <c r="L825" i="13" s="1"/>
  <c r="J820" i="13"/>
  <c r="L820" i="13" s="1"/>
  <c r="J814" i="13"/>
  <c r="L814" i="13" s="1"/>
  <c r="J809" i="13"/>
  <c r="L809" i="13" s="1"/>
  <c r="J804" i="13"/>
  <c r="L804" i="13" s="1"/>
  <c r="J798" i="13"/>
  <c r="L798" i="13" s="1"/>
  <c r="J793" i="13"/>
  <c r="L793" i="13" s="1"/>
  <c r="J788" i="13"/>
  <c r="L788" i="13" s="1"/>
  <c r="J782" i="13"/>
  <c r="L782" i="13" s="1"/>
  <c r="J777" i="13"/>
  <c r="L777" i="13" s="1"/>
  <c r="J772" i="13"/>
  <c r="L772" i="13" s="1"/>
  <c r="J766" i="13"/>
  <c r="L766" i="13" s="1"/>
  <c r="J761" i="13"/>
  <c r="L761" i="13" s="1"/>
  <c r="J756" i="13"/>
  <c r="L756" i="13" s="1"/>
  <c r="J750" i="13"/>
  <c r="L750" i="13" s="1"/>
  <c r="J745" i="13"/>
  <c r="L745" i="13" s="1"/>
  <c r="J740" i="13"/>
  <c r="L740" i="13" s="1"/>
  <c r="J734" i="13"/>
  <c r="L734" i="13" s="1"/>
  <c r="J729" i="13"/>
  <c r="L729" i="13" s="1"/>
  <c r="J724" i="13"/>
  <c r="L724" i="13" s="1"/>
  <c r="J718" i="13"/>
  <c r="L718" i="13" s="1"/>
  <c r="J713" i="13"/>
  <c r="L713" i="13" s="1"/>
  <c r="J708" i="13"/>
  <c r="L708" i="13" s="1"/>
  <c r="J702" i="13"/>
  <c r="L702" i="13" s="1"/>
  <c r="J697" i="13"/>
  <c r="L697" i="13" s="1"/>
  <c r="J692" i="13"/>
  <c r="L692" i="13" s="1"/>
  <c r="J686" i="13"/>
  <c r="L686" i="13" s="1"/>
  <c r="J681" i="13"/>
  <c r="L681" i="13" s="1"/>
  <c r="J676" i="13"/>
  <c r="L676" i="13" s="1"/>
  <c r="J670" i="13"/>
  <c r="L670" i="13" s="1"/>
  <c r="J665" i="13"/>
  <c r="L665" i="13" s="1"/>
  <c r="J660" i="13"/>
  <c r="L660" i="13" s="1"/>
  <c r="J654" i="13"/>
  <c r="L654" i="13" s="1"/>
  <c r="J649" i="13"/>
  <c r="L649" i="13" s="1"/>
  <c r="J644" i="13"/>
  <c r="L644" i="13" s="1"/>
  <c r="J638" i="13"/>
  <c r="L638" i="13" s="1"/>
  <c r="J633" i="13"/>
  <c r="L633" i="13" s="1"/>
  <c r="J628" i="13"/>
  <c r="L628" i="13" s="1"/>
  <c r="J622" i="13"/>
  <c r="L622" i="13" s="1"/>
  <c r="J617" i="13"/>
  <c r="L617" i="13" s="1"/>
  <c r="J612" i="13"/>
  <c r="L612" i="13" s="1"/>
  <c r="J606" i="13"/>
  <c r="L606" i="13" s="1"/>
  <c r="J601" i="13"/>
  <c r="L601" i="13" s="1"/>
  <c r="J596" i="13"/>
  <c r="L596" i="13" s="1"/>
  <c r="J590" i="13"/>
  <c r="L590" i="13" s="1"/>
  <c r="J585" i="13"/>
  <c r="L585" i="13" s="1"/>
  <c r="J580" i="13"/>
  <c r="L580" i="13" s="1"/>
  <c r="J574" i="13"/>
  <c r="L574" i="13" s="1"/>
  <c r="J569" i="13"/>
  <c r="L569" i="13" s="1"/>
  <c r="J564" i="13"/>
  <c r="L564" i="13" s="1"/>
  <c r="J556" i="13"/>
  <c r="L556" i="13" s="1"/>
  <c r="J549" i="13"/>
  <c r="L549" i="13" s="1"/>
  <c r="J543" i="13"/>
  <c r="L543" i="13" s="1"/>
  <c r="J535" i="13"/>
  <c r="L535" i="13" s="1"/>
  <c r="J528" i="13"/>
  <c r="L528" i="13" s="1"/>
  <c r="J521" i="13"/>
  <c r="L521" i="13" s="1"/>
  <c r="J513" i="13"/>
  <c r="L513" i="13" s="1"/>
  <c r="J507" i="13"/>
  <c r="L507" i="13" s="1"/>
  <c r="J500" i="13"/>
  <c r="L500" i="13" s="1"/>
  <c r="J492" i="13"/>
  <c r="L492" i="13" s="1"/>
  <c r="J485" i="13"/>
  <c r="L485" i="13" s="1"/>
  <c r="J479" i="13"/>
  <c r="L479" i="13" s="1"/>
  <c r="J471" i="13"/>
  <c r="L471" i="13" s="1"/>
  <c r="J464" i="13"/>
  <c r="L464" i="13" s="1"/>
  <c r="J457" i="13"/>
  <c r="L457" i="13" s="1"/>
  <c r="J449" i="13"/>
  <c r="L449" i="13" s="1"/>
  <c r="J443" i="13"/>
  <c r="L443" i="13" s="1"/>
  <c r="J436" i="13"/>
  <c r="L436" i="13" s="1"/>
  <c r="J428" i="13"/>
  <c r="L428" i="13" s="1"/>
  <c r="J421" i="13"/>
  <c r="L421" i="13" s="1"/>
  <c r="J415" i="13"/>
  <c r="L415" i="13" s="1"/>
  <c r="J407" i="13"/>
  <c r="L407" i="13" s="1"/>
  <c r="J400" i="13"/>
  <c r="L400" i="13" s="1"/>
  <c r="J393" i="13"/>
  <c r="L393" i="13" s="1"/>
  <c r="J385" i="13"/>
  <c r="L385" i="13" s="1"/>
  <c r="J379" i="13"/>
  <c r="L379" i="13" s="1"/>
  <c r="J372" i="13"/>
  <c r="L372" i="13" s="1"/>
  <c r="J364" i="13"/>
  <c r="L364" i="13" s="1"/>
  <c r="J357" i="13"/>
  <c r="L357" i="13" s="1"/>
  <c r="J351" i="13"/>
  <c r="L351" i="13" s="1"/>
  <c r="J343" i="13"/>
  <c r="L343" i="13" s="1"/>
  <c r="J333" i="13"/>
  <c r="L333" i="13" s="1"/>
  <c r="J324" i="13"/>
  <c r="L324" i="13" s="1"/>
  <c r="J313" i="13"/>
  <c r="L313" i="13" s="1"/>
  <c r="J301" i="13"/>
  <c r="L301" i="13" s="1"/>
  <c r="J287" i="13"/>
  <c r="L287" i="13" s="1"/>
  <c r="J271" i="13"/>
  <c r="L271" i="13" s="1"/>
  <c r="J257" i="13"/>
  <c r="L257" i="13" s="1"/>
  <c r="J245" i="13"/>
  <c r="L245" i="13" s="1"/>
  <c r="J219" i="13"/>
  <c r="L219" i="13" s="1"/>
  <c r="J191" i="13"/>
  <c r="L191" i="13" s="1"/>
  <c r="J163" i="13"/>
  <c r="L163" i="13" s="1"/>
  <c r="J131" i="13"/>
  <c r="L131" i="13" s="1"/>
  <c r="J107" i="13"/>
  <c r="L107" i="13" s="1"/>
  <c r="J79" i="13"/>
  <c r="L79" i="13" s="1"/>
  <c r="J47" i="13"/>
  <c r="L47" i="13" s="1"/>
  <c r="J19" i="13"/>
  <c r="L19" i="13" s="1"/>
  <c r="J1257" i="13"/>
  <c r="L1257" i="13" s="1"/>
  <c r="J1253" i="13"/>
  <c r="L1253" i="13" s="1"/>
  <c r="J1249" i="13"/>
  <c r="L1249" i="13" s="1"/>
  <c r="J1245" i="13"/>
  <c r="L1245" i="13" s="1"/>
  <c r="J1241" i="13"/>
  <c r="L1241" i="13" s="1"/>
  <c r="J1237" i="13"/>
  <c r="L1237" i="13" s="1"/>
  <c r="J1233" i="13"/>
  <c r="L1233" i="13" s="1"/>
  <c r="J1229" i="13"/>
  <c r="L1229" i="13" s="1"/>
  <c r="J1225" i="13"/>
  <c r="L1225" i="13" s="1"/>
  <c r="J1221" i="13"/>
  <c r="L1221" i="13" s="1"/>
  <c r="J1217" i="13"/>
  <c r="L1217" i="13" s="1"/>
  <c r="J1213" i="13"/>
  <c r="L1213" i="13" s="1"/>
  <c r="J1209" i="13"/>
  <c r="L1209" i="13" s="1"/>
  <c r="J1205" i="13"/>
  <c r="L1205" i="13" s="1"/>
  <c r="J1201" i="13"/>
  <c r="L1201" i="13" s="1"/>
  <c r="J1197" i="13"/>
  <c r="L1197" i="13" s="1"/>
  <c r="J1193" i="13"/>
  <c r="L1193" i="13" s="1"/>
  <c r="J1189" i="13"/>
  <c r="L1189" i="13" s="1"/>
  <c r="J1185" i="13"/>
  <c r="L1185" i="13" s="1"/>
  <c r="J1181" i="13"/>
  <c r="L1181" i="13" s="1"/>
  <c r="J1177" i="13"/>
  <c r="L1177" i="13" s="1"/>
  <c r="J1173" i="13"/>
  <c r="L1173" i="13" s="1"/>
  <c r="J1169" i="13"/>
  <c r="L1169" i="13" s="1"/>
  <c r="J1165" i="13"/>
  <c r="L1165" i="13" s="1"/>
  <c r="J1161" i="13"/>
  <c r="L1161" i="13" s="1"/>
  <c r="J1157" i="13"/>
  <c r="L1157" i="13" s="1"/>
  <c r="J1153" i="13"/>
  <c r="L1153" i="13" s="1"/>
  <c r="J1149" i="13"/>
  <c r="L1149" i="13" s="1"/>
  <c r="J1145" i="13"/>
  <c r="L1145" i="13" s="1"/>
  <c r="J1141" i="13"/>
  <c r="L1141" i="13" s="1"/>
  <c r="J1137" i="13"/>
  <c r="L1137" i="13" s="1"/>
  <c r="J1133" i="13"/>
  <c r="L1133" i="13" s="1"/>
  <c r="J1129" i="13"/>
  <c r="L1129" i="13" s="1"/>
  <c r="J1125" i="13"/>
  <c r="L1125" i="13" s="1"/>
  <c r="J1121" i="13"/>
  <c r="L1121" i="13" s="1"/>
  <c r="J1117" i="13"/>
  <c r="L1117" i="13" s="1"/>
  <c r="J1113" i="13"/>
  <c r="L1113" i="13" s="1"/>
  <c r="J1109" i="13"/>
  <c r="L1109" i="13" s="1"/>
  <c r="J1105" i="13"/>
  <c r="L1105" i="13" s="1"/>
  <c r="J1101" i="13"/>
  <c r="L1101" i="13" s="1"/>
  <c r="J1097" i="13"/>
  <c r="L1097" i="13" s="1"/>
  <c r="J1093" i="13"/>
  <c r="L1093" i="13" s="1"/>
  <c r="J1089" i="13"/>
  <c r="L1089" i="13" s="1"/>
  <c r="J1085" i="13"/>
  <c r="L1085" i="13" s="1"/>
  <c r="J1081" i="13"/>
  <c r="L1081" i="13" s="1"/>
  <c r="J1077" i="13"/>
  <c r="L1077" i="13" s="1"/>
  <c r="J1073" i="13"/>
  <c r="L1073" i="13" s="1"/>
  <c r="J1069" i="13"/>
  <c r="L1069" i="13" s="1"/>
  <c r="J1065" i="13"/>
  <c r="L1065" i="13" s="1"/>
  <c r="J1061" i="13"/>
  <c r="L1061" i="13" s="1"/>
  <c r="J1057" i="13"/>
  <c r="L1057" i="13" s="1"/>
  <c r="J1053" i="13"/>
  <c r="L1053" i="13" s="1"/>
  <c r="J1049" i="13"/>
  <c r="L1049" i="13" s="1"/>
  <c r="J1045" i="13"/>
  <c r="L1045" i="13" s="1"/>
  <c r="J1041" i="13"/>
  <c r="L1041" i="13" s="1"/>
  <c r="J1037" i="13"/>
  <c r="L1037" i="13" s="1"/>
  <c r="J1033" i="13"/>
  <c r="L1033" i="13" s="1"/>
  <c r="J1029" i="13"/>
  <c r="L1029" i="13" s="1"/>
  <c r="J1025" i="13"/>
  <c r="L1025" i="13" s="1"/>
  <c r="J1021" i="13"/>
  <c r="L1021" i="13" s="1"/>
  <c r="J1017" i="13"/>
  <c r="L1017" i="13" s="1"/>
  <c r="J1013" i="13"/>
  <c r="L1013" i="13" s="1"/>
  <c r="J1009" i="13"/>
  <c r="L1009" i="13" s="1"/>
  <c r="J1005" i="13"/>
  <c r="L1005" i="13" s="1"/>
  <c r="J1001" i="13"/>
  <c r="L1001" i="13" s="1"/>
  <c r="J997" i="13"/>
  <c r="L997" i="13" s="1"/>
  <c r="J993" i="13"/>
  <c r="L993" i="13" s="1"/>
  <c r="J989" i="13"/>
  <c r="L989" i="13" s="1"/>
  <c r="J984" i="13"/>
  <c r="L984" i="13" s="1"/>
  <c r="J978" i="13"/>
  <c r="L978" i="13" s="1"/>
  <c r="J973" i="13"/>
  <c r="L973" i="13" s="1"/>
  <c r="J968" i="13"/>
  <c r="L968" i="13" s="1"/>
  <c r="J962" i="13"/>
  <c r="L962" i="13" s="1"/>
  <c r="J957" i="13"/>
  <c r="L957" i="13" s="1"/>
  <c r="J952" i="13"/>
  <c r="L952" i="13" s="1"/>
  <c r="J946" i="13"/>
  <c r="L946" i="13" s="1"/>
  <c r="J941" i="13"/>
  <c r="L941" i="13" s="1"/>
  <c r="J936" i="13"/>
  <c r="L936" i="13" s="1"/>
  <c r="J930" i="13"/>
  <c r="L930" i="13" s="1"/>
  <c r="J925" i="13"/>
  <c r="L925" i="13" s="1"/>
  <c r="J920" i="13"/>
  <c r="L920" i="13" s="1"/>
  <c r="J914" i="13"/>
  <c r="L914" i="13" s="1"/>
  <c r="J909" i="13"/>
  <c r="L909" i="13" s="1"/>
  <c r="J904" i="13"/>
  <c r="L904" i="13" s="1"/>
  <c r="J898" i="13"/>
  <c r="L898" i="13" s="1"/>
  <c r="J893" i="13"/>
  <c r="L893" i="13" s="1"/>
  <c r="J888" i="13"/>
  <c r="L888" i="13" s="1"/>
  <c r="J882" i="13"/>
  <c r="L882" i="13" s="1"/>
  <c r="J877" i="13"/>
  <c r="L877" i="13" s="1"/>
  <c r="J872" i="13"/>
  <c r="L872" i="13" s="1"/>
  <c r="J866" i="13"/>
  <c r="L866" i="13" s="1"/>
  <c r="J861" i="13"/>
  <c r="L861" i="13" s="1"/>
  <c r="J856" i="13"/>
  <c r="L856" i="13" s="1"/>
  <c r="J850" i="13"/>
  <c r="L850" i="13" s="1"/>
  <c r="J845" i="13"/>
  <c r="L845" i="13" s="1"/>
  <c r="J840" i="13"/>
  <c r="L840" i="13" s="1"/>
  <c r="J834" i="13"/>
  <c r="L834" i="13" s="1"/>
  <c r="J829" i="13"/>
  <c r="L829" i="13" s="1"/>
  <c r="J824" i="13"/>
  <c r="L824" i="13" s="1"/>
  <c r="J818" i="13"/>
  <c r="L818" i="13" s="1"/>
  <c r="J813" i="13"/>
  <c r="L813" i="13" s="1"/>
  <c r="J808" i="13"/>
  <c r="L808" i="13" s="1"/>
  <c r="J802" i="13"/>
  <c r="L802" i="13" s="1"/>
  <c r="J797" i="13"/>
  <c r="L797" i="13" s="1"/>
  <c r="J792" i="13"/>
  <c r="L792" i="13" s="1"/>
  <c r="J786" i="13"/>
  <c r="L786" i="13" s="1"/>
  <c r="J781" i="13"/>
  <c r="L781" i="13" s="1"/>
  <c r="J776" i="13"/>
  <c r="L776" i="13" s="1"/>
  <c r="J770" i="13"/>
  <c r="L770" i="13" s="1"/>
  <c r="J765" i="13"/>
  <c r="L765" i="13" s="1"/>
  <c r="J760" i="13"/>
  <c r="L760" i="13" s="1"/>
  <c r="J754" i="13"/>
  <c r="L754" i="13" s="1"/>
  <c r="J749" i="13"/>
  <c r="L749" i="13" s="1"/>
  <c r="J744" i="13"/>
  <c r="L744" i="13" s="1"/>
  <c r="J738" i="13"/>
  <c r="L738" i="13" s="1"/>
  <c r="J733" i="13"/>
  <c r="L733" i="13" s="1"/>
  <c r="J728" i="13"/>
  <c r="L728" i="13" s="1"/>
  <c r="J722" i="13"/>
  <c r="L722" i="13" s="1"/>
  <c r="J717" i="13"/>
  <c r="L717" i="13" s="1"/>
  <c r="J712" i="13"/>
  <c r="L712" i="13" s="1"/>
  <c r="J706" i="13"/>
  <c r="L706" i="13" s="1"/>
  <c r="J701" i="13"/>
  <c r="L701" i="13" s="1"/>
  <c r="J696" i="13"/>
  <c r="L696" i="13" s="1"/>
  <c r="J690" i="13"/>
  <c r="L690" i="13" s="1"/>
  <c r="J685" i="13"/>
  <c r="L685" i="13" s="1"/>
  <c r="J680" i="13"/>
  <c r="L680" i="13" s="1"/>
  <c r="J674" i="13"/>
  <c r="L674" i="13" s="1"/>
  <c r="J669" i="13"/>
  <c r="L669" i="13" s="1"/>
  <c r="J664" i="13"/>
  <c r="L664" i="13" s="1"/>
  <c r="J658" i="13"/>
  <c r="L658" i="13" s="1"/>
  <c r="J653" i="13"/>
  <c r="L653" i="13" s="1"/>
  <c r="J648" i="13"/>
  <c r="L648" i="13" s="1"/>
  <c r="J642" i="13"/>
  <c r="L642" i="13" s="1"/>
  <c r="J637" i="13"/>
  <c r="L637" i="13" s="1"/>
  <c r="J632" i="13"/>
  <c r="L632" i="13" s="1"/>
  <c r="J626" i="13"/>
  <c r="L626" i="13" s="1"/>
  <c r="J621" i="13"/>
  <c r="L621" i="13" s="1"/>
  <c r="J616" i="13"/>
  <c r="L616" i="13" s="1"/>
  <c r="J610" i="13"/>
  <c r="L610" i="13" s="1"/>
  <c r="J605" i="13"/>
  <c r="L605" i="13" s="1"/>
  <c r="J600" i="13"/>
  <c r="L600" i="13" s="1"/>
  <c r="J594" i="13"/>
  <c r="L594" i="13" s="1"/>
  <c r="J589" i="13"/>
  <c r="L589" i="13" s="1"/>
  <c r="J584" i="13"/>
  <c r="L584" i="13" s="1"/>
  <c r="J578" i="13"/>
  <c r="L578" i="13" s="1"/>
  <c r="J573" i="13"/>
  <c r="L573" i="13" s="1"/>
  <c r="J568" i="13"/>
  <c r="L568" i="13" s="1"/>
  <c r="J561" i="13"/>
  <c r="L561" i="13" s="1"/>
  <c r="J555" i="13"/>
  <c r="L555" i="13" s="1"/>
  <c r="J548" i="13"/>
  <c r="L548" i="13" s="1"/>
  <c r="J540" i="13"/>
  <c r="L540" i="13" s="1"/>
  <c r="J533" i="13"/>
  <c r="L533" i="13" s="1"/>
  <c r="J527" i="13"/>
  <c r="L527" i="13" s="1"/>
  <c r="J519" i="13"/>
  <c r="L519" i="13" s="1"/>
  <c r="J512" i="13"/>
  <c r="L512" i="13" s="1"/>
  <c r="J505" i="13"/>
  <c r="L505" i="13" s="1"/>
  <c r="J497" i="13"/>
  <c r="L497" i="13" s="1"/>
  <c r="J491" i="13"/>
  <c r="L491" i="13" s="1"/>
  <c r="J484" i="13"/>
  <c r="L484" i="13" s="1"/>
  <c r="J476" i="13"/>
  <c r="L476" i="13" s="1"/>
  <c r="J469" i="13"/>
  <c r="L469" i="13" s="1"/>
  <c r="J463" i="13"/>
  <c r="L463" i="13" s="1"/>
  <c r="J455" i="13"/>
  <c r="L455" i="13" s="1"/>
  <c r="J448" i="13"/>
  <c r="L448" i="13" s="1"/>
  <c r="J441" i="13"/>
  <c r="L441" i="13" s="1"/>
  <c r="J433" i="13"/>
  <c r="L433" i="13" s="1"/>
  <c r="J427" i="13"/>
  <c r="L427" i="13" s="1"/>
  <c r="J420" i="13"/>
  <c r="L420" i="13" s="1"/>
  <c r="J412" i="13"/>
  <c r="L412" i="13" s="1"/>
  <c r="J405" i="13"/>
  <c r="L405" i="13" s="1"/>
  <c r="J399" i="13"/>
  <c r="L399" i="13" s="1"/>
  <c r="J391" i="13"/>
  <c r="L391" i="13" s="1"/>
  <c r="J384" i="13"/>
  <c r="L384" i="13" s="1"/>
  <c r="J377" i="13"/>
  <c r="L377" i="13" s="1"/>
  <c r="J369" i="13"/>
  <c r="L369" i="13" s="1"/>
  <c r="J363" i="13"/>
  <c r="L363" i="13" s="1"/>
  <c r="J356" i="13"/>
  <c r="L356" i="13" s="1"/>
  <c r="J348" i="13"/>
  <c r="L348" i="13" s="1"/>
  <c r="J340" i="13"/>
  <c r="L340" i="13" s="1"/>
  <c r="J332" i="13"/>
  <c r="L332" i="13" s="1"/>
  <c r="J321" i="13"/>
  <c r="L321" i="13" s="1"/>
  <c r="J311" i="13"/>
  <c r="L311" i="13" s="1"/>
  <c r="J297" i="13"/>
  <c r="L297" i="13" s="1"/>
  <c r="J281" i="13"/>
  <c r="L281" i="13" s="1"/>
  <c r="J269" i="13"/>
  <c r="L269" i="13" s="1"/>
  <c r="J255" i="13"/>
  <c r="L255" i="13" s="1"/>
  <c r="J239" i="13"/>
  <c r="L239" i="13" s="1"/>
  <c r="J211" i="13"/>
  <c r="L211" i="13" s="1"/>
  <c r="J187" i="13"/>
  <c r="L187" i="13" s="1"/>
  <c r="J155" i="13"/>
  <c r="L155" i="13" s="1"/>
  <c r="J127" i="13"/>
  <c r="L127" i="13" s="1"/>
  <c r="J99" i="13"/>
  <c r="L99" i="13" s="1"/>
  <c r="J67" i="13"/>
  <c r="L67" i="13" s="1"/>
  <c r="J43" i="13"/>
  <c r="L43" i="13" s="1"/>
  <c r="J15" i="13"/>
  <c r="L15" i="13" s="1"/>
  <c r="J987" i="13"/>
  <c r="L987" i="13" s="1"/>
  <c r="J983" i="13"/>
  <c r="L983" i="13" s="1"/>
  <c r="J979" i="13"/>
  <c r="L979" i="13" s="1"/>
  <c r="J975" i="13"/>
  <c r="L975" i="13" s="1"/>
  <c r="J971" i="13"/>
  <c r="L971" i="13" s="1"/>
  <c r="J967" i="13"/>
  <c r="L967" i="13" s="1"/>
  <c r="J963" i="13"/>
  <c r="L963" i="13" s="1"/>
  <c r="J959" i="13"/>
  <c r="L959" i="13" s="1"/>
  <c r="J955" i="13"/>
  <c r="L955" i="13" s="1"/>
  <c r="J951" i="13"/>
  <c r="L951" i="13" s="1"/>
  <c r="J947" i="13"/>
  <c r="L947" i="13" s="1"/>
  <c r="J943" i="13"/>
  <c r="L943" i="13" s="1"/>
  <c r="J939" i="13"/>
  <c r="L939" i="13" s="1"/>
  <c r="J935" i="13"/>
  <c r="L935" i="13" s="1"/>
  <c r="J931" i="13"/>
  <c r="L931" i="13" s="1"/>
  <c r="J927" i="13"/>
  <c r="L927" i="13" s="1"/>
  <c r="J923" i="13"/>
  <c r="L923" i="13" s="1"/>
  <c r="J919" i="13"/>
  <c r="L919" i="13" s="1"/>
  <c r="J915" i="13"/>
  <c r="L915" i="13" s="1"/>
  <c r="J911" i="13"/>
  <c r="L911" i="13" s="1"/>
  <c r="J907" i="13"/>
  <c r="L907" i="13" s="1"/>
  <c r="J903" i="13"/>
  <c r="L903" i="13" s="1"/>
  <c r="J899" i="13"/>
  <c r="L899" i="13" s="1"/>
  <c r="J895" i="13"/>
  <c r="L895" i="13" s="1"/>
  <c r="J891" i="13"/>
  <c r="L891" i="13" s="1"/>
  <c r="J887" i="13"/>
  <c r="L887" i="13" s="1"/>
  <c r="J883" i="13"/>
  <c r="L883" i="13" s="1"/>
  <c r="J879" i="13"/>
  <c r="L879" i="13" s="1"/>
  <c r="J875" i="13"/>
  <c r="L875" i="13" s="1"/>
  <c r="J871" i="13"/>
  <c r="L871" i="13" s="1"/>
  <c r="J867" i="13"/>
  <c r="L867" i="13" s="1"/>
  <c r="J863" i="13"/>
  <c r="L863" i="13" s="1"/>
  <c r="J859" i="13"/>
  <c r="L859" i="13" s="1"/>
  <c r="J855" i="13"/>
  <c r="L855" i="13" s="1"/>
  <c r="J851" i="13"/>
  <c r="L851" i="13" s="1"/>
  <c r="J847" i="13"/>
  <c r="L847" i="13" s="1"/>
  <c r="J843" i="13"/>
  <c r="L843" i="13" s="1"/>
  <c r="J839" i="13"/>
  <c r="L839" i="13" s="1"/>
  <c r="J835" i="13"/>
  <c r="L835" i="13" s="1"/>
  <c r="J831" i="13"/>
  <c r="L831" i="13" s="1"/>
  <c r="J827" i="13"/>
  <c r="L827" i="13" s="1"/>
  <c r="J823" i="13"/>
  <c r="L823" i="13" s="1"/>
  <c r="J819" i="13"/>
  <c r="L819" i="13" s="1"/>
  <c r="J815" i="13"/>
  <c r="L815" i="13" s="1"/>
  <c r="J811" i="13"/>
  <c r="L811" i="13" s="1"/>
  <c r="J807" i="13"/>
  <c r="L807" i="13" s="1"/>
  <c r="J803" i="13"/>
  <c r="L803" i="13" s="1"/>
  <c r="J799" i="13"/>
  <c r="L799" i="13" s="1"/>
  <c r="J795" i="13"/>
  <c r="L795" i="13" s="1"/>
  <c r="J791" i="13"/>
  <c r="L791" i="13" s="1"/>
  <c r="J787" i="13"/>
  <c r="L787" i="13" s="1"/>
  <c r="J783" i="13"/>
  <c r="L783" i="13" s="1"/>
  <c r="J779" i="13"/>
  <c r="L779" i="13" s="1"/>
  <c r="J775" i="13"/>
  <c r="L775" i="13" s="1"/>
  <c r="J771" i="13"/>
  <c r="L771" i="13" s="1"/>
  <c r="J767" i="13"/>
  <c r="L767" i="13" s="1"/>
  <c r="J763" i="13"/>
  <c r="L763" i="13" s="1"/>
  <c r="J759" i="13"/>
  <c r="L759" i="13" s="1"/>
  <c r="J755" i="13"/>
  <c r="L755" i="13" s="1"/>
  <c r="J751" i="13"/>
  <c r="L751" i="13" s="1"/>
  <c r="J747" i="13"/>
  <c r="L747" i="13" s="1"/>
  <c r="J743" i="13"/>
  <c r="L743" i="13" s="1"/>
  <c r="J739" i="13"/>
  <c r="L739" i="13" s="1"/>
  <c r="J735" i="13"/>
  <c r="L735" i="13" s="1"/>
  <c r="J731" i="13"/>
  <c r="L731" i="13" s="1"/>
  <c r="J727" i="13"/>
  <c r="L727" i="13" s="1"/>
  <c r="J723" i="13"/>
  <c r="L723" i="13" s="1"/>
  <c r="J719" i="13"/>
  <c r="L719" i="13" s="1"/>
  <c r="J715" i="13"/>
  <c r="L715" i="13" s="1"/>
  <c r="J711" i="13"/>
  <c r="L711" i="13" s="1"/>
  <c r="J707" i="13"/>
  <c r="L707" i="13" s="1"/>
  <c r="J703" i="13"/>
  <c r="L703" i="13" s="1"/>
  <c r="J699" i="13"/>
  <c r="L699" i="13" s="1"/>
  <c r="J695" i="13"/>
  <c r="L695" i="13" s="1"/>
  <c r="J691" i="13"/>
  <c r="L691" i="13" s="1"/>
  <c r="J687" i="13"/>
  <c r="L687" i="13" s="1"/>
  <c r="J683" i="13"/>
  <c r="L683" i="13" s="1"/>
  <c r="J679" i="13"/>
  <c r="L679" i="13" s="1"/>
  <c r="J675" i="13"/>
  <c r="L675" i="13" s="1"/>
  <c r="J671" i="13"/>
  <c r="L671" i="13" s="1"/>
  <c r="J667" i="13"/>
  <c r="L667" i="13" s="1"/>
  <c r="J663" i="13"/>
  <c r="L663" i="13" s="1"/>
  <c r="J659" i="13"/>
  <c r="L659" i="13" s="1"/>
  <c r="J655" i="13"/>
  <c r="L655" i="13" s="1"/>
  <c r="J651" i="13"/>
  <c r="L651" i="13" s="1"/>
  <c r="J647" i="13"/>
  <c r="L647" i="13" s="1"/>
  <c r="J643" i="13"/>
  <c r="L643" i="13" s="1"/>
  <c r="J639" i="13"/>
  <c r="L639" i="13" s="1"/>
  <c r="J635" i="13"/>
  <c r="L635" i="13" s="1"/>
  <c r="J631" i="13"/>
  <c r="L631" i="13" s="1"/>
  <c r="J627" i="13"/>
  <c r="L627" i="13" s="1"/>
  <c r="J623" i="13"/>
  <c r="L623" i="13" s="1"/>
  <c r="J619" i="13"/>
  <c r="L619" i="13" s="1"/>
  <c r="J615" i="13"/>
  <c r="L615" i="13" s="1"/>
  <c r="J611" i="13"/>
  <c r="L611" i="13" s="1"/>
  <c r="J607" i="13"/>
  <c r="L607" i="13" s="1"/>
  <c r="J603" i="13"/>
  <c r="L603" i="13" s="1"/>
  <c r="J599" i="13"/>
  <c r="L599" i="13" s="1"/>
  <c r="J595" i="13"/>
  <c r="L595" i="13" s="1"/>
  <c r="J591" i="13"/>
  <c r="L591" i="13" s="1"/>
  <c r="J587" i="13"/>
  <c r="L587" i="13" s="1"/>
  <c r="J583" i="13"/>
  <c r="L583" i="13" s="1"/>
  <c r="J579" i="13"/>
  <c r="L579" i="13" s="1"/>
  <c r="J575" i="13"/>
  <c r="L575" i="13" s="1"/>
  <c r="J571" i="13"/>
  <c r="L571" i="13" s="1"/>
  <c r="J567" i="13"/>
  <c r="L567" i="13" s="1"/>
  <c r="J563" i="13"/>
  <c r="L563" i="13" s="1"/>
  <c r="J557" i="13"/>
  <c r="L557" i="13" s="1"/>
  <c r="J552" i="13"/>
  <c r="L552" i="13" s="1"/>
  <c r="J547" i="13"/>
  <c r="L547" i="13" s="1"/>
  <c r="J541" i="13"/>
  <c r="L541" i="13" s="1"/>
  <c r="J536" i="13"/>
  <c r="L536" i="13" s="1"/>
  <c r="J531" i="13"/>
  <c r="L531" i="13" s="1"/>
  <c r="J525" i="13"/>
  <c r="L525" i="13" s="1"/>
  <c r="J520" i="13"/>
  <c r="L520" i="13" s="1"/>
  <c r="J515" i="13"/>
  <c r="L515" i="13" s="1"/>
  <c r="J509" i="13"/>
  <c r="L509" i="13" s="1"/>
  <c r="J504" i="13"/>
  <c r="L504" i="13" s="1"/>
  <c r="J499" i="13"/>
  <c r="L499" i="13" s="1"/>
  <c r="J493" i="13"/>
  <c r="L493" i="13" s="1"/>
  <c r="J488" i="13"/>
  <c r="L488" i="13" s="1"/>
  <c r="J483" i="13"/>
  <c r="L483" i="13" s="1"/>
  <c r="J477" i="13"/>
  <c r="L477" i="13" s="1"/>
  <c r="J472" i="13"/>
  <c r="L472" i="13" s="1"/>
  <c r="J467" i="13"/>
  <c r="L467" i="13" s="1"/>
  <c r="J461" i="13"/>
  <c r="L461" i="13" s="1"/>
  <c r="J456" i="13"/>
  <c r="L456" i="13" s="1"/>
  <c r="J451" i="13"/>
  <c r="L451" i="13" s="1"/>
  <c r="J445" i="13"/>
  <c r="L445" i="13" s="1"/>
  <c r="J440" i="13"/>
  <c r="L440" i="13" s="1"/>
  <c r="J435" i="13"/>
  <c r="L435" i="13" s="1"/>
  <c r="J429" i="13"/>
  <c r="L429" i="13" s="1"/>
  <c r="J424" i="13"/>
  <c r="L424" i="13" s="1"/>
  <c r="J419" i="13"/>
  <c r="L419" i="13" s="1"/>
  <c r="J413" i="13"/>
  <c r="L413" i="13" s="1"/>
  <c r="J408" i="13"/>
  <c r="L408" i="13" s="1"/>
  <c r="J403" i="13"/>
  <c r="L403" i="13" s="1"/>
  <c r="J397" i="13"/>
  <c r="L397" i="13" s="1"/>
  <c r="J392" i="13"/>
  <c r="L392" i="13" s="1"/>
  <c r="J387" i="13"/>
  <c r="L387" i="13" s="1"/>
  <c r="J381" i="13"/>
  <c r="L381" i="13" s="1"/>
  <c r="J376" i="13"/>
  <c r="L376" i="13" s="1"/>
  <c r="J371" i="13"/>
  <c r="L371" i="13" s="1"/>
  <c r="J365" i="13"/>
  <c r="L365" i="13" s="1"/>
  <c r="J360" i="13"/>
  <c r="L360" i="13" s="1"/>
  <c r="J355" i="13"/>
  <c r="L355" i="13" s="1"/>
  <c r="J349" i="13"/>
  <c r="L349" i="13" s="1"/>
  <c r="J344" i="13"/>
  <c r="L344" i="13" s="1"/>
  <c r="J337" i="13"/>
  <c r="L337" i="13" s="1"/>
  <c r="J329" i="13"/>
  <c r="L329" i="13" s="1"/>
  <c r="J323" i="13"/>
  <c r="L323" i="13" s="1"/>
  <c r="J316" i="13"/>
  <c r="L316" i="13" s="1"/>
  <c r="J305" i="13"/>
  <c r="L305" i="13" s="1"/>
  <c r="J295" i="13"/>
  <c r="L295" i="13" s="1"/>
  <c r="J285" i="13"/>
  <c r="L285" i="13" s="1"/>
  <c r="J273" i="13"/>
  <c r="L273" i="13" s="1"/>
  <c r="J263" i="13"/>
  <c r="L263" i="13" s="1"/>
  <c r="J253" i="13"/>
  <c r="L253" i="13" s="1"/>
  <c r="J241" i="13"/>
  <c r="L241" i="13" s="1"/>
  <c r="J223" i="13"/>
  <c r="L223" i="13" s="1"/>
  <c r="J203" i="13"/>
  <c r="L203" i="13" s="1"/>
  <c r="J179" i="13"/>
  <c r="L179" i="13" s="1"/>
  <c r="J159" i="13"/>
  <c r="L159" i="13" s="1"/>
  <c r="J139" i="13"/>
  <c r="L139" i="13" s="1"/>
  <c r="J115" i="13"/>
  <c r="L115" i="13" s="1"/>
  <c r="J95" i="13"/>
  <c r="L95" i="13" s="1"/>
  <c r="J75" i="13"/>
  <c r="L75" i="13" s="1"/>
  <c r="J51" i="13"/>
  <c r="L51" i="13" s="1"/>
  <c r="J31" i="13"/>
  <c r="L31" i="13" s="1"/>
  <c r="J11" i="13"/>
  <c r="L11" i="13" s="1"/>
  <c r="J562" i="13"/>
  <c r="L562" i="13" s="1"/>
  <c r="J558" i="13"/>
  <c r="L558" i="13" s="1"/>
  <c r="J554" i="13"/>
  <c r="L554" i="13" s="1"/>
  <c r="J550" i="13"/>
  <c r="L550" i="13" s="1"/>
  <c r="J546" i="13"/>
  <c r="L546" i="13" s="1"/>
  <c r="J542" i="13"/>
  <c r="L542" i="13" s="1"/>
  <c r="J538" i="13"/>
  <c r="L538" i="13" s="1"/>
  <c r="J534" i="13"/>
  <c r="L534" i="13" s="1"/>
  <c r="J530" i="13"/>
  <c r="L530" i="13" s="1"/>
  <c r="J526" i="13"/>
  <c r="L526" i="13" s="1"/>
  <c r="J522" i="13"/>
  <c r="L522" i="13" s="1"/>
  <c r="J518" i="13"/>
  <c r="L518" i="13" s="1"/>
  <c r="J514" i="13"/>
  <c r="L514" i="13" s="1"/>
  <c r="J510" i="13"/>
  <c r="L510" i="13" s="1"/>
  <c r="J506" i="13"/>
  <c r="L506" i="13" s="1"/>
  <c r="J502" i="13"/>
  <c r="L502" i="13" s="1"/>
  <c r="J498" i="13"/>
  <c r="L498" i="13" s="1"/>
  <c r="J494" i="13"/>
  <c r="L494" i="13" s="1"/>
  <c r="J490" i="13"/>
  <c r="L490" i="13" s="1"/>
  <c r="J486" i="13"/>
  <c r="L486" i="13" s="1"/>
  <c r="J482" i="13"/>
  <c r="L482" i="13" s="1"/>
  <c r="J478" i="13"/>
  <c r="L478" i="13" s="1"/>
  <c r="J474" i="13"/>
  <c r="L474" i="13" s="1"/>
  <c r="J470" i="13"/>
  <c r="L470" i="13" s="1"/>
  <c r="J466" i="13"/>
  <c r="L466" i="13" s="1"/>
  <c r="J462" i="13"/>
  <c r="L462" i="13" s="1"/>
  <c r="J458" i="13"/>
  <c r="L458" i="13" s="1"/>
  <c r="J454" i="13"/>
  <c r="L454" i="13" s="1"/>
  <c r="J450" i="13"/>
  <c r="L450" i="13" s="1"/>
  <c r="J446" i="13"/>
  <c r="L446" i="13" s="1"/>
  <c r="J442" i="13"/>
  <c r="L442" i="13" s="1"/>
  <c r="J438" i="13"/>
  <c r="L438" i="13" s="1"/>
  <c r="J434" i="13"/>
  <c r="L434" i="13" s="1"/>
  <c r="J430" i="13"/>
  <c r="L430" i="13" s="1"/>
  <c r="J426" i="13"/>
  <c r="L426" i="13" s="1"/>
  <c r="J422" i="13"/>
  <c r="L422" i="13" s="1"/>
  <c r="J418" i="13"/>
  <c r="L418" i="13" s="1"/>
  <c r="J414" i="13"/>
  <c r="L414" i="13" s="1"/>
  <c r="J410" i="13"/>
  <c r="L410" i="13" s="1"/>
  <c r="J406" i="13"/>
  <c r="L406" i="13" s="1"/>
  <c r="J402" i="13"/>
  <c r="L402" i="13" s="1"/>
  <c r="J398" i="13"/>
  <c r="L398" i="13" s="1"/>
  <c r="J394" i="13"/>
  <c r="L394" i="13" s="1"/>
  <c r="J390" i="13"/>
  <c r="L390" i="13" s="1"/>
  <c r="J386" i="13"/>
  <c r="L386" i="13" s="1"/>
  <c r="J382" i="13"/>
  <c r="L382" i="13" s="1"/>
  <c r="J378" i="13"/>
  <c r="L378" i="13" s="1"/>
  <c r="J374" i="13"/>
  <c r="L374" i="13" s="1"/>
  <c r="J370" i="13"/>
  <c r="L370" i="13" s="1"/>
  <c r="J366" i="13"/>
  <c r="L366" i="13" s="1"/>
  <c r="J362" i="13"/>
  <c r="L362" i="13" s="1"/>
  <c r="J358" i="13"/>
  <c r="L358" i="13" s="1"/>
  <c r="J354" i="13"/>
  <c r="L354" i="13" s="1"/>
  <c r="J350" i="13"/>
  <c r="L350" i="13" s="1"/>
  <c r="J346" i="13"/>
  <c r="L346" i="13" s="1"/>
  <c r="J341" i="13"/>
  <c r="L341" i="13" s="1"/>
  <c r="J336" i="13"/>
  <c r="L336" i="13" s="1"/>
  <c r="J331" i="13"/>
  <c r="L331" i="13" s="1"/>
  <c r="J325" i="13"/>
  <c r="L325" i="13" s="1"/>
  <c r="J320" i="13"/>
  <c r="L320" i="13" s="1"/>
  <c r="J315" i="13"/>
  <c r="L315" i="13" s="1"/>
  <c r="J307" i="13"/>
  <c r="L307" i="13" s="1"/>
  <c r="J299" i="13"/>
  <c r="L299" i="13" s="1"/>
  <c r="J291" i="13"/>
  <c r="L291" i="13" s="1"/>
  <c r="J283" i="13"/>
  <c r="L283" i="13" s="1"/>
  <c r="J275" i="13"/>
  <c r="L275" i="13" s="1"/>
  <c r="J267" i="13"/>
  <c r="L267" i="13" s="1"/>
  <c r="J259" i="13"/>
  <c r="L259" i="13" s="1"/>
  <c r="J251" i="13"/>
  <c r="L251" i="13" s="1"/>
  <c r="J243" i="13"/>
  <c r="L243" i="13" s="1"/>
  <c r="J231" i="13"/>
  <c r="L231" i="13" s="1"/>
  <c r="J215" i="13"/>
  <c r="L215" i="13" s="1"/>
  <c r="J199" i="13"/>
  <c r="L199" i="13" s="1"/>
  <c r="J183" i="13"/>
  <c r="L183" i="13" s="1"/>
  <c r="J167" i="13"/>
  <c r="L167" i="13" s="1"/>
  <c r="J151" i="13"/>
  <c r="L151" i="13" s="1"/>
  <c r="J135" i="13"/>
  <c r="L135" i="13" s="1"/>
  <c r="J119" i="13"/>
  <c r="L119" i="13" s="1"/>
  <c r="J103" i="13"/>
  <c r="L103" i="13" s="1"/>
  <c r="J87" i="13"/>
  <c r="L87" i="13" s="1"/>
  <c r="J71" i="13"/>
  <c r="L71" i="13" s="1"/>
  <c r="J55" i="13"/>
  <c r="L55" i="13" s="1"/>
  <c r="J39" i="13"/>
  <c r="L39" i="13" s="1"/>
  <c r="J23" i="13"/>
  <c r="L23" i="13" s="1"/>
  <c r="J7" i="13"/>
  <c r="L7" i="13" s="1"/>
  <c r="J342" i="13"/>
  <c r="L342" i="13" s="1"/>
  <c r="J338" i="13"/>
  <c r="L338" i="13" s="1"/>
  <c r="J334" i="13"/>
  <c r="L334" i="13" s="1"/>
  <c r="J330" i="13"/>
  <c r="L330" i="13" s="1"/>
  <c r="J326" i="13"/>
  <c r="L326" i="13" s="1"/>
  <c r="J322" i="13"/>
  <c r="L322" i="13" s="1"/>
  <c r="J318" i="13"/>
  <c r="L318" i="13" s="1"/>
  <c r="J314" i="13"/>
  <c r="L314" i="13" s="1"/>
  <c r="J310" i="13"/>
  <c r="L310" i="13" s="1"/>
  <c r="J306" i="13"/>
  <c r="L306" i="13" s="1"/>
  <c r="J302" i="13"/>
  <c r="L302" i="13" s="1"/>
  <c r="J298" i="13"/>
  <c r="L298" i="13" s="1"/>
  <c r="J294" i="13"/>
  <c r="L294" i="13" s="1"/>
  <c r="J290" i="13"/>
  <c r="L290" i="13" s="1"/>
  <c r="J286" i="13"/>
  <c r="L286" i="13" s="1"/>
  <c r="J282" i="13"/>
  <c r="L282" i="13" s="1"/>
  <c r="J278" i="13"/>
  <c r="L278" i="13" s="1"/>
  <c r="J274" i="13"/>
  <c r="L274" i="13" s="1"/>
  <c r="J270" i="13"/>
  <c r="L270" i="13" s="1"/>
  <c r="J266" i="13"/>
  <c r="L266" i="13" s="1"/>
  <c r="J262" i="13"/>
  <c r="L262" i="13" s="1"/>
  <c r="J258" i="13"/>
  <c r="L258" i="13" s="1"/>
  <c r="J254" i="13"/>
  <c r="L254" i="13" s="1"/>
  <c r="J250" i="13"/>
  <c r="L250" i="13" s="1"/>
  <c r="J246" i="13"/>
  <c r="L246" i="13" s="1"/>
  <c r="J242" i="13"/>
  <c r="L242" i="13" s="1"/>
  <c r="J238" i="13"/>
  <c r="L238" i="13" s="1"/>
  <c r="J234" i="13"/>
  <c r="L234" i="13" s="1"/>
  <c r="J230" i="13"/>
  <c r="L230" i="13" s="1"/>
  <c r="J226" i="13"/>
  <c r="L226" i="13" s="1"/>
  <c r="J222" i="13"/>
  <c r="L222" i="13" s="1"/>
  <c r="J218" i="13"/>
  <c r="L218" i="13" s="1"/>
  <c r="J214" i="13"/>
  <c r="L214" i="13" s="1"/>
  <c r="J210" i="13"/>
  <c r="L210" i="13" s="1"/>
  <c r="J206" i="13"/>
  <c r="L206" i="13" s="1"/>
  <c r="J202" i="13"/>
  <c r="L202" i="13" s="1"/>
  <c r="J198" i="13"/>
  <c r="L198" i="13" s="1"/>
  <c r="J194" i="13"/>
  <c r="L194" i="13" s="1"/>
  <c r="J190" i="13"/>
  <c r="L190" i="13" s="1"/>
  <c r="J186" i="13"/>
  <c r="L186" i="13" s="1"/>
  <c r="J182" i="13"/>
  <c r="L182" i="13" s="1"/>
  <c r="J178" i="13"/>
  <c r="L178" i="13" s="1"/>
  <c r="J174" i="13"/>
  <c r="L174" i="13" s="1"/>
  <c r="J170" i="13"/>
  <c r="L170" i="13" s="1"/>
  <c r="J166" i="13"/>
  <c r="L166" i="13" s="1"/>
  <c r="J162" i="13"/>
  <c r="L162" i="13" s="1"/>
  <c r="J158" i="13"/>
  <c r="L158" i="13" s="1"/>
  <c r="J154" i="13"/>
  <c r="L154" i="13" s="1"/>
  <c r="J150" i="13"/>
  <c r="L150" i="13" s="1"/>
  <c r="J146" i="13"/>
  <c r="L146" i="13" s="1"/>
  <c r="J142" i="13"/>
  <c r="L142" i="13" s="1"/>
  <c r="J138" i="13"/>
  <c r="L138" i="13" s="1"/>
  <c r="J134" i="13"/>
  <c r="L134" i="13" s="1"/>
  <c r="J130" i="13"/>
  <c r="L130" i="13" s="1"/>
  <c r="J126" i="13"/>
  <c r="L126" i="13" s="1"/>
  <c r="J122" i="13"/>
  <c r="L122" i="13" s="1"/>
  <c r="J118" i="13"/>
  <c r="L118" i="13" s="1"/>
  <c r="J114" i="13"/>
  <c r="L114" i="13" s="1"/>
  <c r="J110" i="13"/>
  <c r="L110" i="13" s="1"/>
  <c r="J106" i="13"/>
  <c r="L106" i="13" s="1"/>
  <c r="J102" i="13"/>
  <c r="L102" i="13" s="1"/>
  <c r="J98" i="13"/>
  <c r="L98" i="13" s="1"/>
  <c r="J94" i="13"/>
  <c r="L94" i="13" s="1"/>
  <c r="J90" i="13"/>
  <c r="L90" i="13" s="1"/>
  <c r="J86" i="13"/>
  <c r="L86" i="13" s="1"/>
  <c r="J82" i="13"/>
  <c r="L82" i="13" s="1"/>
  <c r="J78" i="13"/>
  <c r="L78" i="13" s="1"/>
  <c r="J74" i="13"/>
  <c r="L74" i="13" s="1"/>
  <c r="J70" i="13"/>
  <c r="L70" i="13" s="1"/>
  <c r="J66" i="13"/>
  <c r="L66" i="13" s="1"/>
  <c r="J62" i="13"/>
  <c r="L62" i="13" s="1"/>
  <c r="J58" i="13"/>
  <c r="L58" i="13" s="1"/>
  <c r="J54" i="13"/>
  <c r="L54" i="13" s="1"/>
  <c r="J50" i="13"/>
  <c r="L50" i="13" s="1"/>
  <c r="J46" i="13"/>
  <c r="L46" i="13" s="1"/>
  <c r="J42" i="13"/>
  <c r="L42" i="13" s="1"/>
  <c r="J38" i="13"/>
  <c r="L38" i="13" s="1"/>
  <c r="J34" i="13"/>
  <c r="L34" i="13" s="1"/>
  <c r="J30" i="13"/>
  <c r="L30" i="13" s="1"/>
  <c r="J26" i="13"/>
  <c r="L26" i="13" s="1"/>
  <c r="J22" i="13"/>
  <c r="L22" i="13" s="1"/>
  <c r="J18" i="13"/>
  <c r="L18" i="13" s="1"/>
  <c r="J14" i="13"/>
  <c r="L14" i="13" s="1"/>
  <c r="J10" i="13"/>
  <c r="L10" i="13" s="1"/>
  <c r="J6" i="13"/>
  <c r="L6" i="13" s="1"/>
  <c r="J237" i="13"/>
  <c r="L237" i="13" s="1"/>
  <c r="J233" i="13"/>
  <c r="L233" i="13" s="1"/>
  <c r="J229" i="13"/>
  <c r="L229" i="13" s="1"/>
  <c r="J225" i="13"/>
  <c r="L225" i="13" s="1"/>
  <c r="J221" i="13"/>
  <c r="L221" i="13" s="1"/>
  <c r="J217" i="13"/>
  <c r="L217" i="13" s="1"/>
  <c r="J213" i="13"/>
  <c r="L213" i="13" s="1"/>
  <c r="J209" i="13"/>
  <c r="L209" i="13" s="1"/>
  <c r="J205" i="13"/>
  <c r="L205" i="13" s="1"/>
  <c r="J201" i="13"/>
  <c r="L201" i="13" s="1"/>
  <c r="J197" i="13"/>
  <c r="L197" i="13" s="1"/>
  <c r="J193" i="13"/>
  <c r="L193" i="13" s="1"/>
  <c r="J189" i="13"/>
  <c r="L189" i="13" s="1"/>
  <c r="J185" i="13"/>
  <c r="L185" i="13" s="1"/>
  <c r="J181" i="13"/>
  <c r="L181" i="13" s="1"/>
  <c r="J177" i="13"/>
  <c r="L177" i="13" s="1"/>
  <c r="J173" i="13"/>
  <c r="L173" i="13" s="1"/>
  <c r="J169" i="13"/>
  <c r="L169" i="13" s="1"/>
  <c r="J165" i="13"/>
  <c r="L165" i="13" s="1"/>
  <c r="J161" i="13"/>
  <c r="L161" i="13" s="1"/>
  <c r="J157" i="13"/>
  <c r="L157" i="13" s="1"/>
  <c r="J153" i="13"/>
  <c r="L153" i="13" s="1"/>
  <c r="J149" i="13"/>
  <c r="L149" i="13" s="1"/>
  <c r="J145" i="13"/>
  <c r="L145" i="13" s="1"/>
  <c r="J141" i="13"/>
  <c r="L141" i="13" s="1"/>
  <c r="J137" i="13"/>
  <c r="L137" i="13" s="1"/>
  <c r="J133" i="13"/>
  <c r="L133" i="13" s="1"/>
  <c r="J129" i="13"/>
  <c r="L129" i="13" s="1"/>
  <c r="J125" i="13"/>
  <c r="L125" i="13" s="1"/>
  <c r="J121" i="13"/>
  <c r="L121" i="13" s="1"/>
  <c r="J117" i="13"/>
  <c r="L117" i="13" s="1"/>
  <c r="J113" i="13"/>
  <c r="L113" i="13" s="1"/>
  <c r="J109" i="13"/>
  <c r="L109" i="13" s="1"/>
  <c r="J105" i="13"/>
  <c r="L105" i="13" s="1"/>
  <c r="J101" i="13"/>
  <c r="L101" i="13" s="1"/>
  <c r="J97" i="13"/>
  <c r="L97" i="13" s="1"/>
  <c r="J93" i="13"/>
  <c r="L93" i="13" s="1"/>
  <c r="J89" i="13"/>
  <c r="L89" i="13" s="1"/>
  <c r="J85" i="13"/>
  <c r="L85" i="13" s="1"/>
  <c r="J81" i="13"/>
  <c r="L81" i="13" s="1"/>
  <c r="J77" i="13"/>
  <c r="L77" i="13" s="1"/>
  <c r="J73" i="13"/>
  <c r="L73" i="13" s="1"/>
  <c r="J69" i="13"/>
  <c r="L69" i="13" s="1"/>
  <c r="J65" i="13"/>
  <c r="L65" i="13" s="1"/>
  <c r="J61" i="13"/>
  <c r="L61" i="13" s="1"/>
  <c r="J57" i="13"/>
  <c r="L57" i="13" s="1"/>
  <c r="J53" i="13"/>
  <c r="L53" i="13" s="1"/>
  <c r="J49" i="13"/>
  <c r="L49" i="13" s="1"/>
  <c r="J45" i="13"/>
  <c r="L45" i="13" s="1"/>
  <c r="J41" i="13"/>
  <c r="L41" i="13" s="1"/>
  <c r="J37" i="13"/>
  <c r="L37" i="13" s="1"/>
  <c r="J33" i="13"/>
  <c r="L33" i="13" s="1"/>
  <c r="J29" i="13"/>
  <c r="L29" i="13" s="1"/>
  <c r="J25" i="13"/>
  <c r="L25" i="13" s="1"/>
  <c r="J21" i="13"/>
  <c r="L21" i="13" s="1"/>
  <c r="J17" i="13"/>
  <c r="L17" i="13" s="1"/>
  <c r="J13" i="13"/>
  <c r="L13" i="13" s="1"/>
  <c r="J9" i="13"/>
  <c r="L9" i="13" s="1"/>
  <c r="J5" i="13"/>
  <c r="L5" i="13" s="1"/>
  <c r="J312" i="13"/>
  <c r="L312" i="13" s="1"/>
  <c r="J308" i="13"/>
  <c r="L308" i="13" s="1"/>
  <c r="J304" i="13"/>
  <c r="L304" i="13" s="1"/>
  <c r="J300" i="13"/>
  <c r="L300" i="13" s="1"/>
  <c r="J296" i="13"/>
  <c r="L296" i="13" s="1"/>
  <c r="J292" i="13"/>
  <c r="L292" i="13" s="1"/>
  <c r="J288" i="13"/>
  <c r="L288" i="13" s="1"/>
  <c r="J284" i="13"/>
  <c r="L284" i="13" s="1"/>
  <c r="J280" i="13"/>
  <c r="L280" i="13" s="1"/>
  <c r="J276" i="13"/>
  <c r="L276" i="13" s="1"/>
  <c r="J272" i="13"/>
  <c r="L272" i="13" s="1"/>
  <c r="J268" i="13"/>
  <c r="L268" i="13" s="1"/>
  <c r="J264" i="13"/>
  <c r="L264" i="13" s="1"/>
  <c r="J260" i="13"/>
  <c r="L260" i="13" s="1"/>
  <c r="J256" i="13"/>
  <c r="L256" i="13" s="1"/>
  <c r="J252" i="13"/>
  <c r="L252" i="13" s="1"/>
  <c r="J248" i="13"/>
  <c r="L248" i="13" s="1"/>
  <c r="J244" i="13"/>
  <c r="L244" i="13" s="1"/>
  <c r="J240" i="13"/>
  <c r="L240" i="13" s="1"/>
  <c r="J236" i="13"/>
  <c r="L236" i="13" s="1"/>
  <c r="J232" i="13"/>
  <c r="L232" i="13" s="1"/>
  <c r="J228" i="13"/>
  <c r="L228" i="13" s="1"/>
  <c r="J224" i="13"/>
  <c r="L224" i="13" s="1"/>
  <c r="J220" i="13"/>
  <c r="L220" i="13" s="1"/>
  <c r="J216" i="13"/>
  <c r="L216" i="13" s="1"/>
  <c r="J212" i="13"/>
  <c r="L212" i="13" s="1"/>
  <c r="J208" i="13"/>
  <c r="L208" i="13" s="1"/>
  <c r="J204" i="13"/>
  <c r="L204" i="13" s="1"/>
  <c r="J200" i="13"/>
  <c r="L200" i="13" s="1"/>
  <c r="J196" i="13"/>
  <c r="L196" i="13" s="1"/>
  <c r="J192" i="13"/>
  <c r="L192" i="13" s="1"/>
  <c r="J188" i="13"/>
  <c r="L188" i="13" s="1"/>
  <c r="J184" i="13"/>
  <c r="L184" i="13" s="1"/>
  <c r="J180" i="13"/>
  <c r="L180" i="13" s="1"/>
  <c r="J176" i="13"/>
  <c r="L176" i="13" s="1"/>
  <c r="J172" i="13"/>
  <c r="L172" i="13" s="1"/>
  <c r="J168" i="13"/>
  <c r="L168" i="13" s="1"/>
  <c r="J164" i="13"/>
  <c r="L164" i="13" s="1"/>
  <c r="J160" i="13"/>
  <c r="L160" i="13" s="1"/>
  <c r="J156" i="13"/>
  <c r="L156" i="13" s="1"/>
  <c r="J152" i="13"/>
  <c r="L152" i="13" s="1"/>
  <c r="J148" i="13"/>
  <c r="L148" i="13" s="1"/>
  <c r="J144" i="13"/>
  <c r="L144" i="13" s="1"/>
  <c r="J140" i="13"/>
  <c r="L140" i="13" s="1"/>
  <c r="J136" i="13"/>
  <c r="L136" i="13" s="1"/>
  <c r="J132" i="13"/>
  <c r="L132" i="13" s="1"/>
  <c r="J128" i="13"/>
  <c r="L128" i="13" s="1"/>
  <c r="J124" i="13"/>
  <c r="L124" i="13" s="1"/>
  <c r="J120" i="13"/>
  <c r="L120" i="13" s="1"/>
  <c r="J116" i="13"/>
  <c r="L116" i="13" s="1"/>
  <c r="J112" i="13"/>
  <c r="L112" i="13" s="1"/>
  <c r="J108" i="13"/>
  <c r="L108" i="13" s="1"/>
  <c r="J104" i="13"/>
  <c r="L104" i="13" s="1"/>
  <c r="J100" i="13"/>
  <c r="L100" i="13" s="1"/>
  <c r="J96" i="13"/>
  <c r="L96" i="13" s="1"/>
  <c r="J92" i="13"/>
  <c r="L92" i="13" s="1"/>
  <c r="J88" i="13"/>
  <c r="L88" i="13" s="1"/>
  <c r="J84" i="13"/>
  <c r="L84" i="13" s="1"/>
  <c r="J80" i="13"/>
  <c r="L80" i="13" s="1"/>
  <c r="J76" i="13"/>
  <c r="L76" i="13" s="1"/>
  <c r="J72" i="13"/>
  <c r="L72" i="13" s="1"/>
  <c r="J68" i="13"/>
  <c r="L68" i="13" s="1"/>
  <c r="J64" i="13"/>
  <c r="L64" i="13" s="1"/>
  <c r="J60" i="13"/>
  <c r="L60" i="13" s="1"/>
  <c r="J56" i="13"/>
  <c r="L56" i="13" s="1"/>
  <c r="J52" i="13"/>
  <c r="L52" i="13" s="1"/>
  <c r="J48" i="13"/>
  <c r="L48" i="13" s="1"/>
  <c r="J44" i="13"/>
  <c r="L44" i="13" s="1"/>
  <c r="J40" i="13"/>
  <c r="L40" i="13" s="1"/>
  <c r="J36" i="13"/>
  <c r="L36" i="13" s="1"/>
  <c r="J32" i="13"/>
  <c r="L32" i="13" s="1"/>
  <c r="J28" i="13"/>
  <c r="L28" i="13" s="1"/>
  <c r="J24" i="13"/>
  <c r="L24" i="13" s="1"/>
  <c r="J20" i="13"/>
  <c r="L20" i="13" s="1"/>
  <c r="J16" i="13"/>
  <c r="L16" i="13" s="1"/>
  <c r="J12" i="13"/>
  <c r="L12" i="13" s="1"/>
  <c r="J8" i="13"/>
  <c r="L8" i="13" s="1"/>
  <c r="J4" i="13"/>
  <c r="L4" i="13" s="1"/>
  <c r="O9" i="13" l="1"/>
  <c r="O10" i="13"/>
  <c r="O8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N12" authorId="0" shapeId="0" xr:uid="{8A57236A-4769-4A7E-A01B-7C1BDCE54F4A}">
      <text>
        <r>
          <rPr>
            <sz val="9"/>
            <rFont val="Aptos Narrow"/>
            <family val="2"/>
            <scheme val="minor"/>
          </rPr>
          <t>alpha, beta varied from 0.05 to 0.95 in multiples of 0.05</t>
        </r>
      </text>
    </comment>
    <comment ref="N13" authorId="0" shapeId="0" xr:uid="{29BE40FF-F026-4138-9AC9-97F5E5469095}">
      <text>
        <r>
          <rPr>
            <sz val="9"/>
            <rFont val="Aptos Narrow"/>
            <family val="2"/>
            <scheme val="minor"/>
          </rPr>
          <t>ME closest to 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N12" authorId="0" shapeId="0" xr:uid="{CE4B00C0-1E4D-4FF3-9CD8-147C7FEC2D44}">
      <text>
        <r>
          <rPr>
            <sz val="9"/>
            <rFont val="Aptos Narrow"/>
            <family val="2"/>
            <scheme val="minor"/>
          </rPr>
          <t>alpha, beta varied from 0.05 to 0.95 in multiples of 0.05</t>
        </r>
      </text>
    </comment>
    <comment ref="N13" authorId="0" shapeId="0" xr:uid="{C06D6254-4F00-4E95-BCB4-D0580ABE6BA6}">
      <text>
        <r>
          <rPr>
            <sz val="9"/>
            <rFont val="Aptos Narrow"/>
            <family val="2"/>
            <scheme val="minor"/>
          </rPr>
          <t>ME closest to 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N12" authorId="0" shapeId="0" xr:uid="{95260C8C-5924-4C4C-80D4-ED112C0A9FAF}">
      <text>
        <r>
          <rPr>
            <sz val="9"/>
            <rFont val="Aptos Narrow"/>
            <family val="2"/>
            <scheme val="minor"/>
          </rPr>
          <t>alpha, beta varied from 0.05 to 0.95 in multiples of 0.05</t>
        </r>
      </text>
    </comment>
    <comment ref="N13" authorId="0" shapeId="0" xr:uid="{E2C3B552-F04E-46C8-BF20-A4F285877184}">
      <text>
        <r>
          <rPr>
            <sz val="9"/>
            <rFont val="Aptos Narrow"/>
            <family val="2"/>
            <scheme val="minor"/>
          </rPr>
          <t>ME closest to 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N12" authorId="0" shapeId="0" xr:uid="{1A16AD16-3064-4B8F-AA73-3577D9513038}">
      <text>
        <r>
          <rPr>
            <sz val="9"/>
            <rFont val="Aptos Narrow"/>
            <family val="2"/>
            <scheme val="minor"/>
          </rPr>
          <t>alpha, beta varied from 0.05 to 0.95 in multiples of 0.05</t>
        </r>
      </text>
    </comment>
    <comment ref="N13" authorId="0" shapeId="0" xr:uid="{52DAF1DA-3AC3-4260-85A4-AE3F419EE408}">
      <text>
        <r>
          <rPr>
            <sz val="9"/>
            <rFont val="Aptos Narrow"/>
            <family val="2"/>
            <scheme val="minor"/>
          </rPr>
          <t>ME closest to 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N12" authorId="0" shapeId="0" xr:uid="{D210F853-BC3B-4EEF-9296-F7BE4D644C85}">
      <text>
        <r>
          <rPr>
            <sz val="9"/>
            <rFont val="Aptos Narrow"/>
            <family val="2"/>
            <scheme val="minor"/>
          </rPr>
          <t>alpha, beta varied from 0.05 to 0.95 in multiples of 0.05</t>
        </r>
      </text>
    </comment>
    <comment ref="N13" authorId="0" shapeId="0" xr:uid="{00D5EB91-3799-4F39-B270-32ACB93B33C3}">
      <text>
        <r>
          <rPr>
            <sz val="9"/>
            <rFont val="Aptos Narrow"/>
            <family val="2"/>
            <scheme val="minor"/>
          </rPr>
          <t>ME closest to 0</t>
        </r>
      </text>
    </comment>
  </commentList>
</comments>
</file>

<file path=xl/sharedStrings.xml><?xml version="1.0" encoding="utf-8"?>
<sst xmlns="http://schemas.openxmlformats.org/spreadsheetml/2006/main" count="211" uniqueCount="36">
  <si>
    <t>Date</t>
  </si>
  <si>
    <t>Adj Close</t>
  </si>
  <si>
    <t>Error measures</t>
  </si>
  <si>
    <t>Sq Error</t>
  </si>
  <si>
    <t>Abs Pct Error</t>
  </si>
  <si>
    <t>Least bias</t>
  </si>
  <si>
    <t>Smallest MAE</t>
  </si>
  <si>
    <t>Smallest RMSE</t>
  </si>
  <si>
    <t>Smallest MAPE</t>
  </si>
  <si>
    <t>Smoothing constant(s)</t>
  </si>
  <si>
    <t>For level (alpha)</t>
  </si>
  <si>
    <t>Error</t>
  </si>
  <si>
    <t>Abs Error</t>
  </si>
  <si>
    <t>Level</t>
  </si>
  <si>
    <t>Trend</t>
  </si>
  <si>
    <t>Holt's Forecast</t>
  </si>
  <si>
    <t>For trend (beta)</t>
  </si>
  <si>
    <t>Best error measures with respect to smoothing constant(s)</t>
  </si>
  <si>
    <t>beta</t>
  </si>
  <si>
    <t>alpha</t>
  </si>
  <si>
    <r>
      <t>Mean error (</t>
    </r>
    <r>
      <rPr>
        <b/>
        <sz val="12"/>
        <rFont val="Times New Roman"/>
        <family val="1"/>
      </rPr>
      <t>ME</t>
    </r>
    <r>
      <rPr>
        <sz val="12"/>
        <rFont val="Times New Roman"/>
        <family val="1"/>
      </rPr>
      <t>)</t>
    </r>
  </si>
  <si>
    <r>
      <t>Mean absolute error (</t>
    </r>
    <r>
      <rPr>
        <b/>
        <sz val="12"/>
        <rFont val="Times New Roman"/>
        <family val="1"/>
      </rPr>
      <t>MAE</t>
    </r>
    <r>
      <rPr>
        <sz val="12"/>
        <rFont val="Times New Roman"/>
        <family val="1"/>
      </rPr>
      <t>)</t>
    </r>
  </si>
  <si>
    <r>
      <t>Root mean square error (</t>
    </r>
    <r>
      <rPr>
        <b/>
        <sz val="12"/>
        <rFont val="Times New Roman"/>
        <family val="1"/>
      </rPr>
      <t>RMSE</t>
    </r>
    <r>
      <rPr>
        <sz val="12"/>
        <rFont val="Times New Roman"/>
        <family val="1"/>
      </rPr>
      <t>)</t>
    </r>
  </si>
  <si>
    <r>
      <t>Mean absolute pct error (</t>
    </r>
    <r>
      <rPr>
        <b/>
        <sz val="12"/>
        <rFont val="Times New Roman"/>
        <family val="1"/>
      </rPr>
      <t>MAPE</t>
    </r>
    <r>
      <rPr>
        <sz val="12"/>
        <rFont val="Times New Roman"/>
        <family val="1"/>
      </rPr>
      <t>)</t>
    </r>
  </si>
  <si>
    <t>Thg11</t>
  </si>
  <si>
    <t>Thg12</t>
  </si>
  <si>
    <t>Thg1</t>
  </si>
  <si>
    <t>Thg2</t>
  </si>
  <si>
    <t>Thg3</t>
  </si>
  <si>
    <t>Thg4</t>
  </si>
  <si>
    <t>Thg5</t>
  </si>
  <si>
    <t>Thg6</t>
  </si>
  <si>
    <t>Thg7</t>
  </si>
  <si>
    <t>Thg8</t>
  </si>
  <si>
    <t>Thg9</t>
  </si>
  <si>
    <t>Thg10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</si>
</sst>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%"/>
    <numFmt numFmtId="165" formatCode="0.000"/>
    <numFmt numFmtId="166" formatCode="0.0000"/>
  </numFmts>
  <fonts count="13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9"/>
      <name val="Aptos Narrow"/>
      <family val="2"/>
      <scheme val="minor"/>
    </font>
    <font>
      <sz val="12"/>
      <color rgb="FF9C5700"/>
      <name val="Times New Roman"/>
      <family val="2"/>
    </font>
    <font>
      <b/>
      <sz val="12"/>
      <color rgb="FFFF0000"/>
      <name val="Times New Roman"/>
      <family val="1"/>
    </font>
    <font>
      <b/>
      <sz val="12"/>
      <color theme="0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sz val="12"/>
      <color rgb="FF9C5700"/>
      <name val="Times New Roman"/>
      <family val="1"/>
    </font>
    <font>
      <b/>
      <sz val="12"/>
      <color theme="0" tint="-4.9989318521683403E-2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47">
    <xf numFmtId="0" fontId="0" fillId="0" borderId="0" xfId="0"/>
    <xf numFmtId="0" fontId="4" fillId="0" borderId="0" xfId="3" applyFont="1" applyFill="1" applyAlignment="1">
      <alignment horizontal="center"/>
    </xf>
    <xf numFmtId="0" fontId="6" fillId="6" borderId="4" xfId="0" applyFont="1" applyFill="1" applyBorder="1"/>
    <xf numFmtId="0" fontId="6" fillId="0" borderId="4" xfId="0" applyFont="1" applyBorder="1"/>
    <xf numFmtId="14" fontId="5" fillId="7" borderId="1" xfId="0" applyNumberFormat="1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14" fontId="6" fillId="6" borderId="5" xfId="0" applyNumberFormat="1" applyFont="1" applyFill="1" applyBorder="1"/>
    <xf numFmtId="0" fontId="4" fillId="4" borderId="4" xfId="3" applyFont="1" applyFill="1" applyBorder="1" applyAlignment="1">
      <alignment horizontal="center"/>
    </xf>
    <xf numFmtId="0" fontId="4" fillId="2" borderId="4" xfId="3" applyFont="1" applyBorder="1" applyAlignment="1">
      <alignment horizontal="center"/>
    </xf>
    <xf numFmtId="9" fontId="4" fillId="4" borderId="6" xfId="3" applyNumberFormat="1" applyFont="1" applyFill="1" applyBorder="1" applyAlignment="1">
      <alignment horizontal="center"/>
    </xf>
    <xf numFmtId="14" fontId="6" fillId="0" borderId="5" xfId="0" applyNumberFormat="1" applyFont="1" applyBorder="1"/>
    <xf numFmtId="14" fontId="6" fillId="0" borderId="7" xfId="0" applyNumberFormat="1" applyFont="1" applyBorder="1"/>
    <xf numFmtId="0" fontId="6" fillId="0" borderId="8" xfId="0" applyFont="1" applyBorder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43" fontId="6" fillId="0" borderId="4" xfId="1" applyFont="1" applyBorder="1" applyAlignment="1">
      <alignment horizontal="center"/>
    </xf>
    <xf numFmtId="4" fontId="6" fillId="0" borderId="4" xfId="1" applyNumberFormat="1" applyFont="1" applyBorder="1" applyAlignment="1">
      <alignment horizontal="center"/>
    </xf>
    <xf numFmtId="9" fontId="6" fillId="0" borderId="6" xfId="2" applyFont="1" applyBorder="1" applyAlignment="1">
      <alignment horizontal="center"/>
    </xf>
    <xf numFmtId="9" fontId="6" fillId="0" borderId="0" xfId="2" applyFont="1" applyFill="1" applyAlignment="1">
      <alignment horizontal="center"/>
    </xf>
    <xf numFmtId="0" fontId="8" fillId="0" borderId="0" xfId="3" applyFont="1" applyFill="1" applyAlignment="1">
      <alignment horizontal="center"/>
    </xf>
    <xf numFmtId="43" fontId="6" fillId="0" borderId="8" xfId="1" applyFont="1" applyBorder="1" applyAlignment="1">
      <alignment horizontal="center"/>
    </xf>
    <xf numFmtId="4" fontId="6" fillId="0" borderId="8" xfId="1" applyNumberFormat="1" applyFont="1" applyBorder="1" applyAlignment="1">
      <alignment horizontal="center"/>
    </xf>
    <xf numFmtId="9" fontId="6" fillId="0" borderId="9" xfId="2" applyFont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2" fontId="10" fillId="3" borderId="4" xfId="0" applyNumberFormat="1" applyFont="1" applyFill="1" applyBorder="1" applyAlignment="1">
      <alignment horizontal="center"/>
    </xf>
    <xf numFmtId="0" fontId="10" fillId="0" borderId="0" xfId="0" applyFont="1"/>
    <xf numFmtId="166" fontId="10" fillId="3" borderId="4" xfId="0" applyNumberFormat="1" applyFont="1" applyFill="1" applyBorder="1" applyAlignment="1">
      <alignment horizontal="center"/>
    </xf>
    <xf numFmtId="165" fontId="10" fillId="3" borderId="4" xfId="0" applyNumberFormat="1" applyFont="1" applyFill="1" applyBorder="1" applyAlignment="1">
      <alignment horizontal="center"/>
    </xf>
    <xf numFmtId="164" fontId="10" fillId="3" borderId="4" xfId="0" applyNumberFormat="1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165" fontId="11" fillId="3" borderId="4" xfId="0" applyNumberFormat="1" applyFont="1" applyFill="1" applyBorder="1" applyAlignment="1">
      <alignment horizontal="center"/>
    </xf>
    <xf numFmtId="0" fontId="10" fillId="0" borderId="4" xfId="0" applyFont="1" applyBorder="1"/>
    <xf numFmtId="2" fontId="10" fillId="0" borderId="4" xfId="0" applyNumberFormat="1" applyFont="1" applyBorder="1" applyAlignment="1">
      <alignment horizontal="left"/>
    </xf>
    <xf numFmtId="0" fontId="10" fillId="0" borderId="4" xfId="0" applyFont="1" applyBorder="1" applyAlignment="1">
      <alignment horizontal="right"/>
    </xf>
    <xf numFmtId="2" fontId="10" fillId="0" borderId="4" xfId="0" applyNumberFormat="1" applyFont="1" applyBorder="1"/>
    <xf numFmtId="164" fontId="11" fillId="3" borderId="4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22" fontId="6" fillId="0" borderId="5" xfId="0" applyNumberFormat="1" applyFont="1" applyBorder="1"/>
    <xf numFmtId="22" fontId="6" fillId="0" borderId="7" xfId="0" applyNumberFormat="1" applyFont="1" applyBorder="1"/>
    <xf numFmtId="0" fontId="5" fillId="7" borderId="1" xfId="0" applyFont="1" applyFill="1" applyBorder="1" applyAlignment="1">
      <alignment horizontal="center"/>
    </xf>
    <xf numFmtId="22" fontId="6" fillId="0" borderId="4" xfId="0" applyNumberFormat="1" applyFont="1" applyBorder="1"/>
    <xf numFmtId="0" fontId="0" fillId="0" borderId="0" xfId="0" applyAlignment="1">
      <alignment horizontal="left" indent="2"/>
    </xf>
    <xf numFmtId="0" fontId="9" fillId="5" borderId="4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</cellXfs>
  <cellStyles count="4">
    <cellStyle name="Comma" xfId="1" builtinId="3"/>
    <cellStyle name="Neutral" xfId="3" builtinId="28"/>
    <cellStyle name="Normal" xfId="0" builtinId="0"/>
    <cellStyle name="Percent" xfId="2" builtinId="5"/>
  </cellStyles>
  <dxfs count="70"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167" formatCode="dd/mm/yyyy\ h:mm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167" formatCode="dd/mm/yyyy\ 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167" formatCode="dd/mm/yyyy\ 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167" formatCode="dd/mm/yyyy\ h:mm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9" formatCode="m/d/yyyy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accent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Time Series of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'3c. AAPL - Holt Exponential'!$E$2</c:f>
              <c:strCache>
                <c:ptCount val="1"/>
                <c:pt idx="0">
                  <c:v>Adj Close</c:v>
                </c:pt>
              </c:strCache>
            </c:strRef>
          </c:tx>
          <c:spPr>
            <a:ln w="317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'3c. AAPL - Holt Exponential'!$D$3:$D$1260</c:f>
              <c:numCache>
                <c:formatCode>m/d/yyyy</c:formatCode>
                <c:ptCount val="1258"/>
                <c:pt idx="0">
                  <c:v>43783.291666666664</c:v>
                </c:pt>
                <c:pt idx="1">
                  <c:v>43784.291666666664</c:v>
                </c:pt>
                <c:pt idx="2">
                  <c:v>43787.291666666664</c:v>
                </c:pt>
                <c:pt idx="3">
                  <c:v>43788.291666666664</c:v>
                </c:pt>
                <c:pt idx="4">
                  <c:v>43789.291666666664</c:v>
                </c:pt>
                <c:pt idx="5">
                  <c:v>43790.291666666664</c:v>
                </c:pt>
                <c:pt idx="6">
                  <c:v>43791.291666666664</c:v>
                </c:pt>
                <c:pt idx="7">
                  <c:v>43794.291666666664</c:v>
                </c:pt>
                <c:pt idx="8">
                  <c:v>43795.291666666664</c:v>
                </c:pt>
                <c:pt idx="9">
                  <c:v>43796.291666666664</c:v>
                </c:pt>
                <c:pt idx="10">
                  <c:v>43798.291666666664</c:v>
                </c:pt>
                <c:pt idx="11">
                  <c:v>43801.291666666664</c:v>
                </c:pt>
                <c:pt idx="12">
                  <c:v>43802.291666666664</c:v>
                </c:pt>
                <c:pt idx="13">
                  <c:v>43803.291666666664</c:v>
                </c:pt>
                <c:pt idx="14">
                  <c:v>43804.291666666664</c:v>
                </c:pt>
                <c:pt idx="15">
                  <c:v>43805.291666666664</c:v>
                </c:pt>
                <c:pt idx="16">
                  <c:v>43808.291666666664</c:v>
                </c:pt>
                <c:pt idx="17">
                  <c:v>43809.291666666664</c:v>
                </c:pt>
                <c:pt idx="18">
                  <c:v>43810.291666666664</c:v>
                </c:pt>
                <c:pt idx="19">
                  <c:v>43811.291666666664</c:v>
                </c:pt>
                <c:pt idx="20">
                  <c:v>43812.291666666664</c:v>
                </c:pt>
                <c:pt idx="21">
                  <c:v>43815.291666666664</c:v>
                </c:pt>
                <c:pt idx="22">
                  <c:v>43816.291666666664</c:v>
                </c:pt>
                <c:pt idx="23">
                  <c:v>43817.291666666664</c:v>
                </c:pt>
                <c:pt idx="24">
                  <c:v>43818.291666666664</c:v>
                </c:pt>
                <c:pt idx="25">
                  <c:v>43819.291666666664</c:v>
                </c:pt>
                <c:pt idx="26">
                  <c:v>43822.291666666664</c:v>
                </c:pt>
                <c:pt idx="27">
                  <c:v>43823.291666666664</c:v>
                </c:pt>
                <c:pt idx="28">
                  <c:v>43825.291666666664</c:v>
                </c:pt>
                <c:pt idx="29">
                  <c:v>43826.291666666664</c:v>
                </c:pt>
                <c:pt idx="30">
                  <c:v>43829.291666666664</c:v>
                </c:pt>
                <c:pt idx="31">
                  <c:v>43830.291666666664</c:v>
                </c:pt>
                <c:pt idx="32">
                  <c:v>43832.291666666664</c:v>
                </c:pt>
                <c:pt idx="33">
                  <c:v>43833.291666666664</c:v>
                </c:pt>
                <c:pt idx="34">
                  <c:v>43836.291666666664</c:v>
                </c:pt>
                <c:pt idx="35">
                  <c:v>43837.291666666664</c:v>
                </c:pt>
                <c:pt idx="36">
                  <c:v>43838.291666666664</c:v>
                </c:pt>
                <c:pt idx="37">
                  <c:v>43839.291666666664</c:v>
                </c:pt>
                <c:pt idx="38">
                  <c:v>43840.291666666664</c:v>
                </c:pt>
                <c:pt idx="39">
                  <c:v>43843.291666666664</c:v>
                </c:pt>
                <c:pt idx="40">
                  <c:v>43844.291666666664</c:v>
                </c:pt>
                <c:pt idx="41">
                  <c:v>43845.291666666664</c:v>
                </c:pt>
                <c:pt idx="42">
                  <c:v>43846.291666666664</c:v>
                </c:pt>
                <c:pt idx="43">
                  <c:v>43847.291666666664</c:v>
                </c:pt>
                <c:pt idx="44">
                  <c:v>43851.291666666664</c:v>
                </c:pt>
                <c:pt idx="45">
                  <c:v>43852.291666666664</c:v>
                </c:pt>
                <c:pt idx="46">
                  <c:v>43853.291666666664</c:v>
                </c:pt>
                <c:pt idx="47">
                  <c:v>43854.291666666664</c:v>
                </c:pt>
                <c:pt idx="48">
                  <c:v>43857.291666666664</c:v>
                </c:pt>
                <c:pt idx="49">
                  <c:v>43858.291666666664</c:v>
                </c:pt>
                <c:pt idx="50">
                  <c:v>43859.291666666664</c:v>
                </c:pt>
                <c:pt idx="51">
                  <c:v>43860.291666666664</c:v>
                </c:pt>
                <c:pt idx="52">
                  <c:v>43861.291666666664</c:v>
                </c:pt>
                <c:pt idx="53">
                  <c:v>43864.291666666664</c:v>
                </c:pt>
                <c:pt idx="54">
                  <c:v>43865.291666666664</c:v>
                </c:pt>
                <c:pt idx="55">
                  <c:v>43866.291666666664</c:v>
                </c:pt>
                <c:pt idx="56">
                  <c:v>43867.291666666664</c:v>
                </c:pt>
                <c:pt idx="57">
                  <c:v>43868.291666666664</c:v>
                </c:pt>
                <c:pt idx="58">
                  <c:v>43871.291666666664</c:v>
                </c:pt>
                <c:pt idx="59">
                  <c:v>43872.291666666664</c:v>
                </c:pt>
                <c:pt idx="60">
                  <c:v>43873.291666666664</c:v>
                </c:pt>
                <c:pt idx="61">
                  <c:v>43874.291666666664</c:v>
                </c:pt>
                <c:pt idx="62">
                  <c:v>43875.291666666664</c:v>
                </c:pt>
                <c:pt idx="63">
                  <c:v>43879.291666666664</c:v>
                </c:pt>
                <c:pt idx="64">
                  <c:v>43880.291666666664</c:v>
                </c:pt>
                <c:pt idx="65">
                  <c:v>43881.291666666664</c:v>
                </c:pt>
                <c:pt idx="66">
                  <c:v>43882.291666666664</c:v>
                </c:pt>
                <c:pt idx="67">
                  <c:v>43885.291666666664</c:v>
                </c:pt>
                <c:pt idx="68">
                  <c:v>43886.291666666664</c:v>
                </c:pt>
                <c:pt idx="69">
                  <c:v>43887.291666666664</c:v>
                </c:pt>
                <c:pt idx="70">
                  <c:v>43888.291666666664</c:v>
                </c:pt>
                <c:pt idx="71">
                  <c:v>43889.291666666664</c:v>
                </c:pt>
                <c:pt idx="72">
                  <c:v>43892.291666666664</c:v>
                </c:pt>
                <c:pt idx="73">
                  <c:v>43893.291666666664</c:v>
                </c:pt>
                <c:pt idx="74">
                  <c:v>43894.291666666664</c:v>
                </c:pt>
                <c:pt idx="75">
                  <c:v>43895.291666666664</c:v>
                </c:pt>
                <c:pt idx="76">
                  <c:v>43896.291666666664</c:v>
                </c:pt>
                <c:pt idx="77">
                  <c:v>43899.291666666664</c:v>
                </c:pt>
                <c:pt idx="78">
                  <c:v>43900.291666666664</c:v>
                </c:pt>
                <c:pt idx="79">
                  <c:v>43901.291666666664</c:v>
                </c:pt>
                <c:pt idx="80">
                  <c:v>43902.291666666664</c:v>
                </c:pt>
                <c:pt idx="81">
                  <c:v>43903.291666666664</c:v>
                </c:pt>
                <c:pt idx="82">
                  <c:v>43906.291666666664</c:v>
                </c:pt>
                <c:pt idx="83">
                  <c:v>43907.291666666664</c:v>
                </c:pt>
                <c:pt idx="84">
                  <c:v>43908.291666666664</c:v>
                </c:pt>
                <c:pt idx="85">
                  <c:v>43909.291666666664</c:v>
                </c:pt>
                <c:pt idx="86">
                  <c:v>43910.291666666664</c:v>
                </c:pt>
                <c:pt idx="87">
                  <c:v>43913.291666666664</c:v>
                </c:pt>
                <c:pt idx="88">
                  <c:v>43914.291666666664</c:v>
                </c:pt>
                <c:pt idx="89">
                  <c:v>43915.291666666664</c:v>
                </c:pt>
                <c:pt idx="90">
                  <c:v>43916.291666666664</c:v>
                </c:pt>
                <c:pt idx="91">
                  <c:v>43917.291666666664</c:v>
                </c:pt>
                <c:pt idx="92">
                  <c:v>43920.291666666664</c:v>
                </c:pt>
                <c:pt idx="93">
                  <c:v>43921.291666666664</c:v>
                </c:pt>
                <c:pt idx="94">
                  <c:v>43922.291666666664</c:v>
                </c:pt>
                <c:pt idx="95">
                  <c:v>43923.291666666664</c:v>
                </c:pt>
                <c:pt idx="96">
                  <c:v>43924.291666666664</c:v>
                </c:pt>
                <c:pt idx="97">
                  <c:v>43927.291666666664</c:v>
                </c:pt>
                <c:pt idx="98">
                  <c:v>43928.291666666664</c:v>
                </c:pt>
                <c:pt idx="99">
                  <c:v>43929.291666666664</c:v>
                </c:pt>
                <c:pt idx="100">
                  <c:v>43930.291666666664</c:v>
                </c:pt>
                <c:pt idx="101">
                  <c:v>43934.291666666664</c:v>
                </c:pt>
                <c:pt idx="102">
                  <c:v>43935.291666666664</c:v>
                </c:pt>
                <c:pt idx="103">
                  <c:v>43936.291666666664</c:v>
                </c:pt>
                <c:pt idx="104">
                  <c:v>43937.291666666664</c:v>
                </c:pt>
                <c:pt idx="105">
                  <c:v>43938.291666666664</c:v>
                </c:pt>
                <c:pt idx="106">
                  <c:v>43941.291666666664</c:v>
                </c:pt>
                <c:pt idx="107">
                  <c:v>43942.291666666664</c:v>
                </c:pt>
                <c:pt idx="108">
                  <c:v>43943.291666666664</c:v>
                </c:pt>
                <c:pt idx="109">
                  <c:v>43944.291666666664</c:v>
                </c:pt>
                <c:pt idx="110">
                  <c:v>43945.291666666664</c:v>
                </c:pt>
                <c:pt idx="111">
                  <c:v>43948.291666666664</c:v>
                </c:pt>
                <c:pt idx="112">
                  <c:v>43949.291666666664</c:v>
                </c:pt>
                <c:pt idx="113">
                  <c:v>43950.291666666664</c:v>
                </c:pt>
                <c:pt idx="114">
                  <c:v>43951.291666666664</c:v>
                </c:pt>
                <c:pt idx="115">
                  <c:v>43952.291666666664</c:v>
                </c:pt>
                <c:pt idx="116">
                  <c:v>43955.291666666664</c:v>
                </c:pt>
                <c:pt idx="117">
                  <c:v>43956.291666666664</c:v>
                </c:pt>
                <c:pt idx="118">
                  <c:v>43957.291666666664</c:v>
                </c:pt>
                <c:pt idx="119">
                  <c:v>43958.291666666664</c:v>
                </c:pt>
                <c:pt idx="120">
                  <c:v>43959.291666666664</c:v>
                </c:pt>
                <c:pt idx="121">
                  <c:v>43962.291666666664</c:v>
                </c:pt>
                <c:pt idx="122">
                  <c:v>43963.291666666664</c:v>
                </c:pt>
                <c:pt idx="123">
                  <c:v>43964.291666666664</c:v>
                </c:pt>
                <c:pt idx="124">
                  <c:v>43965.291666666664</c:v>
                </c:pt>
                <c:pt idx="125">
                  <c:v>43966.291666666664</c:v>
                </c:pt>
                <c:pt idx="126">
                  <c:v>43969.291666666664</c:v>
                </c:pt>
                <c:pt idx="127">
                  <c:v>43970.291666666664</c:v>
                </c:pt>
                <c:pt idx="128">
                  <c:v>43971.291666666664</c:v>
                </c:pt>
                <c:pt idx="129">
                  <c:v>43972.291666666664</c:v>
                </c:pt>
                <c:pt idx="130">
                  <c:v>43973.291666666664</c:v>
                </c:pt>
                <c:pt idx="131">
                  <c:v>43977.291666666664</c:v>
                </c:pt>
                <c:pt idx="132">
                  <c:v>43978.291666666664</c:v>
                </c:pt>
                <c:pt idx="133">
                  <c:v>43979.291666666664</c:v>
                </c:pt>
                <c:pt idx="134">
                  <c:v>43980.291666666664</c:v>
                </c:pt>
                <c:pt idx="135">
                  <c:v>43983.291666666664</c:v>
                </c:pt>
                <c:pt idx="136">
                  <c:v>43984.291666666664</c:v>
                </c:pt>
                <c:pt idx="137">
                  <c:v>43985.291666666664</c:v>
                </c:pt>
                <c:pt idx="138">
                  <c:v>43986.291666666664</c:v>
                </c:pt>
                <c:pt idx="139">
                  <c:v>43987.291666666664</c:v>
                </c:pt>
                <c:pt idx="140">
                  <c:v>43990.291666666664</c:v>
                </c:pt>
                <c:pt idx="141">
                  <c:v>43991.291666666664</c:v>
                </c:pt>
                <c:pt idx="142">
                  <c:v>43992.291666666664</c:v>
                </c:pt>
                <c:pt idx="143">
                  <c:v>43993.291666666664</c:v>
                </c:pt>
                <c:pt idx="144">
                  <c:v>43994.291666666664</c:v>
                </c:pt>
                <c:pt idx="145">
                  <c:v>43997.291666666664</c:v>
                </c:pt>
                <c:pt idx="146">
                  <c:v>43998.291666666664</c:v>
                </c:pt>
                <c:pt idx="147">
                  <c:v>43999.291666666664</c:v>
                </c:pt>
                <c:pt idx="148">
                  <c:v>44000.291666666664</c:v>
                </c:pt>
                <c:pt idx="149">
                  <c:v>44001.291666666664</c:v>
                </c:pt>
                <c:pt idx="150">
                  <c:v>44004.291666666664</c:v>
                </c:pt>
                <c:pt idx="151">
                  <c:v>44005.291666666664</c:v>
                </c:pt>
                <c:pt idx="152">
                  <c:v>44006.291666666664</c:v>
                </c:pt>
                <c:pt idx="153">
                  <c:v>44007.291666666664</c:v>
                </c:pt>
                <c:pt idx="154">
                  <c:v>44008.291666666664</c:v>
                </c:pt>
                <c:pt idx="155">
                  <c:v>44011.291666666664</c:v>
                </c:pt>
                <c:pt idx="156">
                  <c:v>44012.291666666664</c:v>
                </c:pt>
                <c:pt idx="157">
                  <c:v>44013.291666666664</c:v>
                </c:pt>
                <c:pt idx="158">
                  <c:v>44014.291666666664</c:v>
                </c:pt>
                <c:pt idx="159">
                  <c:v>44018.291666666664</c:v>
                </c:pt>
                <c:pt idx="160">
                  <c:v>44019.291666666664</c:v>
                </c:pt>
                <c:pt idx="161">
                  <c:v>44020.291666666664</c:v>
                </c:pt>
                <c:pt idx="162">
                  <c:v>44021.291666666664</c:v>
                </c:pt>
                <c:pt idx="163">
                  <c:v>44022.291666666664</c:v>
                </c:pt>
                <c:pt idx="164">
                  <c:v>44025.291666666664</c:v>
                </c:pt>
                <c:pt idx="165">
                  <c:v>44026.291666666664</c:v>
                </c:pt>
                <c:pt idx="166">
                  <c:v>44027.291666666664</c:v>
                </c:pt>
                <c:pt idx="167">
                  <c:v>44028.291666666664</c:v>
                </c:pt>
                <c:pt idx="168">
                  <c:v>44029.291666666664</c:v>
                </c:pt>
                <c:pt idx="169">
                  <c:v>44032.291666666664</c:v>
                </c:pt>
                <c:pt idx="170">
                  <c:v>44033.291666666664</c:v>
                </c:pt>
                <c:pt idx="171">
                  <c:v>44034.291666666664</c:v>
                </c:pt>
                <c:pt idx="172">
                  <c:v>44035.291666666664</c:v>
                </c:pt>
                <c:pt idx="173">
                  <c:v>44036.291666666664</c:v>
                </c:pt>
                <c:pt idx="174">
                  <c:v>44039.291666666664</c:v>
                </c:pt>
                <c:pt idx="175">
                  <c:v>44040.291666666664</c:v>
                </c:pt>
                <c:pt idx="176">
                  <c:v>44041.291666666664</c:v>
                </c:pt>
                <c:pt idx="177">
                  <c:v>44042.291666666664</c:v>
                </c:pt>
                <c:pt idx="178">
                  <c:v>44043.291666666664</c:v>
                </c:pt>
                <c:pt idx="179">
                  <c:v>44046.291666666664</c:v>
                </c:pt>
                <c:pt idx="180">
                  <c:v>44047.291666666664</c:v>
                </c:pt>
                <c:pt idx="181">
                  <c:v>44048.291666666664</c:v>
                </c:pt>
                <c:pt idx="182">
                  <c:v>44049.291666666664</c:v>
                </c:pt>
                <c:pt idx="183">
                  <c:v>44050.291666666664</c:v>
                </c:pt>
                <c:pt idx="184">
                  <c:v>44053.291666666664</c:v>
                </c:pt>
                <c:pt idx="185">
                  <c:v>44054.291666666664</c:v>
                </c:pt>
                <c:pt idx="186">
                  <c:v>44055.291666666664</c:v>
                </c:pt>
                <c:pt idx="187">
                  <c:v>44056.291666666664</c:v>
                </c:pt>
                <c:pt idx="188">
                  <c:v>44057.291666666664</c:v>
                </c:pt>
                <c:pt idx="189">
                  <c:v>44060.291666666664</c:v>
                </c:pt>
                <c:pt idx="190">
                  <c:v>44061.291666666664</c:v>
                </c:pt>
                <c:pt idx="191">
                  <c:v>44062.291666666664</c:v>
                </c:pt>
                <c:pt idx="192">
                  <c:v>44063.291666666664</c:v>
                </c:pt>
                <c:pt idx="193">
                  <c:v>44064.291666666664</c:v>
                </c:pt>
                <c:pt idx="194">
                  <c:v>44067.291666666664</c:v>
                </c:pt>
                <c:pt idx="195">
                  <c:v>44068.291666666664</c:v>
                </c:pt>
                <c:pt idx="196">
                  <c:v>44069.291666666664</c:v>
                </c:pt>
                <c:pt idx="197">
                  <c:v>44070.291666666664</c:v>
                </c:pt>
                <c:pt idx="198">
                  <c:v>44071.291666666664</c:v>
                </c:pt>
                <c:pt idx="199">
                  <c:v>44074.291666666664</c:v>
                </c:pt>
                <c:pt idx="200">
                  <c:v>44075.291666666664</c:v>
                </c:pt>
                <c:pt idx="201">
                  <c:v>44076.291666666664</c:v>
                </c:pt>
                <c:pt idx="202">
                  <c:v>44077.291666666664</c:v>
                </c:pt>
                <c:pt idx="203">
                  <c:v>44078.291666666664</c:v>
                </c:pt>
                <c:pt idx="204">
                  <c:v>44082.291666666664</c:v>
                </c:pt>
                <c:pt idx="205">
                  <c:v>44083.291666666664</c:v>
                </c:pt>
                <c:pt idx="206">
                  <c:v>44084.291666666664</c:v>
                </c:pt>
                <c:pt idx="207">
                  <c:v>44085.291666666664</c:v>
                </c:pt>
                <c:pt idx="208">
                  <c:v>44088.291666666664</c:v>
                </c:pt>
                <c:pt idx="209">
                  <c:v>44089.291666666664</c:v>
                </c:pt>
                <c:pt idx="210">
                  <c:v>44090.291666666664</c:v>
                </c:pt>
                <c:pt idx="211">
                  <c:v>44091.291666666664</c:v>
                </c:pt>
                <c:pt idx="212">
                  <c:v>44092.291666666664</c:v>
                </c:pt>
                <c:pt idx="213">
                  <c:v>44095.291666666664</c:v>
                </c:pt>
                <c:pt idx="214">
                  <c:v>44096.291666666664</c:v>
                </c:pt>
                <c:pt idx="215">
                  <c:v>44097.291666666664</c:v>
                </c:pt>
                <c:pt idx="216">
                  <c:v>44098.291666666664</c:v>
                </c:pt>
                <c:pt idx="217">
                  <c:v>44099.291666666664</c:v>
                </c:pt>
                <c:pt idx="218">
                  <c:v>44102.291666666664</c:v>
                </c:pt>
                <c:pt idx="219">
                  <c:v>44103.291666666664</c:v>
                </c:pt>
                <c:pt idx="220">
                  <c:v>44104.291666666664</c:v>
                </c:pt>
                <c:pt idx="221">
                  <c:v>44105.291666666664</c:v>
                </c:pt>
                <c:pt idx="222">
                  <c:v>44106.291666666664</c:v>
                </c:pt>
                <c:pt idx="223">
                  <c:v>44109.291666666664</c:v>
                </c:pt>
                <c:pt idx="224">
                  <c:v>44110.291666666664</c:v>
                </c:pt>
                <c:pt idx="225">
                  <c:v>44111.291666666664</c:v>
                </c:pt>
                <c:pt idx="226">
                  <c:v>44112.291666666664</c:v>
                </c:pt>
                <c:pt idx="227">
                  <c:v>44113.291666666664</c:v>
                </c:pt>
                <c:pt idx="228">
                  <c:v>44116.291666666664</c:v>
                </c:pt>
                <c:pt idx="229">
                  <c:v>44117.291666666664</c:v>
                </c:pt>
                <c:pt idx="230">
                  <c:v>44118.291666666664</c:v>
                </c:pt>
                <c:pt idx="231">
                  <c:v>44119.291666666664</c:v>
                </c:pt>
                <c:pt idx="232">
                  <c:v>44120.291666666664</c:v>
                </c:pt>
                <c:pt idx="233">
                  <c:v>44123.291666666664</c:v>
                </c:pt>
                <c:pt idx="234">
                  <c:v>44124.291666666664</c:v>
                </c:pt>
                <c:pt idx="235">
                  <c:v>44125.291666666664</c:v>
                </c:pt>
                <c:pt idx="236">
                  <c:v>44126.291666666664</c:v>
                </c:pt>
                <c:pt idx="237">
                  <c:v>44127.291666666664</c:v>
                </c:pt>
                <c:pt idx="238">
                  <c:v>44130.291666666664</c:v>
                </c:pt>
                <c:pt idx="239">
                  <c:v>44131.291666666664</c:v>
                </c:pt>
                <c:pt idx="240">
                  <c:v>44132.291666666664</c:v>
                </c:pt>
                <c:pt idx="241">
                  <c:v>44133.291666666664</c:v>
                </c:pt>
                <c:pt idx="242">
                  <c:v>44134.291666666664</c:v>
                </c:pt>
                <c:pt idx="243">
                  <c:v>44137.291666666664</c:v>
                </c:pt>
                <c:pt idx="244">
                  <c:v>44138.291666666664</c:v>
                </c:pt>
                <c:pt idx="245">
                  <c:v>44139.291666666664</c:v>
                </c:pt>
                <c:pt idx="246">
                  <c:v>44140.291666666664</c:v>
                </c:pt>
                <c:pt idx="247">
                  <c:v>44141.291666666664</c:v>
                </c:pt>
                <c:pt idx="248">
                  <c:v>44144.291666666664</c:v>
                </c:pt>
                <c:pt idx="249">
                  <c:v>44145.291666666664</c:v>
                </c:pt>
                <c:pt idx="250">
                  <c:v>44146.291666666664</c:v>
                </c:pt>
                <c:pt idx="251">
                  <c:v>44147.291666666664</c:v>
                </c:pt>
                <c:pt idx="252">
                  <c:v>44148.291666666664</c:v>
                </c:pt>
                <c:pt idx="253">
                  <c:v>44151.291666666664</c:v>
                </c:pt>
                <c:pt idx="254">
                  <c:v>44152.291666666664</c:v>
                </c:pt>
                <c:pt idx="255">
                  <c:v>44153.291666666664</c:v>
                </c:pt>
                <c:pt idx="256">
                  <c:v>44154.291666666664</c:v>
                </c:pt>
                <c:pt idx="257">
                  <c:v>44155.291666666664</c:v>
                </c:pt>
                <c:pt idx="258">
                  <c:v>44158.291666666664</c:v>
                </c:pt>
                <c:pt idx="259">
                  <c:v>44159.291666666664</c:v>
                </c:pt>
                <c:pt idx="260">
                  <c:v>44160.291666666664</c:v>
                </c:pt>
                <c:pt idx="261">
                  <c:v>44162.291666666664</c:v>
                </c:pt>
                <c:pt idx="262">
                  <c:v>44165.291666666664</c:v>
                </c:pt>
                <c:pt idx="263">
                  <c:v>44166.291666666664</c:v>
                </c:pt>
                <c:pt idx="264">
                  <c:v>44167.291666666664</c:v>
                </c:pt>
                <c:pt idx="265">
                  <c:v>44168.291666666664</c:v>
                </c:pt>
                <c:pt idx="266">
                  <c:v>44169.291666666664</c:v>
                </c:pt>
                <c:pt idx="267">
                  <c:v>44172.291666666664</c:v>
                </c:pt>
                <c:pt idx="268">
                  <c:v>44173.291666666664</c:v>
                </c:pt>
                <c:pt idx="269">
                  <c:v>44174.291666666664</c:v>
                </c:pt>
                <c:pt idx="270">
                  <c:v>44175.291666666664</c:v>
                </c:pt>
                <c:pt idx="271">
                  <c:v>44176.291666666664</c:v>
                </c:pt>
                <c:pt idx="272">
                  <c:v>44179.291666666664</c:v>
                </c:pt>
                <c:pt idx="273">
                  <c:v>44180.291666666664</c:v>
                </c:pt>
                <c:pt idx="274">
                  <c:v>44181.291666666664</c:v>
                </c:pt>
                <c:pt idx="275">
                  <c:v>44182.291666666664</c:v>
                </c:pt>
                <c:pt idx="276">
                  <c:v>44183.291666666664</c:v>
                </c:pt>
                <c:pt idx="277">
                  <c:v>44186.291666666664</c:v>
                </c:pt>
                <c:pt idx="278">
                  <c:v>44187.291666666664</c:v>
                </c:pt>
                <c:pt idx="279">
                  <c:v>44188.291666666664</c:v>
                </c:pt>
                <c:pt idx="280">
                  <c:v>44189.291666666664</c:v>
                </c:pt>
                <c:pt idx="281">
                  <c:v>44193.291666666664</c:v>
                </c:pt>
                <c:pt idx="282">
                  <c:v>44194.291666666664</c:v>
                </c:pt>
                <c:pt idx="283">
                  <c:v>44195.291666666664</c:v>
                </c:pt>
                <c:pt idx="284">
                  <c:v>44196.291666666664</c:v>
                </c:pt>
                <c:pt idx="285">
                  <c:v>44200.291666666664</c:v>
                </c:pt>
                <c:pt idx="286">
                  <c:v>44201.291666666664</c:v>
                </c:pt>
                <c:pt idx="287">
                  <c:v>44202.291666666664</c:v>
                </c:pt>
                <c:pt idx="288">
                  <c:v>44203.291666666664</c:v>
                </c:pt>
                <c:pt idx="289">
                  <c:v>44204.291666666664</c:v>
                </c:pt>
                <c:pt idx="290">
                  <c:v>44207.291666666664</c:v>
                </c:pt>
                <c:pt idx="291">
                  <c:v>44208.291666666664</c:v>
                </c:pt>
                <c:pt idx="292">
                  <c:v>44209.291666666664</c:v>
                </c:pt>
                <c:pt idx="293">
                  <c:v>44210.291666666664</c:v>
                </c:pt>
                <c:pt idx="294">
                  <c:v>44211.291666666664</c:v>
                </c:pt>
                <c:pt idx="295">
                  <c:v>44215.291666666664</c:v>
                </c:pt>
                <c:pt idx="296">
                  <c:v>44216.291666666664</c:v>
                </c:pt>
                <c:pt idx="297">
                  <c:v>44217.291666666664</c:v>
                </c:pt>
                <c:pt idx="298">
                  <c:v>44218.291666666664</c:v>
                </c:pt>
                <c:pt idx="299">
                  <c:v>44221.291666666664</c:v>
                </c:pt>
                <c:pt idx="300">
                  <c:v>44222.291666666664</c:v>
                </c:pt>
                <c:pt idx="301">
                  <c:v>44223.291666666664</c:v>
                </c:pt>
                <c:pt idx="302">
                  <c:v>44224.291666666664</c:v>
                </c:pt>
                <c:pt idx="303">
                  <c:v>44225.291666666664</c:v>
                </c:pt>
                <c:pt idx="304">
                  <c:v>44228.291666666664</c:v>
                </c:pt>
                <c:pt idx="305">
                  <c:v>44229.291666666664</c:v>
                </c:pt>
                <c:pt idx="306">
                  <c:v>44230.291666666664</c:v>
                </c:pt>
                <c:pt idx="307">
                  <c:v>44231.291666666664</c:v>
                </c:pt>
                <c:pt idx="308">
                  <c:v>44232.291666666664</c:v>
                </c:pt>
                <c:pt idx="309">
                  <c:v>44235.291666666664</c:v>
                </c:pt>
                <c:pt idx="310">
                  <c:v>44236.291666666664</c:v>
                </c:pt>
                <c:pt idx="311">
                  <c:v>44237.291666666664</c:v>
                </c:pt>
                <c:pt idx="312">
                  <c:v>44238.291666666664</c:v>
                </c:pt>
                <c:pt idx="313">
                  <c:v>44239.291666666664</c:v>
                </c:pt>
                <c:pt idx="314">
                  <c:v>44243.291666666664</c:v>
                </c:pt>
                <c:pt idx="315">
                  <c:v>44244.291666666664</c:v>
                </c:pt>
                <c:pt idx="316">
                  <c:v>44245.291666666664</c:v>
                </c:pt>
                <c:pt idx="317">
                  <c:v>44246.291666666664</c:v>
                </c:pt>
                <c:pt idx="318">
                  <c:v>44249.291666666664</c:v>
                </c:pt>
                <c:pt idx="319">
                  <c:v>44250.291666666664</c:v>
                </c:pt>
                <c:pt idx="320">
                  <c:v>44251.291666666664</c:v>
                </c:pt>
                <c:pt idx="321">
                  <c:v>44252.291666666664</c:v>
                </c:pt>
                <c:pt idx="322">
                  <c:v>44253.291666666664</c:v>
                </c:pt>
                <c:pt idx="323">
                  <c:v>44256.291666666664</c:v>
                </c:pt>
                <c:pt idx="324">
                  <c:v>44257.291666666664</c:v>
                </c:pt>
                <c:pt idx="325">
                  <c:v>44258.291666666664</c:v>
                </c:pt>
                <c:pt idx="326">
                  <c:v>44259.291666666664</c:v>
                </c:pt>
                <c:pt idx="327">
                  <c:v>44260.291666666664</c:v>
                </c:pt>
                <c:pt idx="328">
                  <c:v>44263.291666666664</c:v>
                </c:pt>
                <c:pt idx="329">
                  <c:v>44264.291666666664</c:v>
                </c:pt>
                <c:pt idx="330">
                  <c:v>44265.291666666664</c:v>
                </c:pt>
                <c:pt idx="331">
                  <c:v>44266.291666666664</c:v>
                </c:pt>
                <c:pt idx="332">
                  <c:v>44267.291666666664</c:v>
                </c:pt>
                <c:pt idx="333">
                  <c:v>44270.291666666664</c:v>
                </c:pt>
                <c:pt idx="334">
                  <c:v>44271.291666666664</c:v>
                </c:pt>
                <c:pt idx="335">
                  <c:v>44272.291666666664</c:v>
                </c:pt>
                <c:pt idx="336">
                  <c:v>44273.291666666664</c:v>
                </c:pt>
                <c:pt idx="337">
                  <c:v>44274.291666666664</c:v>
                </c:pt>
                <c:pt idx="338">
                  <c:v>44277.291666666664</c:v>
                </c:pt>
                <c:pt idx="339">
                  <c:v>44278.291666666664</c:v>
                </c:pt>
                <c:pt idx="340">
                  <c:v>44279.291666666664</c:v>
                </c:pt>
                <c:pt idx="341">
                  <c:v>44280.291666666664</c:v>
                </c:pt>
                <c:pt idx="342">
                  <c:v>44281.291666666664</c:v>
                </c:pt>
                <c:pt idx="343">
                  <c:v>44284.291666666664</c:v>
                </c:pt>
                <c:pt idx="344">
                  <c:v>44285.291666666664</c:v>
                </c:pt>
                <c:pt idx="345">
                  <c:v>44286.291666666664</c:v>
                </c:pt>
                <c:pt idx="346">
                  <c:v>44287.291666666664</c:v>
                </c:pt>
                <c:pt idx="347">
                  <c:v>44291.291666666664</c:v>
                </c:pt>
                <c:pt idx="348">
                  <c:v>44292.291666666664</c:v>
                </c:pt>
                <c:pt idx="349">
                  <c:v>44293.291666666664</c:v>
                </c:pt>
                <c:pt idx="350">
                  <c:v>44294.291666666664</c:v>
                </c:pt>
                <c:pt idx="351">
                  <c:v>44295.291666666664</c:v>
                </c:pt>
                <c:pt idx="352">
                  <c:v>44298.291666666664</c:v>
                </c:pt>
                <c:pt idx="353">
                  <c:v>44299.291666666664</c:v>
                </c:pt>
                <c:pt idx="354">
                  <c:v>44300.291666666664</c:v>
                </c:pt>
                <c:pt idx="355">
                  <c:v>44301.291666666664</c:v>
                </c:pt>
                <c:pt idx="356">
                  <c:v>44302.291666666664</c:v>
                </c:pt>
                <c:pt idx="357">
                  <c:v>44305.291666666664</c:v>
                </c:pt>
                <c:pt idx="358">
                  <c:v>44306.291666666664</c:v>
                </c:pt>
                <c:pt idx="359">
                  <c:v>44307.291666666664</c:v>
                </c:pt>
                <c:pt idx="360">
                  <c:v>44308.291666666664</c:v>
                </c:pt>
                <c:pt idx="361">
                  <c:v>44309.291666666664</c:v>
                </c:pt>
                <c:pt idx="362">
                  <c:v>44312.291666666664</c:v>
                </c:pt>
                <c:pt idx="363">
                  <c:v>44313.291666666664</c:v>
                </c:pt>
                <c:pt idx="364">
                  <c:v>44314.291666666664</c:v>
                </c:pt>
                <c:pt idx="365">
                  <c:v>44315.291666666664</c:v>
                </c:pt>
                <c:pt idx="366">
                  <c:v>44316.291666666664</c:v>
                </c:pt>
                <c:pt idx="367">
                  <c:v>44319.291666666664</c:v>
                </c:pt>
                <c:pt idx="368">
                  <c:v>44320.291666666664</c:v>
                </c:pt>
                <c:pt idx="369">
                  <c:v>44321.291666666664</c:v>
                </c:pt>
                <c:pt idx="370">
                  <c:v>44322.291666666664</c:v>
                </c:pt>
                <c:pt idx="371">
                  <c:v>44323.291666666664</c:v>
                </c:pt>
                <c:pt idx="372">
                  <c:v>44326.291666666664</c:v>
                </c:pt>
                <c:pt idx="373">
                  <c:v>44327.291666666664</c:v>
                </c:pt>
                <c:pt idx="374">
                  <c:v>44328.291666666664</c:v>
                </c:pt>
                <c:pt idx="375">
                  <c:v>44329.291666666664</c:v>
                </c:pt>
                <c:pt idx="376">
                  <c:v>44330.291666666664</c:v>
                </c:pt>
                <c:pt idx="377">
                  <c:v>44333.291666666664</c:v>
                </c:pt>
                <c:pt idx="378">
                  <c:v>44334.291666666664</c:v>
                </c:pt>
                <c:pt idx="379">
                  <c:v>44335.291666666664</c:v>
                </c:pt>
                <c:pt idx="380">
                  <c:v>44336.291666666664</c:v>
                </c:pt>
                <c:pt idx="381">
                  <c:v>44337.291666666664</c:v>
                </c:pt>
                <c:pt idx="382">
                  <c:v>44340.291666666664</c:v>
                </c:pt>
                <c:pt idx="383">
                  <c:v>44341.291666666664</c:v>
                </c:pt>
                <c:pt idx="384">
                  <c:v>44342.291666666664</c:v>
                </c:pt>
                <c:pt idx="385">
                  <c:v>44343.291666666664</c:v>
                </c:pt>
                <c:pt idx="386">
                  <c:v>44344.291666666664</c:v>
                </c:pt>
                <c:pt idx="387">
                  <c:v>44348.291666666664</c:v>
                </c:pt>
                <c:pt idx="388">
                  <c:v>44349.291666666664</c:v>
                </c:pt>
                <c:pt idx="389">
                  <c:v>44350.291666666664</c:v>
                </c:pt>
                <c:pt idx="390">
                  <c:v>44351.291666666664</c:v>
                </c:pt>
                <c:pt idx="391">
                  <c:v>44354.291666666664</c:v>
                </c:pt>
                <c:pt idx="392">
                  <c:v>44355.291666666664</c:v>
                </c:pt>
                <c:pt idx="393">
                  <c:v>44356.291666666664</c:v>
                </c:pt>
                <c:pt idx="394">
                  <c:v>44357.291666666664</c:v>
                </c:pt>
                <c:pt idx="395">
                  <c:v>44358.291666666664</c:v>
                </c:pt>
                <c:pt idx="396">
                  <c:v>44361.291666666664</c:v>
                </c:pt>
                <c:pt idx="397">
                  <c:v>44362.291666666664</c:v>
                </c:pt>
                <c:pt idx="398">
                  <c:v>44363.291666666664</c:v>
                </c:pt>
                <c:pt idx="399">
                  <c:v>44364.291666666664</c:v>
                </c:pt>
                <c:pt idx="400">
                  <c:v>44365.291666666664</c:v>
                </c:pt>
                <c:pt idx="401">
                  <c:v>44368.291666666664</c:v>
                </c:pt>
                <c:pt idx="402">
                  <c:v>44369.291666666664</c:v>
                </c:pt>
                <c:pt idx="403">
                  <c:v>44370.291666666664</c:v>
                </c:pt>
                <c:pt idx="404">
                  <c:v>44371.291666666664</c:v>
                </c:pt>
                <c:pt idx="405">
                  <c:v>44372.291666666664</c:v>
                </c:pt>
                <c:pt idx="406">
                  <c:v>44375.291666666664</c:v>
                </c:pt>
                <c:pt idx="407">
                  <c:v>44376.291666666664</c:v>
                </c:pt>
                <c:pt idx="408">
                  <c:v>44377.291666666664</c:v>
                </c:pt>
                <c:pt idx="409">
                  <c:v>44378.291666666664</c:v>
                </c:pt>
                <c:pt idx="410">
                  <c:v>44379.291666666664</c:v>
                </c:pt>
                <c:pt idx="411">
                  <c:v>44383.291666666664</c:v>
                </c:pt>
                <c:pt idx="412">
                  <c:v>44384.291666666664</c:v>
                </c:pt>
                <c:pt idx="413">
                  <c:v>44385.291666666664</c:v>
                </c:pt>
                <c:pt idx="414">
                  <c:v>44386.291666666664</c:v>
                </c:pt>
                <c:pt idx="415">
                  <c:v>44389.291666666664</c:v>
                </c:pt>
                <c:pt idx="416">
                  <c:v>44390.291666666664</c:v>
                </c:pt>
                <c:pt idx="417">
                  <c:v>44391.291666666664</c:v>
                </c:pt>
                <c:pt idx="418">
                  <c:v>44392.291666666664</c:v>
                </c:pt>
                <c:pt idx="419">
                  <c:v>44393.291666666664</c:v>
                </c:pt>
                <c:pt idx="420">
                  <c:v>44396.291666666664</c:v>
                </c:pt>
                <c:pt idx="421">
                  <c:v>44397.291666666664</c:v>
                </c:pt>
                <c:pt idx="422">
                  <c:v>44398.291666666664</c:v>
                </c:pt>
                <c:pt idx="423">
                  <c:v>44399.291666666664</c:v>
                </c:pt>
                <c:pt idx="424">
                  <c:v>44400.291666666664</c:v>
                </c:pt>
                <c:pt idx="425">
                  <c:v>44403.291666666664</c:v>
                </c:pt>
                <c:pt idx="426">
                  <c:v>44404.291666666664</c:v>
                </c:pt>
                <c:pt idx="427">
                  <c:v>44405.291666666664</c:v>
                </c:pt>
                <c:pt idx="428">
                  <c:v>44406.291666666664</c:v>
                </c:pt>
                <c:pt idx="429">
                  <c:v>44407.291666666664</c:v>
                </c:pt>
                <c:pt idx="430">
                  <c:v>44410.291666666664</c:v>
                </c:pt>
                <c:pt idx="431">
                  <c:v>44411.291666666664</c:v>
                </c:pt>
                <c:pt idx="432">
                  <c:v>44412.291666666664</c:v>
                </c:pt>
                <c:pt idx="433">
                  <c:v>44413.291666666664</c:v>
                </c:pt>
                <c:pt idx="434">
                  <c:v>44414.291666666664</c:v>
                </c:pt>
                <c:pt idx="435">
                  <c:v>44417.291666666664</c:v>
                </c:pt>
                <c:pt idx="436">
                  <c:v>44418.291666666664</c:v>
                </c:pt>
                <c:pt idx="437">
                  <c:v>44419.291666666664</c:v>
                </c:pt>
                <c:pt idx="438">
                  <c:v>44420.291666666664</c:v>
                </c:pt>
                <c:pt idx="439">
                  <c:v>44421.291666666664</c:v>
                </c:pt>
                <c:pt idx="440">
                  <c:v>44424.291666666664</c:v>
                </c:pt>
                <c:pt idx="441">
                  <c:v>44425.291666666664</c:v>
                </c:pt>
                <c:pt idx="442">
                  <c:v>44426.291666666664</c:v>
                </c:pt>
                <c:pt idx="443">
                  <c:v>44427.291666666664</c:v>
                </c:pt>
                <c:pt idx="444">
                  <c:v>44428.291666666664</c:v>
                </c:pt>
                <c:pt idx="445">
                  <c:v>44431.291666666664</c:v>
                </c:pt>
                <c:pt idx="446">
                  <c:v>44432.291666666664</c:v>
                </c:pt>
                <c:pt idx="447">
                  <c:v>44433.291666666664</c:v>
                </c:pt>
                <c:pt idx="448">
                  <c:v>44434.291666666664</c:v>
                </c:pt>
                <c:pt idx="449">
                  <c:v>44435.291666666664</c:v>
                </c:pt>
                <c:pt idx="450">
                  <c:v>44438.291666666664</c:v>
                </c:pt>
                <c:pt idx="451">
                  <c:v>44439.291666666664</c:v>
                </c:pt>
                <c:pt idx="452">
                  <c:v>44440.291666666664</c:v>
                </c:pt>
                <c:pt idx="453">
                  <c:v>44441.291666666664</c:v>
                </c:pt>
                <c:pt idx="454">
                  <c:v>44442.291666666664</c:v>
                </c:pt>
                <c:pt idx="455">
                  <c:v>44446.291666666664</c:v>
                </c:pt>
                <c:pt idx="456">
                  <c:v>44447.291666666664</c:v>
                </c:pt>
                <c:pt idx="457">
                  <c:v>44448.291666666664</c:v>
                </c:pt>
                <c:pt idx="458">
                  <c:v>44449.291666666664</c:v>
                </c:pt>
                <c:pt idx="459">
                  <c:v>44452.291666666664</c:v>
                </c:pt>
                <c:pt idx="460">
                  <c:v>44453.291666666664</c:v>
                </c:pt>
                <c:pt idx="461">
                  <c:v>44454.291666666664</c:v>
                </c:pt>
                <c:pt idx="462">
                  <c:v>44455.291666666664</c:v>
                </c:pt>
                <c:pt idx="463">
                  <c:v>44456.291666666664</c:v>
                </c:pt>
                <c:pt idx="464">
                  <c:v>44459.291666666664</c:v>
                </c:pt>
                <c:pt idx="465">
                  <c:v>44460.291666666664</c:v>
                </c:pt>
                <c:pt idx="466">
                  <c:v>44461.291666666664</c:v>
                </c:pt>
                <c:pt idx="467">
                  <c:v>44462.291666666664</c:v>
                </c:pt>
                <c:pt idx="468">
                  <c:v>44463.291666666664</c:v>
                </c:pt>
                <c:pt idx="469">
                  <c:v>44466.291666666664</c:v>
                </c:pt>
                <c:pt idx="470">
                  <c:v>44467.291666666664</c:v>
                </c:pt>
                <c:pt idx="471">
                  <c:v>44468.291666666664</c:v>
                </c:pt>
                <c:pt idx="472">
                  <c:v>44469.291666666664</c:v>
                </c:pt>
                <c:pt idx="473">
                  <c:v>44470.291666666664</c:v>
                </c:pt>
                <c:pt idx="474">
                  <c:v>44473.291666666664</c:v>
                </c:pt>
                <c:pt idx="475">
                  <c:v>44474.291666666664</c:v>
                </c:pt>
                <c:pt idx="476">
                  <c:v>44475.291666666664</c:v>
                </c:pt>
                <c:pt idx="477">
                  <c:v>44476.291666666664</c:v>
                </c:pt>
                <c:pt idx="478">
                  <c:v>44477.291666666664</c:v>
                </c:pt>
                <c:pt idx="479">
                  <c:v>44480.291666666664</c:v>
                </c:pt>
                <c:pt idx="480">
                  <c:v>44481.291666666664</c:v>
                </c:pt>
                <c:pt idx="481">
                  <c:v>44482.291666666664</c:v>
                </c:pt>
                <c:pt idx="482">
                  <c:v>44483.291666666664</c:v>
                </c:pt>
                <c:pt idx="483">
                  <c:v>44484.291666666664</c:v>
                </c:pt>
                <c:pt idx="484">
                  <c:v>44487.291666666664</c:v>
                </c:pt>
                <c:pt idx="485">
                  <c:v>44488.291666666664</c:v>
                </c:pt>
                <c:pt idx="486">
                  <c:v>44489.291666666664</c:v>
                </c:pt>
                <c:pt idx="487">
                  <c:v>44490.291666666664</c:v>
                </c:pt>
                <c:pt idx="488">
                  <c:v>44491.291666666664</c:v>
                </c:pt>
                <c:pt idx="489">
                  <c:v>44494.291666666664</c:v>
                </c:pt>
                <c:pt idx="490">
                  <c:v>44495.291666666664</c:v>
                </c:pt>
                <c:pt idx="491">
                  <c:v>44496.291666666664</c:v>
                </c:pt>
                <c:pt idx="492">
                  <c:v>44497.291666666664</c:v>
                </c:pt>
                <c:pt idx="493">
                  <c:v>44498.291666666664</c:v>
                </c:pt>
                <c:pt idx="494">
                  <c:v>44501.291666666664</c:v>
                </c:pt>
                <c:pt idx="495">
                  <c:v>44502.291666666664</c:v>
                </c:pt>
                <c:pt idx="496">
                  <c:v>44503.291666666664</c:v>
                </c:pt>
                <c:pt idx="497">
                  <c:v>44504.291666666664</c:v>
                </c:pt>
                <c:pt idx="498">
                  <c:v>44505.291666666664</c:v>
                </c:pt>
                <c:pt idx="499">
                  <c:v>44508.291666666664</c:v>
                </c:pt>
                <c:pt idx="500">
                  <c:v>44509.291666666664</c:v>
                </c:pt>
                <c:pt idx="501">
                  <c:v>44510.291666666664</c:v>
                </c:pt>
                <c:pt idx="502">
                  <c:v>44511.291666666664</c:v>
                </c:pt>
                <c:pt idx="503">
                  <c:v>44512.291666666664</c:v>
                </c:pt>
                <c:pt idx="504">
                  <c:v>44515.291666666664</c:v>
                </c:pt>
                <c:pt idx="505">
                  <c:v>44516.291666666664</c:v>
                </c:pt>
                <c:pt idx="506">
                  <c:v>44517.291666666664</c:v>
                </c:pt>
                <c:pt idx="507">
                  <c:v>44518.291666666664</c:v>
                </c:pt>
                <c:pt idx="508">
                  <c:v>44519.291666666664</c:v>
                </c:pt>
                <c:pt idx="509">
                  <c:v>44522.291666666664</c:v>
                </c:pt>
                <c:pt idx="510">
                  <c:v>44523.291666666664</c:v>
                </c:pt>
                <c:pt idx="511">
                  <c:v>44524.291666666664</c:v>
                </c:pt>
                <c:pt idx="512">
                  <c:v>44526.291666666664</c:v>
                </c:pt>
                <c:pt idx="513">
                  <c:v>44529.291666666664</c:v>
                </c:pt>
                <c:pt idx="514">
                  <c:v>44530.291666666664</c:v>
                </c:pt>
                <c:pt idx="515">
                  <c:v>44531.291666666664</c:v>
                </c:pt>
                <c:pt idx="516">
                  <c:v>44532.291666666664</c:v>
                </c:pt>
                <c:pt idx="517">
                  <c:v>44533.291666666664</c:v>
                </c:pt>
                <c:pt idx="518">
                  <c:v>44536.291666666664</c:v>
                </c:pt>
                <c:pt idx="519">
                  <c:v>44537.291666666664</c:v>
                </c:pt>
                <c:pt idx="520">
                  <c:v>44538.291666666664</c:v>
                </c:pt>
                <c:pt idx="521">
                  <c:v>44539.291666666664</c:v>
                </c:pt>
                <c:pt idx="522">
                  <c:v>44540.291666666664</c:v>
                </c:pt>
                <c:pt idx="523">
                  <c:v>44543.291666666664</c:v>
                </c:pt>
                <c:pt idx="524">
                  <c:v>44544.291666666664</c:v>
                </c:pt>
                <c:pt idx="525">
                  <c:v>44545.291666666664</c:v>
                </c:pt>
                <c:pt idx="526">
                  <c:v>44546.291666666664</c:v>
                </c:pt>
                <c:pt idx="527">
                  <c:v>44547.291666666664</c:v>
                </c:pt>
                <c:pt idx="528">
                  <c:v>44550.291666666664</c:v>
                </c:pt>
                <c:pt idx="529">
                  <c:v>44551.291666666664</c:v>
                </c:pt>
                <c:pt idx="530">
                  <c:v>44552.291666666664</c:v>
                </c:pt>
                <c:pt idx="531">
                  <c:v>44553.291666666664</c:v>
                </c:pt>
                <c:pt idx="532">
                  <c:v>44557.291666666664</c:v>
                </c:pt>
                <c:pt idx="533">
                  <c:v>44558.291666666664</c:v>
                </c:pt>
                <c:pt idx="534">
                  <c:v>44559.291666666664</c:v>
                </c:pt>
                <c:pt idx="535">
                  <c:v>44560.291666666664</c:v>
                </c:pt>
                <c:pt idx="536">
                  <c:v>44561.291666666664</c:v>
                </c:pt>
                <c:pt idx="537">
                  <c:v>44564.291666666664</c:v>
                </c:pt>
                <c:pt idx="538">
                  <c:v>44565.291666666664</c:v>
                </c:pt>
                <c:pt idx="539">
                  <c:v>44566.291666666664</c:v>
                </c:pt>
                <c:pt idx="540">
                  <c:v>44567.291666666664</c:v>
                </c:pt>
                <c:pt idx="541">
                  <c:v>44568.291666666664</c:v>
                </c:pt>
                <c:pt idx="542">
                  <c:v>44571.291666666664</c:v>
                </c:pt>
                <c:pt idx="543">
                  <c:v>44572.291666666664</c:v>
                </c:pt>
                <c:pt idx="544">
                  <c:v>44573.291666666664</c:v>
                </c:pt>
                <c:pt idx="545">
                  <c:v>44574.291666666664</c:v>
                </c:pt>
                <c:pt idx="546">
                  <c:v>44575.291666666664</c:v>
                </c:pt>
                <c:pt idx="547">
                  <c:v>44579.291666666664</c:v>
                </c:pt>
                <c:pt idx="548">
                  <c:v>44580.291666666664</c:v>
                </c:pt>
                <c:pt idx="549">
                  <c:v>44581.291666666664</c:v>
                </c:pt>
                <c:pt idx="550">
                  <c:v>44582.291666666664</c:v>
                </c:pt>
                <c:pt idx="551">
                  <c:v>44585.291666666664</c:v>
                </c:pt>
                <c:pt idx="552">
                  <c:v>44586.291666666664</c:v>
                </c:pt>
                <c:pt idx="553">
                  <c:v>44587.291666666664</c:v>
                </c:pt>
                <c:pt idx="554">
                  <c:v>44588.291666666664</c:v>
                </c:pt>
                <c:pt idx="555">
                  <c:v>44589.291666666664</c:v>
                </c:pt>
                <c:pt idx="556">
                  <c:v>44592.291666666664</c:v>
                </c:pt>
                <c:pt idx="557">
                  <c:v>44593.291666666664</c:v>
                </c:pt>
                <c:pt idx="558">
                  <c:v>44594.291666666664</c:v>
                </c:pt>
                <c:pt idx="559">
                  <c:v>44595.291666666664</c:v>
                </c:pt>
                <c:pt idx="560">
                  <c:v>44596.291666666664</c:v>
                </c:pt>
                <c:pt idx="561">
                  <c:v>44599.291666666664</c:v>
                </c:pt>
                <c:pt idx="562">
                  <c:v>44600.291666666664</c:v>
                </c:pt>
                <c:pt idx="563">
                  <c:v>44601.291666666664</c:v>
                </c:pt>
                <c:pt idx="564">
                  <c:v>44602.291666666664</c:v>
                </c:pt>
                <c:pt idx="565">
                  <c:v>44603.291666666664</c:v>
                </c:pt>
                <c:pt idx="566">
                  <c:v>44606.291666666664</c:v>
                </c:pt>
                <c:pt idx="567">
                  <c:v>44607.291666666664</c:v>
                </c:pt>
                <c:pt idx="568">
                  <c:v>44608.291666666664</c:v>
                </c:pt>
                <c:pt idx="569">
                  <c:v>44609.291666666664</c:v>
                </c:pt>
                <c:pt idx="570">
                  <c:v>44610.291666666664</c:v>
                </c:pt>
                <c:pt idx="571">
                  <c:v>44614.291666666664</c:v>
                </c:pt>
                <c:pt idx="572">
                  <c:v>44615.291666666664</c:v>
                </c:pt>
                <c:pt idx="573">
                  <c:v>44616.291666666664</c:v>
                </c:pt>
                <c:pt idx="574">
                  <c:v>44617.291666666664</c:v>
                </c:pt>
                <c:pt idx="575">
                  <c:v>44620.291666666664</c:v>
                </c:pt>
                <c:pt idx="576">
                  <c:v>44621.291666666664</c:v>
                </c:pt>
                <c:pt idx="577">
                  <c:v>44622.291666666664</c:v>
                </c:pt>
                <c:pt idx="578">
                  <c:v>44623.291666666664</c:v>
                </c:pt>
                <c:pt idx="579">
                  <c:v>44624.291666666664</c:v>
                </c:pt>
                <c:pt idx="580">
                  <c:v>44627.291666666664</c:v>
                </c:pt>
                <c:pt idx="581">
                  <c:v>44628.291666666664</c:v>
                </c:pt>
                <c:pt idx="582">
                  <c:v>44629.291666666664</c:v>
                </c:pt>
                <c:pt idx="583">
                  <c:v>44630.291666666664</c:v>
                </c:pt>
                <c:pt idx="584">
                  <c:v>44631.291666666664</c:v>
                </c:pt>
                <c:pt idx="585">
                  <c:v>44634.291666666664</c:v>
                </c:pt>
                <c:pt idx="586">
                  <c:v>44635.291666666664</c:v>
                </c:pt>
                <c:pt idx="587">
                  <c:v>44636.291666666664</c:v>
                </c:pt>
                <c:pt idx="588">
                  <c:v>44637.291666666664</c:v>
                </c:pt>
                <c:pt idx="589">
                  <c:v>44638.291666666664</c:v>
                </c:pt>
                <c:pt idx="590">
                  <c:v>44641.291666666664</c:v>
                </c:pt>
                <c:pt idx="591">
                  <c:v>44642.291666666664</c:v>
                </c:pt>
                <c:pt idx="592">
                  <c:v>44643.291666666664</c:v>
                </c:pt>
                <c:pt idx="593">
                  <c:v>44644.291666666664</c:v>
                </c:pt>
                <c:pt idx="594">
                  <c:v>44645.291666666664</c:v>
                </c:pt>
                <c:pt idx="595">
                  <c:v>44648.291666666664</c:v>
                </c:pt>
                <c:pt idx="596">
                  <c:v>44649.291666666664</c:v>
                </c:pt>
                <c:pt idx="597">
                  <c:v>44650.291666666664</c:v>
                </c:pt>
                <c:pt idx="598">
                  <c:v>44651.291666666664</c:v>
                </c:pt>
                <c:pt idx="599">
                  <c:v>44652.291666666664</c:v>
                </c:pt>
                <c:pt idx="600">
                  <c:v>44655.291666666664</c:v>
                </c:pt>
                <c:pt idx="601">
                  <c:v>44656.291666666664</c:v>
                </c:pt>
                <c:pt idx="602">
                  <c:v>44657.291666666664</c:v>
                </c:pt>
                <c:pt idx="603">
                  <c:v>44658.291666666664</c:v>
                </c:pt>
                <c:pt idx="604">
                  <c:v>44659.291666666664</c:v>
                </c:pt>
                <c:pt idx="605">
                  <c:v>44662.291666666664</c:v>
                </c:pt>
                <c:pt idx="606">
                  <c:v>44663.291666666664</c:v>
                </c:pt>
                <c:pt idx="607">
                  <c:v>44664.291666666664</c:v>
                </c:pt>
                <c:pt idx="608">
                  <c:v>44665.291666666664</c:v>
                </c:pt>
                <c:pt idx="609">
                  <c:v>44669.291666666664</c:v>
                </c:pt>
                <c:pt idx="610">
                  <c:v>44670.291666666664</c:v>
                </c:pt>
                <c:pt idx="611">
                  <c:v>44671.291666666664</c:v>
                </c:pt>
                <c:pt idx="612">
                  <c:v>44672.291666666664</c:v>
                </c:pt>
                <c:pt idx="613">
                  <c:v>44673.291666666664</c:v>
                </c:pt>
                <c:pt idx="614">
                  <c:v>44676.291666666664</c:v>
                </c:pt>
                <c:pt idx="615">
                  <c:v>44677.291666666664</c:v>
                </c:pt>
                <c:pt idx="616">
                  <c:v>44678.291666666664</c:v>
                </c:pt>
                <c:pt idx="617">
                  <c:v>44679.291666666664</c:v>
                </c:pt>
                <c:pt idx="618">
                  <c:v>44680.291666666664</c:v>
                </c:pt>
                <c:pt idx="619">
                  <c:v>44683.291666666664</c:v>
                </c:pt>
                <c:pt idx="620">
                  <c:v>44684.291666666664</c:v>
                </c:pt>
                <c:pt idx="621">
                  <c:v>44685.291666666664</c:v>
                </c:pt>
                <c:pt idx="622">
                  <c:v>44686.291666666664</c:v>
                </c:pt>
                <c:pt idx="623">
                  <c:v>44687.291666666664</c:v>
                </c:pt>
                <c:pt idx="624">
                  <c:v>44690.291666666664</c:v>
                </c:pt>
                <c:pt idx="625">
                  <c:v>44691.291666666664</c:v>
                </c:pt>
                <c:pt idx="626">
                  <c:v>44692.291666666664</c:v>
                </c:pt>
                <c:pt idx="627">
                  <c:v>44693.291666666664</c:v>
                </c:pt>
                <c:pt idx="628">
                  <c:v>44694.291666666664</c:v>
                </c:pt>
                <c:pt idx="629">
                  <c:v>44697.291666666664</c:v>
                </c:pt>
                <c:pt idx="630">
                  <c:v>44698.291666666664</c:v>
                </c:pt>
                <c:pt idx="631">
                  <c:v>44699.291666666664</c:v>
                </c:pt>
                <c:pt idx="632">
                  <c:v>44700.291666666664</c:v>
                </c:pt>
                <c:pt idx="633">
                  <c:v>44701.291666666664</c:v>
                </c:pt>
                <c:pt idx="634">
                  <c:v>44704.291666666664</c:v>
                </c:pt>
                <c:pt idx="635">
                  <c:v>44705.291666666664</c:v>
                </c:pt>
                <c:pt idx="636">
                  <c:v>44706.291666666664</c:v>
                </c:pt>
                <c:pt idx="637">
                  <c:v>44707.291666666664</c:v>
                </c:pt>
                <c:pt idx="638">
                  <c:v>44708.291666666664</c:v>
                </c:pt>
                <c:pt idx="639">
                  <c:v>44712.291666666664</c:v>
                </c:pt>
                <c:pt idx="640">
                  <c:v>44713.291666666664</c:v>
                </c:pt>
                <c:pt idx="641">
                  <c:v>44714.291666666664</c:v>
                </c:pt>
                <c:pt idx="642">
                  <c:v>44715.291666666664</c:v>
                </c:pt>
                <c:pt idx="643">
                  <c:v>44718.291666666664</c:v>
                </c:pt>
                <c:pt idx="644">
                  <c:v>44719.291666666664</c:v>
                </c:pt>
                <c:pt idx="645">
                  <c:v>44720.291666666664</c:v>
                </c:pt>
                <c:pt idx="646">
                  <c:v>44721.291666666664</c:v>
                </c:pt>
                <c:pt idx="647">
                  <c:v>44722.291666666664</c:v>
                </c:pt>
                <c:pt idx="648">
                  <c:v>44725.291666666664</c:v>
                </c:pt>
                <c:pt idx="649">
                  <c:v>44726.291666666664</c:v>
                </c:pt>
                <c:pt idx="650">
                  <c:v>44727.291666666664</c:v>
                </c:pt>
                <c:pt idx="651">
                  <c:v>44728.291666666664</c:v>
                </c:pt>
                <c:pt idx="652">
                  <c:v>44729.291666666664</c:v>
                </c:pt>
                <c:pt idx="653">
                  <c:v>44733.291666666664</c:v>
                </c:pt>
                <c:pt idx="654">
                  <c:v>44734.291666666664</c:v>
                </c:pt>
                <c:pt idx="655">
                  <c:v>44735.291666666664</c:v>
                </c:pt>
                <c:pt idx="656">
                  <c:v>44736.291666666664</c:v>
                </c:pt>
                <c:pt idx="657">
                  <c:v>44739.291666666664</c:v>
                </c:pt>
                <c:pt idx="658">
                  <c:v>44740.291666666664</c:v>
                </c:pt>
                <c:pt idx="659">
                  <c:v>44741.291666666664</c:v>
                </c:pt>
                <c:pt idx="660">
                  <c:v>44742.291666666664</c:v>
                </c:pt>
                <c:pt idx="661">
                  <c:v>44743.291666666664</c:v>
                </c:pt>
                <c:pt idx="662">
                  <c:v>44747.291666666664</c:v>
                </c:pt>
                <c:pt idx="663">
                  <c:v>44748.291666666664</c:v>
                </c:pt>
                <c:pt idx="664">
                  <c:v>44749.291666666664</c:v>
                </c:pt>
                <c:pt idx="665">
                  <c:v>44750.291666666664</c:v>
                </c:pt>
                <c:pt idx="666">
                  <c:v>44753.291666666664</c:v>
                </c:pt>
                <c:pt idx="667">
                  <c:v>44754.291666666664</c:v>
                </c:pt>
                <c:pt idx="668">
                  <c:v>44755.291666666664</c:v>
                </c:pt>
                <c:pt idx="669">
                  <c:v>44756.291666666664</c:v>
                </c:pt>
                <c:pt idx="670">
                  <c:v>44757.291666666664</c:v>
                </c:pt>
                <c:pt idx="671">
                  <c:v>44760.291666666664</c:v>
                </c:pt>
                <c:pt idx="672">
                  <c:v>44761.291666666664</c:v>
                </c:pt>
                <c:pt idx="673">
                  <c:v>44762.291666666664</c:v>
                </c:pt>
                <c:pt idx="674">
                  <c:v>44763.291666666664</c:v>
                </c:pt>
                <c:pt idx="675">
                  <c:v>44764.291666666664</c:v>
                </c:pt>
                <c:pt idx="676">
                  <c:v>44767.291666666664</c:v>
                </c:pt>
                <c:pt idx="677">
                  <c:v>44768.291666666664</c:v>
                </c:pt>
                <c:pt idx="678">
                  <c:v>44769.291666666664</c:v>
                </c:pt>
                <c:pt idx="679">
                  <c:v>44770.291666666664</c:v>
                </c:pt>
                <c:pt idx="680">
                  <c:v>44771.291666666664</c:v>
                </c:pt>
                <c:pt idx="681">
                  <c:v>44774.291666666664</c:v>
                </c:pt>
                <c:pt idx="682">
                  <c:v>44775.291666666664</c:v>
                </c:pt>
                <c:pt idx="683">
                  <c:v>44776.291666666664</c:v>
                </c:pt>
                <c:pt idx="684">
                  <c:v>44777.291666666664</c:v>
                </c:pt>
                <c:pt idx="685">
                  <c:v>44778.291666666664</c:v>
                </c:pt>
                <c:pt idx="686">
                  <c:v>44781.291666666664</c:v>
                </c:pt>
                <c:pt idx="687">
                  <c:v>44782.291666666664</c:v>
                </c:pt>
                <c:pt idx="688">
                  <c:v>44783.291666666664</c:v>
                </c:pt>
                <c:pt idx="689">
                  <c:v>44784.291666666664</c:v>
                </c:pt>
                <c:pt idx="690">
                  <c:v>44785.291666666664</c:v>
                </c:pt>
                <c:pt idx="691">
                  <c:v>44788.291666666664</c:v>
                </c:pt>
                <c:pt idx="692">
                  <c:v>44789.291666666664</c:v>
                </c:pt>
                <c:pt idx="693">
                  <c:v>44790.291666666664</c:v>
                </c:pt>
                <c:pt idx="694">
                  <c:v>44791.291666666664</c:v>
                </c:pt>
                <c:pt idx="695">
                  <c:v>44792.291666666664</c:v>
                </c:pt>
                <c:pt idx="696">
                  <c:v>44795.291666666664</c:v>
                </c:pt>
                <c:pt idx="697">
                  <c:v>44796.291666666664</c:v>
                </c:pt>
                <c:pt idx="698">
                  <c:v>44797.291666666664</c:v>
                </c:pt>
                <c:pt idx="699">
                  <c:v>44798.291666666664</c:v>
                </c:pt>
                <c:pt idx="700">
                  <c:v>44799.291666666664</c:v>
                </c:pt>
                <c:pt idx="701">
                  <c:v>44802.291666666664</c:v>
                </c:pt>
                <c:pt idx="702">
                  <c:v>44803.291666666664</c:v>
                </c:pt>
                <c:pt idx="703">
                  <c:v>44804.291666666664</c:v>
                </c:pt>
                <c:pt idx="704">
                  <c:v>44805.291666666664</c:v>
                </c:pt>
                <c:pt idx="705">
                  <c:v>44806.291666666664</c:v>
                </c:pt>
                <c:pt idx="706">
                  <c:v>44810.291666666664</c:v>
                </c:pt>
                <c:pt idx="707">
                  <c:v>44811.291666666664</c:v>
                </c:pt>
                <c:pt idx="708">
                  <c:v>44812.291666666664</c:v>
                </c:pt>
                <c:pt idx="709">
                  <c:v>44813.291666666664</c:v>
                </c:pt>
                <c:pt idx="710">
                  <c:v>44816.291666666664</c:v>
                </c:pt>
                <c:pt idx="711">
                  <c:v>44817.291666666664</c:v>
                </c:pt>
                <c:pt idx="712">
                  <c:v>44818.291666666664</c:v>
                </c:pt>
                <c:pt idx="713">
                  <c:v>44819.291666666664</c:v>
                </c:pt>
                <c:pt idx="714">
                  <c:v>44820.291666666664</c:v>
                </c:pt>
                <c:pt idx="715">
                  <c:v>44823.291666666664</c:v>
                </c:pt>
                <c:pt idx="716">
                  <c:v>44824.291666666664</c:v>
                </c:pt>
                <c:pt idx="717">
                  <c:v>44825.291666666664</c:v>
                </c:pt>
                <c:pt idx="718">
                  <c:v>44826.291666666664</c:v>
                </c:pt>
                <c:pt idx="719">
                  <c:v>44827.291666666664</c:v>
                </c:pt>
                <c:pt idx="720">
                  <c:v>44830.291666666664</c:v>
                </c:pt>
                <c:pt idx="721">
                  <c:v>44831.291666666664</c:v>
                </c:pt>
                <c:pt idx="722">
                  <c:v>44832.291666666664</c:v>
                </c:pt>
                <c:pt idx="723">
                  <c:v>44833.291666666664</c:v>
                </c:pt>
                <c:pt idx="724">
                  <c:v>44834.291666666664</c:v>
                </c:pt>
                <c:pt idx="725">
                  <c:v>44837.291666666664</c:v>
                </c:pt>
                <c:pt idx="726">
                  <c:v>44838.291666666664</c:v>
                </c:pt>
                <c:pt idx="727">
                  <c:v>44839.291666666664</c:v>
                </c:pt>
                <c:pt idx="728">
                  <c:v>44840.291666666664</c:v>
                </c:pt>
                <c:pt idx="729">
                  <c:v>44841.291666666664</c:v>
                </c:pt>
                <c:pt idx="730">
                  <c:v>44844.291666666664</c:v>
                </c:pt>
                <c:pt idx="731">
                  <c:v>44845.291666666664</c:v>
                </c:pt>
                <c:pt idx="732">
                  <c:v>44846.291666666664</c:v>
                </c:pt>
                <c:pt idx="733">
                  <c:v>44847.291666666664</c:v>
                </c:pt>
                <c:pt idx="734">
                  <c:v>44848.291666666664</c:v>
                </c:pt>
                <c:pt idx="735">
                  <c:v>44851.291666666664</c:v>
                </c:pt>
                <c:pt idx="736">
                  <c:v>44852.291666666664</c:v>
                </c:pt>
                <c:pt idx="737">
                  <c:v>44853.291666666664</c:v>
                </c:pt>
                <c:pt idx="738">
                  <c:v>44854.291666666664</c:v>
                </c:pt>
                <c:pt idx="739">
                  <c:v>44855.291666666664</c:v>
                </c:pt>
                <c:pt idx="740">
                  <c:v>44858.291666666664</c:v>
                </c:pt>
                <c:pt idx="741">
                  <c:v>44859.291666666664</c:v>
                </c:pt>
                <c:pt idx="742">
                  <c:v>44860.291666666664</c:v>
                </c:pt>
                <c:pt idx="743">
                  <c:v>44861.291666666664</c:v>
                </c:pt>
                <c:pt idx="744">
                  <c:v>44862.291666666664</c:v>
                </c:pt>
                <c:pt idx="745">
                  <c:v>44865.291666666664</c:v>
                </c:pt>
                <c:pt idx="746">
                  <c:v>44866.291666666664</c:v>
                </c:pt>
                <c:pt idx="747">
                  <c:v>44867.291666666664</c:v>
                </c:pt>
                <c:pt idx="748">
                  <c:v>44868.291666666664</c:v>
                </c:pt>
                <c:pt idx="749">
                  <c:v>44869.291666666664</c:v>
                </c:pt>
                <c:pt idx="750">
                  <c:v>44872.291666666664</c:v>
                </c:pt>
                <c:pt idx="751">
                  <c:v>44873.291666666664</c:v>
                </c:pt>
                <c:pt idx="752">
                  <c:v>44874.291666666664</c:v>
                </c:pt>
                <c:pt idx="753">
                  <c:v>44875.291666666664</c:v>
                </c:pt>
                <c:pt idx="754">
                  <c:v>44876.291666666664</c:v>
                </c:pt>
                <c:pt idx="755">
                  <c:v>44879.291666666664</c:v>
                </c:pt>
                <c:pt idx="756">
                  <c:v>44880.291666666664</c:v>
                </c:pt>
                <c:pt idx="757">
                  <c:v>44881.291666666664</c:v>
                </c:pt>
                <c:pt idx="758">
                  <c:v>44882.291666666664</c:v>
                </c:pt>
                <c:pt idx="759">
                  <c:v>44883.291666666664</c:v>
                </c:pt>
                <c:pt idx="760">
                  <c:v>44886.291666666664</c:v>
                </c:pt>
                <c:pt idx="761">
                  <c:v>44887.291666666664</c:v>
                </c:pt>
                <c:pt idx="762">
                  <c:v>44888.291666666664</c:v>
                </c:pt>
                <c:pt idx="763">
                  <c:v>44890.291666666664</c:v>
                </c:pt>
                <c:pt idx="764">
                  <c:v>44893.291666666664</c:v>
                </c:pt>
                <c:pt idx="765">
                  <c:v>44894.291666666664</c:v>
                </c:pt>
                <c:pt idx="766">
                  <c:v>44895.291666666664</c:v>
                </c:pt>
                <c:pt idx="767">
                  <c:v>44896.291666666664</c:v>
                </c:pt>
                <c:pt idx="768">
                  <c:v>44897.291666666664</c:v>
                </c:pt>
                <c:pt idx="769">
                  <c:v>44900.291666666664</c:v>
                </c:pt>
                <c:pt idx="770">
                  <c:v>44901.291666666664</c:v>
                </c:pt>
                <c:pt idx="771">
                  <c:v>44902.291666666664</c:v>
                </c:pt>
                <c:pt idx="772">
                  <c:v>44903.291666666664</c:v>
                </c:pt>
                <c:pt idx="773">
                  <c:v>44904.291666666664</c:v>
                </c:pt>
                <c:pt idx="774">
                  <c:v>44907.291666666664</c:v>
                </c:pt>
                <c:pt idx="775">
                  <c:v>44908.291666666664</c:v>
                </c:pt>
                <c:pt idx="776">
                  <c:v>44909.291666666664</c:v>
                </c:pt>
                <c:pt idx="777">
                  <c:v>44910.291666666664</c:v>
                </c:pt>
                <c:pt idx="778">
                  <c:v>44911.291666666664</c:v>
                </c:pt>
                <c:pt idx="779">
                  <c:v>44914.291666666664</c:v>
                </c:pt>
                <c:pt idx="780">
                  <c:v>44915.291666666664</c:v>
                </c:pt>
                <c:pt idx="781">
                  <c:v>44916.291666666664</c:v>
                </c:pt>
                <c:pt idx="782">
                  <c:v>44917.291666666664</c:v>
                </c:pt>
                <c:pt idx="783">
                  <c:v>44918.291666666664</c:v>
                </c:pt>
                <c:pt idx="784">
                  <c:v>44922.291666666664</c:v>
                </c:pt>
                <c:pt idx="785">
                  <c:v>44923.291666666664</c:v>
                </c:pt>
                <c:pt idx="786">
                  <c:v>44924.291666666664</c:v>
                </c:pt>
                <c:pt idx="787">
                  <c:v>44925.291666666664</c:v>
                </c:pt>
                <c:pt idx="788">
                  <c:v>44929.291666666664</c:v>
                </c:pt>
                <c:pt idx="789">
                  <c:v>44930.291666666664</c:v>
                </c:pt>
                <c:pt idx="790">
                  <c:v>44931.291666666664</c:v>
                </c:pt>
                <c:pt idx="791">
                  <c:v>44932.291666666664</c:v>
                </c:pt>
                <c:pt idx="792">
                  <c:v>44935.291666666664</c:v>
                </c:pt>
                <c:pt idx="793">
                  <c:v>44936.291666666664</c:v>
                </c:pt>
                <c:pt idx="794">
                  <c:v>44937.291666666664</c:v>
                </c:pt>
                <c:pt idx="795">
                  <c:v>44938.291666666664</c:v>
                </c:pt>
                <c:pt idx="796">
                  <c:v>44939.291666666664</c:v>
                </c:pt>
                <c:pt idx="797">
                  <c:v>44943.291666666664</c:v>
                </c:pt>
                <c:pt idx="798">
                  <c:v>44944.291666666664</c:v>
                </c:pt>
                <c:pt idx="799">
                  <c:v>44945.291666666664</c:v>
                </c:pt>
                <c:pt idx="800">
                  <c:v>44946.291666666664</c:v>
                </c:pt>
                <c:pt idx="801">
                  <c:v>44949.291666666664</c:v>
                </c:pt>
                <c:pt idx="802">
                  <c:v>44950.291666666664</c:v>
                </c:pt>
                <c:pt idx="803">
                  <c:v>44951.291666666664</c:v>
                </c:pt>
                <c:pt idx="804">
                  <c:v>44952.291666666664</c:v>
                </c:pt>
                <c:pt idx="805">
                  <c:v>44953.291666666664</c:v>
                </c:pt>
                <c:pt idx="806">
                  <c:v>44956.291666666664</c:v>
                </c:pt>
                <c:pt idx="807">
                  <c:v>44957.291666666664</c:v>
                </c:pt>
                <c:pt idx="808">
                  <c:v>44958.291666666664</c:v>
                </c:pt>
                <c:pt idx="809">
                  <c:v>44959.291666666664</c:v>
                </c:pt>
                <c:pt idx="810">
                  <c:v>44960.291666666664</c:v>
                </c:pt>
                <c:pt idx="811">
                  <c:v>44963.291666666664</c:v>
                </c:pt>
                <c:pt idx="812">
                  <c:v>44964.291666666664</c:v>
                </c:pt>
                <c:pt idx="813">
                  <c:v>44965.291666666664</c:v>
                </c:pt>
                <c:pt idx="814">
                  <c:v>44966.291666666664</c:v>
                </c:pt>
                <c:pt idx="815">
                  <c:v>44967.291666666664</c:v>
                </c:pt>
                <c:pt idx="816">
                  <c:v>44970.291666666664</c:v>
                </c:pt>
                <c:pt idx="817">
                  <c:v>44971.291666666664</c:v>
                </c:pt>
                <c:pt idx="818">
                  <c:v>44972.291666666664</c:v>
                </c:pt>
                <c:pt idx="819">
                  <c:v>44973.291666666664</c:v>
                </c:pt>
                <c:pt idx="820">
                  <c:v>44974.291666666664</c:v>
                </c:pt>
                <c:pt idx="821">
                  <c:v>44978.291666666664</c:v>
                </c:pt>
                <c:pt idx="822">
                  <c:v>44979.291666666664</c:v>
                </c:pt>
                <c:pt idx="823">
                  <c:v>44980.291666666664</c:v>
                </c:pt>
                <c:pt idx="824">
                  <c:v>44981.291666666664</c:v>
                </c:pt>
                <c:pt idx="825">
                  <c:v>44984.291666666664</c:v>
                </c:pt>
                <c:pt idx="826">
                  <c:v>44985.291666666664</c:v>
                </c:pt>
                <c:pt idx="827">
                  <c:v>44986.291666666664</c:v>
                </c:pt>
                <c:pt idx="828">
                  <c:v>44987.291666666664</c:v>
                </c:pt>
                <c:pt idx="829">
                  <c:v>44988.291666666664</c:v>
                </c:pt>
                <c:pt idx="830">
                  <c:v>44991.291666666664</c:v>
                </c:pt>
                <c:pt idx="831">
                  <c:v>44992.291666666664</c:v>
                </c:pt>
                <c:pt idx="832">
                  <c:v>44993.291666666664</c:v>
                </c:pt>
                <c:pt idx="833">
                  <c:v>44994.291666666664</c:v>
                </c:pt>
                <c:pt idx="834">
                  <c:v>44995.291666666664</c:v>
                </c:pt>
                <c:pt idx="835">
                  <c:v>44998.291666666664</c:v>
                </c:pt>
                <c:pt idx="836">
                  <c:v>44999.291666666664</c:v>
                </c:pt>
                <c:pt idx="837">
                  <c:v>45000.291666666664</c:v>
                </c:pt>
                <c:pt idx="838">
                  <c:v>45001.291666666664</c:v>
                </c:pt>
                <c:pt idx="839">
                  <c:v>45002.291666666664</c:v>
                </c:pt>
                <c:pt idx="840">
                  <c:v>45005.291666666664</c:v>
                </c:pt>
                <c:pt idx="841">
                  <c:v>45006.291666666664</c:v>
                </c:pt>
                <c:pt idx="842">
                  <c:v>45007.291666666664</c:v>
                </c:pt>
                <c:pt idx="843">
                  <c:v>45008.291666666664</c:v>
                </c:pt>
                <c:pt idx="844">
                  <c:v>45009.291666666664</c:v>
                </c:pt>
                <c:pt idx="845">
                  <c:v>45012.291666666664</c:v>
                </c:pt>
                <c:pt idx="846">
                  <c:v>45013.291666666664</c:v>
                </c:pt>
                <c:pt idx="847">
                  <c:v>45014.291666666664</c:v>
                </c:pt>
                <c:pt idx="848">
                  <c:v>45015.291666666664</c:v>
                </c:pt>
                <c:pt idx="849">
                  <c:v>45016.291666666664</c:v>
                </c:pt>
                <c:pt idx="850">
                  <c:v>45019.291666666664</c:v>
                </c:pt>
                <c:pt idx="851">
                  <c:v>45020.291666666664</c:v>
                </c:pt>
                <c:pt idx="852">
                  <c:v>45021.291666666664</c:v>
                </c:pt>
                <c:pt idx="853">
                  <c:v>45022.291666666664</c:v>
                </c:pt>
                <c:pt idx="854">
                  <c:v>45026.291666666664</c:v>
                </c:pt>
                <c:pt idx="855">
                  <c:v>45027.291666666664</c:v>
                </c:pt>
                <c:pt idx="856">
                  <c:v>45028.291666666664</c:v>
                </c:pt>
                <c:pt idx="857">
                  <c:v>45029.291666666664</c:v>
                </c:pt>
                <c:pt idx="858">
                  <c:v>45030.291666666664</c:v>
                </c:pt>
                <c:pt idx="859">
                  <c:v>45033.291666666664</c:v>
                </c:pt>
                <c:pt idx="860">
                  <c:v>45034.291666666664</c:v>
                </c:pt>
                <c:pt idx="861">
                  <c:v>45035.291666666664</c:v>
                </c:pt>
                <c:pt idx="862">
                  <c:v>45036.291666666664</c:v>
                </c:pt>
                <c:pt idx="863">
                  <c:v>45037.291666666664</c:v>
                </c:pt>
                <c:pt idx="864">
                  <c:v>45040.291666666664</c:v>
                </c:pt>
                <c:pt idx="865">
                  <c:v>45041.291666666664</c:v>
                </c:pt>
                <c:pt idx="866">
                  <c:v>45042.291666666664</c:v>
                </c:pt>
                <c:pt idx="867">
                  <c:v>45043.291666666664</c:v>
                </c:pt>
                <c:pt idx="868">
                  <c:v>45044.291666666664</c:v>
                </c:pt>
                <c:pt idx="869">
                  <c:v>45047.291666666664</c:v>
                </c:pt>
                <c:pt idx="870">
                  <c:v>45048.291666666664</c:v>
                </c:pt>
                <c:pt idx="871">
                  <c:v>45049.291666666664</c:v>
                </c:pt>
                <c:pt idx="872">
                  <c:v>45050.291666666664</c:v>
                </c:pt>
                <c:pt idx="873">
                  <c:v>45051.291666666664</c:v>
                </c:pt>
                <c:pt idx="874">
                  <c:v>45054.291666666664</c:v>
                </c:pt>
                <c:pt idx="875">
                  <c:v>45055.291666666664</c:v>
                </c:pt>
                <c:pt idx="876">
                  <c:v>45056.291666666664</c:v>
                </c:pt>
                <c:pt idx="877">
                  <c:v>45057.291666666664</c:v>
                </c:pt>
                <c:pt idx="878">
                  <c:v>45058.291666666664</c:v>
                </c:pt>
                <c:pt idx="879">
                  <c:v>45061.291666666664</c:v>
                </c:pt>
                <c:pt idx="880">
                  <c:v>45062.291666666664</c:v>
                </c:pt>
                <c:pt idx="881">
                  <c:v>45063.291666666664</c:v>
                </c:pt>
                <c:pt idx="882">
                  <c:v>45064.291666666664</c:v>
                </c:pt>
                <c:pt idx="883">
                  <c:v>45065.291666666664</c:v>
                </c:pt>
                <c:pt idx="884">
                  <c:v>45068.291666666664</c:v>
                </c:pt>
                <c:pt idx="885">
                  <c:v>45069.291666666664</c:v>
                </c:pt>
                <c:pt idx="886">
                  <c:v>45070.291666666664</c:v>
                </c:pt>
                <c:pt idx="887">
                  <c:v>45071.291666666664</c:v>
                </c:pt>
                <c:pt idx="888">
                  <c:v>45072.291666666664</c:v>
                </c:pt>
                <c:pt idx="889">
                  <c:v>45076.291666666664</c:v>
                </c:pt>
                <c:pt idx="890">
                  <c:v>45077.291666666664</c:v>
                </c:pt>
                <c:pt idx="891">
                  <c:v>45078.291666666664</c:v>
                </c:pt>
                <c:pt idx="892">
                  <c:v>45079.291666666664</c:v>
                </c:pt>
                <c:pt idx="893">
                  <c:v>45082.291666666664</c:v>
                </c:pt>
                <c:pt idx="894">
                  <c:v>45083.291666666664</c:v>
                </c:pt>
                <c:pt idx="895">
                  <c:v>45084.291666666664</c:v>
                </c:pt>
                <c:pt idx="896">
                  <c:v>45085.291666666664</c:v>
                </c:pt>
                <c:pt idx="897">
                  <c:v>45086.291666666664</c:v>
                </c:pt>
                <c:pt idx="898">
                  <c:v>45089.291666666664</c:v>
                </c:pt>
                <c:pt idx="899">
                  <c:v>45090.291666666664</c:v>
                </c:pt>
                <c:pt idx="900">
                  <c:v>45091.291666666664</c:v>
                </c:pt>
                <c:pt idx="901">
                  <c:v>45092.291666666664</c:v>
                </c:pt>
                <c:pt idx="902">
                  <c:v>45093.291666666664</c:v>
                </c:pt>
                <c:pt idx="903">
                  <c:v>45097.291666666664</c:v>
                </c:pt>
                <c:pt idx="904">
                  <c:v>45098.291666666664</c:v>
                </c:pt>
                <c:pt idx="905">
                  <c:v>45099.291666666664</c:v>
                </c:pt>
                <c:pt idx="906">
                  <c:v>45100.291666666664</c:v>
                </c:pt>
                <c:pt idx="907">
                  <c:v>45103.291666666664</c:v>
                </c:pt>
                <c:pt idx="908">
                  <c:v>45104.291666666664</c:v>
                </c:pt>
                <c:pt idx="909">
                  <c:v>45105.291666666664</c:v>
                </c:pt>
                <c:pt idx="910">
                  <c:v>45106.291666666664</c:v>
                </c:pt>
                <c:pt idx="911">
                  <c:v>45107.291666666664</c:v>
                </c:pt>
                <c:pt idx="912">
                  <c:v>45110.291666666664</c:v>
                </c:pt>
                <c:pt idx="913">
                  <c:v>45112.291666666664</c:v>
                </c:pt>
                <c:pt idx="914">
                  <c:v>45113.291666666664</c:v>
                </c:pt>
                <c:pt idx="915">
                  <c:v>45114.291666666664</c:v>
                </c:pt>
                <c:pt idx="916">
                  <c:v>45117.291666666664</c:v>
                </c:pt>
                <c:pt idx="917">
                  <c:v>45118.291666666664</c:v>
                </c:pt>
                <c:pt idx="918">
                  <c:v>45119.291666666664</c:v>
                </c:pt>
                <c:pt idx="919">
                  <c:v>45120.291666666664</c:v>
                </c:pt>
                <c:pt idx="920">
                  <c:v>45121.291666666664</c:v>
                </c:pt>
                <c:pt idx="921">
                  <c:v>45124.291666666664</c:v>
                </c:pt>
                <c:pt idx="922">
                  <c:v>45125.291666666664</c:v>
                </c:pt>
                <c:pt idx="923">
                  <c:v>45126.291666666664</c:v>
                </c:pt>
                <c:pt idx="924">
                  <c:v>45127.291666666664</c:v>
                </c:pt>
                <c:pt idx="925">
                  <c:v>45128.291666666664</c:v>
                </c:pt>
                <c:pt idx="926">
                  <c:v>45131.291666666664</c:v>
                </c:pt>
                <c:pt idx="927">
                  <c:v>45132.291666666664</c:v>
                </c:pt>
                <c:pt idx="928">
                  <c:v>45133.291666666664</c:v>
                </c:pt>
                <c:pt idx="929">
                  <c:v>45134.291666666664</c:v>
                </c:pt>
                <c:pt idx="930">
                  <c:v>45135.291666666664</c:v>
                </c:pt>
                <c:pt idx="931">
                  <c:v>45138.291666666664</c:v>
                </c:pt>
                <c:pt idx="932">
                  <c:v>45139.291666666664</c:v>
                </c:pt>
                <c:pt idx="933">
                  <c:v>45140.291666666664</c:v>
                </c:pt>
                <c:pt idx="934">
                  <c:v>45141.291666666664</c:v>
                </c:pt>
                <c:pt idx="935">
                  <c:v>45142.291666666664</c:v>
                </c:pt>
                <c:pt idx="936">
                  <c:v>45145.291666666664</c:v>
                </c:pt>
                <c:pt idx="937">
                  <c:v>45146.291666666664</c:v>
                </c:pt>
                <c:pt idx="938">
                  <c:v>45147.291666666664</c:v>
                </c:pt>
                <c:pt idx="939">
                  <c:v>45148.291666666664</c:v>
                </c:pt>
                <c:pt idx="940">
                  <c:v>45149.291666666664</c:v>
                </c:pt>
                <c:pt idx="941">
                  <c:v>45152.291666666664</c:v>
                </c:pt>
                <c:pt idx="942">
                  <c:v>45153.291666666664</c:v>
                </c:pt>
                <c:pt idx="943">
                  <c:v>45154.291666666664</c:v>
                </c:pt>
                <c:pt idx="944">
                  <c:v>45155.291666666664</c:v>
                </c:pt>
                <c:pt idx="945">
                  <c:v>45156.291666666664</c:v>
                </c:pt>
                <c:pt idx="946">
                  <c:v>45159.291666666664</c:v>
                </c:pt>
                <c:pt idx="947">
                  <c:v>45160.291666666664</c:v>
                </c:pt>
                <c:pt idx="948">
                  <c:v>45161.291666666664</c:v>
                </c:pt>
                <c:pt idx="949">
                  <c:v>45162.291666666664</c:v>
                </c:pt>
                <c:pt idx="950">
                  <c:v>45163.291666666664</c:v>
                </c:pt>
                <c:pt idx="951">
                  <c:v>45166.291666666664</c:v>
                </c:pt>
                <c:pt idx="952">
                  <c:v>45167.291666666664</c:v>
                </c:pt>
                <c:pt idx="953">
                  <c:v>45168.291666666664</c:v>
                </c:pt>
                <c:pt idx="954">
                  <c:v>45169.291666666664</c:v>
                </c:pt>
                <c:pt idx="955">
                  <c:v>45170.291666666664</c:v>
                </c:pt>
                <c:pt idx="956">
                  <c:v>45174.291666666664</c:v>
                </c:pt>
                <c:pt idx="957">
                  <c:v>45175.291666666664</c:v>
                </c:pt>
                <c:pt idx="958">
                  <c:v>45176.291666666664</c:v>
                </c:pt>
                <c:pt idx="959">
                  <c:v>45177.291666666664</c:v>
                </c:pt>
                <c:pt idx="960">
                  <c:v>45180.291666666664</c:v>
                </c:pt>
                <c:pt idx="961">
                  <c:v>45181.291666666664</c:v>
                </c:pt>
                <c:pt idx="962">
                  <c:v>45182.291666666664</c:v>
                </c:pt>
                <c:pt idx="963">
                  <c:v>45183.291666666664</c:v>
                </c:pt>
                <c:pt idx="964">
                  <c:v>45184.291666666664</c:v>
                </c:pt>
                <c:pt idx="965">
                  <c:v>45187.291666666664</c:v>
                </c:pt>
                <c:pt idx="966">
                  <c:v>45188.291666666664</c:v>
                </c:pt>
                <c:pt idx="967">
                  <c:v>45189.291666666664</c:v>
                </c:pt>
                <c:pt idx="968">
                  <c:v>45190.291666666664</c:v>
                </c:pt>
                <c:pt idx="969">
                  <c:v>45191.291666666664</c:v>
                </c:pt>
                <c:pt idx="970">
                  <c:v>45194.291666666664</c:v>
                </c:pt>
                <c:pt idx="971">
                  <c:v>45195.291666666664</c:v>
                </c:pt>
                <c:pt idx="972">
                  <c:v>45196.291666666664</c:v>
                </c:pt>
                <c:pt idx="973">
                  <c:v>45197.291666666664</c:v>
                </c:pt>
                <c:pt idx="974">
                  <c:v>45198.291666666664</c:v>
                </c:pt>
                <c:pt idx="975">
                  <c:v>45201.291666666664</c:v>
                </c:pt>
                <c:pt idx="976">
                  <c:v>45202.291666666664</c:v>
                </c:pt>
                <c:pt idx="977">
                  <c:v>45203.291666666664</c:v>
                </c:pt>
                <c:pt idx="978">
                  <c:v>45204.291666666664</c:v>
                </c:pt>
                <c:pt idx="979">
                  <c:v>45205.291666666664</c:v>
                </c:pt>
                <c:pt idx="980">
                  <c:v>45208.291666666664</c:v>
                </c:pt>
                <c:pt idx="981">
                  <c:v>45209.291666666664</c:v>
                </c:pt>
                <c:pt idx="982">
                  <c:v>45210.291666666664</c:v>
                </c:pt>
                <c:pt idx="983">
                  <c:v>45211.291666666664</c:v>
                </c:pt>
                <c:pt idx="984">
                  <c:v>45212.291666666664</c:v>
                </c:pt>
                <c:pt idx="985">
                  <c:v>45215.291666666664</c:v>
                </c:pt>
                <c:pt idx="986">
                  <c:v>45216.291666666664</c:v>
                </c:pt>
                <c:pt idx="987">
                  <c:v>45217.291666666664</c:v>
                </c:pt>
                <c:pt idx="988">
                  <c:v>45218.291666666664</c:v>
                </c:pt>
                <c:pt idx="989">
                  <c:v>45219.291666666664</c:v>
                </c:pt>
                <c:pt idx="990">
                  <c:v>45222.291666666664</c:v>
                </c:pt>
                <c:pt idx="991">
                  <c:v>45223.291666666664</c:v>
                </c:pt>
                <c:pt idx="992">
                  <c:v>45224.291666666664</c:v>
                </c:pt>
                <c:pt idx="993">
                  <c:v>45225.291666666664</c:v>
                </c:pt>
                <c:pt idx="994">
                  <c:v>45226.291666666664</c:v>
                </c:pt>
                <c:pt idx="995">
                  <c:v>45229.291666666664</c:v>
                </c:pt>
                <c:pt idx="996">
                  <c:v>45230.291666666664</c:v>
                </c:pt>
                <c:pt idx="997">
                  <c:v>45231.291666666664</c:v>
                </c:pt>
                <c:pt idx="998">
                  <c:v>45232.291666666664</c:v>
                </c:pt>
                <c:pt idx="999">
                  <c:v>45233.291666666664</c:v>
                </c:pt>
                <c:pt idx="1000">
                  <c:v>45236.291666666664</c:v>
                </c:pt>
                <c:pt idx="1001">
                  <c:v>45237.291666666664</c:v>
                </c:pt>
                <c:pt idx="1002">
                  <c:v>45238.291666666664</c:v>
                </c:pt>
                <c:pt idx="1003">
                  <c:v>45239.291666666664</c:v>
                </c:pt>
                <c:pt idx="1004">
                  <c:v>45240.291666666664</c:v>
                </c:pt>
                <c:pt idx="1005">
                  <c:v>45243.291666666664</c:v>
                </c:pt>
                <c:pt idx="1006">
                  <c:v>45244.291666666664</c:v>
                </c:pt>
                <c:pt idx="1007">
                  <c:v>45245.291666666664</c:v>
                </c:pt>
                <c:pt idx="1008">
                  <c:v>45246.291666666664</c:v>
                </c:pt>
                <c:pt idx="1009">
                  <c:v>45247.291666666664</c:v>
                </c:pt>
                <c:pt idx="1010">
                  <c:v>45250.291666666664</c:v>
                </c:pt>
                <c:pt idx="1011">
                  <c:v>45251.291666666664</c:v>
                </c:pt>
                <c:pt idx="1012">
                  <c:v>45252.291666666664</c:v>
                </c:pt>
                <c:pt idx="1013">
                  <c:v>45254.291666666664</c:v>
                </c:pt>
                <c:pt idx="1014">
                  <c:v>45257.291666666664</c:v>
                </c:pt>
                <c:pt idx="1015">
                  <c:v>45258.291666666664</c:v>
                </c:pt>
                <c:pt idx="1016">
                  <c:v>45259.291666666664</c:v>
                </c:pt>
                <c:pt idx="1017">
                  <c:v>45260.291666666664</c:v>
                </c:pt>
                <c:pt idx="1018">
                  <c:v>45261.291666666664</c:v>
                </c:pt>
                <c:pt idx="1019">
                  <c:v>45264.291666666664</c:v>
                </c:pt>
                <c:pt idx="1020">
                  <c:v>45265.291666666664</c:v>
                </c:pt>
                <c:pt idx="1021">
                  <c:v>45266.291666666664</c:v>
                </c:pt>
                <c:pt idx="1022">
                  <c:v>45267.291666666664</c:v>
                </c:pt>
                <c:pt idx="1023">
                  <c:v>45268.291666666664</c:v>
                </c:pt>
                <c:pt idx="1024">
                  <c:v>45271.291666666664</c:v>
                </c:pt>
                <c:pt idx="1025">
                  <c:v>45272.291666666664</c:v>
                </c:pt>
                <c:pt idx="1026">
                  <c:v>45273.291666666664</c:v>
                </c:pt>
                <c:pt idx="1027">
                  <c:v>45274.291666666664</c:v>
                </c:pt>
                <c:pt idx="1028">
                  <c:v>45275.291666666664</c:v>
                </c:pt>
                <c:pt idx="1029">
                  <c:v>45278.291666666664</c:v>
                </c:pt>
                <c:pt idx="1030">
                  <c:v>45279.291666666664</c:v>
                </c:pt>
                <c:pt idx="1031">
                  <c:v>45280.291666666664</c:v>
                </c:pt>
                <c:pt idx="1032">
                  <c:v>45281.291666666664</c:v>
                </c:pt>
                <c:pt idx="1033">
                  <c:v>45282.291666666664</c:v>
                </c:pt>
                <c:pt idx="1034">
                  <c:v>45286.291666666664</c:v>
                </c:pt>
                <c:pt idx="1035">
                  <c:v>45287.291666666664</c:v>
                </c:pt>
                <c:pt idx="1036">
                  <c:v>45288.291666666664</c:v>
                </c:pt>
                <c:pt idx="1037">
                  <c:v>45289.291666666664</c:v>
                </c:pt>
                <c:pt idx="1038">
                  <c:v>45293.291666666664</c:v>
                </c:pt>
                <c:pt idx="1039">
                  <c:v>45294.291666666664</c:v>
                </c:pt>
                <c:pt idx="1040">
                  <c:v>45295.291666666664</c:v>
                </c:pt>
                <c:pt idx="1041">
                  <c:v>45296.291666666664</c:v>
                </c:pt>
                <c:pt idx="1042">
                  <c:v>45299.291666666664</c:v>
                </c:pt>
                <c:pt idx="1043">
                  <c:v>45300.291666666664</c:v>
                </c:pt>
                <c:pt idx="1044">
                  <c:v>45301.291666666664</c:v>
                </c:pt>
                <c:pt idx="1045">
                  <c:v>45302.291666666664</c:v>
                </c:pt>
                <c:pt idx="1046">
                  <c:v>45303.291666666664</c:v>
                </c:pt>
                <c:pt idx="1047">
                  <c:v>45307.291666666664</c:v>
                </c:pt>
                <c:pt idx="1048">
                  <c:v>45308.291666666664</c:v>
                </c:pt>
                <c:pt idx="1049">
                  <c:v>45309.291666666664</c:v>
                </c:pt>
                <c:pt idx="1050">
                  <c:v>45310.291666666664</c:v>
                </c:pt>
                <c:pt idx="1051">
                  <c:v>45313.291666666664</c:v>
                </c:pt>
                <c:pt idx="1052">
                  <c:v>45314.291666666664</c:v>
                </c:pt>
                <c:pt idx="1053">
                  <c:v>45315.291666666664</c:v>
                </c:pt>
                <c:pt idx="1054">
                  <c:v>45316.291666666664</c:v>
                </c:pt>
                <c:pt idx="1055">
                  <c:v>45317.291666666664</c:v>
                </c:pt>
                <c:pt idx="1056">
                  <c:v>45320.291666666664</c:v>
                </c:pt>
                <c:pt idx="1057">
                  <c:v>45321.291666666664</c:v>
                </c:pt>
                <c:pt idx="1058">
                  <c:v>45322.291666666664</c:v>
                </c:pt>
                <c:pt idx="1059">
                  <c:v>45323.291666666664</c:v>
                </c:pt>
                <c:pt idx="1060">
                  <c:v>45324.291666666664</c:v>
                </c:pt>
                <c:pt idx="1061">
                  <c:v>45327.291666666664</c:v>
                </c:pt>
                <c:pt idx="1062">
                  <c:v>45328.291666666664</c:v>
                </c:pt>
                <c:pt idx="1063">
                  <c:v>45329.291666666664</c:v>
                </c:pt>
                <c:pt idx="1064">
                  <c:v>45330.291666666664</c:v>
                </c:pt>
                <c:pt idx="1065">
                  <c:v>45331.291666666664</c:v>
                </c:pt>
                <c:pt idx="1066">
                  <c:v>45334.291666666664</c:v>
                </c:pt>
                <c:pt idx="1067">
                  <c:v>45335.291666666664</c:v>
                </c:pt>
                <c:pt idx="1068">
                  <c:v>45336.291666666664</c:v>
                </c:pt>
                <c:pt idx="1069">
                  <c:v>45337.291666666664</c:v>
                </c:pt>
                <c:pt idx="1070">
                  <c:v>45338.291666666664</c:v>
                </c:pt>
                <c:pt idx="1071">
                  <c:v>45342.291666666664</c:v>
                </c:pt>
                <c:pt idx="1072">
                  <c:v>45343.291666666664</c:v>
                </c:pt>
                <c:pt idx="1073">
                  <c:v>45344.291666666664</c:v>
                </c:pt>
                <c:pt idx="1074">
                  <c:v>45345.291666666664</c:v>
                </c:pt>
                <c:pt idx="1075">
                  <c:v>45348.291666666664</c:v>
                </c:pt>
                <c:pt idx="1076">
                  <c:v>45349.291666666664</c:v>
                </c:pt>
                <c:pt idx="1077">
                  <c:v>45350.291666666664</c:v>
                </c:pt>
                <c:pt idx="1078">
                  <c:v>45351.291666666664</c:v>
                </c:pt>
                <c:pt idx="1079">
                  <c:v>45352.291666666664</c:v>
                </c:pt>
                <c:pt idx="1080">
                  <c:v>45355.291666666664</c:v>
                </c:pt>
                <c:pt idx="1081">
                  <c:v>45356.291666666664</c:v>
                </c:pt>
                <c:pt idx="1082">
                  <c:v>45357.291666666664</c:v>
                </c:pt>
                <c:pt idx="1083">
                  <c:v>45358.291666666664</c:v>
                </c:pt>
                <c:pt idx="1084">
                  <c:v>45359.291666666664</c:v>
                </c:pt>
                <c:pt idx="1085">
                  <c:v>45362.291666666664</c:v>
                </c:pt>
                <c:pt idx="1086">
                  <c:v>45363.291666666664</c:v>
                </c:pt>
                <c:pt idx="1087">
                  <c:v>45364.291666666664</c:v>
                </c:pt>
                <c:pt idx="1088">
                  <c:v>45365.291666666664</c:v>
                </c:pt>
                <c:pt idx="1089">
                  <c:v>45366.291666666664</c:v>
                </c:pt>
                <c:pt idx="1090">
                  <c:v>45369.291666666664</c:v>
                </c:pt>
                <c:pt idx="1091">
                  <c:v>45370.291666666664</c:v>
                </c:pt>
                <c:pt idx="1092">
                  <c:v>45371.291666666664</c:v>
                </c:pt>
                <c:pt idx="1093">
                  <c:v>45372.291666666664</c:v>
                </c:pt>
                <c:pt idx="1094">
                  <c:v>45373.291666666664</c:v>
                </c:pt>
                <c:pt idx="1095">
                  <c:v>45376.291666666664</c:v>
                </c:pt>
                <c:pt idx="1096">
                  <c:v>45377.291666666664</c:v>
                </c:pt>
                <c:pt idx="1097">
                  <c:v>45378.291666666664</c:v>
                </c:pt>
                <c:pt idx="1098">
                  <c:v>45379.291666666664</c:v>
                </c:pt>
                <c:pt idx="1099">
                  <c:v>45383.291666666664</c:v>
                </c:pt>
                <c:pt idx="1100">
                  <c:v>45384.291666666664</c:v>
                </c:pt>
                <c:pt idx="1101">
                  <c:v>45385.291666666664</c:v>
                </c:pt>
                <c:pt idx="1102">
                  <c:v>45386.291666666664</c:v>
                </c:pt>
                <c:pt idx="1103">
                  <c:v>45387.291666666664</c:v>
                </c:pt>
                <c:pt idx="1104">
                  <c:v>45390.291666666664</c:v>
                </c:pt>
                <c:pt idx="1105">
                  <c:v>45391.291666666664</c:v>
                </c:pt>
                <c:pt idx="1106">
                  <c:v>45392.291666666664</c:v>
                </c:pt>
                <c:pt idx="1107">
                  <c:v>45393.291666666664</c:v>
                </c:pt>
                <c:pt idx="1108">
                  <c:v>45394.291666666664</c:v>
                </c:pt>
                <c:pt idx="1109">
                  <c:v>45397.291666666664</c:v>
                </c:pt>
                <c:pt idx="1110">
                  <c:v>45398.291666666664</c:v>
                </c:pt>
                <c:pt idx="1111">
                  <c:v>45399.291666666664</c:v>
                </c:pt>
                <c:pt idx="1112">
                  <c:v>45400.291666666664</c:v>
                </c:pt>
                <c:pt idx="1113">
                  <c:v>45401.291666666664</c:v>
                </c:pt>
                <c:pt idx="1114">
                  <c:v>45404.291666666664</c:v>
                </c:pt>
                <c:pt idx="1115">
                  <c:v>45405.291666666664</c:v>
                </c:pt>
                <c:pt idx="1116">
                  <c:v>45406.291666666664</c:v>
                </c:pt>
                <c:pt idx="1117">
                  <c:v>45407.291666666664</c:v>
                </c:pt>
                <c:pt idx="1118">
                  <c:v>45408.291666666664</c:v>
                </c:pt>
                <c:pt idx="1119">
                  <c:v>45411.291666666664</c:v>
                </c:pt>
                <c:pt idx="1120">
                  <c:v>45412.291666666664</c:v>
                </c:pt>
                <c:pt idx="1121">
                  <c:v>45413.291666666664</c:v>
                </c:pt>
                <c:pt idx="1122">
                  <c:v>45414.291666666664</c:v>
                </c:pt>
                <c:pt idx="1123">
                  <c:v>45415.291666666664</c:v>
                </c:pt>
                <c:pt idx="1124">
                  <c:v>45418.291666666664</c:v>
                </c:pt>
                <c:pt idx="1125">
                  <c:v>45419.291666666664</c:v>
                </c:pt>
                <c:pt idx="1126">
                  <c:v>45420.291666666664</c:v>
                </c:pt>
                <c:pt idx="1127">
                  <c:v>45421.291666666664</c:v>
                </c:pt>
                <c:pt idx="1128">
                  <c:v>45422.291666666664</c:v>
                </c:pt>
                <c:pt idx="1129">
                  <c:v>45425.291666666664</c:v>
                </c:pt>
                <c:pt idx="1130">
                  <c:v>45426.291666666664</c:v>
                </c:pt>
                <c:pt idx="1131">
                  <c:v>45427.291666666664</c:v>
                </c:pt>
                <c:pt idx="1132">
                  <c:v>45428.291666666664</c:v>
                </c:pt>
                <c:pt idx="1133">
                  <c:v>45429.291666666664</c:v>
                </c:pt>
                <c:pt idx="1134">
                  <c:v>45432.291666666664</c:v>
                </c:pt>
                <c:pt idx="1135">
                  <c:v>45433.291666666664</c:v>
                </c:pt>
                <c:pt idx="1136">
                  <c:v>45434.291666666664</c:v>
                </c:pt>
                <c:pt idx="1137">
                  <c:v>45435.291666666664</c:v>
                </c:pt>
                <c:pt idx="1138">
                  <c:v>45436.291666666664</c:v>
                </c:pt>
                <c:pt idx="1139">
                  <c:v>45440.291666666664</c:v>
                </c:pt>
                <c:pt idx="1140">
                  <c:v>45441.291666666664</c:v>
                </c:pt>
                <c:pt idx="1141">
                  <c:v>45442.291666666664</c:v>
                </c:pt>
                <c:pt idx="1142">
                  <c:v>45443.291666666664</c:v>
                </c:pt>
                <c:pt idx="1143">
                  <c:v>45446.291666666664</c:v>
                </c:pt>
                <c:pt idx="1144">
                  <c:v>45447.291666666664</c:v>
                </c:pt>
                <c:pt idx="1145">
                  <c:v>45448.291666666664</c:v>
                </c:pt>
                <c:pt idx="1146">
                  <c:v>45449.291666666664</c:v>
                </c:pt>
                <c:pt idx="1147">
                  <c:v>45450.291666666664</c:v>
                </c:pt>
                <c:pt idx="1148">
                  <c:v>45453.291666666664</c:v>
                </c:pt>
                <c:pt idx="1149">
                  <c:v>45454.291666666664</c:v>
                </c:pt>
                <c:pt idx="1150">
                  <c:v>45455.291666666664</c:v>
                </c:pt>
                <c:pt idx="1151">
                  <c:v>45456.291666666664</c:v>
                </c:pt>
                <c:pt idx="1152">
                  <c:v>45457.291666666664</c:v>
                </c:pt>
                <c:pt idx="1153">
                  <c:v>45460.291666666664</c:v>
                </c:pt>
                <c:pt idx="1154">
                  <c:v>45461.291666666664</c:v>
                </c:pt>
                <c:pt idx="1155">
                  <c:v>45463.291666666664</c:v>
                </c:pt>
                <c:pt idx="1156">
                  <c:v>45464.291666666664</c:v>
                </c:pt>
                <c:pt idx="1157">
                  <c:v>45467.291666666664</c:v>
                </c:pt>
                <c:pt idx="1158">
                  <c:v>45468.291666666664</c:v>
                </c:pt>
                <c:pt idx="1159">
                  <c:v>45469.291666666664</c:v>
                </c:pt>
                <c:pt idx="1160">
                  <c:v>45470.291666666664</c:v>
                </c:pt>
                <c:pt idx="1161">
                  <c:v>45471.291666666664</c:v>
                </c:pt>
                <c:pt idx="1162">
                  <c:v>45474.291666666664</c:v>
                </c:pt>
                <c:pt idx="1163">
                  <c:v>45475.291666666664</c:v>
                </c:pt>
                <c:pt idx="1164">
                  <c:v>45476.291666666664</c:v>
                </c:pt>
                <c:pt idx="1165">
                  <c:v>45478.291666666664</c:v>
                </c:pt>
                <c:pt idx="1166">
                  <c:v>45481.291666666664</c:v>
                </c:pt>
                <c:pt idx="1167">
                  <c:v>45482.291666666664</c:v>
                </c:pt>
                <c:pt idx="1168">
                  <c:v>45483.291666666664</c:v>
                </c:pt>
                <c:pt idx="1169">
                  <c:v>45484.291666666664</c:v>
                </c:pt>
                <c:pt idx="1170">
                  <c:v>45485.291666666664</c:v>
                </c:pt>
                <c:pt idx="1171">
                  <c:v>45488.291666666664</c:v>
                </c:pt>
                <c:pt idx="1172">
                  <c:v>45489.291666666664</c:v>
                </c:pt>
                <c:pt idx="1173">
                  <c:v>45490.291666666664</c:v>
                </c:pt>
                <c:pt idx="1174">
                  <c:v>45491.291666666664</c:v>
                </c:pt>
                <c:pt idx="1175">
                  <c:v>45492.291666666664</c:v>
                </c:pt>
                <c:pt idx="1176">
                  <c:v>45495.291666666664</c:v>
                </c:pt>
                <c:pt idx="1177">
                  <c:v>45496.291666666664</c:v>
                </c:pt>
                <c:pt idx="1178">
                  <c:v>45497.291666666664</c:v>
                </c:pt>
                <c:pt idx="1179">
                  <c:v>45498.291666666664</c:v>
                </c:pt>
                <c:pt idx="1180">
                  <c:v>45499.291666666664</c:v>
                </c:pt>
                <c:pt idx="1181">
                  <c:v>45502.291666666664</c:v>
                </c:pt>
                <c:pt idx="1182">
                  <c:v>45503.291666666664</c:v>
                </c:pt>
                <c:pt idx="1183">
                  <c:v>45504.291666666664</c:v>
                </c:pt>
                <c:pt idx="1184">
                  <c:v>45505.291666666664</c:v>
                </c:pt>
                <c:pt idx="1185">
                  <c:v>45506.291666666664</c:v>
                </c:pt>
                <c:pt idx="1186">
                  <c:v>45509.291666666664</c:v>
                </c:pt>
                <c:pt idx="1187">
                  <c:v>45510.291666666664</c:v>
                </c:pt>
                <c:pt idx="1188">
                  <c:v>45511.291666666664</c:v>
                </c:pt>
                <c:pt idx="1189">
                  <c:v>45512.291666666664</c:v>
                </c:pt>
                <c:pt idx="1190">
                  <c:v>45513.291666666664</c:v>
                </c:pt>
                <c:pt idx="1191">
                  <c:v>45516.291666666664</c:v>
                </c:pt>
                <c:pt idx="1192">
                  <c:v>45517.291666666664</c:v>
                </c:pt>
                <c:pt idx="1193">
                  <c:v>45518.291666666664</c:v>
                </c:pt>
                <c:pt idx="1194">
                  <c:v>45519.291666666664</c:v>
                </c:pt>
                <c:pt idx="1195">
                  <c:v>45520.291666666664</c:v>
                </c:pt>
                <c:pt idx="1196">
                  <c:v>45523.291666666664</c:v>
                </c:pt>
                <c:pt idx="1197">
                  <c:v>45524.291666666664</c:v>
                </c:pt>
                <c:pt idx="1198">
                  <c:v>45525.291666666664</c:v>
                </c:pt>
                <c:pt idx="1199">
                  <c:v>45526.291666666664</c:v>
                </c:pt>
                <c:pt idx="1200">
                  <c:v>45527.291666666664</c:v>
                </c:pt>
                <c:pt idx="1201">
                  <c:v>45530.291666666664</c:v>
                </c:pt>
                <c:pt idx="1202">
                  <c:v>45531.291666666664</c:v>
                </c:pt>
                <c:pt idx="1203">
                  <c:v>45532.291666666664</c:v>
                </c:pt>
                <c:pt idx="1204">
                  <c:v>45533.291666666664</c:v>
                </c:pt>
                <c:pt idx="1205">
                  <c:v>45534.291666666664</c:v>
                </c:pt>
                <c:pt idx="1206">
                  <c:v>45538.291666666664</c:v>
                </c:pt>
                <c:pt idx="1207">
                  <c:v>45539.291666666664</c:v>
                </c:pt>
                <c:pt idx="1208">
                  <c:v>45540.291666666664</c:v>
                </c:pt>
                <c:pt idx="1209">
                  <c:v>45541.291666666664</c:v>
                </c:pt>
                <c:pt idx="1210">
                  <c:v>45544.291666666664</c:v>
                </c:pt>
                <c:pt idx="1211">
                  <c:v>45545.291666666664</c:v>
                </c:pt>
                <c:pt idx="1212">
                  <c:v>45546.291666666664</c:v>
                </c:pt>
                <c:pt idx="1213">
                  <c:v>45547.291666666664</c:v>
                </c:pt>
                <c:pt idx="1214">
                  <c:v>45548.291666666664</c:v>
                </c:pt>
                <c:pt idx="1215">
                  <c:v>45551.291666666664</c:v>
                </c:pt>
                <c:pt idx="1216">
                  <c:v>45552.291666666664</c:v>
                </c:pt>
                <c:pt idx="1217">
                  <c:v>45553.291666666664</c:v>
                </c:pt>
                <c:pt idx="1218">
                  <c:v>45554.291666666664</c:v>
                </c:pt>
                <c:pt idx="1219">
                  <c:v>45555.291666666664</c:v>
                </c:pt>
                <c:pt idx="1220">
                  <c:v>45558.291666666664</c:v>
                </c:pt>
                <c:pt idx="1221">
                  <c:v>45559.291666666664</c:v>
                </c:pt>
                <c:pt idx="1222">
                  <c:v>45560.291666666664</c:v>
                </c:pt>
                <c:pt idx="1223">
                  <c:v>45561.291666666664</c:v>
                </c:pt>
                <c:pt idx="1224">
                  <c:v>45562.291666666664</c:v>
                </c:pt>
                <c:pt idx="1225">
                  <c:v>45565.291666666664</c:v>
                </c:pt>
                <c:pt idx="1226">
                  <c:v>45566.291666666664</c:v>
                </c:pt>
                <c:pt idx="1227">
                  <c:v>45567.291666666664</c:v>
                </c:pt>
                <c:pt idx="1228">
                  <c:v>45568.291666666664</c:v>
                </c:pt>
                <c:pt idx="1229">
                  <c:v>45569.291666666664</c:v>
                </c:pt>
                <c:pt idx="1230">
                  <c:v>45572.291666666664</c:v>
                </c:pt>
                <c:pt idx="1231">
                  <c:v>45573.291666666664</c:v>
                </c:pt>
                <c:pt idx="1232">
                  <c:v>45574.291666666664</c:v>
                </c:pt>
                <c:pt idx="1233">
                  <c:v>45575.291666666664</c:v>
                </c:pt>
                <c:pt idx="1234">
                  <c:v>45576.291666666664</c:v>
                </c:pt>
                <c:pt idx="1235">
                  <c:v>45579.291666666664</c:v>
                </c:pt>
                <c:pt idx="1236">
                  <c:v>45580.291666666664</c:v>
                </c:pt>
                <c:pt idx="1237">
                  <c:v>45581.291666666664</c:v>
                </c:pt>
                <c:pt idx="1238">
                  <c:v>45582.291666666664</c:v>
                </c:pt>
                <c:pt idx="1239">
                  <c:v>45583.291666666664</c:v>
                </c:pt>
                <c:pt idx="1240">
                  <c:v>45586.291666666664</c:v>
                </c:pt>
                <c:pt idx="1241">
                  <c:v>45587.291666666664</c:v>
                </c:pt>
                <c:pt idx="1242">
                  <c:v>45588.291666666664</c:v>
                </c:pt>
                <c:pt idx="1243">
                  <c:v>45589.291666666664</c:v>
                </c:pt>
                <c:pt idx="1244">
                  <c:v>45590.291666666664</c:v>
                </c:pt>
                <c:pt idx="1245">
                  <c:v>45593.291666666664</c:v>
                </c:pt>
                <c:pt idx="1246">
                  <c:v>45594.291666666664</c:v>
                </c:pt>
                <c:pt idx="1247">
                  <c:v>45595.291666666664</c:v>
                </c:pt>
                <c:pt idx="1248">
                  <c:v>45596.291666666664</c:v>
                </c:pt>
                <c:pt idx="1249">
                  <c:v>45597.291666666664</c:v>
                </c:pt>
                <c:pt idx="1250">
                  <c:v>45600.291666666664</c:v>
                </c:pt>
                <c:pt idx="1251">
                  <c:v>45601.291666666664</c:v>
                </c:pt>
                <c:pt idx="1252">
                  <c:v>45602.291666666664</c:v>
                </c:pt>
                <c:pt idx="1253">
                  <c:v>45603.291666666664</c:v>
                </c:pt>
                <c:pt idx="1254">
                  <c:v>45604.291666666664</c:v>
                </c:pt>
                <c:pt idx="1255">
                  <c:v>45607.291666666664</c:v>
                </c:pt>
                <c:pt idx="1256">
                  <c:v>45608.291666666664</c:v>
                </c:pt>
                <c:pt idx="1257">
                  <c:v>45609.291666666664</c:v>
                </c:pt>
              </c:numCache>
            </c:numRef>
          </c:cat>
          <c:val>
            <c:numRef>
              <c:f>'3c. AAPL - Holt Exponential'!$E$3:$E$1260</c:f>
              <c:numCache>
                <c:formatCode>General</c:formatCode>
                <c:ptCount val="1258"/>
                <c:pt idx="0">
                  <c:v>63.656199999999998</c:v>
                </c:pt>
                <c:pt idx="1">
                  <c:v>64.412400000000005</c:v>
                </c:pt>
                <c:pt idx="2">
                  <c:v>64.737200000000001</c:v>
                </c:pt>
                <c:pt idx="3">
                  <c:v>64.540899999999993</c:v>
                </c:pt>
                <c:pt idx="4">
                  <c:v>63.789499999999997</c:v>
                </c:pt>
                <c:pt idx="5">
                  <c:v>63.503500000000003</c:v>
                </c:pt>
                <c:pt idx="6">
                  <c:v>63.447800000000001</c:v>
                </c:pt>
                <c:pt idx="7">
                  <c:v>64.560299999999998</c:v>
                </c:pt>
                <c:pt idx="8">
                  <c:v>64.056100000000001</c:v>
                </c:pt>
                <c:pt idx="9">
                  <c:v>64.916499999999999</c:v>
                </c:pt>
                <c:pt idx="10">
                  <c:v>64.773600000000002</c:v>
                </c:pt>
                <c:pt idx="11">
                  <c:v>64.024600000000007</c:v>
                </c:pt>
                <c:pt idx="12">
                  <c:v>62.883099999999999</c:v>
                </c:pt>
                <c:pt idx="13">
                  <c:v>63.438099999999999</c:v>
                </c:pt>
                <c:pt idx="14">
                  <c:v>64.368799999999993</c:v>
                </c:pt>
                <c:pt idx="15">
                  <c:v>65.612099999999998</c:v>
                </c:pt>
                <c:pt idx="16">
                  <c:v>64.693600000000004</c:v>
                </c:pt>
                <c:pt idx="17">
                  <c:v>65.071700000000007</c:v>
                </c:pt>
                <c:pt idx="18">
                  <c:v>65.6267</c:v>
                </c:pt>
                <c:pt idx="19">
                  <c:v>65.793899999999994</c:v>
                </c:pt>
                <c:pt idx="20">
                  <c:v>66.688299999999998</c:v>
                </c:pt>
                <c:pt idx="21">
                  <c:v>67.829800000000006</c:v>
                </c:pt>
                <c:pt idx="22">
                  <c:v>67.963200000000001</c:v>
                </c:pt>
                <c:pt idx="23">
                  <c:v>67.800799999999995</c:v>
                </c:pt>
                <c:pt idx="24">
                  <c:v>67.868600000000001</c:v>
                </c:pt>
                <c:pt idx="25">
                  <c:v>67.727999999999994</c:v>
                </c:pt>
                <c:pt idx="26">
                  <c:v>68.833299999999994</c:v>
                </c:pt>
                <c:pt idx="27">
                  <c:v>68.898700000000005</c:v>
                </c:pt>
                <c:pt idx="28">
                  <c:v>70.265699999999995</c:v>
                </c:pt>
                <c:pt idx="29">
                  <c:v>70.239000000000004</c:v>
                </c:pt>
                <c:pt idx="30">
                  <c:v>70.655900000000003</c:v>
                </c:pt>
                <c:pt idx="31">
                  <c:v>71.1721</c:v>
                </c:pt>
                <c:pt idx="32">
                  <c:v>72.796000000000006</c:v>
                </c:pt>
                <c:pt idx="33">
                  <c:v>72.088300000000004</c:v>
                </c:pt>
                <c:pt idx="34">
                  <c:v>72.662700000000001</c:v>
                </c:pt>
                <c:pt idx="35">
                  <c:v>72.320999999999998</c:v>
                </c:pt>
                <c:pt idx="36">
                  <c:v>73.484399999999994</c:v>
                </c:pt>
                <c:pt idx="37">
                  <c:v>75.045199999999994</c:v>
                </c:pt>
                <c:pt idx="38">
                  <c:v>75.2149</c:v>
                </c:pt>
                <c:pt idx="39">
                  <c:v>76.821799999999996</c:v>
                </c:pt>
                <c:pt idx="40">
                  <c:v>75.784400000000005</c:v>
                </c:pt>
                <c:pt idx="41">
                  <c:v>75.459699999999998</c:v>
                </c:pt>
                <c:pt idx="42">
                  <c:v>76.404899999999998</c:v>
                </c:pt>
                <c:pt idx="43">
                  <c:v>77.250799999999998</c:v>
                </c:pt>
                <c:pt idx="44">
                  <c:v>76.7273</c:v>
                </c:pt>
                <c:pt idx="45">
                  <c:v>77.001099999999994</c:v>
                </c:pt>
                <c:pt idx="46">
                  <c:v>77.372</c:v>
                </c:pt>
                <c:pt idx="47">
                  <c:v>77.149000000000001</c:v>
                </c:pt>
                <c:pt idx="48">
                  <c:v>74.880399999999995</c:v>
                </c:pt>
                <c:pt idx="49">
                  <c:v>76.998699999999999</c:v>
                </c:pt>
                <c:pt idx="50">
                  <c:v>78.610500000000002</c:v>
                </c:pt>
                <c:pt idx="51">
                  <c:v>78.496600000000001</c:v>
                </c:pt>
                <c:pt idx="52">
                  <c:v>75.016099999999994</c:v>
                </c:pt>
                <c:pt idx="53">
                  <c:v>74.810100000000006</c:v>
                </c:pt>
                <c:pt idx="54">
                  <c:v>77.279899999999998</c:v>
                </c:pt>
                <c:pt idx="55">
                  <c:v>77.91</c:v>
                </c:pt>
                <c:pt idx="56">
                  <c:v>78.821399999999997</c:v>
                </c:pt>
                <c:pt idx="57">
                  <c:v>77.75</c:v>
                </c:pt>
                <c:pt idx="58">
                  <c:v>78.119200000000006</c:v>
                </c:pt>
                <c:pt idx="59">
                  <c:v>77.647900000000007</c:v>
                </c:pt>
                <c:pt idx="60">
                  <c:v>79.491900000000001</c:v>
                </c:pt>
                <c:pt idx="61">
                  <c:v>78.925799999999995</c:v>
                </c:pt>
                <c:pt idx="62">
                  <c:v>78.945300000000003</c:v>
                </c:pt>
                <c:pt idx="63">
                  <c:v>77.499700000000004</c:v>
                </c:pt>
                <c:pt idx="64">
                  <c:v>78.622100000000003</c:v>
                </c:pt>
                <c:pt idx="65">
                  <c:v>77.815600000000003</c:v>
                </c:pt>
                <c:pt idx="66">
                  <c:v>76.054199999999994</c:v>
                </c:pt>
                <c:pt idx="67">
                  <c:v>72.441599999999994</c:v>
                </c:pt>
                <c:pt idx="68">
                  <c:v>69.987799999999993</c:v>
                </c:pt>
                <c:pt idx="69">
                  <c:v>71.098100000000002</c:v>
                </c:pt>
                <c:pt idx="70">
                  <c:v>66.450599999999994</c:v>
                </c:pt>
                <c:pt idx="71">
                  <c:v>66.411699999999996</c:v>
                </c:pt>
                <c:pt idx="72">
                  <c:v>72.5946</c:v>
                </c:pt>
                <c:pt idx="73">
                  <c:v>70.289100000000005</c:v>
                </c:pt>
                <c:pt idx="74">
                  <c:v>73.549400000000006</c:v>
                </c:pt>
                <c:pt idx="75">
                  <c:v>71.163700000000006</c:v>
                </c:pt>
                <c:pt idx="76">
                  <c:v>70.218599999999995</c:v>
                </c:pt>
                <c:pt idx="77">
                  <c:v>64.664900000000003</c:v>
                </c:pt>
                <c:pt idx="78">
                  <c:v>69.322199999999995</c:v>
                </c:pt>
                <c:pt idx="79">
                  <c:v>66.914599999999993</c:v>
                </c:pt>
                <c:pt idx="80">
                  <c:v>60.306399999999996</c:v>
                </c:pt>
                <c:pt idx="81">
                  <c:v>67.531700000000001</c:v>
                </c:pt>
                <c:pt idx="82">
                  <c:v>58.843899999999998</c:v>
                </c:pt>
                <c:pt idx="83">
                  <c:v>61.4313</c:v>
                </c:pt>
                <c:pt idx="84">
                  <c:v>59.927500000000002</c:v>
                </c:pt>
                <c:pt idx="85">
                  <c:v>59.468299999999999</c:v>
                </c:pt>
                <c:pt idx="86">
                  <c:v>55.692900000000002</c:v>
                </c:pt>
                <c:pt idx="87">
                  <c:v>54.509799999999998</c:v>
                </c:pt>
                <c:pt idx="88">
                  <c:v>59.978499999999997</c:v>
                </c:pt>
                <c:pt idx="89">
                  <c:v>59.648099999999999</c:v>
                </c:pt>
                <c:pt idx="90">
                  <c:v>62.786900000000003</c:v>
                </c:pt>
                <c:pt idx="91">
                  <c:v>60.187399999999997</c:v>
                </c:pt>
                <c:pt idx="92">
                  <c:v>61.905000000000001</c:v>
                </c:pt>
                <c:pt idx="93">
                  <c:v>61.778700000000001</c:v>
                </c:pt>
                <c:pt idx="94">
                  <c:v>58.528100000000002</c:v>
                </c:pt>
                <c:pt idx="95">
                  <c:v>59.5047</c:v>
                </c:pt>
                <c:pt idx="96">
                  <c:v>58.649500000000003</c:v>
                </c:pt>
                <c:pt idx="97">
                  <c:v>63.765999999999998</c:v>
                </c:pt>
                <c:pt idx="98">
                  <c:v>63.0274</c:v>
                </c:pt>
                <c:pt idx="99">
                  <c:v>64.640600000000006</c:v>
                </c:pt>
                <c:pt idx="100">
                  <c:v>65.106999999999999</c:v>
                </c:pt>
                <c:pt idx="101">
                  <c:v>66.385000000000005</c:v>
                </c:pt>
                <c:pt idx="102">
                  <c:v>69.7376</c:v>
                </c:pt>
                <c:pt idx="103">
                  <c:v>69.101100000000002</c:v>
                </c:pt>
                <c:pt idx="104">
                  <c:v>69.650099999999995</c:v>
                </c:pt>
                <c:pt idx="105">
                  <c:v>68.705100000000002</c:v>
                </c:pt>
                <c:pt idx="106">
                  <c:v>67.278999999999996</c:v>
                </c:pt>
                <c:pt idx="107">
                  <c:v>65.199399999999997</c:v>
                </c:pt>
                <c:pt idx="108">
                  <c:v>67.077299999999994</c:v>
                </c:pt>
                <c:pt idx="109">
                  <c:v>66.817400000000006</c:v>
                </c:pt>
                <c:pt idx="110">
                  <c:v>68.746399999999994</c:v>
                </c:pt>
                <c:pt idx="111">
                  <c:v>68.795000000000002</c:v>
                </c:pt>
                <c:pt idx="112">
                  <c:v>67.679900000000004</c:v>
                </c:pt>
                <c:pt idx="113">
                  <c:v>69.902799999999999</c:v>
                </c:pt>
                <c:pt idx="114">
                  <c:v>71.377499999999998</c:v>
                </c:pt>
                <c:pt idx="115">
                  <c:v>70.228399999999993</c:v>
                </c:pt>
                <c:pt idx="116">
                  <c:v>71.221999999999994</c:v>
                </c:pt>
                <c:pt idx="117">
                  <c:v>72.290999999999997</c:v>
                </c:pt>
                <c:pt idx="118">
                  <c:v>73.036799999999999</c:v>
                </c:pt>
                <c:pt idx="119">
                  <c:v>73.792400000000001</c:v>
                </c:pt>
                <c:pt idx="120">
                  <c:v>75.548699999999997</c:v>
                </c:pt>
                <c:pt idx="121">
                  <c:v>76.737499999999997</c:v>
                </c:pt>
                <c:pt idx="122">
                  <c:v>75.860600000000005</c:v>
                </c:pt>
                <c:pt idx="123">
                  <c:v>74.944599999999994</c:v>
                </c:pt>
                <c:pt idx="124">
                  <c:v>75.405000000000001</c:v>
                </c:pt>
                <c:pt idx="125">
                  <c:v>74.959199999999996</c:v>
                </c:pt>
                <c:pt idx="126">
                  <c:v>76.725399999999993</c:v>
                </c:pt>
                <c:pt idx="127">
                  <c:v>76.281999999999996</c:v>
                </c:pt>
                <c:pt idx="128">
                  <c:v>77.765600000000006</c:v>
                </c:pt>
                <c:pt idx="129">
                  <c:v>77.1858</c:v>
                </c:pt>
                <c:pt idx="130">
                  <c:v>77.682699999999997</c:v>
                </c:pt>
                <c:pt idx="131">
                  <c:v>77.156499999999994</c:v>
                </c:pt>
                <c:pt idx="132">
                  <c:v>77.492699999999999</c:v>
                </c:pt>
                <c:pt idx="133">
                  <c:v>77.526799999999994</c:v>
                </c:pt>
                <c:pt idx="134">
                  <c:v>77.451300000000003</c:v>
                </c:pt>
                <c:pt idx="135">
                  <c:v>78.403800000000004</c:v>
                </c:pt>
                <c:pt idx="136">
                  <c:v>78.766800000000003</c:v>
                </c:pt>
                <c:pt idx="137">
                  <c:v>79.200400000000002</c:v>
                </c:pt>
                <c:pt idx="138">
                  <c:v>78.518299999999996</c:v>
                </c:pt>
                <c:pt idx="139">
                  <c:v>80.754599999999996</c:v>
                </c:pt>
                <c:pt idx="140">
                  <c:v>81.231999999999999</c:v>
                </c:pt>
                <c:pt idx="141">
                  <c:v>83.797200000000004</c:v>
                </c:pt>
                <c:pt idx="142">
                  <c:v>85.953000000000003</c:v>
                </c:pt>
                <c:pt idx="143">
                  <c:v>81.826400000000007</c:v>
                </c:pt>
                <c:pt idx="144">
                  <c:v>82.532799999999995</c:v>
                </c:pt>
                <c:pt idx="145">
                  <c:v>83.553600000000003</c:v>
                </c:pt>
                <c:pt idx="146">
                  <c:v>85.767899999999997</c:v>
                </c:pt>
                <c:pt idx="147">
                  <c:v>85.648600000000002</c:v>
                </c:pt>
                <c:pt idx="148">
                  <c:v>85.682699999999997</c:v>
                </c:pt>
                <c:pt idx="149">
                  <c:v>85.192999999999998</c:v>
                </c:pt>
                <c:pt idx="150">
                  <c:v>87.421999999999997</c:v>
                </c:pt>
                <c:pt idx="151">
                  <c:v>89.287999999999997</c:v>
                </c:pt>
                <c:pt idx="152">
                  <c:v>87.7119</c:v>
                </c:pt>
                <c:pt idx="153">
                  <c:v>88.876300000000001</c:v>
                </c:pt>
                <c:pt idx="154">
                  <c:v>86.145499999999998</c:v>
                </c:pt>
                <c:pt idx="155">
                  <c:v>88.130899999999997</c:v>
                </c:pt>
                <c:pt idx="156">
                  <c:v>88.866600000000005</c:v>
                </c:pt>
                <c:pt idx="157">
                  <c:v>88.698499999999996</c:v>
                </c:pt>
                <c:pt idx="158">
                  <c:v>88.698499999999996</c:v>
                </c:pt>
                <c:pt idx="159">
                  <c:v>91.071200000000005</c:v>
                </c:pt>
                <c:pt idx="160">
                  <c:v>90.788600000000002</c:v>
                </c:pt>
                <c:pt idx="161">
                  <c:v>92.903099999999995</c:v>
                </c:pt>
                <c:pt idx="162">
                  <c:v>93.302599999999998</c:v>
                </c:pt>
                <c:pt idx="163">
                  <c:v>93.465800000000002</c:v>
                </c:pt>
                <c:pt idx="164">
                  <c:v>93.034599999999998</c:v>
                </c:pt>
                <c:pt idx="165">
                  <c:v>94.574200000000005</c:v>
                </c:pt>
                <c:pt idx="166">
                  <c:v>95.224599999999995</c:v>
                </c:pt>
                <c:pt idx="167">
                  <c:v>94.052899999999994</c:v>
                </c:pt>
                <c:pt idx="168">
                  <c:v>93.862899999999996</c:v>
                </c:pt>
                <c:pt idx="169">
                  <c:v>95.840900000000005</c:v>
                </c:pt>
                <c:pt idx="170">
                  <c:v>94.518100000000004</c:v>
                </c:pt>
                <c:pt idx="171">
                  <c:v>94.783699999999996</c:v>
                </c:pt>
                <c:pt idx="172">
                  <c:v>90.469499999999996</c:v>
                </c:pt>
                <c:pt idx="173">
                  <c:v>90.245400000000004</c:v>
                </c:pt>
                <c:pt idx="174">
                  <c:v>92.384200000000007</c:v>
                </c:pt>
                <c:pt idx="175">
                  <c:v>90.866500000000002</c:v>
                </c:pt>
                <c:pt idx="176">
                  <c:v>92.6083</c:v>
                </c:pt>
                <c:pt idx="177">
                  <c:v>93.728899999999996</c:v>
                </c:pt>
                <c:pt idx="178">
                  <c:v>103.5412</c:v>
                </c:pt>
                <c:pt idx="179">
                  <c:v>106.1502</c:v>
                </c:pt>
                <c:pt idx="180">
                  <c:v>106.8591</c:v>
                </c:pt>
                <c:pt idx="181">
                  <c:v>107.24639999999999</c:v>
                </c:pt>
                <c:pt idx="182">
                  <c:v>110.98820000000001</c:v>
                </c:pt>
                <c:pt idx="183">
                  <c:v>108.4648</c:v>
                </c:pt>
                <c:pt idx="184">
                  <c:v>110.04130000000001</c:v>
                </c:pt>
                <c:pt idx="185">
                  <c:v>106.7687</c:v>
                </c:pt>
                <c:pt idx="186">
                  <c:v>110.3171</c:v>
                </c:pt>
                <c:pt idx="187">
                  <c:v>112.2694</c:v>
                </c:pt>
                <c:pt idx="188">
                  <c:v>112.1694</c:v>
                </c:pt>
                <c:pt idx="189">
                  <c:v>111.87649999999999</c:v>
                </c:pt>
                <c:pt idx="190">
                  <c:v>112.8087</c:v>
                </c:pt>
                <c:pt idx="191">
                  <c:v>112.9503</c:v>
                </c:pt>
                <c:pt idx="192">
                  <c:v>115.45659999999999</c:v>
                </c:pt>
                <c:pt idx="193">
                  <c:v>121.4064</c:v>
                </c:pt>
                <c:pt idx="194">
                  <c:v>122.8584</c:v>
                </c:pt>
                <c:pt idx="195">
                  <c:v>121.8505</c:v>
                </c:pt>
                <c:pt idx="196">
                  <c:v>123.5076</c:v>
                </c:pt>
                <c:pt idx="197">
                  <c:v>122.0311</c:v>
                </c:pt>
                <c:pt idx="198">
                  <c:v>121.8335</c:v>
                </c:pt>
                <c:pt idx="199">
                  <c:v>125.96510000000001</c:v>
                </c:pt>
                <c:pt idx="200">
                  <c:v>130.98259999999999</c:v>
                </c:pt>
                <c:pt idx="201">
                  <c:v>128.2688</c:v>
                </c:pt>
                <c:pt idx="202">
                  <c:v>117.9995</c:v>
                </c:pt>
                <c:pt idx="203">
                  <c:v>118.0776</c:v>
                </c:pt>
                <c:pt idx="204">
                  <c:v>110.13160000000001</c:v>
                </c:pt>
                <c:pt idx="205">
                  <c:v>114.5244</c:v>
                </c:pt>
                <c:pt idx="206">
                  <c:v>110.7856</c:v>
                </c:pt>
                <c:pt idx="207">
                  <c:v>109.33110000000001</c:v>
                </c:pt>
                <c:pt idx="208">
                  <c:v>112.61109999999999</c:v>
                </c:pt>
                <c:pt idx="209">
                  <c:v>112.7868</c:v>
                </c:pt>
                <c:pt idx="210">
                  <c:v>109.4581</c:v>
                </c:pt>
                <c:pt idx="211">
                  <c:v>107.7107</c:v>
                </c:pt>
                <c:pt idx="212">
                  <c:v>104.2941</c:v>
                </c:pt>
                <c:pt idx="213">
                  <c:v>107.4569</c:v>
                </c:pt>
                <c:pt idx="214">
                  <c:v>109.1456</c:v>
                </c:pt>
                <c:pt idx="215">
                  <c:v>104.56740000000001</c:v>
                </c:pt>
                <c:pt idx="216">
                  <c:v>105.6412</c:v>
                </c:pt>
                <c:pt idx="217">
                  <c:v>109.6045</c:v>
                </c:pt>
                <c:pt idx="218">
                  <c:v>112.2206</c:v>
                </c:pt>
                <c:pt idx="219">
                  <c:v>111.37130000000001</c:v>
                </c:pt>
                <c:pt idx="220">
                  <c:v>113.05029999999999</c:v>
                </c:pt>
                <c:pt idx="221">
                  <c:v>114.00700000000001</c:v>
                </c:pt>
                <c:pt idx="222">
                  <c:v>110.32680000000001</c:v>
                </c:pt>
                <c:pt idx="223">
                  <c:v>113.7239</c:v>
                </c:pt>
                <c:pt idx="224">
                  <c:v>110.4635</c:v>
                </c:pt>
                <c:pt idx="225">
                  <c:v>112.3377</c:v>
                </c:pt>
                <c:pt idx="226">
                  <c:v>112.2304</c:v>
                </c:pt>
                <c:pt idx="227">
                  <c:v>114.1827</c:v>
                </c:pt>
                <c:pt idx="228">
                  <c:v>121.43559999999999</c:v>
                </c:pt>
                <c:pt idx="229">
                  <c:v>118.21429999999999</c:v>
                </c:pt>
                <c:pt idx="230">
                  <c:v>118.3022</c:v>
                </c:pt>
                <c:pt idx="231">
                  <c:v>117.8336</c:v>
                </c:pt>
                <c:pt idx="232">
                  <c:v>116.18380000000001</c:v>
                </c:pt>
                <c:pt idx="233">
                  <c:v>113.2163</c:v>
                </c:pt>
                <c:pt idx="234">
                  <c:v>114.7098</c:v>
                </c:pt>
                <c:pt idx="235">
                  <c:v>114.0851</c:v>
                </c:pt>
                <c:pt idx="236">
                  <c:v>112.9918</c:v>
                </c:pt>
                <c:pt idx="237">
                  <c:v>112.2987</c:v>
                </c:pt>
                <c:pt idx="238">
                  <c:v>112.3085</c:v>
                </c:pt>
                <c:pt idx="239">
                  <c:v>113.8215</c:v>
                </c:pt>
                <c:pt idx="240">
                  <c:v>108.5502</c:v>
                </c:pt>
                <c:pt idx="241">
                  <c:v>112.572</c:v>
                </c:pt>
                <c:pt idx="242">
                  <c:v>106.26600000000001</c:v>
                </c:pt>
                <c:pt idx="243">
                  <c:v>106.1781</c:v>
                </c:pt>
                <c:pt idx="244">
                  <c:v>107.8083</c:v>
                </c:pt>
                <c:pt idx="245">
                  <c:v>112.21080000000001</c:v>
                </c:pt>
                <c:pt idx="246">
                  <c:v>116.1936</c:v>
                </c:pt>
                <c:pt idx="247">
                  <c:v>116.0616</c:v>
                </c:pt>
                <c:pt idx="248">
                  <c:v>113.7441</c:v>
                </c:pt>
                <c:pt idx="249">
                  <c:v>113.40179999999999</c:v>
                </c:pt>
                <c:pt idx="250">
                  <c:v>116.8439</c:v>
                </c:pt>
                <c:pt idx="251">
                  <c:v>116.5701</c:v>
                </c:pt>
                <c:pt idx="252">
                  <c:v>116.619</c:v>
                </c:pt>
                <c:pt idx="253">
                  <c:v>117.636</c:v>
                </c:pt>
                <c:pt idx="254">
                  <c:v>116.7461</c:v>
                </c:pt>
                <c:pt idx="255">
                  <c:v>115.4162</c:v>
                </c:pt>
                <c:pt idx="256">
                  <c:v>116.0127</c:v>
                </c:pt>
                <c:pt idx="257">
                  <c:v>114.7415</c:v>
                </c:pt>
                <c:pt idx="258">
                  <c:v>111.3288</c:v>
                </c:pt>
                <c:pt idx="259">
                  <c:v>112.61960000000001</c:v>
                </c:pt>
                <c:pt idx="260">
                  <c:v>113.4605</c:v>
                </c:pt>
                <c:pt idx="261">
                  <c:v>114.0081</c:v>
                </c:pt>
                <c:pt idx="262">
                  <c:v>116.4136</c:v>
                </c:pt>
                <c:pt idx="263">
                  <c:v>120.00239999999999</c:v>
                </c:pt>
                <c:pt idx="264">
                  <c:v>120.3544</c:v>
                </c:pt>
                <c:pt idx="265">
                  <c:v>120.2175</c:v>
                </c:pt>
                <c:pt idx="266">
                  <c:v>119.5428</c:v>
                </c:pt>
                <c:pt idx="267">
                  <c:v>121.00960000000001</c:v>
                </c:pt>
                <c:pt idx="268">
                  <c:v>121.62560000000001</c:v>
                </c:pt>
                <c:pt idx="269">
                  <c:v>119.08320000000001</c:v>
                </c:pt>
                <c:pt idx="270">
                  <c:v>120.5108</c:v>
                </c:pt>
                <c:pt idx="271">
                  <c:v>119.6992</c:v>
                </c:pt>
                <c:pt idx="272">
                  <c:v>119.08320000000001</c:v>
                </c:pt>
                <c:pt idx="273">
                  <c:v>125.04810000000001</c:v>
                </c:pt>
                <c:pt idx="274">
                  <c:v>124.9796</c:v>
                </c:pt>
                <c:pt idx="275">
                  <c:v>125.85</c:v>
                </c:pt>
                <c:pt idx="276">
                  <c:v>123.85509999999999</c:v>
                </c:pt>
                <c:pt idx="277">
                  <c:v>125.3903</c:v>
                </c:pt>
                <c:pt idx="278">
                  <c:v>128.95949999999999</c:v>
                </c:pt>
                <c:pt idx="279">
                  <c:v>128.0599</c:v>
                </c:pt>
                <c:pt idx="280">
                  <c:v>129.04750000000001</c:v>
                </c:pt>
                <c:pt idx="281">
                  <c:v>133.66300000000001</c:v>
                </c:pt>
                <c:pt idx="282">
                  <c:v>131.88329999999999</c:v>
                </c:pt>
                <c:pt idx="283">
                  <c:v>130.75880000000001</c:v>
                </c:pt>
                <c:pt idx="284">
                  <c:v>129.7516</c:v>
                </c:pt>
                <c:pt idx="285">
                  <c:v>126.5442</c:v>
                </c:pt>
                <c:pt idx="286">
                  <c:v>128.1088</c:v>
                </c:pt>
                <c:pt idx="287">
                  <c:v>123.79640000000001</c:v>
                </c:pt>
                <c:pt idx="288">
                  <c:v>128.02080000000001</c:v>
                </c:pt>
                <c:pt idx="289">
                  <c:v>129.12569999999999</c:v>
                </c:pt>
                <c:pt idx="290">
                  <c:v>126.1237</c:v>
                </c:pt>
                <c:pt idx="291">
                  <c:v>125.9477</c:v>
                </c:pt>
                <c:pt idx="292">
                  <c:v>127.9915</c:v>
                </c:pt>
                <c:pt idx="293">
                  <c:v>126.0553</c:v>
                </c:pt>
                <c:pt idx="294">
                  <c:v>124.3245</c:v>
                </c:pt>
                <c:pt idx="295">
                  <c:v>124.9992</c:v>
                </c:pt>
                <c:pt idx="296">
                  <c:v>129.1062</c:v>
                </c:pt>
                <c:pt idx="297">
                  <c:v>133.839</c:v>
                </c:pt>
                <c:pt idx="298">
                  <c:v>135.99029999999999</c:v>
                </c:pt>
                <c:pt idx="299">
                  <c:v>139.7551</c:v>
                </c:pt>
                <c:pt idx="300">
                  <c:v>139.9897</c:v>
                </c:pt>
                <c:pt idx="301">
                  <c:v>138.91409999999999</c:v>
                </c:pt>
                <c:pt idx="302">
                  <c:v>134.05420000000001</c:v>
                </c:pt>
                <c:pt idx="303">
                  <c:v>129.0378</c:v>
                </c:pt>
                <c:pt idx="304">
                  <c:v>131.1695</c:v>
                </c:pt>
                <c:pt idx="305">
                  <c:v>132.00069999999999</c:v>
                </c:pt>
                <c:pt idx="306">
                  <c:v>130.97389999999999</c:v>
                </c:pt>
                <c:pt idx="307">
                  <c:v>134.3475</c:v>
                </c:pt>
                <c:pt idx="308">
                  <c:v>133.93129999999999</c:v>
                </c:pt>
                <c:pt idx="309">
                  <c:v>134.07820000000001</c:v>
                </c:pt>
                <c:pt idx="310">
                  <c:v>133.1968</c:v>
                </c:pt>
                <c:pt idx="311">
                  <c:v>132.58959999999999</c:v>
                </c:pt>
                <c:pt idx="312">
                  <c:v>132.33500000000001</c:v>
                </c:pt>
                <c:pt idx="313">
                  <c:v>132.57</c:v>
                </c:pt>
                <c:pt idx="314">
                  <c:v>130.43510000000001</c:v>
                </c:pt>
                <c:pt idx="315">
                  <c:v>128.1337</c:v>
                </c:pt>
                <c:pt idx="316">
                  <c:v>127.0271</c:v>
                </c:pt>
                <c:pt idx="317">
                  <c:v>127.18380000000001</c:v>
                </c:pt>
                <c:pt idx="318">
                  <c:v>123.3938</c:v>
                </c:pt>
                <c:pt idx="319">
                  <c:v>123.2567</c:v>
                </c:pt>
                <c:pt idx="320">
                  <c:v>122.7573</c:v>
                </c:pt>
                <c:pt idx="321">
                  <c:v>118.4875</c:v>
                </c:pt>
                <c:pt idx="322">
                  <c:v>118.75190000000001</c:v>
                </c:pt>
                <c:pt idx="323">
                  <c:v>125.1468</c:v>
                </c:pt>
                <c:pt idx="324">
                  <c:v>122.532</c:v>
                </c:pt>
                <c:pt idx="325">
                  <c:v>119.53530000000001</c:v>
                </c:pt>
                <c:pt idx="326">
                  <c:v>117.6452</c:v>
                </c:pt>
                <c:pt idx="327">
                  <c:v>118.90860000000001</c:v>
                </c:pt>
                <c:pt idx="328">
                  <c:v>113.9532</c:v>
                </c:pt>
                <c:pt idx="329">
                  <c:v>118.58540000000001</c:v>
                </c:pt>
                <c:pt idx="330">
                  <c:v>117.4984</c:v>
                </c:pt>
                <c:pt idx="331">
                  <c:v>119.4374</c:v>
                </c:pt>
                <c:pt idx="332">
                  <c:v>118.5266</c:v>
                </c:pt>
                <c:pt idx="333">
                  <c:v>121.4254</c:v>
                </c:pt>
                <c:pt idx="334">
                  <c:v>122.9727</c:v>
                </c:pt>
                <c:pt idx="335">
                  <c:v>122.1795</c:v>
                </c:pt>
                <c:pt idx="336">
                  <c:v>118.03700000000001</c:v>
                </c:pt>
                <c:pt idx="337">
                  <c:v>117.5082</c:v>
                </c:pt>
                <c:pt idx="338">
                  <c:v>120.8378</c:v>
                </c:pt>
                <c:pt idx="339">
                  <c:v>120.00539999999999</c:v>
                </c:pt>
                <c:pt idx="340">
                  <c:v>117.6061</c:v>
                </c:pt>
                <c:pt idx="341">
                  <c:v>118.09569999999999</c:v>
                </c:pt>
                <c:pt idx="342">
                  <c:v>118.7029</c:v>
                </c:pt>
                <c:pt idx="343">
                  <c:v>118.8792</c:v>
                </c:pt>
                <c:pt idx="344">
                  <c:v>117.42</c:v>
                </c:pt>
                <c:pt idx="345">
                  <c:v>119.62350000000001</c:v>
                </c:pt>
                <c:pt idx="346">
                  <c:v>120.4559</c:v>
                </c:pt>
                <c:pt idx="347">
                  <c:v>123.2959</c:v>
                </c:pt>
                <c:pt idx="348">
                  <c:v>123.59950000000001</c:v>
                </c:pt>
                <c:pt idx="349">
                  <c:v>125.25449999999999</c:v>
                </c:pt>
                <c:pt idx="350">
                  <c:v>127.66370000000001</c:v>
                </c:pt>
                <c:pt idx="351">
                  <c:v>130.2491</c:v>
                </c:pt>
                <c:pt idx="352">
                  <c:v>128.52539999999999</c:v>
                </c:pt>
                <c:pt idx="353">
                  <c:v>131.64949999999999</c:v>
                </c:pt>
                <c:pt idx="354">
                  <c:v>129.29910000000001</c:v>
                </c:pt>
                <c:pt idx="355">
                  <c:v>131.71799999999999</c:v>
                </c:pt>
                <c:pt idx="356">
                  <c:v>131.38509999999999</c:v>
                </c:pt>
                <c:pt idx="357">
                  <c:v>132.05099999999999</c:v>
                </c:pt>
                <c:pt idx="358">
                  <c:v>130.35679999999999</c:v>
                </c:pt>
                <c:pt idx="359">
                  <c:v>130.73869999999999</c:v>
                </c:pt>
                <c:pt idx="360">
                  <c:v>129.21100000000001</c:v>
                </c:pt>
                <c:pt idx="361">
                  <c:v>131.54179999999999</c:v>
                </c:pt>
                <c:pt idx="362">
                  <c:v>131.93350000000001</c:v>
                </c:pt>
                <c:pt idx="363">
                  <c:v>131.6103</c:v>
                </c:pt>
                <c:pt idx="364">
                  <c:v>130.81710000000001</c:v>
                </c:pt>
                <c:pt idx="365">
                  <c:v>130.7191</c:v>
                </c:pt>
                <c:pt idx="366">
                  <c:v>128.74090000000001</c:v>
                </c:pt>
                <c:pt idx="367">
                  <c:v>129.79859999999999</c:v>
                </c:pt>
                <c:pt idx="368">
                  <c:v>125.2056</c:v>
                </c:pt>
                <c:pt idx="369">
                  <c:v>125.4504</c:v>
                </c:pt>
                <c:pt idx="370">
                  <c:v>127.0565</c:v>
                </c:pt>
                <c:pt idx="371">
                  <c:v>127.7334</c:v>
                </c:pt>
                <c:pt idx="372">
                  <c:v>124.43729999999999</c:v>
                </c:pt>
                <c:pt idx="373">
                  <c:v>123.51519999999999</c:v>
                </c:pt>
                <c:pt idx="374">
                  <c:v>120.4349</c:v>
                </c:pt>
                <c:pt idx="375">
                  <c:v>122.593</c:v>
                </c:pt>
                <c:pt idx="376">
                  <c:v>125.0258</c:v>
                </c:pt>
                <c:pt idx="377">
                  <c:v>123.8683</c:v>
                </c:pt>
                <c:pt idx="378">
                  <c:v>122.4753</c:v>
                </c:pt>
                <c:pt idx="379">
                  <c:v>122.3184</c:v>
                </c:pt>
                <c:pt idx="380">
                  <c:v>124.88849999999999</c:v>
                </c:pt>
                <c:pt idx="381">
                  <c:v>123.04430000000001</c:v>
                </c:pt>
                <c:pt idx="382">
                  <c:v>124.6825</c:v>
                </c:pt>
                <c:pt idx="383">
                  <c:v>124.4863</c:v>
                </c:pt>
                <c:pt idx="384">
                  <c:v>124.43729999999999</c:v>
                </c:pt>
                <c:pt idx="385">
                  <c:v>122.89709999999999</c:v>
                </c:pt>
                <c:pt idx="386">
                  <c:v>122.23990000000001</c:v>
                </c:pt>
                <c:pt idx="387">
                  <c:v>121.9161</c:v>
                </c:pt>
                <c:pt idx="388">
                  <c:v>122.68129999999999</c:v>
                </c:pt>
                <c:pt idx="389">
                  <c:v>121.1902</c:v>
                </c:pt>
                <c:pt idx="390">
                  <c:v>123.49550000000001</c:v>
                </c:pt>
                <c:pt idx="391">
                  <c:v>123.50530000000001</c:v>
                </c:pt>
                <c:pt idx="392">
                  <c:v>124.32940000000001</c:v>
                </c:pt>
                <c:pt idx="393">
                  <c:v>124.7119</c:v>
                </c:pt>
                <c:pt idx="394">
                  <c:v>123.71129999999999</c:v>
                </c:pt>
                <c:pt idx="395">
                  <c:v>124.9278</c:v>
                </c:pt>
                <c:pt idx="396">
                  <c:v>127.9982</c:v>
                </c:pt>
                <c:pt idx="397">
                  <c:v>127.1742</c:v>
                </c:pt>
                <c:pt idx="398">
                  <c:v>127.67449999999999</c:v>
                </c:pt>
                <c:pt idx="399">
                  <c:v>129.2833</c:v>
                </c:pt>
                <c:pt idx="400">
                  <c:v>127.9786</c:v>
                </c:pt>
                <c:pt idx="401">
                  <c:v>129.78360000000001</c:v>
                </c:pt>
                <c:pt idx="402">
                  <c:v>131.43170000000001</c:v>
                </c:pt>
                <c:pt idx="403">
                  <c:v>131.15700000000001</c:v>
                </c:pt>
                <c:pt idx="404">
                  <c:v>130.8725</c:v>
                </c:pt>
                <c:pt idx="405">
                  <c:v>130.57820000000001</c:v>
                </c:pt>
                <c:pt idx="406">
                  <c:v>132.21639999999999</c:v>
                </c:pt>
                <c:pt idx="407">
                  <c:v>133.73689999999999</c:v>
                </c:pt>
                <c:pt idx="408">
                  <c:v>134.35499999999999</c:v>
                </c:pt>
                <c:pt idx="409">
                  <c:v>134.6591</c:v>
                </c:pt>
                <c:pt idx="410">
                  <c:v>137.2979</c:v>
                </c:pt>
                <c:pt idx="411">
                  <c:v>139.31870000000001</c:v>
                </c:pt>
                <c:pt idx="412">
                  <c:v>141.8202</c:v>
                </c:pt>
                <c:pt idx="413">
                  <c:v>140.5155</c:v>
                </c:pt>
                <c:pt idx="414">
                  <c:v>142.34989999999999</c:v>
                </c:pt>
                <c:pt idx="415">
                  <c:v>141.7516</c:v>
                </c:pt>
                <c:pt idx="416">
                  <c:v>142.8699</c:v>
                </c:pt>
                <c:pt idx="417">
                  <c:v>146.31309999999999</c:v>
                </c:pt>
                <c:pt idx="418">
                  <c:v>145.6558</c:v>
                </c:pt>
                <c:pt idx="419">
                  <c:v>143.60560000000001</c:v>
                </c:pt>
                <c:pt idx="420">
                  <c:v>139.7405</c:v>
                </c:pt>
                <c:pt idx="421">
                  <c:v>143.37020000000001</c:v>
                </c:pt>
                <c:pt idx="422">
                  <c:v>142.6344</c:v>
                </c:pt>
                <c:pt idx="423">
                  <c:v>144.0078</c:v>
                </c:pt>
                <c:pt idx="424">
                  <c:v>145.73429999999999</c:v>
                </c:pt>
                <c:pt idx="425">
                  <c:v>146.15620000000001</c:v>
                </c:pt>
                <c:pt idx="426">
                  <c:v>143.97839999999999</c:v>
                </c:pt>
                <c:pt idx="427">
                  <c:v>142.22239999999999</c:v>
                </c:pt>
                <c:pt idx="428">
                  <c:v>142.8699</c:v>
                </c:pt>
                <c:pt idx="429">
                  <c:v>143.0857</c:v>
                </c:pt>
                <c:pt idx="430">
                  <c:v>142.75210000000001</c:v>
                </c:pt>
                <c:pt idx="431">
                  <c:v>144.55709999999999</c:v>
                </c:pt>
                <c:pt idx="432">
                  <c:v>144.155</c:v>
                </c:pt>
                <c:pt idx="433">
                  <c:v>144.2629</c:v>
                </c:pt>
                <c:pt idx="434">
                  <c:v>143.57509999999999</c:v>
                </c:pt>
                <c:pt idx="435">
                  <c:v>143.52600000000001</c:v>
                </c:pt>
                <c:pt idx="436">
                  <c:v>143.04470000000001</c:v>
                </c:pt>
                <c:pt idx="437">
                  <c:v>143.30009999999999</c:v>
                </c:pt>
                <c:pt idx="438">
                  <c:v>146.27690000000001</c:v>
                </c:pt>
                <c:pt idx="439">
                  <c:v>146.48320000000001</c:v>
                </c:pt>
                <c:pt idx="440">
                  <c:v>148.46770000000001</c:v>
                </c:pt>
                <c:pt idx="441">
                  <c:v>147.554</c:v>
                </c:pt>
                <c:pt idx="442">
                  <c:v>143.79130000000001</c:v>
                </c:pt>
                <c:pt idx="443">
                  <c:v>144.12530000000001</c:v>
                </c:pt>
                <c:pt idx="444">
                  <c:v>145.58920000000001</c:v>
                </c:pt>
                <c:pt idx="445">
                  <c:v>147.08250000000001</c:v>
                </c:pt>
                <c:pt idx="446">
                  <c:v>146.994</c:v>
                </c:pt>
                <c:pt idx="447">
                  <c:v>145.75620000000001</c:v>
                </c:pt>
                <c:pt idx="448">
                  <c:v>144.95060000000001</c:v>
                </c:pt>
                <c:pt idx="449">
                  <c:v>145.99199999999999</c:v>
                </c:pt>
                <c:pt idx="450">
                  <c:v>150.43260000000001</c:v>
                </c:pt>
                <c:pt idx="451">
                  <c:v>149.1653</c:v>
                </c:pt>
                <c:pt idx="452">
                  <c:v>149.83340000000001</c:v>
                </c:pt>
                <c:pt idx="453">
                  <c:v>150.95330000000001</c:v>
                </c:pt>
                <c:pt idx="454">
                  <c:v>151.59200000000001</c:v>
                </c:pt>
                <c:pt idx="455">
                  <c:v>153.94</c:v>
                </c:pt>
                <c:pt idx="456">
                  <c:v>152.3877</c:v>
                </c:pt>
                <c:pt idx="457">
                  <c:v>151.36600000000001</c:v>
                </c:pt>
                <c:pt idx="458">
                  <c:v>146.35550000000001</c:v>
                </c:pt>
                <c:pt idx="459">
                  <c:v>146.92529999999999</c:v>
                </c:pt>
                <c:pt idx="460">
                  <c:v>145.5204</c:v>
                </c:pt>
                <c:pt idx="461">
                  <c:v>146.4144</c:v>
                </c:pt>
                <c:pt idx="462">
                  <c:v>146.17859999999999</c:v>
                </c:pt>
                <c:pt idx="463">
                  <c:v>143.4966</c:v>
                </c:pt>
                <c:pt idx="464">
                  <c:v>140.43129999999999</c:v>
                </c:pt>
                <c:pt idx="465">
                  <c:v>140.9127</c:v>
                </c:pt>
                <c:pt idx="466">
                  <c:v>143.2903</c:v>
                </c:pt>
                <c:pt idx="467">
                  <c:v>144.25309999999999</c:v>
                </c:pt>
                <c:pt idx="468">
                  <c:v>144.3415</c:v>
                </c:pt>
                <c:pt idx="469">
                  <c:v>142.81870000000001</c:v>
                </c:pt>
                <c:pt idx="470">
                  <c:v>139.4194</c:v>
                </c:pt>
                <c:pt idx="471">
                  <c:v>140.32329999999999</c:v>
                </c:pt>
                <c:pt idx="472">
                  <c:v>139.01660000000001</c:v>
                </c:pt>
                <c:pt idx="473">
                  <c:v>140.1464</c:v>
                </c:pt>
                <c:pt idx="474">
                  <c:v>136.69800000000001</c:v>
                </c:pt>
                <c:pt idx="475">
                  <c:v>138.63339999999999</c:v>
                </c:pt>
                <c:pt idx="476">
                  <c:v>139.5078</c:v>
                </c:pt>
                <c:pt idx="477">
                  <c:v>140.77520000000001</c:v>
                </c:pt>
                <c:pt idx="478">
                  <c:v>140.392</c:v>
                </c:pt>
                <c:pt idx="479">
                  <c:v>140.30359999999999</c:v>
                </c:pt>
                <c:pt idx="480">
                  <c:v>139.0264</c:v>
                </c:pt>
                <c:pt idx="481">
                  <c:v>138.43700000000001</c:v>
                </c:pt>
                <c:pt idx="482">
                  <c:v>141.23689999999999</c:v>
                </c:pt>
                <c:pt idx="483">
                  <c:v>142.298</c:v>
                </c:pt>
                <c:pt idx="484">
                  <c:v>143.97800000000001</c:v>
                </c:pt>
                <c:pt idx="485">
                  <c:v>146.14920000000001</c:v>
                </c:pt>
                <c:pt idx="486">
                  <c:v>146.6404</c:v>
                </c:pt>
                <c:pt idx="487">
                  <c:v>146.85659999999999</c:v>
                </c:pt>
                <c:pt idx="488">
                  <c:v>146.0804</c:v>
                </c:pt>
                <c:pt idx="489">
                  <c:v>146.03129999999999</c:v>
                </c:pt>
                <c:pt idx="490">
                  <c:v>146.6994</c:v>
                </c:pt>
                <c:pt idx="491">
                  <c:v>146.23759999999999</c:v>
                </c:pt>
                <c:pt idx="492">
                  <c:v>149.89230000000001</c:v>
                </c:pt>
                <c:pt idx="493">
                  <c:v>147.17089999999999</c:v>
                </c:pt>
                <c:pt idx="494">
                  <c:v>146.34569999999999</c:v>
                </c:pt>
                <c:pt idx="495">
                  <c:v>147.3871</c:v>
                </c:pt>
                <c:pt idx="496">
                  <c:v>148.8313</c:v>
                </c:pt>
                <c:pt idx="497">
                  <c:v>148.31059999999999</c:v>
                </c:pt>
                <c:pt idx="498">
                  <c:v>148.84190000000001</c:v>
                </c:pt>
                <c:pt idx="499">
                  <c:v>148.0154</c:v>
                </c:pt>
                <c:pt idx="500">
                  <c:v>148.37950000000001</c:v>
                </c:pt>
                <c:pt idx="501">
                  <c:v>145.536</c:v>
                </c:pt>
                <c:pt idx="502">
                  <c:v>145.48679999999999</c:v>
                </c:pt>
                <c:pt idx="503">
                  <c:v>147.57259999999999</c:v>
                </c:pt>
                <c:pt idx="504">
                  <c:v>147.58250000000001</c:v>
                </c:pt>
                <c:pt idx="505">
                  <c:v>148.56639999999999</c:v>
                </c:pt>
                <c:pt idx="506">
                  <c:v>151.0163</c:v>
                </c:pt>
                <c:pt idx="507">
                  <c:v>155.32570000000001</c:v>
                </c:pt>
                <c:pt idx="508">
                  <c:v>157.9624</c:v>
                </c:pt>
                <c:pt idx="509">
                  <c:v>158.42490000000001</c:v>
                </c:pt>
                <c:pt idx="510">
                  <c:v>158.80860000000001</c:v>
                </c:pt>
                <c:pt idx="511">
                  <c:v>159.33009999999999</c:v>
                </c:pt>
                <c:pt idx="512">
                  <c:v>154.28270000000001</c:v>
                </c:pt>
                <c:pt idx="513">
                  <c:v>157.6575</c:v>
                </c:pt>
                <c:pt idx="514">
                  <c:v>162.63589999999999</c:v>
                </c:pt>
                <c:pt idx="515">
                  <c:v>162.11449999999999</c:v>
                </c:pt>
                <c:pt idx="516">
                  <c:v>161.1207</c:v>
                </c:pt>
                <c:pt idx="517">
                  <c:v>159.23169999999999</c:v>
                </c:pt>
                <c:pt idx="518">
                  <c:v>162.65559999999999</c:v>
                </c:pt>
                <c:pt idx="519">
                  <c:v>168.4211</c:v>
                </c:pt>
                <c:pt idx="520">
                  <c:v>172.25829999999999</c:v>
                </c:pt>
                <c:pt idx="521">
                  <c:v>171.7467</c:v>
                </c:pt>
                <c:pt idx="522">
                  <c:v>176.55779999999999</c:v>
                </c:pt>
                <c:pt idx="523">
                  <c:v>172.9076</c:v>
                </c:pt>
                <c:pt idx="524">
                  <c:v>171.5204</c:v>
                </c:pt>
                <c:pt idx="525">
                  <c:v>176.41030000000001</c:v>
                </c:pt>
                <c:pt idx="526">
                  <c:v>169.4837</c:v>
                </c:pt>
                <c:pt idx="527">
                  <c:v>168.3818</c:v>
                </c:pt>
                <c:pt idx="528">
                  <c:v>167.01419999999999</c:v>
                </c:pt>
                <c:pt idx="529">
                  <c:v>170.202</c:v>
                </c:pt>
                <c:pt idx="530">
                  <c:v>172.8092</c:v>
                </c:pt>
                <c:pt idx="531">
                  <c:v>173.43889999999999</c:v>
                </c:pt>
                <c:pt idx="532">
                  <c:v>177.4237</c:v>
                </c:pt>
                <c:pt idx="533">
                  <c:v>176.40039999999999</c:v>
                </c:pt>
                <c:pt idx="534">
                  <c:v>176.489</c:v>
                </c:pt>
                <c:pt idx="535">
                  <c:v>175.328</c:v>
                </c:pt>
                <c:pt idx="536">
                  <c:v>174.7081</c:v>
                </c:pt>
                <c:pt idx="537">
                  <c:v>179.07660000000001</c:v>
                </c:pt>
                <c:pt idx="538">
                  <c:v>176.8038</c:v>
                </c:pt>
                <c:pt idx="539">
                  <c:v>172.1009</c:v>
                </c:pt>
                <c:pt idx="540">
                  <c:v>169.22790000000001</c:v>
                </c:pt>
                <c:pt idx="541">
                  <c:v>169.39519999999999</c:v>
                </c:pt>
                <c:pt idx="542">
                  <c:v>169.41480000000001</c:v>
                </c:pt>
                <c:pt idx="543">
                  <c:v>172.25829999999999</c:v>
                </c:pt>
                <c:pt idx="544">
                  <c:v>172.70099999999999</c:v>
                </c:pt>
                <c:pt idx="545">
                  <c:v>169.41480000000001</c:v>
                </c:pt>
                <c:pt idx="546">
                  <c:v>170.2807</c:v>
                </c:pt>
                <c:pt idx="547">
                  <c:v>167.0634</c:v>
                </c:pt>
                <c:pt idx="548">
                  <c:v>163.55090000000001</c:v>
                </c:pt>
                <c:pt idx="549">
                  <c:v>161.8586</c:v>
                </c:pt>
                <c:pt idx="550">
                  <c:v>159.79249999999999</c:v>
                </c:pt>
                <c:pt idx="551">
                  <c:v>159.01519999999999</c:v>
                </c:pt>
                <c:pt idx="552">
                  <c:v>157.20490000000001</c:v>
                </c:pt>
                <c:pt idx="553">
                  <c:v>157.1163</c:v>
                </c:pt>
                <c:pt idx="554">
                  <c:v>156.65389999999999</c:v>
                </c:pt>
                <c:pt idx="555">
                  <c:v>167.5848</c:v>
                </c:pt>
                <c:pt idx="556">
                  <c:v>171.9631</c:v>
                </c:pt>
                <c:pt idx="557">
                  <c:v>171.79589999999999</c:v>
                </c:pt>
                <c:pt idx="558">
                  <c:v>173.006</c:v>
                </c:pt>
                <c:pt idx="559">
                  <c:v>170.11340000000001</c:v>
                </c:pt>
                <c:pt idx="560">
                  <c:v>169.8278</c:v>
                </c:pt>
                <c:pt idx="561">
                  <c:v>169.1086</c:v>
                </c:pt>
                <c:pt idx="562">
                  <c:v>172.23150000000001</c:v>
                </c:pt>
                <c:pt idx="563">
                  <c:v>173.65989999999999</c:v>
                </c:pt>
                <c:pt idx="564">
                  <c:v>169.56180000000001</c:v>
                </c:pt>
                <c:pt idx="565">
                  <c:v>166.1335</c:v>
                </c:pt>
                <c:pt idx="566">
                  <c:v>166.3699</c:v>
                </c:pt>
                <c:pt idx="567">
                  <c:v>170.2218</c:v>
                </c:pt>
                <c:pt idx="568">
                  <c:v>169.9854</c:v>
                </c:pt>
                <c:pt idx="569">
                  <c:v>166.3699</c:v>
                </c:pt>
                <c:pt idx="570">
                  <c:v>164.8134</c:v>
                </c:pt>
                <c:pt idx="571">
                  <c:v>161.8777</c:v>
                </c:pt>
                <c:pt idx="572">
                  <c:v>157.6908</c:v>
                </c:pt>
                <c:pt idx="573">
                  <c:v>160.3212</c:v>
                </c:pt>
                <c:pt idx="574">
                  <c:v>162.3998</c:v>
                </c:pt>
                <c:pt idx="575">
                  <c:v>162.66579999999999</c:v>
                </c:pt>
                <c:pt idx="576">
                  <c:v>160.77430000000001</c:v>
                </c:pt>
                <c:pt idx="577">
                  <c:v>164.08439999999999</c:v>
                </c:pt>
                <c:pt idx="578">
                  <c:v>163.7593</c:v>
                </c:pt>
                <c:pt idx="579">
                  <c:v>160.7448</c:v>
                </c:pt>
                <c:pt idx="580">
                  <c:v>156.9323</c:v>
                </c:pt>
                <c:pt idx="581">
                  <c:v>155.09989999999999</c:v>
                </c:pt>
                <c:pt idx="582">
                  <c:v>160.52799999999999</c:v>
                </c:pt>
                <c:pt idx="583">
                  <c:v>156.16390000000001</c:v>
                </c:pt>
                <c:pt idx="584">
                  <c:v>152.43020000000001</c:v>
                </c:pt>
                <c:pt idx="585">
                  <c:v>148.38130000000001</c:v>
                </c:pt>
                <c:pt idx="586">
                  <c:v>152.78479999999999</c:v>
                </c:pt>
                <c:pt idx="587">
                  <c:v>157.21799999999999</c:v>
                </c:pt>
                <c:pt idx="588">
                  <c:v>158.23269999999999</c:v>
                </c:pt>
                <c:pt idx="589">
                  <c:v>161.5427</c:v>
                </c:pt>
                <c:pt idx="590">
                  <c:v>162.922</c:v>
                </c:pt>
                <c:pt idx="591">
                  <c:v>166.3108</c:v>
                </c:pt>
                <c:pt idx="592">
                  <c:v>167.68010000000001</c:v>
                </c:pt>
                <c:pt idx="593">
                  <c:v>171.4828</c:v>
                </c:pt>
                <c:pt idx="594">
                  <c:v>172.12309999999999</c:v>
                </c:pt>
                <c:pt idx="595">
                  <c:v>172.99</c:v>
                </c:pt>
                <c:pt idx="596">
                  <c:v>176.30009999999999</c:v>
                </c:pt>
                <c:pt idx="597">
                  <c:v>175.12780000000001</c:v>
                </c:pt>
                <c:pt idx="598">
                  <c:v>172.0147</c:v>
                </c:pt>
                <c:pt idx="599">
                  <c:v>171.7192</c:v>
                </c:pt>
                <c:pt idx="600">
                  <c:v>175.7878</c:v>
                </c:pt>
                <c:pt idx="601">
                  <c:v>172.458</c:v>
                </c:pt>
                <c:pt idx="602">
                  <c:v>169.27610000000001</c:v>
                </c:pt>
                <c:pt idx="603">
                  <c:v>169.5814</c:v>
                </c:pt>
                <c:pt idx="604">
                  <c:v>167.56190000000001</c:v>
                </c:pt>
                <c:pt idx="605">
                  <c:v>163.28639999999999</c:v>
                </c:pt>
                <c:pt idx="606">
                  <c:v>165.16800000000001</c:v>
                </c:pt>
                <c:pt idx="607">
                  <c:v>167.8673</c:v>
                </c:pt>
                <c:pt idx="608">
                  <c:v>162.83330000000001</c:v>
                </c:pt>
                <c:pt idx="609">
                  <c:v>162.6165</c:v>
                </c:pt>
                <c:pt idx="610">
                  <c:v>164.9119</c:v>
                </c:pt>
                <c:pt idx="611">
                  <c:v>164.74440000000001</c:v>
                </c:pt>
                <c:pt idx="612">
                  <c:v>163.94649999999999</c:v>
                </c:pt>
                <c:pt idx="613">
                  <c:v>159.3853</c:v>
                </c:pt>
                <c:pt idx="614">
                  <c:v>160.45910000000001</c:v>
                </c:pt>
                <c:pt idx="615">
                  <c:v>154.46950000000001</c:v>
                </c:pt>
                <c:pt idx="616">
                  <c:v>154.24289999999999</c:v>
                </c:pt>
                <c:pt idx="617">
                  <c:v>161.20779999999999</c:v>
                </c:pt>
                <c:pt idx="618">
                  <c:v>155.30680000000001</c:v>
                </c:pt>
                <c:pt idx="619">
                  <c:v>155.6122</c:v>
                </c:pt>
                <c:pt idx="620">
                  <c:v>157.1096</c:v>
                </c:pt>
                <c:pt idx="621">
                  <c:v>163.55240000000001</c:v>
                </c:pt>
                <c:pt idx="622">
                  <c:v>154.43989999999999</c:v>
                </c:pt>
                <c:pt idx="623">
                  <c:v>155.16999999999999</c:v>
                </c:pt>
                <c:pt idx="624">
                  <c:v>150.02000000000001</c:v>
                </c:pt>
                <c:pt idx="625">
                  <c:v>152.43709999999999</c:v>
                </c:pt>
                <c:pt idx="626">
                  <c:v>144.53460000000001</c:v>
                </c:pt>
                <c:pt idx="627">
                  <c:v>140.6474</c:v>
                </c:pt>
                <c:pt idx="628">
                  <c:v>145.13640000000001</c:v>
                </c:pt>
                <c:pt idx="629">
                  <c:v>143.5874</c:v>
                </c:pt>
                <c:pt idx="630">
                  <c:v>147.23779999999999</c:v>
                </c:pt>
                <c:pt idx="631">
                  <c:v>138.9308</c:v>
                </c:pt>
                <c:pt idx="632">
                  <c:v>135.50739999999999</c:v>
                </c:pt>
                <c:pt idx="633">
                  <c:v>135.7441</c:v>
                </c:pt>
                <c:pt idx="634">
                  <c:v>141.1901</c:v>
                </c:pt>
                <c:pt idx="635">
                  <c:v>138.477</c:v>
                </c:pt>
                <c:pt idx="636">
                  <c:v>138.63480000000001</c:v>
                </c:pt>
                <c:pt idx="637">
                  <c:v>141.8511</c:v>
                </c:pt>
                <c:pt idx="638">
                  <c:v>147.63249999999999</c:v>
                </c:pt>
                <c:pt idx="639">
                  <c:v>146.8432</c:v>
                </c:pt>
                <c:pt idx="640">
                  <c:v>146.7149</c:v>
                </c:pt>
                <c:pt idx="641">
                  <c:v>149.1814</c:v>
                </c:pt>
                <c:pt idx="642">
                  <c:v>143.42959999999999</c:v>
                </c:pt>
                <c:pt idx="643">
                  <c:v>144.17939999999999</c:v>
                </c:pt>
                <c:pt idx="644">
                  <c:v>146.7149</c:v>
                </c:pt>
                <c:pt idx="645">
                  <c:v>145.97499999999999</c:v>
                </c:pt>
                <c:pt idx="646">
                  <c:v>140.72640000000001</c:v>
                </c:pt>
                <c:pt idx="647">
                  <c:v>135.2903</c:v>
                </c:pt>
                <c:pt idx="648">
                  <c:v>130.11070000000001</c:v>
                </c:pt>
                <c:pt idx="649">
                  <c:v>130.97890000000001</c:v>
                </c:pt>
                <c:pt idx="650">
                  <c:v>133.6131</c:v>
                </c:pt>
                <c:pt idx="651">
                  <c:v>128.3151</c:v>
                </c:pt>
                <c:pt idx="652">
                  <c:v>129.79499999999999</c:v>
                </c:pt>
                <c:pt idx="653">
                  <c:v>134.0472</c:v>
                </c:pt>
                <c:pt idx="654">
                  <c:v>133.5342</c:v>
                </c:pt>
                <c:pt idx="655">
                  <c:v>136.41499999999999</c:v>
                </c:pt>
                <c:pt idx="656">
                  <c:v>139.7595</c:v>
                </c:pt>
                <c:pt idx="657">
                  <c:v>139.7595</c:v>
                </c:pt>
                <c:pt idx="658">
                  <c:v>135.59610000000001</c:v>
                </c:pt>
                <c:pt idx="659">
                  <c:v>137.3621</c:v>
                </c:pt>
                <c:pt idx="660">
                  <c:v>134.88579999999999</c:v>
                </c:pt>
                <c:pt idx="661">
                  <c:v>137.06610000000001</c:v>
                </c:pt>
                <c:pt idx="662">
                  <c:v>139.6609</c:v>
                </c:pt>
                <c:pt idx="663">
                  <c:v>141.0026</c:v>
                </c:pt>
                <c:pt idx="664">
                  <c:v>144.38659999999999</c:v>
                </c:pt>
                <c:pt idx="665">
                  <c:v>145.06739999999999</c:v>
                </c:pt>
                <c:pt idx="666">
                  <c:v>142.9264</c:v>
                </c:pt>
                <c:pt idx="667">
                  <c:v>143.9032</c:v>
                </c:pt>
                <c:pt idx="668">
                  <c:v>143.53809999999999</c:v>
                </c:pt>
                <c:pt idx="669">
                  <c:v>146.47810000000001</c:v>
                </c:pt>
                <c:pt idx="670">
                  <c:v>148.15530000000001</c:v>
                </c:pt>
                <c:pt idx="671">
                  <c:v>145.09700000000001</c:v>
                </c:pt>
                <c:pt idx="672">
                  <c:v>148.9742</c:v>
                </c:pt>
                <c:pt idx="673">
                  <c:v>150.98679999999999</c:v>
                </c:pt>
                <c:pt idx="674">
                  <c:v>153.26589999999999</c:v>
                </c:pt>
                <c:pt idx="675">
                  <c:v>152.02279999999999</c:v>
                </c:pt>
                <c:pt idx="676">
                  <c:v>150.8981</c:v>
                </c:pt>
                <c:pt idx="677">
                  <c:v>149.56610000000001</c:v>
                </c:pt>
                <c:pt idx="678">
                  <c:v>154.6865</c:v>
                </c:pt>
                <c:pt idx="679">
                  <c:v>155.239</c:v>
                </c:pt>
                <c:pt idx="680">
                  <c:v>160.32980000000001</c:v>
                </c:pt>
                <c:pt idx="681">
                  <c:v>159.3432</c:v>
                </c:pt>
                <c:pt idx="682">
                  <c:v>157.86330000000001</c:v>
                </c:pt>
                <c:pt idx="683">
                  <c:v>163.90119999999999</c:v>
                </c:pt>
                <c:pt idx="684">
                  <c:v>163.5855</c:v>
                </c:pt>
                <c:pt idx="685">
                  <c:v>163.35830000000001</c:v>
                </c:pt>
                <c:pt idx="686">
                  <c:v>162.88409999999999</c:v>
                </c:pt>
                <c:pt idx="687">
                  <c:v>162.93350000000001</c:v>
                </c:pt>
                <c:pt idx="688">
                  <c:v>167.20140000000001</c:v>
                </c:pt>
                <c:pt idx="689">
                  <c:v>166.4605</c:v>
                </c:pt>
                <c:pt idx="690">
                  <c:v>170.02699999999999</c:v>
                </c:pt>
                <c:pt idx="691">
                  <c:v>171.10390000000001</c:v>
                </c:pt>
                <c:pt idx="692">
                  <c:v>170.94579999999999</c:v>
                </c:pt>
                <c:pt idx="693">
                  <c:v>172.44749999999999</c:v>
                </c:pt>
                <c:pt idx="694">
                  <c:v>172.0523</c:v>
                </c:pt>
                <c:pt idx="695">
                  <c:v>169.45400000000001</c:v>
                </c:pt>
                <c:pt idx="696">
                  <c:v>165.55160000000001</c:v>
                </c:pt>
                <c:pt idx="697">
                  <c:v>165.2157</c:v>
                </c:pt>
                <c:pt idx="698">
                  <c:v>165.512</c:v>
                </c:pt>
                <c:pt idx="699">
                  <c:v>167.9819</c:v>
                </c:pt>
                <c:pt idx="700">
                  <c:v>161.6491</c:v>
                </c:pt>
                <c:pt idx="701">
                  <c:v>159.43610000000001</c:v>
                </c:pt>
                <c:pt idx="702">
                  <c:v>156.99590000000001</c:v>
                </c:pt>
                <c:pt idx="703">
                  <c:v>155.3262</c:v>
                </c:pt>
                <c:pt idx="704">
                  <c:v>156.0573</c:v>
                </c:pt>
                <c:pt idx="705">
                  <c:v>153.9332</c:v>
                </c:pt>
                <c:pt idx="706">
                  <c:v>152.6686</c:v>
                </c:pt>
                <c:pt idx="707">
                  <c:v>154.0814</c:v>
                </c:pt>
                <c:pt idx="708">
                  <c:v>152.59950000000001</c:v>
                </c:pt>
                <c:pt idx="709">
                  <c:v>155.4744</c:v>
                </c:pt>
                <c:pt idx="710">
                  <c:v>161.4614</c:v>
                </c:pt>
                <c:pt idx="711">
                  <c:v>151.98689999999999</c:v>
                </c:pt>
                <c:pt idx="712">
                  <c:v>153.4392</c:v>
                </c:pt>
                <c:pt idx="713">
                  <c:v>150.53460000000001</c:v>
                </c:pt>
                <c:pt idx="714">
                  <c:v>148.88480000000001</c:v>
                </c:pt>
                <c:pt idx="715">
                  <c:v>152.61920000000001</c:v>
                </c:pt>
                <c:pt idx="716">
                  <c:v>155.01009999999999</c:v>
                </c:pt>
                <c:pt idx="717">
                  <c:v>151.86840000000001</c:v>
                </c:pt>
                <c:pt idx="718">
                  <c:v>150.90020000000001</c:v>
                </c:pt>
                <c:pt idx="719">
                  <c:v>148.61799999999999</c:v>
                </c:pt>
                <c:pt idx="720">
                  <c:v>148.9539</c:v>
                </c:pt>
                <c:pt idx="721">
                  <c:v>149.93199999999999</c:v>
                </c:pt>
                <c:pt idx="722">
                  <c:v>148.0351</c:v>
                </c:pt>
                <c:pt idx="723">
                  <c:v>140.7638</c:v>
                </c:pt>
                <c:pt idx="724">
                  <c:v>136.53530000000001</c:v>
                </c:pt>
                <c:pt idx="725">
                  <c:v>140.73410000000001</c:v>
                </c:pt>
                <c:pt idx="726">
                  <c:v>144.34020000000001</c:v>
                </c:pt>
                <c:pt idx="727">
                  <c:v>144.63650000000001</c:v>
                </c:pt>
                <c:pt idx="728">
                  <c:v>143.6782</c:v>
                </c:pt>
                <c:pt idx="729">
                  <c:v>138.40260000000001</c:v>
                </c:pt>
                <c:pt idx="730">
                  <c:v>138.7286</c:v>
                </c:pt>
                <c:pt idx="731">
                  <c:v>137.30590000000001</c:v>
                </c:pt>
                <c:pt idx="732">
                  <c:v>136.67359999999999</c:v>
                </c:pt>
                <c:pt idx="733">
                  <c:v>141.26759999999999</c:v>
                </c:pt>
                <c:pt idx="734">
                  <c:v>136.7132</c:v>
                </c:pt>
                <c:pt idx="735">
                  <c:v>140.69460000000001</c:v>
                </c:pt>
                <c:pt idx="736">
                  <c:v>142.01849999999999</c:v>
                </c:pt>
                <c:pt idx="737">
                  <c:v>142.12719999999999</c:v>
                </c:pt>
                <c:pt idx="738">
                  <c:v>141.6628</c:v>
                </c:pt>
                <c:pt idx="739">
                  <c:v>145.49610000000001</c:v>
                </c:pt>
                <c:pt idx="740">
                  <c:v>147.6498</c:v>
                </c:pt>
                <c:pt idx="741">
                  <c:v>150.505</c:v>
                </c:pt>
                <c:pt idx="742">
                  <c:v>147.55099999999999</c:v>
                </c:pt>
                <c:pt idx="743">
                  <c:v>143.0558</c:v>
                </c:pt>
                <c:pt idx="744">
                  <c:v>153.86410000000001</c:v>
                </c:pt>
                <c:pt idx="745">
                  <c:v>151.49299999999999</c:v>
                </c:pt>
                <c:pt idx="746">
                  <c:v>148.83539999999999</c:v>
                </c:pt>
                <c:pt idx="747">
                  <c:v>143.28299999999999</c:v>
                </c:pt>
                <c:pt idx="748">
                  <c:v>137.2071</c:v>
                </c:pt>
                <c:pt idx="749">
                  <c:v>136.94</c:v>
                </c:pt>
                <c:pt idx="750">
                  <c:v>137.4743</c:v>
                </c:pt>
                <c:pt idx="751">
                  <c:v>138.04830000000001</c:v>
                </c:pt>
                <c:pt idx="752">
                  <c:v>133.4665</c:v>
                </c:pt>
                <c:pt idx="753">
                  <c:v>145.3416</c:v>
                </c:pt>
                <c:pt idx="754">
                  <c:v>148.1422</c:v>
                </c:pt>
                <c:pt idx="755">
                  <c:v>146.73689999999999</c:v>
                </c:pt>
                <c:pt idx="756">
                  <c:v>148.4786</c:v>
                </c:pt>
                <c:pt idx="757">
                  <c:v>147.24160000000001</c:v>
                </c:pt>
                <c:pt idx="758">
                  <c:v>149.1515</c:v>
                </c:pt>
                <c:pt idx="759">
                  <c:v>149.71559999999999</c:v>
                </c:pt>
                <c:pt idx="760">
                  <c:v>146.46969999999999</c:v>
                </c:pt>
                <c:pt idx="761">
                  <c:v>148.61709999999999</c:v>
                </c:pt>
                <c:pt idx="762">
                  <c:v>149.49789999999999</c:v>
                </c:pt>
                <c:pt idx="763">
                  <c:v>146.56870000000001</c:v>
                </c:pt>
                <c:pt idx="764">
                  <c:v>142.7192</c:v>
                </c:pt>
                <c:pt idx="765">
                  <c:v>139.70089999999999</c:v>
                </c:pt>
                <c:pt idx="766">
                  <c:v>146.48949999999999</c:v>
                </c:pt>
                <c:pt idx="767">
                  <c:v>146.76660000000001</c:v>
                </c:pt>
                <c:pt idx="768">
                  <c:v>146.27180000000001</c:v>
                </c:pt>
                <c:pt idx="769">
                  <c:v>145.10409999999999</c:v>
                </c:pt>
                <c:pt idx="770">
                  <c:v>141.4228</c:v>
                </c:pt>
                <c:pt idx="771">
                  <c:v>139.47329999999999</c:v>
                </c:pt>
                <c:pt idx="772">
                  <c:v>141.16550000000001</c:v>
                </c:pt>
                <c:pt idx="773">
                  <c:v>140.6806</c:v>
                </c:pt>
                <c:pt idx="774">
                  <c:v>142.9864</c:v>
                </c:pt>
                <c:pt idx="775">
                  <c:v>143.9562</c:v>
                </c:pt>
                <c:pt idx="776">
                  <c:v>141.71969999999999</c:v>
                </c:pt>
                <c:pt idx="777">
                  <c:v>135.0795</c:v>
                </c:pt>
                <c:pt idx="778">
                  <c:v>133.11019999999999</c:v>
                </c:pt>
                <c:pt idx="779">
                  <c:v>130.99250000000001</c:v>
                </c:pt>
                <c:pt idx="780">
                  <c:v>130.92320000000001</c:v>
                </c:pt>
                <c:pt idx="781">
                  <c:v>134.04040000000001</c:v>
                </c:pt>
                <c:pt idx="782">
                  <c:v>130.85390000000001</c:v>
                </c:pt>
                <c:pt idx="783">
                  <c:v>130.48779999999999</c:v>
                </c:pt>
                <c:pt idx="784">
                  <c:v>128.67679999999999</c:v>
                </c:pt>
                <c:pt idx="785">
                  <c:v>124.72839999999999</c:v>
                </c:pt>
                <c:pt idx="786">
                  <c:v>128.2612</c:v>
                </c:pt>
                <c:pt idx="787">
                  <c:v>128.5779</c:v>
                </c:pt>
                <c:pt idx="788">
                  <c:v>123.7685</c:v>
                </c:pt>
                <c:pt idx="789">
                  <c:v>125.045</c:v>
                </c:pt>
                <c:pt idx="790">
                  <c:v>123.71899999999999</c:v>
                </c:pt>
                <c:pt idx="791">
                  <c:v>128.27109999999999</c:v>
                </c:pt>
                <c:pt idx="792">
                  <c:v>128.79560000000001</c:v>
                </c:pt>
                <c:pt idx="793">
                  <c:v>129.36959999999999</c:v>
                </c:pt>
                <c:pt idx="794">
                  <c:v>132.1009</c:v>
                </c:pt>
                <c:pt idx="795">
                  <c:v>132.02170000000001</c:v>
                </c:pt>
                <c:pt idx="796">
                  <c:v>133.35759999999999</c:v>
                </c:pt>
                <c:pt idx="797">
                  <c:v>134.52529999999999</c:v>
                </c:pt>
                <c:pt idx="798">
                  <c:v>133.80289999999999</c:v>
                </c:pt>
                <c:pt idx="799">
                  <c:v>133.8623</c:v>
                </c:pt>
                <c:pt idx="800">
                  <c:v>136.43520000000001</c:v>
                </c:pt>
                <c:pt idx="801">
                  <c:v>139.64150000000001</c:v>
                </c:pt>
                <c:pt idx="802">
                  <c:v>141.04679999999999</c:v>
                </c:pt>
                <c:pt idx="803">
                  <c:v>140.3837</c:v>
                </c:pt>
                <c:pt idx="804">
                  <c:v>142.46190000000001</c:v>
                </c:pt>
                <c:pt idx="805">
                  <c:v>144.41139999999999</c:v>
                </c:pt>
                <c:pt idx="806">
                  <c:v>141.5119</c:v>
                </c:pt>
                <c:pt idx="807">
                  <c:v>142.7884</c:v>
                </c:pt>
                <c:pt idx="808">
                  <c:v>143.91659999999999</c:v>
                </c:pt>
                <c:pt idx="809">
                  <c:v>149.25049999999999</c:v>
                </c:pt>
                <c:pt idx="810">
                  <c:v>152.8922</c:v>
                </c:pt>
                <c:pt idx="811">
                  <c:v>150.15100000000001</c:v>
                </c:pt>
                <c:pt idx="812">
                  <c:v>153.04060000000001</c:v>
                </c:pt>
                <c:pt idx="813">
                  <c:v>150.3391</c:v>
                </c:pt>
                <c:pt idx="814">
                  <c:v>149.30000000000001</c:v>
                </c:pt>
                <c:pt idx="815">
                  <c:v>149.66669999999999</c:v>
                </c:pt>
                <c:pt idx="816">
                  <c:v>152.48140000000001</c:v>
                </c:pt>
                <c:pt idx="817">
                  <c:v>151.8372</c:v>
                </c:pt>
                <c:pt idx="818">
                  <c:v>153.94829999999999</c:v>
                </c:pt>
                <c:pt idx="819">
                  <c:v>152.34270000000001</c:v>
                </c:pt>
                <c:pt idx="820">
                  <c:v>151.19300000000001</c:v>
                </c:pt>
                <c:pt idx="821">
                  <c:v>147.1592</c:v>
                </c:pt>
                <c:pt idx="822">
                  <c:v>147.58539999999999</c:v>
                </c:pt>
                <c:pt idx="823">
                  <c:v>148.071</c:v>
                </c:pt>
                <c:pt idx="824">
                  <c:v>145.4049</c:v>
                </c:pt>
                <c:pt idx="825">
                  <c:v>146.60419999999999</c:v>
                </c:pt>
                <c:pt idx="826">
                  <c:v>146.09870000000001</c:v>
                </c:pt>
                <c:pt idx="827">
                  <c:v>144.01740000000001</c:v>
                </c:pt>
                <c:pt idx="828">
                  <c:v>144.61199999999999</c:v>
                </c:pt>
                <c:pt idx="829">
                  <c:v>149.6865</c:v>
                </c:pt>
                <c:pt idx="830">
                  <c:v>152.4616</c:v>
                </c:pt>
                <c:pt idx="831">
                  <c:v>150.25139999999999</c:v>
                </c:pt>
                <c:pt idx="832">
                  <c:v>151.51009999999999</c:v>
                </c:pt>
                <c:pt idx="833">
                  <c:v>149.25040000000001</c:v>
                </c:pt>
                <c:pt idx="834">
                  <c:v>147.179</c:v>
                </c:pt>
                <c:pt idx="835">
                  <c:v>149.13149999999999</c:v>
                </c:pt>
                <c:pt idx="836">
                  <c:v>151.23259999999999</c:v>
                </c:pt>
                <c:pt idx="837">
                  <c:v>151.62909999999999</c:v>
                </c:pt>
                <c:pt idx="838">
                  <c:v>154.46369999999999</c:v>
                </c:pt>
                <c:pt idx="839">
                  <c:v>153.62119999999999</c:v>
                </c:pt>
                <c:pt idx="840">
                  <c:v>155.99979999999999</c:v>
                </c:pt>
                <c:pt idx="841">
                  <c:v>157.8631</c:v>
                </c:pt>
                <c:pt idx="842">
                  <c:v>156.42599999999999</c:v>
                </c:pt>
                <c:pt idx="843">
                  <c:v>157.5162</c:v>
                </c:pt>
                <c:pt idx="844">
                  <c:v>158.8245</c:v>
                </c:pt>
                <c:pt idx="845">
                  <c:v>156.87200000000001</c:v>
                </c:pt>
                <c:pt idx="846">
                  <c:v>156.24760000000001</c:v>
                </c:pt>
                <c:pt idx="847">
                  <c:v>159.3399</c:v>
                </c:pt>
                <c:pt idx="848">
                  <c:v>160.91569999999999</c:v>
                </c:pt>
                <c:pt idx="849">
                  <c:v>163.4331</c:v>
                </c:pt>
                <c:pt idx="850">
                  <c:v>164.6918</c:v>
                </c:pt>
                <c:pt idx="851">
                  <c:v>164.1566</c:v>
                </c:pt>
                <c:pt idx="852">
                  <c:v>162.30330000000001</c:v>
                </c:pt>
                <c:pt idx="853">
                  <c:v>163.1953</c:v>
                </c:pt>
                <c:pt idx="854">
                  <c:v>160.58869999999999</c:v>
                </c:pt>
                <c:pt idx="855">
                  <c:v>159.36959999999999</c:v>
                </c:pt>
                <c:pt idx="856">
                  <c:v>158.67580000000001</c:v>
                </c:pt>
                <c:pt idx="857">
                  <c:v>164.0873</c:v>
                </c:pt>
                <c:pt idx="858">
                  <c:v>163.74039999999999</c:v>
                </c:pt>
                <c:pt idx="859">
                  <c:v>163.7602</c:v>
                </c:pt>
                <c:pt idx="860">
                  <c:v>164.98920000000001</c:v>
                </c:pt>
                <c:pt idx="861">
                  <c:v>166.13890000000001</c:v>
                </c:pt>
                <c:pt idx="862">
                  <c:v>165.16759999999999</c:v>
                </c:pt>
                <c:pt idx="863">
                  <c:v>163.5521</c:v>
                </c:pt>
                <c:pt idx="864">
                  <c:v>163.85929999999999</c:v>
                </c:pt>
                <c:pt idx="865">
                  <c:v>162.31319999999999</c:v>
                </c:pt>
                <c:pt idx="866">
                  <c:v>162.30330000000001</c:v>
                </c:pt>
                <c:pt idx="867">
                  <c:v>166.9119</c:v>
                </c:pt>
                <c:pt idx="868">
                  <c:v>168.17060000000001</c:v>
                </c:pt>
                <c:pt idx="869">
                  <c:v>168.0814</c:v>
                </c:pt>
                <c:pt idx="870">
                  <c:v>167.04069999999999</c:v>
                </c:pt>
                <c:pt idx="871">
                  <c:v>165.96039999999999</c:v>
                </c:pt>
                <c:pt idx="872">
                  <c:v>164.3152</c:v>
                </c:pt>
                <c:pt idx="873">
                  <c:v>172.02600000000001</c:v>
                </c:pt>
                <c:pt idx="874">
                  <c:v>171.95660000000001</c:v>
                </c:pt>
                <c:pt idx="875">
                  <c:v>170.24199999999999</c:v>
                </c:pt>
                <c:pt idx="876">
                  <c:v>172.01609999999999</c:v>
                </c:pt>
                <c:pt idx="877">
                  <c:v>172.20439999999999</c:v>
                </c:pt>
                <c:pt idx="878">
                  <c:v>171.2715</c:v>
                </c:pt>
                <c:pt idx="879">
                  <c:v>170.77520000000001</c:v>
                </c:pt>
                <c:pt idx="880">
                  <c:v>170.77520000000001</c:v>
                </c:pt>
                <c:pt idx="881">
                  <c:v>171.39060000000001</c:v>
                </c:pt>
                <c:pt idx="882">
                  <c:v>173.7328</c:v>
                </c:pt>
                <c:pt idx="883">
                  <c:v>173.84200000000001</c:v>
                </c:pt>
                <c:pt idx="884">
                  <c:v>172.88919999999999</c:v>
                </c:pt>
                <c:pt idx="885">
                  <c:v>170.26910000000001</c:v>
                </c:pt>
                <c:pt idx="886">
                  <c:v>170.547</c:v>
                </c:pt>
                <c:pt idx="887">
                  <c:v>171.6883</c:v>
                </c:pt>
                <c:pt idx="888">
                  <c:v>174.11</c:v>
                </c:pt>
                <c:pt idx="889">
                  <c:v>175.9659</c:v>
                </c:pt>
                <c:pt idx="890">
                  <c:v>175.91630000000001</c:v>
                </c:pt>
                <c:pt idx="891">
                  <c:v>178.73490000000001</c:v>
                </c:pt>
                <c:pt idx="892">
                  <c:v>179.58840000000001</c:v>
                </c:pt>
                <c:pt idx="893">
                  <c:v>178.2287</c:v>
                </c:pt>
                <c:pt idx="894">
                  <c:v>177.86150000000001</c:v>
                </c:pt>
                <c:pt idx="895">
                  <c:v>176.482</c:v>
                </c:pt>
                <c:pt idx="896">
                  <c:v>179.21129999999999</c:v>
                </c:pt>
                <c:pt idx="897">
                  <c:v>179.5984</c:v>
                </c:pt>
                <c:pt idx="898">
                  <c:v>182.40700000000001</c:v>
                </c:pt>
                <c:pt idx="899">
                  <c:v>181.9306</c:v>
                </c:pt>
                <c:pt idx="900">
                  <c:v>182.5658</c:v>
                </c:pt>
                <c:pt idx="901">
                  <c:v>184.6103</c:v>
                </c:pt>
                <c:pt idx="902">
                  <c:v>183.52850000000001</c:v>
                </c:pt>
                <c:pt idx="903">
                  <c:v>183.61789999999999</c:v>
                </c:pt>
                <c:pt idx="904">
                  <c:v>182.57579999999999</c:v>
                </c:pt>
                <c:pt idx="905">
                  <c:v>185.59289999999999</c:v>
                </c:pt>
                <c:pt idx="906">
                  <c:v>185.27529999999999</c:v>
                </c:pt>
                <c:pt idx="907">
                  <c:v>183.8759</c:v>
                </c:pt>
                <c:pt idx="908">
                  <c:v>186.64490000000001</c:v>
                </c:pt>
                <c:pt idx="909">
                  <c:v>187.82599999999999</c:v>
                </c:pt>
                <c:pt idx="910">
                  <c:v>188.1634</c:v>
                </c:pt>
                <c:pt idx="911">
                  <c:v>192.5104</c:v>
                </c:pt>
                <c:pt idx="912">
                  <c:v>191.01179999999999</c:v>
                </c:pt>
                <c:pt idx="913">
                  <c:v>189.8903</c:v>
                </c:pt>
                <c:pt idx="914">
                  <c:v>190.36670000000001</c:v>
                </c:pt>
                <c:pt idx="915">
                  <c:v>189.24520000000001</c:v>
                </c:pt>
                <c:pt idx="916">
                  <c:v>187.1908</c:v>
                </c:pt>
                <c:pt idx="917">
                  <c:v>186.66480000000001</c:v>
                </c:pt>
                <c:pt idx="918">
                  <c:v>188.34209999999999</c:v>
                </c:pt>
                <c:pt idx="919">
                  <c:v>189.1062</c:v>
                </c:pt>
                <c:pt idx="920">
                  <c:v>189.2551</c:v>
                </c:pt>
                <c:pt idx="921">
                  <c:v>192.53030000000001</c:v>
                </c:pt>
                <c:pt idx="922">
                  <c:v>192.2722</c:v>
                </c:pt>
                <c:pt idx="923">
                  <c:v>193.6319</c:v>
                </c:pt>
                <c:pt idx="924">
                  <c:v>191.67679999999999</c:v>
                </c:pt>
                <c:pt idx="925">
                  <c:v>190.4957</c:v>
                </c:pt>
                <c:pt idx="926">
                  <c:v>191.2996</c:v>
                </c:pt>
                <c:pt idx="927">
                  <c:v>192.16309999999999</c:v>
                </c:pt>
                <c:pt idx="928">
                  <c:v>193.03649999999999</c:v>
                </c:pt>
                <c:pt idx="929">
                  <c:v>191.76609999999999</c:v>
                </c:pt>
                <c:pt idx="930">
                  <c:v>194.35640000000001</c:v>
                </c:pt>
                <c:pt idx="931">
                  <c:v>194.9718</c:v>
                </c:pt>
                <c:pt idx="932">
                  <c:v>194.13810000000001</c:v>
                </c:pt>
                <c:pt idx="933">
                  <c:v>191.1309</c:v>
                </c:pt>
                <c:pt idx="934">
                  <c:v>189.73150000000001</c:v>
                </c:pt>
                <c:pt idx="935">
                  <c:v>180.6206</c:v>
                </c:pt>
                <c:pt idx="936">
                  <c:v>177.5042</c:v>
                </c:pt>
                <c:pt idx="937">
                  <c:v>178.44710000000001</c:v>
                </c:pt>
                <c:pt idx="938">
                  <c:v>176.8492</c:v>
                </c:pt>
                <c:pt idx="939">
                  <c:v>176.63079999999999</c:v>
                </c:pt>
                <c:pt idx="940">
                  <c:v>176.69049999999999</c:v>
                </c:pt>
                <c:pt idx="941">
                  <c:v>178.3501</c:v>
                </c:pt>
                <c:pt idx="942">
                  <c:v>176.3526</c:v>
                </c:pt>
                <c:pt idx="943">
                  <c:v>175.47800000000001</c:v>
                </c:pt>
                <c:pt idx="944">
                  <c:v>172.9239</c:v>
                </c:pt>
                <c:pt idx="945">
                  <c:v>173.4109</c:v>
                </c:pt>
                <c:pt idx="946">
                  <c:v>174.7525</c:v>
                </c:pt>
                <c:pt idx="947">
                  <c:v>176.13390000000001</c:v>
                </c:pt>
                <c:pt idx="948">
                  <c:v>179.9999</c:v>
                </c:pt>
                <c:pt idx="949">
                  <c:v>175.28919999999999</c:v>
                </c:pt>
                <c:pt idx="950">
                  <c:v>177.50540000000001</c:v>
                </c:pt>
                <c:pt idx="951">
                  <c:v>179.07560000000001</c:v>
                </c:pt>
                <c:pt idx="952">
                  <c:v>182.9813</c:v>
                </c:pt>
                <c:pt idx="953">
                  <c:v>186.48949999999999</c:v>
                </c:pt>
                <c:pt idx="954">
                  <c:v>186.7081</c:v>
                </c:pt>
                <c:pt idx="955">
                  <c:v>188.28829999999999</c:v>
                </c:pt>
                <c:pt idx="956">
                  <c:v>188.52680000000001</c:v>
                </c:pt>
                <c:pt idx="957">
                  <c:v>181.77879999999999</c:v>
                </c:pt>
                <c:pt idx="958">
                  <c:v>176.46190000000001</c:v>
                </c:pt>
                <c:pt idx="959">
                  <c:v>177.078</c:v>
                </c:pt>
                <c:pt idx="960">
                  <c:v>178.2508</c:v>
                </c:pt>
                <c:pt idx="961">
                  <c:v>175.2097</c:v>
                </c:pt>
                <c:pt idx="962">
                  <c:v>173.1326</c:v>
                </c:pt>
                <c:pt idx="963">
                  <c:v>174.65309999999999</c:v>
                </c:pt>
                <c:pt idx="964">
                  <c:v>173.92769999999999</c:v>
                </c:pt>
                <c:pt idx="965">
                  <c:v>176.86930000000001</c:v>
                </c:pt>
                <c:pt idx="966">
                  <c:v>177.96260000000001</c:v>
                </c:pt>
                <c:pt idx="967">
                  <c:v>174.40469999999999</c:v>
                </c:pt>
                <c:pt idx="968">
                  <c:v>172.85429999999999</c:v>
                </c:pt>
                <c:pt idx="969">
                  <c:v>173.709</c:v>
                </c:pt>
                <c:pt idx="970">
                  <c:v>174.99100000000001</c:v>
                </c:pt>
                <c:pt idx="971">
                  <c:v>170.8965</c:v>
                </c:pt>
                <c:pt idx="972">
                  <c:v>169.376</c:v>
                </c:pt>
                <c:pt idx="973">
                  <c:v>169.6344</c:v>
                </c:pt>
                <c:pt idx="974">
                  <c:v>170.15119999999999</c:v>
                </c:pt>
                <c:pt idx="975">
                  <c:v>172.6754</c:v>
                </c:pt>
                <c:pt idx="976">
                  <c:v>171.3338</c:v>
                </c:pt>
                <c:pt idx="977">
                  <c:v>172.58600000000001</c:v>
                </c:pt>
                <c:pt idx="978">
                  <c:v>173.82830000000001</c:v>
                </c:pt>
                <c:pt idx="979">
                  <c:v>176.39230000000001</c:v>
                </c:pt>
                <c:pt idx="980">
                  <c:v>177.88310000000001</c:v>
                </c:pt>
                <c:pt idx="981">
                  <c:v>177.2867</c:v>
                </c:pt>
                <c:pt idx="982">
                  <c:v>178.68799999999999</c:v>
                </c:pt>
                <c:pt idx="983">
                  <c:v>179.5924</c:v>
                </c:pt>
                <c:pt idx="984">
                  <c:v>177.7439</c:v>
                </c:pt>
                <c:pt idx="985">
                  <c:v>177.6147</c:v>
                </c:pt>
                <c:pt idx="986">
                  <c:v>176.05439999999999</c:v>
                </c:pt>
                <c:pt idx="987">
                  <c:v>174.7525</c:v>
                </c:pt>
                <c:pt idx="988">
                  <c:v>174.3749</c:v>
                </c:pt>
                <c:pt idx="989">
                  <c:v>171.8109</c:v>
                </c:pt>
                <c:pt idx="990">
                  <c:v>171.93010000000001</c:v>
                </c:pt>
                <c:pt idx="991">
                  <c:v>172.3674</c:v>
                </c:pt>
                <c:pt idx="992">
                  <c:v>170.04179999999999</c:v>
                </c:pt>
                <c:pt idx="993">
                  <c:v>165.8579</c:v>
                </c:pt>
                <c:pt idx="994">
                  <c:v>167.1797</c:v>
                </c:pt>
                <c:pt idx="995">
                  <c:v>169.23679999999999</c:v>
                </c:pt>
                <c:pt idx="996">
                  <c:v>169.7139</c:v>
                </c:pt>
                <c:pt idx="997">
                  <c:v>172.89410000000001</c:v>
                </c:pt>
                <c:pt idx="998">
                  <c:v>176.4718</c:v>
                </c:pt>
                <c:pt idx="999">
                  <c:v>175.5575</c:v>
                </c:pt>
                <c:pt idx="1000">
                  <c:v>178.1216</c:v>
                </c:pt>
                <c:pt idx="1001">
                  <c:v>180.69560000000001</c:v>
                </c:pt>
                <c:pt idx="1002">
                  <c:v>181.75890000000001</c:v>
                </c:pt>
                <c:pt idx="1003">
                  <c:v>181.28190000000001</c:v>
                </c:pt>
                <c:pt idx="1004">
                  <c:v>185.4913</c:v>
                </c:pt>
                <c:pt idx="1005">
                  <c:v>183.8991</c:v>
                </c:pt>
                <c:pt idx="1006">
                  <c:v>186.52619999999999</c:v>
                </c:pt>
                <c:pt idx="1007">
                  <c:v>187.0934</c:v>
                </c:pt>
                <c:pt idx="1008">
                  <c:v>188.7851</c:v>
                </c:pt>
                <c:pt idx="1009">
                  <c:v>188.76519999999999</c:v>
                </c:pt>
                <c:pt idx="1010">
                  <c:v>190.51660000000001</c:v>
                </c:pt>
                <c:pt idx="1011">
                  <c:v>189.7106</c:v>
                </c:pt>
                <c:pt idx="1012">
                  <c:v>190.37729999999999</c:v>
                </c:pt>
                <c:pt idx="1013">
                  <c:v>189.04390000000001</c:v>
                </c:pt>
                <c:pt idx="1014">
                  <c:v>188.8647</c:v>
                </c:pt>
                <c:pt idx="1015">
                  <c:v>189.4718</c:v>
                </c:pt>
                <c:pt idx="1016">
                  <c:v>188.4468</c:v>
                </c:pt>
                <c:pt idx="1017">
                  <c:v>189.024</c:v>
                </c:pt>
                <c:pt idx="1018">
                  <c:v>190.30770000000001</c:v>
                </c:pt>
                <c:pt idx="1019">
                  <c:v>188.50649999999999</c:v>
                </c:pt>
                <c:pt idx="1020">
                  <c:v>192.47710000000001</c:v>
                </c:pt>
                <c:pt idx="1021">
                  <c:v>191.38239999999999</c:v>
                </c:pt>
                <c:pt idx="1022">
                  <c:v>193.3229</c:v>
                </c:pt>
                <c:pt idx="1023">
                  <c:v>194.7559</c:v>
                </c:pt>
                <c:pt idx="1024">
                  <c:v>192.23820000000001</c:v>
                </c:pt>
                <c:pt idx="1025">
                  <c:v>193.76079999999999</c:v>
                </c:pt>
                <c:pt idx="1026">
                  <c:v>196.9949</c:v>
                </c:pt>
                <c:pt idx="1027">
                  <c:v>197.14420000000001</c:v>
                </c:pt>
                <c:pt idx="1028">
                  <c:v>196.60679999999999</c:v>
                </c:pt>
                <c:pt idx="1029">
                  <c:v>194.935</c:v>
                </c:pt>
                <c:pt idx="1030">
                  <c:v>195.97989999999999</c:v>
                </c:pt>
                <c:pt idx="1031">
                  <c:v>193.8802</c:v>
                </c:pt>
                <c:pt idx="1032">
                  <c:v>193.73089999999999</c:v>
                </c:pt>
                <c:pt idx="1033">
                  <c:v>192.65620000000001</c:v>
                </c:pt>
                <c:pt idx="1034">
                  <c:v>192.10890000000001</c:v>
                </c:pt>
                <c:pt idx="1035">
                  <c:v>192.20840000000001</c:v>
                </c:pt>
                <c:pt idx="1036">
                  <c:v>192.63630000000001</c:v>
                </c:pt>
                <c:pt idx="1037">
                  <c:v>191.59139999999999</c:v>
                </c:pt>
                <c:pt idx="1038">
                  <c:v>184.73500000000001</c:v>
                </c:pt>
                <c:pt idx="1039">
                  <c:v>183.35169999999999</c:v>
                </c:pt>
                <c:pt idx="1040">
                  <c:v>181.0232</c:v>
                </c:pt>
                <c:pt idx="1041">
                  <c:v>180.29669999999999</c:v>
                </c:pt>
                <c:pt idx="1042">
                  <c:v>184.65539999999999</c:v>
                </c:pt>
                <c:pt idx="1043">
                  <c:v>184.23740000000001</c:v>
                </c:pt>
                <c:pt idx="1044">
                  <c:v>185.28229999999999</c:v>
                </c:pt>
                <c:pt idx="1045">
                  <c:v>184.68520000000001</c:v>
                </c:pt>
                <c:pt idx="1046">
                  <c:v>185.0136</c:v>
                </c:pt>
                <c:pt idx="1047">
                  <c:v>182.73480000000001</c:v>
                </c:pt>
                <c:pt idx="1048">
                  <c:v>181.7894</c:v>
                </c:pt>
                <c:pt idx="1049">
                  <c:v>187.71039999999999</c:v>
                </c:pt>
                <c:pt idx="1050">
                  <c:v>190.62610000000001</c:v>
                </c:pt>
                <c:pt idx="1051">
                  <c:v>192.94470000000001</c:v>
                </c:pt>
                <c:pt idx="1052">
                  <c:v>194.2285</c:v>
                </c:pt>
                <c:pt idx="1053">
                  <c:v>193.55179999999999</c:v>
                </c:pt>
                <c:pt idx="1054">
                  <c:v>193.2234</c:v>
                </c:pt>
                <c:pt idx="1055">
                  <c:v>191.4819</c:v>
                </c:pt>
                <c:pt idx="1056">
                  <c:v>190.7953</c:v>
                </c:pt>
                <c:pt idx="1057">
                  <c:v>187.1233</c:v>
                </c:pt>
                <c:pt idx="1058">
                  <c:v>183.501</c:v>
                </c:pt>
                <c:pt idx="1059">
                  <c:v>185.94909999999999</c:v>
                </c:pt>
                <c:pt idx="1060">
                  <c:v>184.94399999999999</c:v>
                </c:pt>
                <c:pt idx="1061">
                  <c:v>186.76499999999999</c:v>
                </c:pt>
                <c:pt idx="1062">
                  <c:v>188.37719999999999</c:v>
                </c:pt>
                <c:pt idx="1063">
                  <c:v>188.48660000000001</c:v>
                </c:pt>
                <c:pt idx="1064">
                  <c:v>187.40190000000001</c:v>
                </c:pt>
                <c:pt idx="1065">
                  <c:v>188.16909999999999</c:v>
                </c:pt>
                <c:pt idx="1066">
                  <c:v>186.4753</c:v>
                </c:pt>
                <c:pt idx="1067">
                  <c:v>184.37289999999999</c:v>
                </c:pt>
                <c:pt idx="1068">
                  <c:v>183.48609999999999</c:v>
                </c:pt>
                <c:pt idx="1069">
                  <c:v>183.19710000000001</c:v>
                </c:pt>
                <c:pt idx="1070">
                  <c:v>181.65270000000001</c:v>
                </c:pt>
                <c:pt idx="1071">
                  <c:v>180.90539999999999</c:v>
                </c:pt>
                <c:pt idx="1072">
                  <c:v>181.6627</c:v>
                </c:pt>
                <c:pt idx="1073">
                  <c:v>183.70529999999999</c:v>
                </c:pt>
                <c:pt idx="1074">
                  <c:v>181.86199999999999</c:v>
                </c:pt>
                <c:pt idx="1075">
                  <c:v>180.5069</c:v>
                </c:pt>
                <c:pt idx="1076">
                  <c:v>181.9716</c:v>
                </c:pt>
                <c:pt idx="1077">
                  <c:v>180.76589999999999</c:v>
                </c:pt>
                <c:pt idx="1078">
                  <c:v>180.09829999999999</c:v>
                </c:pt>
                <c:pt idx="1079">
                  <c:v>179.01230000000001</c:v>
                </c:pt>
                <c:pt idx="1080">
                  <c:v>174.46870000000001</c:v>
                </c:pt>
                <c:pt idx="1081">
                  <c:v>169.5067</c:v>
                </c:pt>
                <c:pt idx="1082">
                  <c:v>168.5103</c:v>
                </c:pt>
                <c:pt idx="1083">
                  <c:v>168.39070000000001</c:v>
                </c:pt>
                <c:pt idx="1084">
                  <c:v>170.11449999999999</c:v>
                </c:pt>
                <c:pt idx="1085">
                  <c:v>172.12719999999999</c:v>
                </c:pt>
                <c:pt idx="1086">
                  <c:v>172.6054</c:v>
                </c:pt>
                <c:pt idx="1087">
                  <c:v>170.51300000000001</c:v>
                </c:pt>
                <c:pt idx="1088">
                  <c:v>172.37629999999999</c:v>
                </c:pt>
                <c:pt idx="1089">
                  <c:v>171.99770000000001</c:v>
                </c:pt>
                <c:pt idx="1090">
                  <c:v>173.09370000000001</c:v>
                </c:pt>
                <c:pt idx="1091">
                  <c:v>175.4452</c:v>
                </c:pt>
                <c:pt idx="1092">
                  <c:v>178.0258</c:v>
                </c:pt>
                <c:pt idx="1093">
                  <c:v>170.75210000000001</c:v>
                </c:pt>
                <c:pt idx="1094">
                  <c:v>171.65889999999999</c:v>
                </c:pt>
                <c:pt idx="1095">
                  <c:v>170.23400000000001</c:v>
                </c:pt>
                <c:pt idx="1096">
                  <c:v>169.09809999999999</c:v>
                </c:pt>
                <c:pt idx="1097">
                  <c:v>172.68520000000001</c:v>
                </c:pt>
                <c:pt idx="1098">
                  <c:v>170.86170000000001</c:v>
                </c:pt>
                <c:pt idx="1099">
                  <c:v>169.417</c:v>
                </c:pt>
                <c:pt idx="1100">
                  <c:v>168.2313</c:v>
                </c:pt>
                <c:pt idx="1101">
                  <c:v>169.0384</c:v>
                </c:pt>
                <c:pt idx="1102">
                  <c:v>168.2114</c:v>
                </c:pt>
                <c:pt idx="1103">
                  <c:v>168.96860000000001</c:v>
                </c:pt>
                <c:pt idx="1104">
                  <c:v>167.84270000000001</c:v>
                </c:pt>
                <c:pt idx="1105">
                  <c:v>169.0583</c:v>
                </c:pt>
                <c:pt idx="1106">
                  <c:v>167.17509999999999</c:v>
                </c:pt>
                <c:pt idx="1107">
                  <c:v>174.40889999999999</c:v>
                </c:pt>
                <c:pt idx="1108">
                  <c:v>175.9135</c:v>
                </c:pt>
                <c:pt idx="1109">
                  <c:v>172.06739999999999</c:v>
                </c:pt>
                <c:pt idx="1110">
                  <c:v>168.76929999999999</c:v>
                </c:pt>
                <c:pt idx="1111">
                  <c:v>167.39429999999999</c:v>
                </c:pt>
                <c:pt idx="1112">
                  <c:v>166.43770000000001</c:v>
                </c:pt>
                <c:pt idx="1113">
                  <c:v>164.4051</c:v>
                </c:pt>
                <c:pt idx="1114">
                  <c:v>165.24209999999999</c:v>
                </c:pt>
                <c:pt idx="1115">
                  <c:v>166.29820000000001</c:v>
                </c:pt>
                <c:pt idx="1116">
                  <c:v>168.41059999999999</c:v>
                </c:pt>
                <c:pt idx="1117">
                  <c:v>169.2775</c:v>
                </c:pt>
                <c:pt idx="1118">
                  <c:v>168.68960000000001</c:v>
                </c:pt>
                <c:pt idx="1119">
                  <c:v>172.87450000000001</c:v>
                </c:pt>
                <c:pt idx="1120">
                  <c:v>169.7159</c:v>
                </c:pt>
                <c:pt idx="1121">
                  <c:v>168.68960000000001</c:v>
                </c:pt>
                <c:pt idx="1122">
                  <c:v>172.40620000000001</c:v>
                </c:pt>
                <c:pt idx="1123">
                  <c:v>182.71879999999999</c:v>
                </c:pt>
                <c:pt idx="1124">
                  <c:v>181.0549</c:v>
                </c:pt>
                <c:pt idx="1125">
                  <c:v>181.7424</c:v>
                </c:pt>
                <c:pt idx="1126">
                  <c:v>182.0812</c:v>
                </c:pt>
                <c:pt idx="1127">
                  <c:v>183.90459999999999</c:v>
                </c:pt>
                <c:pt idx="1128">
                  <c:v>182.63740000000001</c:v>
                </c:pt>
                <c:pt idx="1129">
                  <c:v>185.86019999999999</c:v>
                </c:pt>
                <c:pt idx="1130">
                  <c:v>187.0076</c:v>
                </c:pt>
                <c:pt idx="1131">
                  <c:v>189.29239999999999</c:v>
                </c:pt>
                <c:pt idx="1132">
                  <c:v>189.41210000000001</c:v>
                </c:pt>
                <c:pt idx="1133">
                  <c:v>189.44210000000001</c:v>
                </c:pt>
                <c:pt idx="1134">
                  <c:v>190.60939999999999</c:v>
                </c:pt>
                <c:pt idx="1135">
                  <c:v>191.91650000000001</c:v>
                </c:pt>
                <c:pt idx="1136">
                  <c:v>190.46969999999999</c:v>
                </c:pt>
                <c:pt idx="1137">
                  <c:v>186.4588</c:v>
                </c:pt>
                <c:pt idx="1138">
                  <c:v>189.55179999999999</c:v>
                </c:pt>
                <c:pt idx="1139">
                  <c:v>189.56180000000001</c:v>
                </c:pt>
                <c:pt idx="1140">
                  <c:v>189.86109999999999</c:v>
                </c:pt>
                <c:pt idx="1141">
                  <c:v>190.85890000000001</c:v>
                </c:pt>
                <c:pt idx="1142">
                  <c:v>191.8167</c:v>
                </c:pt>
                <c:pt idx="1143">
                  <c:v>193.59270000000001</c:v>
                </c:pt>
                <c:pt idx="1144">
                  <c:v>193.91200000000001</c:v>
                </c:pt>
                <c:pt idx="1145">
                  <c:v>195.42850000000001</c:v>
                </c:pt>
                <c:pt idx="1146">
                  <c:v>194.04169999999999</c:v>
                </c:pt>
                <c:pt idx="1147">
                  <c:v>196.4462</c:v>
                </c:pt>
                <c:pt idx="1148">
                  <c:v>192.68469999999999</c:v>
                </c:pt>
                <c:pt idx="1149">
                  <c:v>206.6831</c:v>
                </c:pt>
                <c:pt idx="1150">
                  <c:v>212.5898</c:v>
                </c:pt>
                <c:pt idx="1151">
                  <c:v>213.75710000000001</c:v>
                </c:pt>
                <c:pt idx="1152">
                  <c:v>212.0111</c:v>
                </c:pt>
                <c:pt idx="1153">
                  <c:v>216.18170000000001</c:v>
                </c:pt>
                <c:pt idx="1154">
                  <c:v>213.80699999999999</c:v>
                </c:pt>
                <c:pt idx="1155">
                  <c:v>209.20740000000001</c:v>
                </c:pt>
                <c:pt idx="1156">
                  <c:v>207.0224</c:v>
                </c:pt>
                <c:pt idx="1157">
                  <c:v>207.67089999999999</c:v>
                </c:pt>
                <c:pt idx="1158">
                  <c:v>208.59880000000001</c:v>
                </c:pt>
                <c:pt idx="1159">
                  <c:v>212.76939999999999</c:v>
                </c:pt>
                <c:pt idx="1160">
                  <c:v>213.61750000000001</c:v>
                </c:pt>
                <c:pt idx="1161">
                  <c:v>210.14529999999999</c:v>
                </c:pt>
                <c:pt idx="1162">
                  <c:v>216.26150000000001</c:v>
                </c:pt>
                <c:pt idx="1163">
                  <c:v>219.77350000000001</c:v>
                </c:pt>
                <c:pt idx="1164">
                  <c:v>221.05070000000001</c:v>
                </c:pt>
                <c:pt idx="1165">
                  <c:v>225.82980000000001</c:v>
                </c:pt>
                <c:pt idx="1166">
                  <c:v>227.3065</c:v>
                </c:pt>
                <c:pt idx="1167">
                  <c:v>228.16460000000001</c:v>
                </c:pt>
                <c:pt idx="1168">
                  <c:v>232.45490000000001</c:v>
                </c:pt>
                <c:pt idx="1169">
                  <c:v>227.05709999999999</c:v>
                </c:pt>
                <c:pt idx="1170">
                  <c:v>230.0204</c:v>
                </c:pt>
                <c:pt idx="1171">
                  <c:v>233.8717</c:v>
                </c:pt>
                <c:pt idx="1172">
                  <c:v>234.29079999999999</c:v>
                </c:pt>
                <c:pt idx="1173">
                  <c:v>228.36410000000001</c:v>
                </c:pt>
                <c:pt idx="1174">
                  <c:v>223.6747</c:v>
                </c:pt>
                <c:pt idx="1175">
                  <c:v>223.80439999999999</c:v>
                </c:pt>
                <c:pt idx="1176">
                  <c:v>223.45519999999999</c:v>
                </c:pt>
                <c:pt idx="1177">
                  <c:v>224.50290000000001</c:v>
                </c:pt>
                <c:pt idx="1178">
                  <c:v>218.04740000000001</c:v>
                </c:pt>
                <c:pt idx="1179">
                  <c:v>216.99979999999999</c:v>
                </c:pt>
                <c:pt idx="1180">
                  <c:v>217.46879999999999</c:v>
                </c:pt>
                <c:pt idx="1181">
                  <c:v>217.74809999999999</c:v>
                </c:pt>
                <c:pt idx="1182">
                  <c:v>218.30690000000001</c:v>
                </c:pt>
                <c:pt idx="1183">
                  <c:v>221.5795</c:v>
                </c:pt>
                <c:pt idx="1184">
                  <c:v>217.86779999999999</c:v>
                </c:pt>
                <c:pt idx="1185">
                  <c:v>219.36449999999999</c:v>
                </c:pt>
                <c:pt idx="1186">
                  <c:v>208.79830000000001</c:v>
                </c:pt>
                <c:pt idx="1187">
                  <c:v>206.7629</c:v>
                </c:pt>
                <c:pt idx="1188">
                  <c:v>209.34710000000001</c:v>
                </c:pt>
                <c:pt idx="1189">
                  <c:v>212.82919999999999</c:v>
                </c:pt>
                <c:pt idx="1190">
                  <c:v>215.7526</c:v>
                </c:pt>
                <c:pt idx="1191">
                  <c:v>217.29089999999999</c:v>
                </c:pt>
                <c:pt idx="1192">
                  <c:v>221.02680000000001</c:v>
                </c:pt>
                <c:pt idx="1193">
                  <c:v>221.47630000000001</c:v>
                </c:pt>
                <c:pt idx="1194">
                  <c:v>224.47300000000001</c:v>
                </c:pt>
                <c:pt idx="1195">
                  <c:v>225.80160000000001</c:v>
                </c:pt>
                <c:pt idx="1196">
                  <c:v>225.64179999999999</c:v>
                </c:pt>
                <c:pt idx="1197">
                  <c:v>226.2611</c:v>
                </c:pt>
                <c:pt idx="1198">
                  <c:v>226.15119999999999</c:v>
                </c:pt>
                <c:pt idx="1199">
                  <c:v>224.28319999999999</c:v>
                </c:pt>
                <c:pt idx="1200">
                  <c:v>226.5907</c:v>
                </c:pt>
                <c:pt idx="1201">
                  <c:v>226.93029999999999</c:v>
                </c:pt>
                <c:pt idx="1202">
                  <c:v>227.77940000000001</c:v>
                </c:pt>
                <c:pt idx="1203">
                  <c:v>226.24109999999999</c:v>
                </c:pt>
                <c:pt idx="1204">
                  <c:v>229.53749999999999</c:v>
                </c:pt>
                <c:pt idx="1205">
                  <c:v>228.7483</c:v>
                </c:pt>
                <c:pt idx="1206">
                  <c:v>222.52520000000001</c:v>
                </c:pt>
                <c:pt idx="1207">
                  <c:v>220.60730000000001</c:v>
                </c:pt>
                <c:pt idx="1208">
                  <c:v>222.13560000000001</c:v>
                </c:pt>
                <c:pt idx="1209">
                  <c:v>220.57730000000001</c:v>
                </c:pt>
                <c:pt idx="1210">
                  <c:v>220.66720000000001</c:v>
                </c:pt>
                <c:pt idx="1211">
                  <c:v>219.8681</c:v>
                </c:pt>
                <c:pt idx="1212">
                  <c:v>222.4153</c:v>
                </c:pt>
                <c:pt idx="1213">
                  <c:v>222.52520000000001</c:v>
                </c:pt>
                <c:pt idx="1214">
                  <c:v>222.25550000000001</c:v>
                </c:pt>
                <c:pt idx="1215">
                  <c:v>216.0823</c:v>
                </c:pt>
                <c:pt idx="1216">
                  <c:v>216.55170000000001</c:v>
                </c:pt>
                <c:pt idx="1217">
                  <c:v>220.44749999999999</c:v>
                </c:pt>
                <c:pt idx="1218">
                  <c:v>228.61850000000001</c:v>
                </c:pt>
                <c:pt idx="1219">
                  <c:v>227.94919999999999</c:v>
                </c:pt>
                <c:pt idx="1220">
                  <c:v>226.22110000000001</c:v>
                </c:pt>
                <c:pt idx="1221">
                  <c:v>227.12010000000001</c:v>
                </c:pt>
                <c:pt idx="1222">
                  <c:v>226.12119999999999</c:v>
                </c:pt>
                <c:pt idx="1223">
                  <c:v>227.27</c:v>
                </c:pt>
                <c:pt idx="1224">
                  <c:v>227.53970000000001</c:v>
                </c:pt>
                <c:pt idx="1225">
                  <c:v>232.7439</c:v>
                </c:pt>
                <c:pt idx="1226">
                  <c:v>225.9614</c:v>
                </c:pt>
                <c:pt idx="1227">
                  <c:v>226.5308</c:v>
                </c:pt>
                <c:pt idx="1228">
                  <c:v>225.422</c:v>
                </c:pt>
                <c:pt idx="1229">
                  <c:v>226.55080000000001</c:v>
                </c:pt>
                <c:pt idx="1230">
                  <c:v>221.44640000000001</c:v>
                </c:pt>
                <c:pt idx="1231">
                  <c:v>225.52189999999999</c:v>
                </c:pt>
                <c:pt idx="1232">
                  <c:v>229.2877</c:v>
                </c:pt>
                <c:pt idx="1233">
                  <c:v>228.78829999999999</c:v>
                </c:pt>
                <c:pt idx="1234">
                  <c:v>227.29990000000001</c:v>
                </c:pt>
                <c:pt idx="1235">
                  <c:v>231.04580000000001</c:v>
                </c:pt>
                <c:pt idx="1236">
                  <c:v>233.59299999999999</c:v>
                </c:pt>
                <c:pt idx="1237">
                  <c:v>231.52529999999999</c:v>
                </c:pt>
                <c:pt idx="1238">
                  <c:v>231.89490000000001</c:v>
                </c:pt>
                <c:pt idx="1239">
                  <c:v>234.74170000000001</c:v>
                </c:pt>
                <c:pt idx="1240">
                  <c:v>236.2201</c:v>
                </c:pt>
                <c:pt idx="1241">
                  <c:v>235.60079999999999</c:v>
                </c:pt>
                <c:pt idx="1242">
                  <c:v>230.50640000000001</c:v>
                </c:pt>
                <c:pt idx="1243">
                  <c:v>230.31659999999999</c:v>
                </c:pt>
                <c:pt idx="1244">
                  <c:v>231.1557</c:v>
                </c:pt>
                <c:pt idx="1245">
                  <c:v>233.14349999999999</c:v>
                </c:pt>
                <c:pt idx="1246">
                  <c:v>233.41319999999999</c:v>
                </c:pt>
                <c:pt idx="1247">
                  <c:v>229.84710000000001</c:v>
                </c:pt>
                <c:pt idx="1248">
                  <c:v>225.6617</c:v>
                </c:pt>
                <c:pt idx="1249">
                  <c:v>222.66499999999999</c:v>
                </c:pt>
                <c:pt idx="1250">
                  <c:v>221.76599999999999</c:v>
                </c:pt>
                <c:pt idx="1251">
                  <c:v>223.20439999999999</c:v>
                </c:pt>
                <c:pt idx="1252">
                  <c:v>222.4752</c:v>
                </c:pt>
                <c:pt idx="1253">
                  <c:v>227.23</c:v>
                </c:pt>
                <c:pt idx="1254">
                  <c:v>226.96</c:v>
                </c:pt>
                <c:pt idx="1255">
                  <c:v>224.23</c:v>
                </c:pt>
                <c:pt idx="1256">
                  <c:v>224.23</c:v>
                </c:pt>
                <c:pt idx="1257">
                  <c:v>225.12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0-4288-90CF-F2487940E546}"/>
            </c:ext>
          </c:extLst>
        </c:ser>
        <c:ser>
          <c:idx val="1"/>
          <c:order val="1"/>
          <c:tx>
            <c:strRef>
              <c:f>'3c. AAPL - Holt Exponential'!$H$2</c:f>
              <c:strCache>
                <c:ptCount val="1"/>
                <c:pt idx="0">
                  <c:v>Holt's Forecast</c:v>
                </c:pt>
              </c:strCache>
            </c:strRef>
          </c:tx>
          <c:spPr>
            <a:ln w="317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'3c. AAPL - Holt Exponential'!$D$3:$D$1260</c:f>
              <c:numCache>
                <c:formatCode>m/d/yyyy</c:formatCode>
                <c:ptCount val="1258"/>
                <c:pt idx="0">
                  <c:v>43783.291666666664</c:v>
                </c:pt>
                <c:pt idx="1">
                  <c:v>43784.291666666664</c:v>
                </c:pt>
                <c:pt idx="2">
                  <c:v>43787.291666666664</c:v>
                </c:pt>
                <c:pt idx="3">
                  <c:v>43788.291666666664</c:v>
                </c:pt>
                <c:pt idx="4">
                  <c:v>43789.291666666664</c:v>
                </c:pt>
                <c:pt idx="5">
                  <c:v>43790.291666666664</c:v>
                </c:pt>
                <c:pt idx="6">
                  <c:v>43791.291666666664</c:v>
                </c:pt>
                <c:pt idx="7">
                  <c:v>43794.291666666664</c:v>
                </c:pt>
                <c:pt idx="8">
                  <c:v>43795.291666666664</c:v>
                </c:pt>
                <c:pt idx="9">
                  <c:v>43796.291666666664</c:v>
                </c:pt>
                <c:pt idx="10">
                  <c:v>43798.291666666664</c:v>
                </c:pt>
                <c:pt idx="11">
                  <c:v>43801.291666666664</c:v>
                </c:pt>
                <c:pt idx="12">
                  <c:v>43802.291666666664</c:v>
                </c:pt>
                <c:pt idx="13">
                  <c:v>43803.291666666664</c:v>
                </c:pt>
                <c:pt idx="14">
                  <c:v>43804.291666666664</c:v>
                </c:pt>
                <c:pt idx="15">
                  <c:v>43805.291666666664</c:v>
                </c:pt>
                <c:pt idx="16">
                  <c:v>43808.291666666664</c:v>
                </c:pt>
                <c:pt idx="17">
                  <c:v>43809.291666666664</c:v>
                </c:pt>
                <c:pt idx="18">
                  <c:v>43810.291666666664</c:v>
                </c:pt>
                <c:pt idx="19">
                  <c:v>43811.291666666664</c:v>
                </c:pt>
                <c:pt idx="20">
                  <c:v>43812.291666666664</c:v>
                </c:pt>
                <c:pt idx="21">
                  <c:v>43815.291666666664</c:v>
                </c:pt>
                <c:pt idx="22">
                  <c:v>43816.291666666664</c:v>
                </c:pt>
                <c:pt idx="23">
                  <c:v>43817.291666666664</c:v>
                </c:pt>
                <c:pt idx="24">
                  <c:v>43818.291666666664</c:v>
                </c:pt>
                <c:pt idx="25">
                  <c:v>43819.291666666664</c:v>
                </c:pt>
                <c:pt idx="26">
                  <c:v>43822.291666666664</c:v>
                </c:pt>
                <c:pt idx="27">
                  <c:v>43823.291666666664</c:v>
                </c:pt>
                <c:pt idx="28">
                  <c:v>43825.291666666664</c:v>
                </c:pt>
                <c:pt idx="29">
                  <c:v>43826.291666666664</c:v>
                </c:pt>
                <c:pt idx="30">
                  <c:v>43829.291666666664</c:v>
                </c:pt>
                <c:pt idx="31">
                  <c:v>43830.291666666664</c:v>
                </c:pt>
                <c:pt idx="32">
                  <c:v>43832.291666666664</c:v>
                </c:pt>
                <c:pt idx="33">
                  <c:v>43833.291666666664</c:v>
                </c:pt>
                <c:pt idx="34">
                  <c:v>43836.291666666664</c:v>
                </c:pt>
                <c:pt idx="35">
                  <c:v>43837.291666666664</c:v>
                </c:pt>
                <c:pt idx="36">
                  <c:v>43838.291666666664</c:v>
                </c:pt>
                <c:pt idx="37">
                  <c:v>43839.291666666664</c:v>
                </c:pt>
                <c:pt idx="38">
                  <c:v>43840.291666666664</c:v>
                </c:pt>
                <c:pt idx="39">
                  <c:v>43843.291666666664</c:v>
                </c:pt>
                <c:pt idx="40">
                  <c:v>43844.291666666664</c:v>
                </c:pt>
                <c:pt idx="41">
                  <c:v>43845.291666666664</c:v>
                </c:pt>
                <c:pt idx="42">
                  <c:v>43846.291666666664</c:v>
                </c:pt>
                <c:pt idx="43">
                  <c:v>43847.291666666664</c:v>
                </c:pt>
                <c:pt idx="44">
                  <c:v>43851.291666666664</c:v>
                </c:pt>
                <c:pt idx="45">
                  <c:v>43852.291666666664</c:v>
                </c:pt>
                <c:pt idx="46">
                  <c:v>43853.291666666664</c:v>
                </c:pt>
                <c:pt idx="47">
                  <c:v>43854.291666666664</c:v>
                </c:pt>
                <c:pt idx="48">
                  <c:v>43857.291666666664</c:v>
                </c:pt>
                <c:pt idx="49">
                  <c:v>43858.291666666664</c:v>
                </c:pt>
                <c:pt idx="50">
                  <c:v>43859.291666666664</c:v>
                </c:pt>
                <c:pt idx="51">
                  <c:v>43860.291666666664</c:v>
                </c:pt>
                <c:pt idx="52">
                  <c:v>43861.291666666664</c:v>
                </c:pt>
                <c:pt idx="53">
                  <c:v>43864.291666666664</c:v>
                </c:pt>
                <c:pt idx="54">
                  <c:v>43865.291666666664</c:v>
                </c:pt>
                <c:pt idx="55">
                  <c:v>43866.291666666664</c:v>
                </c:pt>
                <c:pt idx="56">
                  <c:v>43867.291666666664</c:v>
                </c:pt>
                <c:pt idx="57">
                  <c:v>43868.291666666664</c:v>
                </c:pt>
                <c:pt idx="58">
                  <c:v>43871.291666666664</c:v>
                </c:pt>
                <c:pt idx="59">
                  <c:v>43872.291666666664</c:v>
                </c:pt>
                <c:pt idx="60">
                  <c:v>43873.291666666664</c:v>
                </c:pt>
                <c:pt idx="61">
                  <c:v>43874.291666666664</c:v>
                </c:pt>
                <c:pt idx="62">
                  <c:v>43875.291666666664</c:v>
                </c:pt>
                <c:pt idx="63">
                  <c:v>43879.291666666664</c:v>
                </c:pt>
                <c:pt idx="64">
                  <c:v>43880.291666666664</c:v>
                </c:pt>
                <c:pt idx="65">
                  <c:v>43881.291666666664</c:v>
                </c:pt>
                <c:pt idx="66">
                  <c:v>43882.291666666664</c:v>
                </c:pt>
                <c:pt idx="67">
                  <c:v>43885.291666666664</c:v>
                </c:pt>
                <c:pt idx="68">
                  <c:v>43886.291666666664</c:v>
                </c:pt>
                <c:pt idx="69">
                  <c:v>43887.291666666664</c:v>
                </c:pt>
                <c:pt idx="70">
                  <c:v>43888.291666666664</c:v>
                </c:pt>
                <c:pt idx="71">
                  <c:v>43889.291666666664</c:v>
                </c:pt>
                <c:pt idx="72">
                  <c:v>43892.291666666664</c:v>
                </c:pt>
                <c:pt idx="73">
                  <c:v>43893.291666666664</c:v>
                </c:pt>
                <c:pt idx="74">
                  <c:v>43894.291666666664</c:v>
                </c:pt>
                <c:pt idx="75">
                  <c:v>43895.291666666664</c:v>
                </c:pt>
                <c:pt idx="76">
                  <c:v>43896.291666666664</c:v>
                </c:pt>
                <c:pt idx="77">
                  <c:v>43899.291666666664</c:v>
                </c:pt>
                <c:pt idx="78">
                  <c:v>43900.291666666664</c:v>
                </c:pt>
                <c:pt idx="79">
                  <c:v>43901.291666666664</c:v>
                </c:pt>
                <c:pt idx="80">
                  <c:v>43902.291666666664</c:v>
                </c:pt>
                <c:pt idx="81">
                  <c:v>43903.291666666664</c:v>
                </c:pt>
                <c:pt idx="82">
                  <c:v>43906.291666666664</c:v>
                </c:pt>
                <c:pt idx="83">
                  <c:v>43907.291666666664</c:v>
                </c:pt>
                <c:pt idx="84">
                  <c:v>43908.291666666664</c:v>
                </c:pt>
                <c:pt idx="85">
                  <c:v>43909.291666666664</c:v>
                </c:pt>
                <c:pt idx="86">
                  <c:v>43910.291666666664</c:v>
                </c:pt>
                <c:pt idx="87">
                  <c:v>43913.291666666664</c:v>
                </c:pt>
                <c:pt idx="88">
                  <c:v>43914.291666666664</c:v>
                </c:pt>
                <c:pt idx="89">
                  <c:v>43915.291666666664</c:v>
                </c:pt>
                <c:pt idx="90">
                  <c:v>43916.291666666664</c:v>
                </c:pt>
                <c:pt idx="91">
                  <c:v>43917.291666666664</c:v>
                </c:pt>
                <c:pt idx="92">
                  <c:v>43920.291666666664</c:v>
                </c:pt>
                <c:pt idx="93">
                  <c:v>43921.291666666664</c:v>
                </c:pt>
                <c:pt idx="94">
                  <c:v>43922.291666666664</c:v>
                </c:pt>
                <c:pt idx="95">
                  <c:v>43923.291666666664</c:v>
                </c:pt>
                <c:pt idx="96">
                  <c:v>43924.291666666664</c:v>
                </c:pt>
                <c:pt idx="97">
                  <c:v>43927.291666666664</c:v>
                </c:pt>
                <c:pt idx="98">
                  <c:v>43928.291666666664</c:v>
                </c:pt>
                <c:pt idx="99">
                  <c:v>43929.291666666664</c:v>
                </c:pt>
                <c:pt idx="100">
                  <c:v>43930.291666666664</c:v>
                </c:pt>
                <c:pt idx="101">
                  <c:v>43934.291666666664</c:v>
                </c:pt>
                <c:pt idx="102">
                  <c:v>43935.291666666664</c:v>
                </c:pt>
                <c:pt idx="103">
                  <c:v>43936.291666666664</c:v>
                </c:pt>
                <c:pt idx="104">
                  <c:v>43937.291666666664</c:v>
                </c:pt>
                <c:pt idx="105">
                  <c:v>43938.291666666664</c:v>
                </c:pt>
                <c:pt idx="106">
                  <c:v>43941.291666666664</c:v>
                </c:pt>
                <c:pt idx="107">
                  <c:v>43942.291666666664</c:v>
                </c:pt>
                <c:pt idx="108">
                  <c:v>43943.291666666664</c:v>
                </c:pt>
                <c:pt idx="109">
                  <c:v>43944.291666666664</c:v>
                </c:pt>
                <c:pt idx="110">
                  <c:v>43945.291666666664</c:v>
                </c:pt>
                <c:pt idx="111">
                  <c:v>43948.291666666664</c:v>
                </c:pt>
                <c:pt idx="112">
                  <c:v>43949.291666666664</c:v>
                </c:pt>
                <c:pt idx="113">
                  <c:v>43950.291666666664</c:v>
                </c:pt>
                <c:pt idx="114">
                  <c:v>43951.291666666664</c:v>
                </c:pt>
                <c:pt idx="115">
                  <c:v>43952.291666666664</c:v>
                </c:pt>
                <c:pt idx="116">
                  <c:v>43955.291666666664</c:v>
                </c:pt>
                <c:pt idx="117">
                  <c:v>43956.291666666664</c:v>
                </c:pt>
                <c:pt idx="118">
                  <c:v>43957.291666666664</c:v>
                </c:pt>
                <c:pt idx="119">
                  <c:v>43958.291666666664</c:v>
                </c:pt>
                <c:pt idx="120">
                  <c:v>43959.291666666664</c:v>
                </c:pt>
                <c:pt idx="121">
                  <c:v>43962.291666666664</c:v>
                </c:pt>
                <c:pt idx="122">
                  <c:v>43963.291666666664</c:v>
                </c:pt>
                <c:pt idx="123">
                  <c:v>43964.291666666664</c:v>
                </c:pt>
                <c:pt idx="124">
                  <c:v>43965.291666666664</c:v>
                </c:pt>
                <c:pt idx="125">
                  <c:v>43966.291666666664</c:v>
                </c:pt>
                <c:pt idx="126">
                  <c:v>43969.291666666664</c:v>
                </c:pt>
                <c:pt idx="127">
                  <c:v>43970.291666666664</c:v>
                </c:pt>
                <c:pt idx="128">
                  <c:v>43971.291666666664</c:v>
                </c:pt>
                <c:pt idx="129">
                  <c:v>43972.291666666664</c:v>
                </c:pt>
                <c:pt idx="130">
                  <c:v>43973.291666666664</c:v>
                </c:pt>
                <c:pt idx="131">
                  <c:v>43977.291666666664</c:v>
                </c:pt>
                <c:pt idx="132">
                  <c:v>43978.291666666664</c:v>
                </c:pt>
                <c:pt idx="133">
                  <c:v>43979.291666666664</c:v>
                </c:pt>
                <c:pt idx="134">
                  <c:v>43980.291666666664</c:v>
                </c:pt>
                <c:pt idx="135">
                  <c:v>43983.291666666664</c:v>
                </c:pt>
                <c:pt idx="136">
                  <c:v>43984.291666666664</c:v>
                </c:pt>
                <c:pt idx="137">
                  <c:v>43985.291666666664</c:v>
                </c:pt>
                <c:pt idx="138">
                  <c:v>43986.291666666664</c:v>
                </c:pt>
                <c:pt idx="139">
                  <c:v>43987.291666666664</c:v>
                </c:pt>
                <c:pt idx="140">
                  <c:v>43990.291666666664</c:v>
                </c:pt>
                <c:pt idx="141">
                  <c:v>43991.291666666664</c:v>
                </c:pt>
                <c:pt idx="142">
                  <c:v>43992.291666666664</c:v>
                </c:pt>
                <c:pt idx="143">
                  <c:v>43993.291666666664</c:v>
                </c:pt>
                <c:pt idx="144">
                  <c:v>43994.291666666664</c:v>
                </c:pt>
                <c:pt idx="145">
                  <c:v>43997.291666666664</c:v>
                </c:pt>
                <c:pt idx="146">
                  <c:v>43998.291666666664</c:v>
                </c:pt>
                <c:pt idx="147">
                  <c:v>43999.291666666664</c:v>
                </c:pt>
                <c:pt idx="148">
                  <c:v>44000.291666666664</c:v>
                </c:pt>
                <c:pt idx="149">
                  <c:v>44001.291666666664</c:v>
                </c:pt>
                <c:pt idx="150">
                  <c:v>44004.291666666664</c:v>
                </c:pt>
                <c:pt idx="151">
                  <c:v>44005.291666666664</c:v>
                </c:pt>
                <c:pt idx="152">
                  <c:v>44006.291666666664</c:v>
                </c:pt>
                <c:pt idx="153">
                  <c:v>44007.291666666664</c:v>
                </c:pt>
                <c:pt idx="154">
                  <c:v>44008.291666666664</c:v>
                </c:pt>
                <c:pt idx="155">
                  <c:v>44011.291666666664</c:v>
                </c:pt>
                <c:pt idx="156">
                  <c:v>44012.291666666664</c:v>
                </c:pt>
                <c:pt idx="157">
                  <c:v>44013.291666666664</c:v>
                </c:pt>
                <c:pt idx="158">
                  <c:v>44014.291666666664</c:v>
                </c:pt>
                <c:pt idx="159">
                  <c:v>44018.291666666664</c:v>
                </c:pt>
                <c:pt idx="160">
                  <c:v>44019.291666666664</c:v>
                </c:pt>
                <c:pt idx="161">
                  <c:v>44020.291666666664</c:v>
                </c:pt>
                <c:pt idx="162">
                  <c:v>44021.291666666664</c:v>
                </c:pt>
                <c:pt idx="163">
                  <c:v>44022.291666666664</c:v>
                </c:pt>
                <c:pt idx="164">
                  <c:v>44025.291666666664</c:v>
                </c:pt>
                <c:pt idx="165">
                  <c:v>44026.291666666664</c:v>
                </c:pt>
                <c:pt idx="166">
                  <c:v>44027.291666666664</c:v>
                </c:pt>
                <c:pt idx="167">
                  <c:v>44028.291666666664</c:v>
                </c:pt>
                <c:pt idx="168">
                  <c:v>44029.291666666664</c:v>
                </c:pt>
                <c:pt idx="169">
                  <c:v>44032.291666666664</c:v>
                </c:pt>
                <c:pt idx="170">
                  <c:v>44033.291666666664</c:v>
                </c:pt>
                <c:pt idx="171">
                  <c:v>44034.291666666664</c:v>
                </c:pt>
                <c:pt idx="172">
                  <c:v>44035.291666666664</c:v>
                </c:pt>
                <c:pt idx="173">
                  <c:v>44036.291666666664</c:v>
                </c:pt>
                <c:pt idx="174">
                  <c:v>44039.291666666664</c:v>
                </c:pt>
                <c:pt idx="175">
                  <c:v>44040.291666666664</c:v>
                </c:pt>
                <c:pt idx="176">
                  <c:v>44041.291666666664</c:v>
                </c:pt>
                <c:pt idx="177">
                  <c:v>44042.291666666664</c:v>
                </c:pt>
                <c:pt idx="178">
                  <c:v>44043.291666666664</c:v>
                </c:pt>
                <c:pt idx="179">
                  <c:v>44046.291666666664</c:v>
                </c:pt>
                <c:pt idx="180">
                  <c:v>44047.291666666664</c:v>
                </c:pt>
                <c:pt idx="181">
                  <c:v>44048.291666666664</c:v>
                </c:pt>
                <c:pt idx="182">
                  <c:v>44049.291666666664</c:v>
                </c:pt>
                <c:pt idx="183">
                  <c:v>44050.291666666664</c:v>
                </c:pt>
                <c:pt idx="184">
                  <c:v>44053.291666666664</c:v>
                </c:pt>
                <c:pt idx="185">
                  <c:v>44054.291666666664</c:v>
                </c:pt>
                <c:pt idx="186">
                  <c:v>44055.291666666664</c:v>
                </c:pt>
                <c:pt idx="187">
                  <c:v>44056.291666666664</c:v>
                </c:pt>
                <c:pt idx="188">
                  <c:v>44057.291666666664</c:v>
                </c:pt>
                <c:pt idx="189">
                  <c:v>44060.291666666664</c:v>
                </c:pt>
                <c:pt idx="190">
                  <c:v>44061.291666666664</c:v>
                </c:pt>
                <c:pt idx="191">
                  <c:v>44062.291666666664</c:v>
                </c:pt>
                <c:pt idx="192">
                  <c:v>44063.291666666664</c:v>
                </c:pt>
                <c:pt idx="193">
                  <c:v>44064.291666666664</c:v>
                </c:pt>
                <c:pt idx="194">
                  <c:v>44067.291666666664</c:v>
                </c:pt>
                <c:pt idx="195">
                  <c:v>44068.291666666664</c:v>
                </c:pt>
                <c:pt idx="196">
                  <c:v>44069.291666666664</c:v>
                </c:pt>
                <c:pt idx="197">
                  <c:v>44070.291666666664</c:v>
                </c:pt>
                <c:pt idx="198">
                  <c:v>44071.291666666664</c:v>
                </c:pt>
                <c:pt idx="199">
                  <c:v>44074.291666666664</c:v>
                </c:pt>
                <c:pt idx="200">
                  <c:v>44075.291666666664</c:v>
                </c:pt>
                <c:pt idx="201">
                  <c:v>44076.291666666664</c:v>
                </c:pt>
                <c:pt idx="202">
                  <c:v>44077.291666666664</c:v>
                </c:pt>
                <c:pt idx="203">
                  <c:v>44078.291666666664</c:v>
                </c:pt>
                <c:pt idx="204">
                  <c:v>44082.291666666664</c:v>
                </c:pt>
                <c:pt idx="205">
                  <c:v>44083.291666666664</c:v>
                </c:pt>
                <c:pt idx="206">
                  <c:v>44084.291666666664</c:v>
                </c:pt>
                <c:pt idx="207">
                  <c:v>44085.291666666664</c:v>
                </c:pt>
                <c:pt idx="208">
                  <c:v>44088.291666666664</c:v>
                </c:pt>
                <c:pt idx="209">
                  <c:v>44089.291666666664</c:v>
                </c:pt>
                <c:pt idx="210">
                  <c:v>44090.291666666664</c:v>
                </c:pt>
                <c:pt idx="211">
                  <c:v>44091.291666666664</c:v>
                </c:pt>
                <c:pt idx="212">
                  <c:v>44092.291666666664</c:v>
                </c:pt>
                <c:pt idx="213">
                  <c:v>44095.291666666664</c:v>
                </c:pt>
                <c:pt idx="214">
                  <c:v>44096.291666666664</c:v>
                </c:pt>
                <c:pt idx="215">
                  <c:v>44097.291666666664</c:v>
                </c:pt>
                <c:pt idx="216">
                  <c:v>44098.291666666664</c:v>
                </c:pt>
                <c:pt idx="217">
                  <c:v>44099.291666666664</c:v>
                </c:pt>
                <c:pt idx="218">
                  <c:v>44102.291666666664</c:v>
                </c:pt>
                <c:pt idx="219">
                  <c:v>44103.291666666664</c:v>
                </c:pt>
                <c:pt idx="220">
                  <c:v>44104.291666666664</c:v>
                </c:pt>
                <c:pt idx="221">
                  <c:v>44105.291666666664</c:v>
                </c:pt>
                <c:pt idx="222">
                  <c:v>44106.291666666664</c:v>
                </c:pt>
                <c:pt idx="223">
                  <c:v>44109.291666666664</c:v>
                </c:pt>
                <c:pt idx="224">
                  <c:v>44110.291666666664</c:v>
                </c:pt>
                <c:pt idx="225">
                  <c:v>44111.291666666664</c:v>
                </c:pt>
                <c:pt idx="226">
                  <c:v>44112.291666666664</c:v>
                </c:pt>
                <c:pt idx="227">
                  <c:v>44113.291666666664</c:v>
                </c:pt>
                <c:pt idx="228">
                  <c:v>44116.291666666664</c:v>
                </c:pt>
                <c:pt idx="229">
                  <c:v>44117.291666666664</c:v>
                </c:pt>
                <c:pt idx="230">
                  <c:v>44118.291666666664</c:v>
                </c:pt>
                <c:pt idx="231">
                  <c:v>44119.291666666664</c:v>
                </c:pt>
                <c:pt idx="232">
                  <c:v>44120.291666666664</c:v>
                </c:pt>
                <c:pt idx="233">
                  <c:v>44123.291666666664</c:v>
                </c:pt>
                <c:pt idx="234">
                  <c:v>44124.291666666664</c:v>
                </c:pt>
                <c:pt idx="235">
                  <c:v>44125.291666666664</c:v>
                </c:pt>
                <c:pt idx="236">
                  <c:v>44126.291666666664</c:v>
                </c:pt>
                <c:pt idx="237">
                  <c:v>44127.291666666664</c:v>
                </c:pt>
                <c:pt idx="238">
                  <c:v>44130.291666666664</c:v>
                </c:pt>
                <c:pt idx="239">
                  <c:v>44131.291666666664</c:v>
                </c:pt>
                <c:pt idx="240">
                  <c:v>44132.291666666664</c:v>
                </c:pt>
                <c:pt idx="241">
                  <c:v>44133.291666666664</c:v>
                </c:pt>
                <c:pt idx="242">
                  <c:v>44134.291666666664</c:v>
                </c:pt>
                <c:pt idx="243">
                  <c:v>44137.291666666664</c:v>
                </c:pt>
                <c:pt idx="244">
                  <c:v>44138.291666666664</c:v>
                </c:pt>
                <c:pt idx="245">
                  <c:v>44139.291666666664</c:v>
                </c:pt>
                <c:pt idx="246">
                  <c:v>44140.291666666664</c:v>
                </c:pt>
                <c:pt idx="247">
                  <c:v>44141.291666666664</c:v>
                </c:pt>
                <c:pt idx="248">
                  <c:v>44144.291666666664</c:v>
                </c:pt>
                <c:pt idx="249">
                  <c:v>44145.291666666664</c:v>
                </c:pt>
                <c:pt idx="250">
                  <c:v>44146.291666666664</c:v>
                </c:pt>
                <c:pt idx="251">
                  <c:v>44147.291666666664</c:v>
                </c:pt>
                <c:pt idx="252">
                  <c:v>44148.291666666664</c:v>
                </c:pt>
                <c:pt idx="253">
                  <c:v>44151.291666666664</c:v>
                </c:pt>
                <c:pt idx="254">
                  <c:v>44152.291666666664</c:v>
                </c:pt>
                <c:pt idx="255">
                  <c:v>44153.291666666664</c:v>
                </c:pt>
                <c:pt idx="256">
                  <c:v>44154.291666666664</c:v>
                </c:pt>
                <c:pt idx="257">
                  <c:v>44155.291666666664</c:v>
                </c:pt>
                <c:pt idx="258">
                  <c:v>44158.291666666664</c:v>
                </c:pt>
                <c:pt idx="259">
                  <c:v>44159.291666666664</c:v>
                </c:pt>
                <c:pt idx="260">
                  <c:v>44160.291666666664</c:v>
                </c:pt>
                <c:pt idx="261">
                  <c:v>44162.291666666664</c:v>
                </c:pt>
                <c:pt idx="262">
                  <c:v>44165.291666666664</c:v>
                </c:pt>
                <c:pt idx="263">
                  <c:v>44166.291666666664</c:v>
                </c:pt>
                <c:pt idx="264">
                  <c:v>44167.291666666664</c:v>
                </c:pt>
                <c:pt idx="265">
                  <c:v>44168.291666666664</c:v>
                </c:pt>
                <c:pt idx="266">
                  <c:v>44169.291666666664</c:v>
                </c:pt>
                <c:pt idx="267">
                  <c:v>44172.291666666664</c:v>
                </c:pt>
                <c:pt idx="268">
                  <c:v>44173.291666666664</c:v>
                </c:pt>
                <c:pt idx="269">
                  <c:v>44174.291666666664</c:v>
                </c:pt>
                <c:pt idx="270">
                  <c:v>44175.291666666664</c:v>
                </c:pt>
                <c:pt idx="271">
                  <c:v>44176.291666666664</c:v>
                </c:pt>
                <c:pt idx="272">
                  <c:v>44179.291666666664</c:v>
                </c:pt>
                <c:pt idx="273">
                  <c:v>44180.291666666664</c:v>
                </c:pt>
                <c:pt idx="274">
                  <c:v>44181.291666666664</c:v>
                </c:pt>
                <c:pt idx="275">
                  <c:v>44182.291666666664</c:v>
                </c:pt>
                <c:pt idx="276">
                  <c:v>44183.291666666664</c:v>
                </c:pt>
                <c:pt idx="277">
                  <c:v>44186.291666666664</c:v>
                </c:pt>
                <c:pt idx="278">
                  <c:v>44187.291666666664</c:v>
                </c:pt>
                <c:pt idx="279">
                  <c:v>44188.291666666664</c:v>
                </c:pt>
                <c:pt idx="280">
                  <c:v>44189.291666666664</c:v>
                </c:pt>
                <c:pt idx="281">
                  <c:v>44193.291666666664</c:v>
                </c:pt>
                <c:pt idx="282">
                  <c:v>44194.291666666664</c:v>
                </c:pt>
                <c:pt idx="283">
                  <c:v>44195.291666666664</c:v>
                </c:pt>
                <c:pt idx="284">
                  <c:v>44196.291666666664</c:v>
                </c:pt>
                <c:pt idx="285">
                  <c:v>44200.291666666664</c:v>
                </c:pt>
                <c:pt idx="286">
                  <c:v>44201.291666666664</c:v>
                </c:pt>
                <c:pt idx="287">
                  <c:v>44202.291666666664</c:v>
                </c:pt>
                <c:pt idx="288">
                  <c:v>44203.291666666664</c:v>
                </c:pt>
                <c:pt idx="289">
                  <c:v>44204.291666666664</c:v>
                </c:pt>
                <c:pt idx="290">
                  <c:v>44207.291666666664</c:v>
                </c:pt>
                <c:pt idx="291">
                  <c:v>44208.291666666664</c:v>
                </c:pt>
                <c:pt idx="292">
                  <c:v>44209.291666666664</c:v>
                </c:pt>
                <c:pt idx="293">
                  <c:v>44210.291666666664</c:v>
                </c:pt>
                <c:pt idx="294">
                  <c:v>44211.291666666664</c:v>
                </c:pt>
                <c:pt idx="295">
                  <c:v>44215.291666666664</c:v>
                </c:pt>
                <c:pt idx="296">
                  <c:v>44216.291666666664</c:v>
                </c:pt>
                <c:pt idx="297">
                  <c:v>44217.291666666664</c:v>
                </c:pt>
                <c:pt idx="298">
                  <c:v>44218.291666666664</c:v>
                </c:pt>
                <c:pt idx="299">
                  <c:v>44221.291666666664</c:v>
                </c:pt>
                <c:pt idx="300">
                  <c:v>44222.291666666664</c:v>
                </c:pt>
                <c:pt idx="301">
                  <c:v>44223.291666666664</c:v>
                </c:pt>
                <c:pt idx="302">
                  <c:v>44224.291666666664</c:v>
                </c:pt>
                <c:pt idx="303">
                  <c:v>44225.291666666664</c:v>
                </c:pt>
                <c:pt idx="304">
                  <c:v>44228.291666666664</c:v>
                </c:pt>
                <c:pt idx="305">
                  <c:v>44229.291666666664</c:v>
                </c:pt>
                <c:pt idx="306">
                  <c:v>44230.291666666664</c:v>
                </c:pt>
                <c:pt idx="307">
                  <c:v>44231.291666666664</c:v>
                </c:pt>
                <c:pt idx="308">
                  <c:v>44232.291666666664</c:v>
                </c:pt>
                <c:pt idx="309">
                  <c:v>44235.291666666664</c:v>
                </c:pt>
                <c:pt idx="310">
                  <c:v>44236.291666666664</c:v>
                </c:pt>
                <c:pt idx="311">
                  <c:v>44237.291666666664</c:v>
                </c:pt>
                <c:pt idx="312">
                  <c:v>44238.291666666664</c:v>
                </c:pt>
                <c:pt idx="313">
                  <c:v>44239.291666666664</c:v>
                </c:pt>
                <c:pt idx="314">
                  <c:v>44243.291666666664</c:v>
                </c:pt>
                <c:pt idx="315">
                  <c:v>44244.291666666664</c:v>
                </c:pt>
                <c:pt idx="316">
                  <c:v>44245.291666666664</c:v>
                </c:pt>
                <c:pt idx="317">
                  <c:v>44246.291666666664</c:v>
                </c:pt>
                <c:pt idx="318">
                  <c:v>44249.291666666664</c:v>
                </c:pt>
                <c:pt idx="319">
                  <c:v>44250.291666666664</c:v>
                </c:pt>
                <c:pt idx="320">
                  <c:v>44251.291666666664</c:v>
                </c:pt>
                <c:pt idx="321">
                  <c:v>44252.291666666664</c:v>
                </c:pt>
                <c:pt idx="322">
                  <c:v>44253.291666666664</c:v>
                </c:pt>
                <c:pt idx="323">
                  <c:v>44256.291666666664</c:v>
                </c:pt>
                <c:pt idx="324">
                  <c:v>44257.291666666664</c:v>
                </c:pt>
                <c:pt idx="325">
                  <c:v>44258.291666666664</c:v>
                </c:pt>
                <c:pt idx="326">
                  <c:v>44259.291666666664</c:v>
                </c:pt>
                <c:pt idx="327">
                  <c:v>44260.291666666664</c:v>
                </c:pt>
                <c:pt idx="328">
                  <c:v>44263.291666666664</c:v>
                </c:pt>
                <c:pt idx="329">
                  <c:v>44264.291666666664</c:v>
                </c:pt>
                <c:pt idx="330">
                  <c:v>44265.291666666664</c:v>
                </c:pt>
                <c:pt idx="331">
                  <c:v>44266.291666666664</c:v>
                </c:pt>
                <c:pt idx="332">
                  <c:v>44267.291666666664</c:v>
                </c:pt>
                <c:pt idx="333">
                  <c:v>44270.291666666664</c:v>
                </c:pt>
                <c:pt idx="334">
                  <c:v>44271.291666666664</c:v>
                </c:pt>
                <c:pt idx="335">
                  <c:v>44272.291666666664</c:v>
                </c:pt>
                <c:pt idx="336">
                  <c:v>44273.291666666664</c:v>
                </c:pt>
                <c:pt idx="337">
                  <c:v>44274.291666666664</c:v>
                </c:pt>
                <c:pt idx="338">
                  <c:v>44277.291666666664</c:v>
                </c:pt>
                <c:pt idx="339">
                  <c:v>44278.291666666664</c:v>
                </c:pt>
                <c:pt idx="340">
                  <c:v>44279.291666666664</c:v>
                </c:pt>
                <c:pt idx="341">
                  <c:v>44280.291666666664</c:v>
                </c:pt>
                <c:pt idx="342">
                  <c:v>44281.291666666664</c:v>
                </c:pt>
                <c:pt idx="343">
                  <c:v>44284.291666666664</c:v>
                </c:pt>
                <c:pt idx="344">
                  <c:v>44285.291666666664</c:v>
                </c:pt>
                <c:pt idx="345">
                  <c:v>44286.291666666664</c:v>
                </c:pt>
                <c:pt idx="346">
                  <c:v>44287.291666666664</c:v>
                </c:pt>
                <c:pt idx="347">
                  <c:v>44291.291666666664</c:v>
                </c:pt>
                <c:pt idx="348">
                  <c:v>44292.291666666664</c:v>
                </c:pt>
                <c:pt idx="349">
                  <c:v>44293.291666666664</c:v>
                </c:pt>
                <c:pt idx="350">
                  <c:v>44294.291666666664</c:v>
                </c:pt>
                <c:pt idx="351">
                  <c:v>44295.291666666664</c:v>
                </c:pt>
                <c:pt idx="352">
                  <c:v>44298.291666666664</c:v>
                </c:pt>
                <c:pt idx="353">
                  <c:v>44299.291666666664</c:v>
                </c:pt>
                <c:pt idx="354">
                  <c:v>44300.291666666664</c:v>
                </c:pt>
                <c:pt idx="355">
                  <c:v>44301.291666666664</c:v>
                </c:pt>
                <c:pt idx="356">
                  <c:v>44302.291666666664</c:v>
                </c:pt>
                <c:pt idx="357">
                  <c:v>44305.291666666664</c:v>
                </c:pt>
                <c:pt idx="358">
                  <c:v>44306.291666666664</c:v>
                </c:pt>
                <c:pt idx="359">
                  <c:v>44307.291666666664</c:v>
                </c:pt>
                <c:pt idx="360">
                  <c:v>44308.291666666664</c:v>
                </c:pt>
                <c:pt idx="361">
                  <c:v>44309.291666666664</c:v>
                </c:pt>
                <c:pt idx="362">
                  <c:v>44312.291666666664</c:v>
                </c:pt>
                <c:pt idx="363">
                  <c:v>44313.291666666664</c:v>
                </c:pt>
                <c:pt idx="364">
                  <c:v>44314.291666666664</c:v>
                </c:pt>
                <c:pt idx="365">
                  <c:v>44315.291666666664</c:v>
                </c:pt>
                <c:pt idx="366">
                  <c:v>44316.291666666664</c:v>
                </c:pt>
                <c:pt idx="367">
                  <c:v>44319.291666666664</c:v>
                </c:pt>
                <c:pt idx="368">
                  <c:v>44320.291666666664</c:v>
                </c:pt>
                <c:pt idx="369">
                  <c:v>44321.291666666664</c:v>
                </c:pt>
                <c:pt idx="370">
                  <c:v>44322.291666666664</c:v>
                </c:pt>
                <c:pt idx="371">
                  <c:v>44323.291666666664</c:v>
                </c:pt>
                <c:pt idx="372">
                  <c:v>44326.291666666664</c:v>
                </c:pt>
                <c:pt idx="373">
                  <c:v>44327.291666666664</c:v>
                </c:pt>
                <c:pt idx="374">
                  <c:v>44328.291666666664</c:v>
                </c:pt>
                <c:pt idx="375">
                  <c:v>44329.291666666664</c:v>
                </c:pt>
                <c:pt idx="376">
                  <c:v>44330.291666666664</c:v>
                </c:pt>
                <c:pt idx="377">
                  <c:v>44333.291666666664</c:v>
                </c:pt>
                <c:pt idx="378">
                  <c:v>44334.291666666664</c:v>
                </c:pt>
                <c:pt idx="379">
                  <c:v>44335.291666666664</c:v>
                </c:pt>
                <c:pt idx="380">
                  <c:v>44336.291666666664</c:v>
                </c:pt>
                <c:pt idx="381">
                  <c:v>44337.291666666664</c:v>
                </c:pt>
                <c:pt idx="382">
                  <c:v>44340.291666666664</c:v>
                </c:pt>
                <c:pt idx="383">
                  <c:v>44341.291666666664</c:v>
                </c:pt>
                <c:pt idx="384">
                  <c:v>44342.291666666664</c:v>
                </c:pt>
                <c:pt idx="385">
                  <c:v>44343.291666666664</c:v>
                </c:pt>
                <c:pt idx="386">
                  <c:v>44344.291666666664</c:v>
                </c:pt>
                <c:pt idx="387">
                  <c:v>44348.291666666664</c:v>
                </c:pt>
                <c:pt idx="388">
                  <c:v>44349.291666666664</c:v>
                </c:pt>
                <c:pt idx="389">
                  <c:v>44350.291666666664</c:v>
                </c:pt>
                <c:pt idx="390">
                  <c:v>44351.291666666664</c:v>
                </c:pt>
                <c:pt idx="391">
                  <c:v>44354.291666666664</c:v>
                </c:pt>
                <c:pt idx="392">
                  <c:v>44355.291666666664</c:v>
                </c:pt>
                <c:pt idx="393">
                  <c:v>44356.291666666664</c:v>
                </c:pt>
                <c:pt idx="394">
                  <c:v>44357.291666666664</c:v>
                </c:pt>
                <c:pt idx="395">
                  <c:v>44358.291666666664</c:v>
                </c:pt>
                <c:pt idx="396">
                  <c:v>44361.291666666664</c:v>
                </c:pt>
                <c:pt idx="397">
                  <c:v>44362.291666666664</c:v>
                </c:pt>
                <c:pt idx="398">
                  <c:v>44363.291666666664</c:v>
                </c:pt>
                <c:pt idx="399">
                  <c:v>44364.291666666664</c:v>
                </c:pt>
                <c:pt idx="400">
                  <c:v>44365.291666666664</c:v>
                </c:pt>
                <c:pt idx="401">
                  <c:v>44368.291666666664</c:v>
                </c:pt>
                <c:pt idx="402">
                  <c:v>44369.291666666664</c:v>
                </c:pt>
                <c:pt idx="403">
                  <c:v>44370.291666666664</c:v>
                </c:pt>
                <c:pt idx="404">
                  <c:v>44371.291666666664</c:v>
                </c:pt>
                <c:pt idx="405">
                  <c:v>44372.291666666664</c:v>
                </c:pt>
                <c:pt idx="406">
                  <c:v>44375.291666666664</c:v>
                </c:pt>
                <c:pt idx="407">
                  <c:v>44376.291666666664</c:v>
                </c:pt>
                <c:pt idx="408">
                  <c:v>44377.291666666664</c:v>
                </c:pt>
                <c:pt idx="409">
                  <c:v>44378.291666666664</c:v>
                </c:pt>
                <c:pt idx="410">
                  <c:v>44379.291666666664</c:v>
                </c:pt>
                <c:pt idx="411">
                  <c:v>44383.291666666664</c:v>
                </c:pt>
                <c:pt idx="412">
                  <c:v>44384.291666666664</c:v>
                </c:pt>
                <c:pt idx="413">
                  <c:v>44385.291666666664</c:v>
                </c:pt>
                <c:pt idx="414">
                  <c:v>44386.291666666664</c:v>
                </c:pt>
                <c:pt idx="415">
                  <c:v>44389.291666666664</c:v>
                </c:pt>
                <c:pt idx="416">
                  <c:v>44390.291666666664</c:v>
                </c:pt>
                <c:pt idx="417">
                  <c:v>44391.291666666664</c:v>
                </c:pt>
                <c:pt idx="418">
                  <c:v>44392.291666666664</c:v>
                </c:pt>
                <c:pt idx="419">
                  <c:v>44393.291666666664</c:v>
                </c:pt>
                <c:pt idx="420">
                  <c:v>44396.291666666664</c:v>
                </c:pt>
                <c:pt idx="421">
                  <c:v>44397.291666666664</c:v>
                </c:pt>
                <c:pt idx="422">
                  <c:v>44398.291666666664</c:v>
                </c:pt>
                <c:pt idx="423">
                  <c:v>44399.291666666664</c:v>
                </c:pt>
                <c:pt idx="424">
                  <c:v>44400.291666666664</c:v>
                </c:pt>
                <c:pt idx="425">
                  <c:v>44403.291666666664</c:v>
                </c:pt>
                <c:pt idx="426">
                  <c:v>44404.291666666664</c:v>
                </c:pt>
                <c:pt idx="427">
                  <c:v>44405.291666666664</c:v>
                </c:pt>
                <c:pt idx="428">
                  <c:v>44406.291666666664</c:v>
                </c:pt>
                <c:pt idx="429">
                  <c:v>44407.291666666664</c:v>
                </c:pt>
                <c:pt idx="430">
                  <c:v>44410.291666666664</c:v>
                </c:pt>
                <c:pt idx="431">
                  <c:v>44411.291666666664</c:v>
                </c:pt>
                <c:pt idx="432">
                  <c:v>44412.291666666664</c:v>
                </c:pt>
                <c:pt idx="433">
                  <c:v>44413.291666666664</c:v>
                </c:pt>
                <c:pt idx="434">
                  <c:v>44414.291666666664</c:v>
                </c:pt>
                <c:pt idx="435">
                  <c:v>44417.291666666664</c:v>
                </c:pt>
                <c:pt idx="436">
                  <c:v>44418.291666666664</c:v>
                </c:pt>
                <c:pt idx="437">
                  <c:v>44419.291666666664</c:v>
                </c:pt>
                <c:pt idx="438">
                  <c:v>44420.291666666664</c:v>
                </c:pt>
                <c:pt idx="439">
                  <c:v>44421.291666666664</c:v>
                </c:pt>
                <c:pt idx="440">
                  <c:v>44424.291666666664</c:v>
                </c:pt>
                <c:pt idx="441">
                  <c:v>44425.291666666664</c:v>
                </c:pt>
                <c:pt idx="442">
                  <c:v>44426.291666666664</c:v>
                </c:pt>
                <c:pt idx="443">
                  <c:v>44427.291666666664</c:v>
                </c:pt>
                <c:pt idx="444">
                  <c:v>44428.291666666664</c:v>
                </c:pt>
                <c:pt idx="445">
                  <c:v>44431.291666666664</c:v>
                </c:pt>
                <c:pt idx="446">
                  <c:v>44432.291666666664</c:v>
                </c:pt>
                <c:pt idx="447">
                  <c:v>44433.291666666664</c:v>
                </c:pt>
                <c:pt idx="448">
                  <c:v>44434.291666666664</c:v>
                </c:pt>
                <c:pt idx="449">
                  <c:v>44435.291666666664</c:v>
                </c:pt>
                <c:pt idx="450">
                  <c:v>44438.291666666664</c:v>
                </c:pt>
                <c:pt idx="451">
                  <c:v>44439.291666666664</c:v>
                </c:pt>
                <c:pt idx="452">
                  <c:v>44440.291666666664</c:v>
                </c:pt>
                <c:pt idx="453">
                  <c:v>44441.291666666664</c:v>
                </c:pt>
                <c:pt idx="454">
                  <c:v>44442.291666666664</c:v>
                </c:pt>
                <c:pt idx="455">
                  <c:v>44446.291666666664</c:v>
                </c:pt>
                <c:pt idx="456">
                  <c:v>44447.291666666664</c:v>
                </c:pt>
                <c:pt idx="457">
                  <c:v>44448.291666666664</c:v>
                </c:pt>
                <c:pt idx="458">
                  <c:v>44449.291666666664</c:v>
                </c:pt>
                <c:pt idx="459">
                  <c:v>44452.291666666664</c:v>
                </c:pt>
                <c:pt idx="460">
                  <c:v>44453.291666666664</c:v>
                </c:pt>
                <c:pt idx="461">
                  <c:v>44454.291666666664</c:v>
                </c:pt>
                <c:pt idx="462">
                  <c:v>44455.291666666664</c:v>
                </c:pt>
                <c:pt idx="463">
                  <c:v>44456.291666666664</c:v>
                </c:pt>
                <c:pt idx="464">
                  <c:v>44459.291666666664</c:v>
                </c:pt>
                <c:pt idx="465">
                  <c:v>44460.291666666664</c:v>
                </c:pt>
                <c:pt idx="466">
                  <c:v>44461.291666666664</c:v>
                </c:pt>
                <c:pt idx="467">
                  <c:v>44462.291666666664</c:v>
                </c:pt>
                <c:pt idx="468">
                  <c:v>44463.291666666664</c:v>
                </c:pt>
                <c:pt idx="469">
                  <c:v>44466.291666666664</c:v>
                </c:pt>
                <c:pt idx="470">
                  <c:v>44467.291666666664</c:v>
                </c:pt>
                <c:pt idx="471">
                  <c:v>44468.291666666664</c:v>
                </c:pt>
                <c:pt idx="472">
                  <c:v>44469.291666666664</c:v>
                </c:pt>
                <c:pt idx="473">
                  <c:v>44470.291666666664</c:v>
                </c:pt>
                <c:pt idx="474">
                  <c:v>44473.291666666664</c:v>
                </c:pt>
                <c:pt idx="475">
                  <c:v>44474.291666666664</c:v>
                </c:pt>
                <c:pt idx="476">
                  <c:v>44475.291666666664</c:v>
                </c:pt>
                <c:pt idx="477">
                  <c:v>44476.291666666664</c:v>
                </c:pt>
                <c:pt idx="478">
                  <c:v>44477.291666666664</c:v>
                </c:pt>
                <c:pt idx="479">
                  <c:v>44480.291666666664</c:v>
                </c:pt>
                <c:pt idx="480">
                  <c:v>44481.291666666664</c:v>
                </c:pt>
                <c:pt idx="481">
                  <c:v>44482.291666666664</c:v>
                </c:pt>
                <c:pt idx="482">
                  <c:v>44483.291666666664</c:v>
                </c:pt>
                <c:pt idx="483">
                  <c:v>44484.291666666664</c:v>
                </c:pt>
                <c:pt idx="484">
                  <c:v>44487.291666666664</c:v>
                </c:pt>
                <c:pt idx="485">
                  <c:v>44488.291666666664</c:v>
                </c:pt>
                <c:pt idx="486">
                  <c:v>44489.291666666664</c:v>
                </c:pt>
                <c:pt idx="487">
                  <c:v>44490.291666666664</c:v>
                </c:pt>
                <c:pt idx="488">
                  <c:v>44491.291666666664</c:v>
                </c:pt>
                <c:pt idx="489">
                  <c:v>44494.291666666664</c:v>
                </c:pt>
                <c:pt idx="490">
                  <c:v>44495.291666666664</c:v>
                </c:pt>
                <c:pt idx="491">
                  <c:v>44496.291666666664</c:v>
                </c:pt>
                <c:pt idx="492">
                  <c:v>44497.291666666664</c:v>
                </c:pt>
                <c:pt idx="493">
                  <c:v>44498.291666666664</c:v>
                </c:pt>
                <c:pt idx="494">
                  <c:v>44501.291666666664</c:v>
                </c:pt>
                <c:pt idx="495">
                  <c:v>44502.291666666664</c:v>
                </c:pt>
                <c:pt idx="496">
                  <c:v>44503.291666666664</c:v>
                </c:pt>
                <c:pt idx="497">
                  <c:v>44504.291666666664</c:v>
                </c:pt>
                <c:pt idx="498">
                  <c:v>44505.291666666664</c:v>
                </c:pt>
                <c:pt idx="499">
                  <c:v>44508.291666666664</c:v>
                </c:pt>
                <c:pt idx="500">
                  <c:v>44509.291666666664</c:v>
                </c:pt>
                <c:pt idx="501">
                  <c:v>44510.291666666664</c:v>
                </c:pt>
                <c:pt idx="502">
                  <c:v>44511.291666666664</c:v>
                </c:pt>
                <c:pt idx="503">
                  <c:v>44512.291666666664</c:v>
                </c:pt>
                <c:pt idx="504">
                  <c:v>44515.291666666664</c:v>
                </c:pt>
                <c:pt idx="505">
                  <c:v>44516.291666666664</c:v>
                </c:pt>
                <c:pt idx="506">
                  <c:v>44517.291666666664</c:v>
                </c:pt>
                <c:pt idx="507">
                  <c:v>44518.291666666664</c:v>
                </c:pt>
                <c:pt idx="508">
                  <c:v>44519.291666666664</c:v>
                </c:pt>
                <c:pt idx="509">
                  <c:v>44522.291666666664</c:v>
                </c:pt>
                <c:pt idx="510">
                  <c:v>44523.291666666664</c:v>
                </c:pt>
                <c:pt idx="511">
                  <c:v>44524.291666666664</c:v>
                </c:pt>
                <c:pt idx="512">
                  <c:v>44526.291666666664</c:v>
                </c:pt>
                <c:pt idx="513">
                  <c:v>44529.291666666664</c:v>
                </c:pt>
                <c:pt idx="514">
                  <c:v>44530.291666666664</c:v>
                </c:pt>
                <c:pt idx="515">
                  <c:v>44531.291666666664</c:v>
                </c:pt>
                <c:pt idx="516">
                  <c:v>44532.291666666664</c:v>
                </c:pt>
                <c:pt idx="517">
                  <c:v>44533.291666666664</c:v>
                </c:pt>
                <c:pt idx="518">
                  <c:v>44536.291666666664</c:v>
                </c:pt>
                <c:pt idx="519">
                  <c:v>44537.291666666664</c:v>
                </c:pt>
                <c:pt idx="520">
                  <c:v>44538.291666666664</c:v>
                </c:pt>
                <c:pt idx="521">
                  <c:v>44539.291666666664</c:v>
                </c:pt>
                <c:pt idx="522">
                  <c:v>44540.291666666664</c:v>
                </c:pt>
                <c:pt idx="523">
                  <c:v>44543.291666666664</c:v>
                </c:pt>
                <c:pt idx="524">
                  <c:v>44544.291666666664</c:v>
                </c:pt>
                <c:pt idx="525">
                  <c:v>44545.291666666664</c:v>
                </c:pt>
                <c:pt idx="526">
                  <c:v>44546.291666666664</c:v>
                </c:pt>
                <c:pt idx="527">
                  <c:v>44547.291666666664</c:v>
                </c:pt>
                <c:pt idx="528">
                  <c:v>44550.291666666664</c:v>
                </c:pt>
                <c:pt idx="529">
                  <c:v>44551.291666666664</c:v>
                </c:pt>
                <c:pt idx="530">
                  <c:v>44552.291666666664</c:v>
                </c:pt>
                <c:pt idx="531">
                  <c:v>44553.291666666664</c:v>
                </c:pt>
                <c:pt idx="532">
                  <c:v>44557.291666666664</c:v>
                </c:pt>
                <c:pt idx="533">
                  <c:v>44558.291666666664</c:v>
                </c:pt>
                <c:pt idx="534">
                  <c:v>44559.291666666664</c:v>
                </c:pt>
                <c:pt idx="535">
                  <c:v>44560.291666666664</c:v>
                </c:pt>
                <c:pt idx="536">
                  <c:v>44561.291666666664</c:v>
                </c:pt>
                <c:pt idx="537">
                  <c:v>44564.291666666664</c:v>
                </c:pt>
                <c:pt idx="538">
                  <c:v>44565.291666666664</c:v>
                </c:pt>
                <c:pt idx="539">
                  <c:v>44566.291666666664</c:v>
                </c:pt>
                <c:pt idx="540">
                  <c:v>44567.291666666664</c:v>
                </c:pt>
                <c:pt idx="541">
                  <c:v>44568.291666666664</c:v>
                </c:pt>
                <c:pt idx="542">
                  <c:v>44571.291666666664</c:v>
                </c:pt>
                <c:pt idx="543">
                  <c:v>44572.291666666664</c:v>
                </c:pt>
                <c:pt idx="544">
                  <c:v>44573.291666666664</c:v>
                </c:pt>
                <c:pt idx="545">
                  <c:v>44574.291666666664</c:v>
                </c:pt>
                <c:pt idx="546">
                  <c:v>44575.291666666664</c:v>
                </c:pt>
                <c:pt idx="547">
                  <c:v>44579.291666666664</c:v>
                </c:pt>
                <c:pt idx="548">
                  <c:v>44580.291666666664</c:v>
                </c:pt>
                <c:pt idx="549">
                  <c:v>44581.291666666664</c:v>
                </c:pt>
                <c:pt idx="550">
                  <c:v>44582.291666666664</c:v>
                </c:pt>
                <c:pt idx="551">
                  <c:v>44585.291666666664</c:v>
                </c:pt>
                <c:pt idx="552">
                  <c:v>44586.291666666664</c:v>
                </c:pt>
                <c:pt idx="553">
                  <c:v>44587.291666666664</c:v>
                </c:pt>
                <c:pt idx="554">
                  <c:v>44588.291666666664</c:v>
                </c:pt>
                <c:pt idx="555">
                  <c:v>44589.291666666664</c:v>
                </c:pt>
                <c:pt idx="556">
                  <c:v>44592.291666666664</c:v>
                </c:pt>
                <c:pt idx="557">
                  <c:v>44593.291666666664</c:v>
                </c:pt>
                <c:pt idx="558">
                  <c:v>44594.291666666664</c:v>
                </c:pt>
                <c:pt idx="559">
                  <c:v>44595.291666666664</c:v>
                </c:pt>
                <c:pt idx="560">
                  <c:v>44596.291666666664</c:v>
                </c:pt>
                <c:pt idx="561">
                  <c:v>44599.291666666664</c:v>
                </c:pt>
                <c:pt idx="562">
                  <c:v>44600.291666666664</c:v>
                </c:pt>
                <c:pt idx="563">
                  <c:v>44601.291666666664</c:v>
                </c:pt>
                <c:pt idx="564">
                  <c:v>44602.291666666664</c:v>
                </c:pt>
                <c:pt idx="565">
                  <c:v>44603.291666666664</c:v>
                </c:pt>
                <c:pt idx="566">
                  <c:v>44606.291666666664</c:v>
                </c:pt>
                <c:pt idx="567">
                  <c:v>44607.291666666664</c:v>
                </c:pt>
                <c:pt idx="568">
                  <c:v>44608.291666666664</c:v>
                </c:pt>
                <c:pt idx="569">
                  <c:v>44609.291666666664</c:v>
                </c:pt>
                <c:pt idx="570">
                  <c:v>44610.291666666664</c:v>
                </c:pt>
                <c:pt idx="571">
                  <c:v>44614.291666666664</c:v>
                </c:pt>
                <c:pt idx="572">
                  <c:v>44615.291666666664</c:v>
                </c:pt>
                <c:pt idx="573">
                  <c:v>44616.291666666664</c:v>
                </c:pt>
                <c:pt idx="574">
                  <c:v>44617.291666666664</c:v>
                </c:pt>
                <c:pt idx="575">
                  <c:v>44620.291666666664</c:v>
                </c:pt>
                <c:pt idx="576">
                  <c:v>44621.291666666664</c:v>
                </c:pt>
                <c:pt idx="577">
                  <c:v>44622.291666666664</c:v>
                </c:pt>
                <c:pt idx="578">
                  <c:v>44623.291666666664</c:v>
                </c:pt>
                <c:pt idx="579">
                  <c:v>44624.291666666664</c:v>
                </c:pt>
                <c:pt idx="580">
                  <c:v>44627.291666666664</c:v>
                </c:pt>
                <c:pt idx="581">
                  <c:v>44628.291666666664</c:v>
                </c:pt>
                <c:pt idx="582">
                  <c:v>44629.291666666664</c:v>
                </c:pt>
                <c:pt idx="583">
                  <c:v>44630.291666666664</c:v>
                </c:pt>
                <c:pt idx="584">
                  <c:v>44631.291666666664</c:v>
                </c:pt>
                <c:pt idx="585">
                  <c:v>44634.291666666664</c:v>
                </c:pt>
                <c:pt idx="586">
                  <c:v>44635.291666666664</c:v>
                </c:pt>
                <c:pt idx="587">
                  <c:v>44636.291666666664</c:v>
                </c:pt>
                <c:pt idx="588">
                  <c:v>44637.291666666664</c:v>
                </c:pt>
                <c:pt idx="589">
                  <c:v>44638.291666666664</c:v>
                </c:pt>
                <c:pt idx="590">
                  <c:v>44641.291666666664</c:v>
                </c:pt>
                <c:pt idx="591">
                  <c:v>44642.291666666664</c:v>
                </c:pt>
                <c:pt idx="592">
                  <c:v>44643.291666666664</c:v>
                </c:pt>
                <c:pt idx="593">
                  <c:v>44644.291666666664</c:v>
                </c:pt>
                <c:pt idx="594">
                  <c:v>44645.291666666664</c:v>
                </c:pt>
                <c:pt idx="595">
                  <c:v>44648.291666666664</c:v>
                </c:pt>
                <c:pt idx="596">
                  <c:v>44649.291666666664</c:v>
                </c:pt>
                <c:pt idx="597">
                  <c:v>44650.291666666664</c:v>
                </c:pt>
                <c:pt idx="598">
                  <c:v>44651.291666666664</c:v>
                </c:pt>
                <c:pt idx="599">
                  <c:v>44652.291666666664</c:v>
                </c:pt>
                <c:pt idx="600">
                  <c:v>44655.291666666664</c:v>
                </c:pt>
                <c:pt idx="601">
                  <c:v>44656.291666666664</c:v>
                </c:pt>
                <c:pt idx="602">
                  <c:v>44657.291666666664</c:v>
                </c:pt>
                <c:pt idx="603">
                  <c:v>44658.291666666664</c:v>
                </c:pt>
                <c:pt idx="604">
                  <c:v>44659.291666666664</c:v>
                </c:pt>
                <c:pt idx="605">
                  <c:v>44662.291666666664</c:v>
                </c:pt>
                <c:pt idx="606">
                  <c:v>44663.291666666664</c:v>
                </c:pt>
                <c:pt idx="607">
                  <c:v>44664.291666666664</c:v>
                </c:pt>
                <c:pt idx="608">
                  <c:v>44665.291666666664</c:v>
                </c:pt>
                <c:pt idx="609">
                  <c:v>44669.291666666664</c:v>
                </c:pt>
                <c:pt idx="610">
                  <c:v>44670.291666666664</c:v>
                </c:pt>
                <c:pt idx="611">
                  <c:v>44671.291666666664</c:v>
                </c:pt>
                <c:pt idx="612">
                  <c:v>44672.291666666664</c:v>
                </c:pt>
                <c:pt idx="613">
                  <c:v>44673.291666666664</c:v>
                </c:pt>
                <c:pt idx="614">
                  <c:v>44676.291666666664</c:v>
                </c:pt>
                <c:pt idx="615">
                  <c:v>44677.291666666664</c:v>
                </c:pt>
                <c:pt idx="616">
                  <c:v>44678.291666666664</c:v>
                </c:pt>
                <c:pt idx="617">
                  <c:v>44679.291666666664</c:v>
                </c:pt>
                <c:pt idx="618">
                  <c:v>44680.291666666664</c:v>
                </c:pt>
                <c:pt idx="619">
                  <c:v>44683.291666666664</c:v>
                </c:pt>
                <c:pt idx="620">
                  <c:v>44684.291666666664</c:v>
                </c:pt>
                <c:pt idx="621">
                  <c:v>44685.291666666664</c:v>
                </c:pt>
                <c:pt idx="622">
                  <c:v>44686.291666666664</c:v>
                </c:pt>
                <c:pt idx="623">
                  <c:v>44687.291666666664</c:v>
                </c:pt>
                <c:pt idx="624">
                  <c:v>44690.291666666664</c:v>
                </c:pt>
                <c:pt idx="625">
                  <c:v>44691.291666666664</c:v>
                </c:pt>
                <c:pt idx="626">
                  <c:v>44692.291666666664</c:v>
                </c:pt>
                <c:pt idx="627">
                  <c:v>44693.291666666664</c:v>
                </c:pt>
                <c:pt idx="628">
                  <c:v>44694.291666666664</c:v>
                </c:pt>
                <c:pt idx="629">
                  <c:v>44697.291666666664</c:v>
                </c:pt>
                <c:pt idx="630">
                  <c:v>44698.291666666664</c:v>
                </c:pt>
                <c:pt idx="631">
                  <c:v>44699.291666666664</c:v>
                </c:pt>
                <c:pt idx="632">
                  <c:v>44700.291666666664</c:v>
                </c:pt>
                <c:pt idx="633">
                  <c:v>44701.291666666664</c:v>
                </c:pt>
                <c:pt idx="634">
                  <c:v>44704.291666666664</c:v>
                </c:pt>
                <c:pt idx="635">
                  <c:v>44705.291666666664</c:v>
                </c:pt>
                <c:pt idx="636">
                  <c:v>44706.291666666664</c:v>
                </c:pt>
                <c:pt idx="637">
                  <c:v>44707.291666666664</c:v>
                </c:pt>
                <c:pt idx="638">
                  <c:v>44708.291666666664</c:v>
                </c:pt>
                <c:pt idx="639">
                  <c:v>44712.291666666664</c:v>
                </c:pt>
                <c:pt idx="640">
                  <c:v>44713.291666666664</c:v>
                </c:pt>
                <c:pt idx="641">
                  <c:v>44714.291666666664</c:v>
                </c:pt>
                <c:pt idx="642">
                  <c:v>44715.291666666664</c:v>
                </c:pt>
                <c:pt idx="643">
                  <c:v>44718.291666666664</c:v>
                </c:pt>
                <c:pt idx="644">
                  <c:v>44719.291666666664</c:v>
                </c:pt>
                <c:pt idx="645">
                  <c:v>44720.291666666664</c:v>
                </c:pt>
                <c:pt idx="646">
                  <c:v>44721.291666666664</c:v>
                </c:pt>
                <c:pt idx="647">
                  <c:v>44722.291666666664</c:v>
                </c:pt>
                <c:pt idx="648">
                  <c:v>44725.291666666664</c:v>
                </c:pt>
                <c:pt idx="649">
                  <c:v>44726.291666666664</c:v>
                </c:pt>
                <c:pt idx="650">
                  <c:v>44727.291666666664</c:v>
                </c:pt>
                <c:pt idx="651">
                  <c:v>44728.291666666664</c:v>
                </c:pt>
                <c:pt idx="652">
                  <c:v>44729.291666666664</c:v>
                </c:pt>
                <c:pt idx="653">
                  <c:v>44733.291666666664</c:v>
                </c:pt>
                <c:pt idx="654">
                  <c:v>44734.291666666664</c:v>
                </c:pt>
                <c:pt idx="655">
                  <c:v>44735.291666666664</c:v>
                </c:pt>
                <c:pt idx="656">
                  <c:v>44736.291666666664</c:v>
                </c:pt>
                <c:pt idx="657">
                  <c:v>44739.291666666664</c:v>
                </c:pt>
                <c:pt idx="658">
                  <c:v>44740.291666666664</c:v>
                </c:pt>
                <c:pt idx="659">
                  <c:v>44741.291666666664</c:v>
                </c:pt>
                <c:pt idx="660">
                  <c:v>44742.291666666664</c:v>
                </c:pt>
                <c:pt idx="661">
                  <c:v>44743.291666666664</c:v>
                </c:pt>
                <c:pt idx="662">
                  <c:v>44747.291666666664</c:v>
                </c:pt>
                <c:pt idx="663">
                  <c:v>44748.291666666664</c:v>
                </c:pt>
                <c:pt idx="664">
                  <c:v>44749.291666666664</c:v>
                </c:pt>
                <c:pt idx="665">
                  <c:v>44750.291666666664</c:v>
                </c:pt>
                <c:pt idx="666">
                  <c:v>44753.291666666664</c:v>
                </c:pt>
                <c:pt idx="667">
                  <c:v>44754.291666666664</c:v>
                </c:pt>
                <c:pt idx="668">
                  <c:v>44755.291666666664</c:v>
                </c:pt>
                <c:pt idx="669">
                  <c:v>44756.291666666664</c:v>
                </c:pt>
                <c:pt idx="670">
                  <c:v>44757.291666666664</c:v>
                </c:pt>
                <c:pt idx="671">
                  <c:v>44760.291666666664</c:v>
                </c:pt>
                <c:pt idx="672">
                  <c:v>44761.291666666664</c:v>
                </c:pt>
                <c:pt idx="673">
                  <c:v>44762.291666666664</c:v>
                </c:pt>
                <c:pt idx="674">
                  <c:v>44763.291666666664</c:v>
                </c:pt>
                <c:pt idx="675">
                  <c:v>44764.291666666664</c:v>
                </c:pt>
                <c:pt idx="676">
                  <c:v>44767.291666666664</c:v>
                </c:pt>
                <c:pt idx="677">
                  <c:v>44768.291666666664</c:v>
                </c:pt>
                <c:pt idx="678">
                  <c:v>44769.291666666664</c:v>
                </c:pt>
                <c:pt idx="679">
                  <c:v>44770.291666666664</c:v>
                </c:pt>
                <c:pt idx="680">
                  <c:v>44771.291666666664</c:v>
                </c:pt>
                <c:pt idx="681">
                  <c:v>44774.291666666664</c:v>
                </c:pt>
                <c:pt idx="682">
                  <c:v>44775.291666666664</c:v>
                </c:pt>
                <c:pt idx="683">
                  <c:v>44776.291666666664</c:v>
                </c:pt>
                <c:pt idx="684">
                  <c:v>44777.291666666664</c:v>
                </c:pt>
                <c:pt idx="685">
                  <c:v>44778.291666666664</c:v>
                </c:pt>
                <c:pt idx="686">
                  <c:v>44781.291666666664</c:v>
                </c:pt>
                <c:pt idx="687">
                  <c:v>44782.291666666664</c:v>
                </c:pt>
                <c:pt idx="688">
                  <c:v>44783.291666666664</c:v>
                </c:pt>
                <c:pt idx="689">
                  <c:v>44784.291666666664</c:v>
                </c:pt>
                <c:pt idx="690">
                  <c:v>44785.291666666664</c:v>
                </c:pt>
                <c:pt idx="691">
                  <c:v>44788.291666666664</c:v>
                </c:pt>
                <c:pt idx="692">
                  <c:v>44789.291666666664</c:v>
                </c:pt>
                <c:pt idx="693">
                  <c:v>44790.291666666664</c:v>
                </c:pt>
                <c:pt idx="694">
                  <c:v>44791.291666666664</c:v>
                </c:pt>
                <c:pt idx="695">
                  <c:v>44792.291666666664</c:v>
                </c:pt>
                <c:pt idx="696">
                  <c:v>44795.291666666664</c:v>
                </c:pt>
                <c:pt idx="697">
                  <c:v>44796.291666666664</c:v>
                </c:pt>
                <c:pt idx="698">
                  <c:v>44797.291666666664</c:v>
                </c:pt>
                <c:pt idx="699">
                  <c:v>44798.291666666664</c:v>
                </c:pt>
                <c:pt idx="700">
                  <c:v>44799.291666666664</c:v>
                </c:pt>
                <c:pt idx="701">
                  <c:v>44802.291666666664</c:v>
                </c:pt>
                <c:pt idx="702">
                  <c:v>44803.291666666664</c:v>
                </c:pt>
                <c:pt idx="703">
                  <c:v>44804.291666666664</c:v>
                </c:pt>
                <c:pt idx="704">
                  <c:v>44805.291666666664</c:v>
                </c:pt>
                <c:pt idx="705">
                  <c:v>44806.291666666664</c:v>
                </c:pt>
                <c:pt idx="706">
                  <c:v>44810.291666666664</c:v>
                </c:pt>
                <c:pt idx="707">
                  <c:v>44811.291666666664</c:v>
                </c:pt>
                <c:pt idx="708">
                  <c:v>44812.291666666664</c:v>
                </c:pt>
                <c:pt idx="709">
                  <c:v>44813.291666666664</c:v>
                </c:pt>
                <c:pt idx="710">
                  <c:v>44816.291666666664</c:v>
                </c:pt>
                <c:pt idx="711">
                  <c:v>44817.291666666664</c:v>
                </c:pt>
                <c:pt idx="712">
                  <c:v>44818.291666666664</c:v>
                </c:pt>
                <c:pt idx="713">
                  <c:v>44819.291666666664</c:v>
                </c:pt>
                <c:pt idx="714">
                  <c:v>44820.291666666664</c:v>
                </c:pt>
                <c:pt idx="715">
                  <c:v>44823.291666666664</c:v>
                </c:pt>
                <c:pt idx="716">
                  <c:v>44824.291666666664</c:v>
                </c:pt>
                <c:pt idx="717">
                  <c:v>44825.291666666664</c:v>
                </c:pt>
                <c:pt idx="718">
                  <c:v>44826.291666666664</c:v>
                </c:pt>
                <c:pt idx="719">
                  <c:v>44827.291666666664</c:v>
                </c:pt>
                <c:pt idx="720">
                  <c:v>44830.291666666664</c:v>
                </c:pt>
                <c:pt idx="721">
                  <c:v>44831.291666666664</c:v>
                </c:pt>
                <c:pt idx="722">
                  <c:v>44832.291666666664</c:v>
                </c:pt>
                <c:pt idx="723">
                  <c:v>44833.291666666664</c:v>
                </c:pt>
                <c:pt idx="724">
                  <c:v>44834.291666666664</c:v>
                </c:pt>
                <c:pt idx="725">
                  <c:v>44837.291666666664</c:v>
                </c:pt>
                <c:pt idx="726">
                  <c:v>44838.291666666664</c:v>
                </c:pt>
                <c:pt idx="727">
                  <c:v>44839.291666666664</c:v>
                </c:pt>
                <c:pt idx="728">
                  <c:v>44840.291666666664</c:v>
                </c:pt>
                <c:pt idx="729">
                  <c:v>44841.291666666664</c:v>
                </c:pt>
                <c:pt idx="730">
                  <c:v>44844.291666666664</c:v>
                </c:pt>
                <c:pt idx="731">
                  <c:v>44845.291666666664</c:v>
                </c:pt>
                <c:pt idx="732">
                  <c:v>44846.291666666664</c:v>
                </c:pt>
                <c:pt idx="733">
                  <c:v>44847.291666666664</c:v>
                </c:pt>
                <c:pt idx="734">
                  <c:v>44848.291666666664</c:v>
                </c:pt>
                <c:pt idx="735">
                  <c:v>44851.291666666664</c:v>
                </c:pt>
                <c:pt idx="736">
                  <c:v>44852.291666666664</c:v>
                </c:pt>
                <c:pt idx="737">
                  <c:v>44853.291666666664</c:v>
                </c:pt>
                <c:pt idx="738">
                  <c:v>44854.291666666664</c:v>
                </c:pt>
                <c:pt idx="739">
                  <c:v>44855.291666666664</c:v>
                </c:pt>
                <c:pt idx="740">
                  <c:v>44858.291666666664</c:v>
                </c:pt>
                <c:pt idx="741">
                  <c:v>44859.291666666664</c:v>
                </c:pt>
                <c:pt idx="742">
                  <c:v>44860.291666666664</c:v>
                </c:pt>
                <c:pt idx="743">
                  <c:v>44861.291666666664</c:v>
                </c:pt>
                <c:pt idx="744">
                  <c:v>44862.291666666664</c:v>
                </c:pt>
                <c:pt idx="745">
                  <c:v>44865.291666666664</c:v>
                </c:pt>
                <c:pt idx="746">
                  <c:v>44866.291666666664</c:v>
                </c:pt>
                <c:pt idx="747">
                  <c:v>44867.291666666664</c:v>
                </c:pt>
                <c:pt idx="748">
                  <c:v>44868.291666666664</c:v>
                </c:pt>
                <c:pt idx="749">
                  <c:v>44869.291666666664</c:v>
                </c:pt>
                <c:pt idx="750">
                  <c:v>44872.291666666664</c:v>
                </c:pt>
                <c:pt idx="751">
                  <c:v>44873.291666666664</c:v>
                </c:pt>
                <c:pt idx="752">
                  <c:v>44874.291666666664</c:v>
                </c:pt>
                <c:pt idx="753">
                  <c:v>44875.291666666664</c:v>
                </c:pt>
                <c:pt idx="754">
                  <c:v>44876.291666666664</c:v>
                </c:pt>
                <c:pt idx="755">
                  <c:v>44879.291666666664</c:v>
                </c:pt>
                <c:pt idx="756">
                  <c:v>44880.291666666664</c:v>
                </c:pt>
                <c:pt idx="757">
                  <c:v>44881.291666666664</c:v>
                </c:pt>
                <c:pt idx="758">
                  <c:v>44882.291666666664</c:v>
                </c:pt>
                <c:pt idx="759">
                  <c:v>44883.291666666664</c:v>
                </c:pt>
                <c:pt idx="760">
                  <c:v>44886.291666666664</c:v>
                </c:pt>
                <c:pt idx="761">
                  <c:v>44887.291666666664</c:v>
                </c:pt>
                <c:pt idx="762">
                  <c:v>44888.291666666664</c:v>
                </c:pt>
                <c:pt idx="763">
                  <c:v>44890.291666666664</c:v>
                </c:pt>
                <c:pt idx="764">
                  <c:v>44893.291666666664</c:v>
                </c:pt>
                <c:pt idx="765">
                  <c:v>44894.291666666664</c:v>
                </c:pt>
                <c:pt idx="766">
                  <c:v>44895.291666666664</c:v>
                </c:pt>
                <c:pt idx="767">
                  <c:v>44896.291666666664</c:v>
                </c:pt>
                <c:pt idx="768">
                  <c:v>44897.291666666664</c:v>
                </c:pt>
                <c:pt idx="769">
                  <c:v>44900.291666666664</c:v>
                </c:pt>
                <c:pt idx="770">
                  <c:v>44901.291666666664</c:v>
                </c:pt>
                <c:pt idx="771">
                  <c:v>44902.291666666664</c:v>
                </c:pt>
                <c:pt idx="772">
                  <c:v>44903.291666666664</c:v>
                </c:pt>
                <c:pt idx="773">
                  <c:v>44904.291666666664</c:v>
                </c:pt>
                <c:pt idx="774">
                  <c:v>44907.291666666664</c:v>
                </c:pt>
                <c:pt idx="775">
                  <c:v>44908.291666666664</c:v>
                </c:pt>
                <c:pt idx="776">
                  <c:v>44909.291666666664</c:v>
                </c:pt>
                <c:pt idx="777">
                  <c:v>44910.291666666664</c:v>
                </c:pt>
                <c:pt idx="778">
                  <c:v>44911.291666666664</c:v>
                </c:pt>
                <c:pt idx="779">
                  <c:v>44914.291666666664</c:v>
                </c:pt>
                <c:pt idx="780">
                  <c:v>44915.291666666664</c:v>
                </c:pt>
                <c:pt idx="781">
                  <c:v>44916.291666666664</c:v>
                </c:pt>
                <c:pt idx="782">
                  <c:v>44917.291666666664</c:v>
                </c:pt>
                <c:pt idx="783">
                  <c:v>44918.291666666664</c:v>
                </c:pt>
                <c:pt idx="784">
                  <c:v>44922.291666666664</c:v>
                </c:pt>
                <c:pt idx="785">
                  <c:v>44923.291666666664</c:v>
                </c:pt>
                <c:pt idx="786">
                  <c:v>44924.291666666664</c:v>
                </c:pt>
                <c:pt idx="787">
                  <c:v>44925.291666666664</c:v>
                </c:pt>
                <c:pt idx="788">
                  <c:v>44929.291666666664</c:v>
                </c:pt>
                <c:pt idx="789">
                  <c:v>44930.291666666664</c:v>
                </c:pt>
                <c:pt idx="790">
                  <c:v>44931.291666666664</c:v>
                </c:pt>
                <c:pt idx="791">
                  <c:v>44932.291666666664</c:v>
                </c:pt>
                <c:pt idx="792">
                  <c:v>44935.291666666664</c:v>
                </c:pt>
                <c:pt idx="793">
                  <c:v>44936.291666666664</c:v>
                </c:pt>
                <c:pt idx="794">
                  <c:v>44937.291666666664</c:v>
                </c:pt>
                <c:pt idx="795">
                  <c:v>44938.291666666664</c:v>
                </c:pt>
                <c:pt idx="796">
                  <c:v>44939.291666666664</c:v>
                </c:pt>
                <c:pt idx="797">
                  <c:v>44943.291666666664</c:v>
                </c:pt>
                <c:pt idx="798">
                  <c:v>44944.291666666664</c:v>
                </c:pt>
                <c:pt idx="799">
                  <c:v>44945.291666666664</c:v>
                </c:pt>
                <c:pt idx="800">
                  <c:v>44946.291666666664</c:v>
                </c:pt>
                <c:pt idx="801">
                  <c:v>44949.291666666664</c:v>
                </c:pt>
                <c:pt idx="802">
                  <c:v>44950.291666666664</c:v>
                </c:pt>
                <c:pt idx="803">
                  <c:v>44951.291666666664</c:v>
                </c:pt>
                <c:pt idx="804">
                  <c:v>44952.291666666664</c:v>
                </c:pt>
                <c:pt idx="805">
                  <c:v>44953.291666666664</c:v>
                </c:pt>
                <c:pt idx="806">
                  <c:v>44956.291666666664</c:v>
                </c:pt>
                <c:pt idx="807">
                  <c:v>44957.291666666664</c:v>
                </c:pt>
                <c:pt idx="808">
                  <c:v>44958.291666666664</c:v>
                </c:pt>
                <c:pt idx="809">
                  <c:v>44959.291666666664</c:v>
                </c:pt>
                <c:pt idx="810">
                  <c:v>44960.291666666664</c:v>
                </c:pt>
                <c:pt idx="811">
                  <c:v>44963.291666666664</c:v>
                </c:pt>
                <c:pt idx="812">
                  <c:v>44964.291666666664</c:v>
                </c:pt>
                <c:pt idx="813">
                  <c:v>44965.291666666664</c:v>
                </c:pt>
                <c:pt idx="814">
                  <c:v>44966.291666666664</c:v>
                </c:pt>
                <c:pt idx="815">
                  <c:v>44967.291666666664</c:v>
                </c:pt>
                <c:pt idx="816">
                  <c:v>44970.291666666664</c:v>
                </c:pt>
                <c:pt idx="817">
                  <c:v>44971.291666666664</c:v>
                </c:pt>
                <c:pt idx="818">
                  <c:v>44972.291666666664</c:v>
                </c:pt>
                <c:pt idx="819">
                  <c:v>44973.291666666664</c:v>
                </c:pt>
                <c:pt idx="820">
                  <c:v>44974.291666666664</c:v>
                </c:pt>
                <c:pt idx="821">
                  <c:v>44978.291666666664</c:v>
                </c:pt>
                <c:pt idx="822">
                  <c:v>44979.291666666664</c:v>
                </c:pt>
                <c:pt idx="823">
                  <c:v>44980.291666666664</c:v>
                </c:pt>
                <c:pt idx="824">
                  <c:v>44981.291666666664</c:v>
                </c:pt>
                <c:pt idx="825">
                  <c:v>44984.291666666664</c:v>
                </c:pt>
                <c:pt idx="826">
                  <c:v>44985.291666666664</c:v>
                </c:pt>
                <c:pt idx="827">
                  <c:v>44986.291666666664</c:v>
                </c:pt>
                <c:pt idx="828">
                  <c:v>44987.291666666664</c:v>
                </c:pt>
                <c:pt idx="829">
                  <c:v>44988.291666666664</c:v>
                </c:pt>
                <c:pt idx="830">
                  <c:v>44991.291666666664</c:v>
                </c:pt>
                <c:pt idx="831">
                  <c:v>44992.291666666664</c:v>
                </c:pt>
                <c:pt idx="832">
                  <c:v>44993.291666666664</c:v>
                </c:pt>
                <c:pt idx="833">
                  <c:v>44994.291666666664</c:v>
                </c:pt>
                <c:pt idx="834">
                  <c:v>44995.291666666664</c:v>
                </c:pt>
                <c:pt idx="835">
                  <c:v>44998.291666666664</c:v>
                </c:pt>
                <c:pt idx="836">
                  <c:v>44999.291666666664</c:v>
                </c:pt>
                <c:pt idx="837">
                  <c:v>45000.291666666664</c:v>
                </c:pt>
                <c:pt idx="838">
                  <c:v>45001.291666666664</c:v>
                </c:pt>
                <c:pt idx="839">
                  <c:v>45002.291666666664</c:v>
                </c:pt>
                <c:pt idx="840">
                  <c:v>45005.291666666664</c:v>
                </c:pt>
                <c:pt idx="841">
                  <c:v>45006.291666666664</c:v>
                </c:pt>
                <c:pt idx="842">
                  <c:v>45007.291666666664</c:v>
                </c:pt>
                <c:pt idx="843">
                  <c:v>45008.291666666664</c:v>
                </c:pt>
                <c:pt idx="844">
                  <c:v>45009.291666666664</c:v>
                </c:pt>
                <c:pt idx="845">
                  <c:v>45012.291666666664</c:v>
                </c:pt>
                <c:pt idx="846">
                  <c:v>45013.291666666664</c:v>
                </c:pt>
                <c:pt idx="847">
                  <c:v>45014.291666666664</c:v>
                </c:pt>
                <c:pt idx="848">
                  <c:v>45015.291666666664</c:v>
                </c:pt>
                <c:pt idx="849">
                  <c:v>45016.291666666664</c:v>
                </c:pt>
                <c:pt idx="850">
                  <c:v>45019.291666666664</c:v>
                </c:pt>
                <c:pt idx="851">
                  <c:v>45020.291666666664</c:v>
                </c:pt>
                <c:pt idx="852">
                  <c:v>45021.291666666664</c:v>
                </c:pt>
                <c:pt idx="853">
                  <c:v>45022.291666666664</c:v>
                </c:pt>
                <c:pt idx="854">
                  <c:v>45026.291666666664</c:v>
                </c:pt>
                <c:pt idx="855">
                  <c:v>45027.291666666664</c:v>
                </c:pt>
                <c:pt idx="856">
                  <c:v>45028.291666666664</c:v>
                </c:pt>
                <c:pt idx="857">
                  <c:v>45029.291666666664</c:v>
                </c:pt>
                <c:pt idx="858">
                  <c:v>45030.291666666664</c:v>
                </c:pt>
                <c:pt idx="859">
                  <c:v>45033.291666666664</c:v>
                </c:pt>
                <c:pt idx="860">
                  <c:v>45034.291666666664</c:v>
                </c:pt>
                <c:pt idx="861">
                  <c:v>45035.291666666664</c:v>
                </c:pt>
                <c:pt idx="862">
                  <c:v>45036.291666666664</c:v>
                </c:pt>
                <c:pt idx="863">
                  <c:v>45037.291666666664</c:v>
                </c:pt>
                <c:pt idx="864">
                  <c:v>45040.291666666664</c:v>
                </c:pt>
                <c:pt idx="865">
                  <c:v>45041.291666666664</c:v>
                </c:pt>
                <c:pt idx="866">
                  <c:v>45042.291666666664</c:v>
                </c:pt>
                <c:pt idx="867">
                  <c:v>45043.291666666664</c:v>
                </c:pt>
                <c:pt idx="868">
                  <c:v>45044.291666666664</c:v>
                </c:pt>
                <c:pt idx="869">
                  <c:v>45047.291666666664</c:v>
                </c:pt>
                <c:pt idx="870">
                  <c:v>45048.291666666664</c:v>
                </c:pt>
                <c:pt idx="871">
                  <c:v>45049.291666666664</c:v>
                </c:pt>
                <c:pt idx="872">
                  <c:v>45050.291666666664</c:v>
                </c:pt>
                <c:pt idx="873">
                  <c:v>45051.291666666664</c:v>
                </c:pt>
                <c:pt idx="874">
                  <c:v>45054.291666666664</c:v>
                </c:pt>
                <c:pt idx="875">
                  <c:v>45055.291666666664</c:v>
                </c:pt>
                <c:pt idx="876">
                  <c:v>45056.291666666664</c:v>
                </c:pt>
                <c:pt idx="877">
                  <c:v>45057.291666666664</c:v>
                </c:pt>
                <c:pt idx="878">
                  <c:v>45058.291666666664</c:v>
                </c:pt>
                <c:pt idx="879">
                  <c:v>45061.291666666664</c:v>
                </c:pt>
                <c:pt idx="880">
                  <c:v>45062.291666666664</c:v>
                </c:pt>
                <c:pt idx="881">
                  <c:v>45063.291666666664</c:v>
                </c:pt>
                <c:pt idx="882">
                  <c:v>45064.291666666664</c:v>
                </c:pt>
                <c:pt idx="883">
                  <c:v>45065.291666666664</c:v>
                </c:pt>
                <c:pt idx="884">
                  <c:v>45068.291666666664</c:v>
                </c:pt>
                <c:pt idx="885">
                  <c:v>45069.291666666664</c:v>
                </c:pt>
                <c:pt idx="886">
                  <c:v>45070.291666666664</c:v>
                </c:pt>
                <c:pt idx="887">
                  <c:v>45071.291666666664</c:v>
                </c:pt>
                <c:pt idx="888">
                  <c:v>45072.291666666664</c:v>
                </c:pt>
                <c:pt idx="889">
                  <c:v>45076.291666666664</c:v>
                </c:pt>
                <c:pt idx="890">
                  <c:v>45077.291666666664</c:v>
                </c:pt>
                <c:pt idx="891">
                  <c:v>45078.291666666664</c:v>
                </c:pt>
                <c:pt idx="892">
                  <c:v>45079.291666666664</c:v>
                </c:pt>
                <c:pt idx="893">
                  <c:v>45082.291666666664</c:v>
                </c:pt>
                <c:pt idx="894">
                  <c:v>45083.291666666664</c:v>
                </c:pt>
                <c:pt idx="895">
                  <c:v>45084.291666666664</c:v>
                </c:pt>
                <c:pt idx="896">
                  <c:v>45085.291666666664</c:v>
                </c:pt>
                <c:pt idx="897">
                  <c:v>45086.291666666664</c:v>
                </c:pt>
                <c:pt idx="898">
                  <c:v>45089.291666666664</c:v>
                </c:pt>
                <c:pt idx="899">
                  <c:v>45090.291666666664</c:v>
                </c:pt>
                <c:pt idx="900">
                  <c:v>45091.291666666664</c:v>
                </c:pt>
                <c:pt idx="901">
                  <c:v>45092.291666666664</c:v>
                </c:pt>
                <c:pt idx="902">
                  <c:v>45093.291666666664</c:v>
                </c:pt>
                <c:pt idx="903">
                  <c:v>45097.291666666664</c:v>
                </c:pt>
                <c:pt idx="904">
                  <c:v>45098.291666666664</c:v>
                </c:pt>
                <c:pt idx="905">
                  <c:v>45099.291666666664</c:v>
                </c:pt>
                <c:pt idx="906">
                  <c:v>45100.291666666664</c:v>
                </c:pt>
                <c:pt idx="907">
                  <c:v>45103.291666666664</c:v>
                </c:pt>
                <c:pt idx="908">
                  <c:v>45104.291666666664</c:v>
                </c:pt>
                <c:pt idx="909">
                  <c:v>45105.291666666664</c:v>
                </c:pt>
                <c:pt idx="910">
                  <c:v>45106.291666666664</c:v>
                </c:pt>
                <c:pt idx="911">
                  <c:v>45107.291666666664</c:v>
                </c:pt>
                <c:pt idx="912">
                  <c:v>45110.291666666664</c:v>
                </c:pt>
                <c:pt idx="913">
                  <c:v>45112.291666666664</c:v>
                </c:pt>
                <c:pt idx="914">
                  <c:v>45113.291666666664</c:v>
                </c:pt>
                <c:pt idx="915">
                  <c:v>45114.291666666664</c:v>
                </c:pt>
                <c:pt idx="916">
                  <c:v>45117.291666666664</c:v>
                </c:pt>
                <c:pt idx="917">
                  <c:v>45118.291666666664</c:v>
                </c:pt>
                <c:pt idx="918">
                  <c:v>45119.291666666664</c:v>
                </c:pt>
                <c:pt idx="919">
                  <c:v>45120.291666666664</c:v>
                </c:pt>
                <c:pt idx="920">
                  <c:v>45121.291666666664</c:v>
                </c:pt>
                <c:pt idx="921">
                  <c:v>45124.291666666664</c:v>
                </c:pt>
                <c:pt idx="922">
                  <c:v>45125.291666666664</c:v>
                </c:pt>
                <c:pt idx="923">
                  <c:v>45126.291666666664</c:v>
                </c:pt>
                <c:pt idx="924">
                  <c:v>45127.291666666664</c:v>
                </c:pt>
                <c:pt idx="925">
                  <c:v>45128.291666666664</c:v>
                </c:pt>
                <c:pt idx="926">
                  <c:v>45131.291666666664</c:v>
                </c:pt>
                <c:pt idx="927">
                  <c:v>45132.291666666664</c:v>
                </c:pt>
                <c:pt idx="928">
                  <c:v>45133.291666666664</c:v>
                </c:pt>
                <c:pt idx="929">
                  <c:v>45134.291666666664</c:v>
                </c:pt>
                <c:pt idx="930">
                  <c:v>45135.291666666664</c:v>
                </c:pt>
                <c:pt idx="931">
                  <c:v>45138.291666666664</c:v>
                </c:pt>
                <c:pt idx="932">
                  <c:v>45139.291666666664</c:v>
                </c:pt>
                <c:pt idx="933">
                  <c:v>45140.291666666664</c:v>
                </c:pt>
                <c:pt idx="934">
                  <c:v>45141.291666666664</c:v>
                </c:pt>
                <c:pt idx="935">
                  <c:v>45142.291666666664</c:v>
                </c:pt>
                <c:pt idx="936">
                  <c:v>45145.291666666664</c:v>
                </c:pt>
                <c:pt idx="937">
                  <c:v>45146.291666666664</c:v>
                </c:pt>
                <c:pt idx="938">
                  <c:v>45147.291666666664</c:v>
                </c:pt>
                <c:pt idx="939">
                  <c:v>45148.291666666664</c:v>
                </c:pt>
                <c:pt idx="940">
                  <c:v>45149.291666666664</c:v>
                </c:pt>
                <c:pt idx="941">
                  <c:v>45152.291666666664</c:v>
                </c:pt>
                <c:pt idx="942">
                  <c:v>45153.291666666664</c:v>
                </c:pt>
                <c:pt idx="943">
                  <c:v>45154.291666666664</c:v>
                </c:pt>
                <c:pt idx="944">
                  <c:v>45155.291666666664</c:v>
                </c:pt>
                <c:pt idx="945">
                  <c:v>45156.291666666664</c:v>
                </c:pt>
                <c:pt idx="946">
                  <c:v>45159.291666666664</c:v>
                </c:pt>
                <c:pt idx="947">
                  <c:v>45160.291666666664</c:v>
                </c:pt>
                <c:pt idx="948">
                  <c:v>45161.291666666664</c:v>
                </c:pt>
                <c:pt idx="949">
                  <c:v>45162.291666666664</c:v>
                </c:pt>
                <c:pt idx="950">
                  <c:v>45163.291666666664</c:v>
                </c:pt>
                <c:pt idx="951">
                  <c:v>45166.291666666664</c:v>
                </c:pt>
                <c:pt idx="952">
                  <c:v>45167.291666666664</c:v>
                </c:pt>
                <c:pt idx="953">
                  <c:v>45168.291666666664</c:v>
                </c:pt>
                <c:pt idx="954">
                  <c:v>45169.291666666664</c:v>
                </c:pt>
                <c:pt idx="955">
                  <c:v>45170.291666666664</c:v>
                </c:pt>
                <c:pt idx="956">
                  <c:v>45174.291666666664</c:v>
                </c:pt>
                <c:pt idx="957">
                  <c:v>45175.291666666664</c:v>
                </c:pt>
                <c:pt idx="958">
                  <c:v>45176.291666666664</c:v>
                </c:pt>
                <c:pt idx="959">
                  <c:v>45177.291666666664</c:v>
                </c:pt>
                <c:pt idx="960">
                  <c:v>45180.291666666664</c:v>
                </c:pt>
                <c:pt idx="961">
                  <c:v>45181.291666666664</c:v>
                </c:pt>
                <c:pt idx="962">
                  <c:v>45182.291666666664</c:v>
                </c:pt>
                <c:pt idx="963">
                  <c:v>45183.291666666664</c:v>
                </c:pt>
                <c:pt idx="964">
                  <c:v>45184.291666666664</c:v>
                </c:pt>
                <c:pt idx="965">
                  <c:v>45187.291666666664</c:v>
                </c:pt>
                <c:pt idx="966">
                  <c:v>45188.291666666664</c:v>
                </c:pt>
                <c:pt idx="967">
                  <c:v>45189.291666666664</c:v>
                </c:pt>
                <c:pt idx="968">
                  <c:v>45190.291666666664</c:v>
                </c:pt>
                <c:pt idx="969">
                  <c:v>45191.291666666664</c:v>
                </c:pt>
                <c:pt idx="970">
                  <c:v>45194.291666666664</c:v>
                </c:pt>
                <c:pt idx="971">
                  <c:v>45195.291666666664</c:v>
                </c:pt>
                <c:pt idx="972">
                  <c:v>45196.291666666664</c:v>
                </c:pt>
                <c:pt idx="973">
                  <c:v>45197.291666666664</c:v>
                </c:pt>
                <c:pt idx="974">
                  <c:v>45198.291666666664</c:v>
                </c:pt>
                <c:pt idx="975">
                  <c:v>45201.291666666664</c:v>
                </c:pt>
                <c:pt idx="976">
                  <c:v>45202.291666666664</c:v>
                </c:pt>
                <c:pt idx="977">
                  <c:v>45203.291666666664</c:v>
                </c:pt>
                <c:pt idx="978">
                  <c:v>45204.291666666664</c:v>
                </c:pt>
                <c:pt idx="979">
                  <c:v>45205.291666666664</c:v>
                </c:pt>
                <c:pt idx="980">
                  <c:v>45208.291666666664</c:v>
                </c:pt>
                <c:pt idx="981">
                  <c:v>45209.291666666664</c:v>
                </c:pt>
                <c:pt idx="982">
                  <c:v>45210.291666666664</c:v>
                </c:pt>
                <c:pt idx="983">
                  <c:v>45211.291666666664</c:v>
                </c:pt>
                <c:pt idx="984">
                  <c:v>45212.291666666664</c:v>
                </c:pt>
                <c:pt idx="985">
                  <c:v>45215.291666666664</c:v>
                </c:pt>
                <c:pt idx="986">
                  <c:v>45216.291666666664</c:v>
                </c:pt>
                <c:pt idx="987">
                  <c:v>45217.291666666664</c:v>
                </c:pt>
                <c:pt idx="988">
                  <c:v>45218.291666666664</c:v>
                </c:pt>
                <c:pt idx="989">
                  <c:v>45219.291666666664</c:v>
                </c:pt>
                <c:pt idx="990">
                  <c:v>45222.291666666664</c:v>
                </c:pt>
                <c:pt idx="991">
                  <c:v>45223.291666666664</c:v>
                </c:pt>
                <c:pt idx="992">
                  <c:v>45224.291666666664</c:v>
                </c:pt>
                <c:pt idx="993">
                  <c:v>45225.291666666664</c:v>
                </c:pt>
                <c:pt idx="994">
                  <c:v>45226.291666666664</c:v>
                </c:pt>
                <c:pt idx="995">
                  <c:v>45229.291666666664</c:v>
                </c:pt>
                <c:pt idx="996">
                  <c:v>45230.291666666664</c:v>
                </c:pt>
                <c:pt idx="997">
                  <c:v>45231.291666666664</c:v>
                </c:pt>
                <c:pt idx="998">
                  <c:v>45232.291666666664</c:v>
                </c:pt>
                <c:pt idx="999">
                  <c:v>45233.291666666664</c:v>
                </c:pt>
                <c:pt idx="1000">
                  <c:v>45236.291666666664</c:v>
                </c:pt>
                <c:pt idx="1001">
                  <c:v>45237.291666666664</c:v>
                </c:pt>
                <c:pt idx="1002">
                  <c:v>45238.291666666664</c:v>
                </c:pt>
                <c:pt idx="1003">
                  <c:v>45239.291666666664</c:v>
                </c:pt>
                <c:pt idx="1004">
                  <c:v>45240.291666666664</c:v>
                </c:pt>
                <c:pt idx="1005">
                  <c:v>45243.291666666664</c:v>
                </c:pt>
                <c:pt idx="1006">
                  <c:v>45244.291666666664</c:v>
                </c:pt>
                <c:pt idx="1007">
                  <c:v>45245.291666666664</c:v>
                </c:pt>
                <c:pt idx="1008">
                  <c:v>45246.291666666664</c:v>
                </c:pt>
                <c:pt idx="1009">
                  <c:v>45247.291666666664</c:v>
                </c:pt>
                <c:pt idx="1010">
                  <c:v>45250.291666666664</c:v>
                </c:pt>
                <c:pt idx="1011">
                  <c:v>45251.291666666664</c:v>
                </c:pt>
                <c:pt idx="1012">
                  <c:v>45252.291666666664</c:v>
                </c:pt>
                <c:pt idx="1013">
                  <c:v>45254.291666666664</c:v>
                </c:pt>
                <c:pt idx="1014">
                  <c:v>45257.291666666664</c:v>
                </c:pt>
                <c:pt idx="1015">
                  <c:v>45258.291666666664</c:v>
                </c:pt>
                <c:pt idx="1016">
                  <c:v>45259.291666666664</c:v>
                </c:pt>
                <c:pt idx="1017">
                  <c:v>45260.291666666664</c:v>
                </c:pt>
                <c:pt idx="1018">
                  <c:v>45261.291666666664</c:v>
                </c:pt>
                <c:pt idx="1019">
                  <c:v>45264.291666666664</c:v>
                </c:pt>
                <c:pt idx="1020">
                  <c:v>45265.291666666664</c:v>
                </c:pt>
                <c:pt idx="1021">
                  <c:v>45266.291666666664</c:v>
                </c:pt>
                <c:pt idx="1022">
                  <c:v>45267.291666666664</c:v>
                </c:pt>
                <c:pt idx="1023">
                  <c:v>45268.291666666664</c:v>
                </c:pt>
                <c:pt idx="1024">
                  <c:v>45271.291666666664</c:v>
                </c:pt>
                <c:pt idx="1025">
                  <c:v>45272.291666666664</c:v>
                </c:pt>
                <c:pt idx="1026">
                  <c:v>45273.291666666664</c:v>
                </c:pt>
                <c:pt idx="1027">
                  <c:v>45274.291666666664</c:v>
                </c:pt>
                <c:pt idx="1028">
                  <c:v>45275.291666666664</c:v>
                </c:pt>
                <c:pt idx="1029">
                  <c:v>45278.291666666664</c:v>
                </c:pt>
                <c:pt idx="1030">
                  <c:v>45279.291666666664</c:v>
                </c:pt>
                <c:pt idx="1031">
                  <c:v>45280.291666666664</c:v>
                </c:pt>
                <c:pt idx="1032">
                  <c:v>45281.291666666664</c:v>
                </c:pt>
                <c:pt idx="1033">
                  <c:v>45282.291666666664</c:v>
                </c:pt>
                <c:pt idx="1034">
                  <c:v>45286.291666666664</c:v>
                </c:pt>
                <c:pt idx="1035">
                  <c:v>45287.291666666664</c:v>
                </c:pt>
                <c:pt idx="1036">
                  <c:v>45288.291666666664</c:v>
                </c:pt>
                <c:pt idx="1037">
                  <c:v>45289.291666666664</c:v>
                </c:pt>
                <c:pt idx="1038">
                  <c:v>45293.291666666664</c:v>
                </c:pt>
                <c:pt idx="1039">
                  <c:v>45294.291666666664</c:v>
                </c:pt>
                <c:pt idx="1040">
                  <c:v>45295.291666666664</c:v>
                </c:pt>
                <c:pt idx="1041">
                  <c:v>45296.291666666664</c:v>
                </c:pt>
                <c:pt idx="1042">
                  <c:v>45299.291666666664</c:v>
                </c:pt>
                <c:pt idx="1043">
                  <c:v>45300.291666666664</c:v>
                </c:pt>
                <c:pt idx="1044">
                  <c:v>45301.291666666664</c:v>
                </c:pt>
                <c:pt idx="1045">
                  <c:v>45302.291666666664</c:v>
                </c:pt>
                <c:pt idx="1046">
                  <c:v>45303.291666666664</c:v>
                </c:pt>
                <c:pt idx="1047">
                  <c:v>45307.291666666664</c:v>
                </c:pt>
                <c:pt idx="1048">
                  <c:v>45308.291666666664</c:v>
                </c:pt>
                <c:pt idx="1049">
                  <c:v>45309.291666666664</c:v>
                </c:pt>
                <c:pt idx="1050">
                  <c:v>45310.291666666664</c:v>
                </c:pt>
                <c:pt idx="1051">
                  <c:v>45313.291666666664</c:v>
                </c:pt>
                <c:pt idx="1052">
                  <c:v>45314.291666666664</c:v>
                </c:pt>
                <c:pt idx="1053">
                  <c:v>45315.291666666664</c:v>
                </c:pt>
                <c:pt idx="1054">
                  <c:v>45316.291666666664</c:v>
                </c:pt>
                <c:pt idx="1055">
                  <c:v>45317.291666666664</c:v>
                </c:pt>
                <c:pt idx="1056">
                  <c:v>45320.291666666664</c:v>
                </c:pt>
                <c:pt idx="1057">
                  <c:v>45321.291666666664</c:v>
                </c:pt>
                <c:pt idx="1058">
                  <c:v>45322.291666666664</c:v>
                </c:pt>
                <c:pt idx="1059">
                  <c:v>45323.291666666664</c:v>
                </c:pt>
                <c:pt idx="1060">
                  <c:v>45324.291666666664</c:v>
                </c:pt>
                <c:pt idx="1061">
                  <c:v>45327.291666666664</c:v>
                </c:pt>
                <c:pt idx="1062">
                  <c:v>45328.291666666664</c:v>
                </c:pt>
                <c:pt idx="1063">
                  <c:v>45329.291666666664</c:v>
                </c:pt>
                <c:pt idx="1064">
                  <c:v>45330.291666666664</c:v>
                </c:pt>
                <c:pt idx="1065">
                  <c:v>45331.291666666664</c:v>
                </c:pt>
                <c:pt idx="1066">
                  <c:v>45334.291666666664</c:v>
                </c:pt>
                <c:pt idx="1067">
                  <c:v>45335.291666666664</c:v>
                </c:pt>
                <c:pt idx="1068">
                  <c:v>45336.291666666664</c:v>
                </c:pt>
                <c:pt idx="1069">
                  <c:v>45337.291666666664</c:v>
                </c:pt>
                <c:pt idx="1070">
                  <c:v>45338.291666666664</c:v>
                </c:pt>
                <c:pt idx="1071">
                  <c:v>45342.291666666664</c:v>
                </c:pt>
                <c:pt idx="1072">
                  <c:v>45343.291666666664</c:v>
                </c:pt>
                <c:pt idx="1073">
                  <c:v>45344.291666666664</c:v>
                </c:pt>
                <c:pt idx="1074">
                  <c:v>45345.291666666664</c:v>
                </c:pt>
                <c:pt idx="1075">
                  <c:v>45348.291666666664</c:v>
                </c:pt>
                <c:pt idx="1076">
                  <c:v>45349.291666666664</c:v>
                </c:pt>
                <c:pt idx="1077">
                  <c:v>45350.291666666664</c:v>
                </c:pt>
                <c:pt idx="1078">
                  <c:v>45351.291666666664</c:v>
                </c:pt>
                <c:pt idx="1079">
                  <c:v>45352.291666666664</c:v>
                </c:pt>
                <c:pt idx="1080">
                  <c:v>45355.291666666664</c:v>
                </c:pt>
                <c:pt idx="1081">
                  <c:v>45356.291666666664</c:v>
                </c:pt>
                <c:pt idx="1082">
                  <c:v>45357.291666666664</c:v>
                </c:pt>
                <c:pt idx="1083">
                  <c:v>45358.291666666664</c:v>
                </c:pt>
                <c:pt idx="1084">
                  <c:v>45359.291666666664</c:v>
                </c:pt>
                <c:pt idx="1085">
                  <c:v>45362.291666666664</c:v>
                </c:pt>
                <c:pt idx="1086">
                  <c:v>45363.291666666664</c:v>
                </c:pt>
                <c:pt idx="1087">
                  <c:v>45364.291666666664</c:v>
                </c:pt>
                <c:pt idx="1088">
                  <c:v>45365.291666666664</c:v>
                </c:pt>
                <c:pt idx="1089">
                  <c:v>45366.291666666664</c:v>
                </c:pt>
                <c:pt idx="1090">
                  <c:v>45369.291666666664</c:v>
                </c:pt>
                <c:pt idx="1091">
                  <c:v>45370.291666666664</c:v>
                </c:pt>
                <c:pt idx="1092">
                  <c:v>45371.291666666664</c:v>
                </c:pt>
                <c:pt idx="1093">
                  <c:v>45372.291666666664</c:v>
                </c:pt>
                <c:pt idx="1094">
                  <c:v>45373.291666666664</c:v>
                </c:pt>
                <c:pt idx="1095">
                  <c:v>45376.291666666664</c:v>
                </c:pt>
                <c:pt idx="1096">
                  <c:v>45377.291666666664</c:v>
                </c:pt>
                <c:pt idx="1097">
                  <c:v>45378.291666666664</c:v>
                </c:pt>
                <c:pt idx="1098">
                  <c:v>45379.291666666664</c:v>
                </c:pt>
                <c:pt idx="1099">
                  <c:v>45383.291666666664</c:v>
                </c:pt>
                <c:pt idx="1100">
                  <c:v>45384.291666666664</c:v>
                </c:pt>
                <c:pt idx="1101">
                  <c:v>45385.291666666664</c:v>
                </c:pt>
                <c:pt idx="1102">
                  <c:v>45386.291666666664</c:v>
                </c:pt>
                <c:pt idx="1103">
                  <c:v>45387.291666666664</c:v>
                </c:pt>
                <c:pt idx="1104">
                  <c:v>45390.291666666664</c:v>
                </c:pt>
                <c:pt idx="1105">
                  <c:v>45391.291666666664</c:v>
                </c:pt>
                <c:pt idx="1106">
                  <c:v>45392.291666666664</c:v>
                </c:pt>
                <c:pt idx="1107">
                  <c:v>45393.291666666664</c:v>
                </c:pt>
                <c:pt idx="1108">
                  <c:v>45394.291666666664</c:v>
                </c:pt>
                <c:pt idx="1109">
                  <c:v>45397.291666666664</c:v>
                </c:pt>
                <c:pt idx="1110">
                  <c:v>45398.291666666664</c:v>
                </c:pt>
                <c:pt idx="1111">
                  <c:v>45399.291666666664</c:v>
                </c:pt>
                <c:pt idx="1112">
                  <c:v>45400.291666666664</c:v>
                </c:pt>
                <c:pt idx="1113">
                  <c:v>45401.291666666664</c:v>
                </c:pt>
                <c:pt idx="1114">
                  <c:v>45404.291666666664</c:v>
                </c:pt>
                <c:pt idx="1115">
                  <c:v>45405.291666666664</c:v>
                </c:pt>
                <c:pt idx="1116">
                  <c:v>45406.291666666664</c:v>
                </c:pt>
                <c:pt idx="1117">
                  <c:v>45407.291666666664</c:v>
                </c:pt>
                <c:pt idx="1118">
                  <c:v>45408.291666666664</c:v>
                </c:pt>
                <c:pt idx="1119">
                  <c:v>45411.291666666664</c:v>
                </c:pt>
                <c:pt idx="1120">
                  <c:v>45412.291666666664</c:v>
                </c:pt>
                <c:pt idx="1121">
                  <c:v>45413.291666666664</c:v>
                </c:pt>
                <c:pt idx="1122">
                  <c:v>45414.291666666664</c:v>
                </c:pt>
                <c:pt idx="1123">
                  <c:v>45415.291666666664</c:v>
                </c:pt>
                <c:pt idx="1124">
                  <c:v>45418.291666666664</c:v>
                </c:pt>
                <c:pt idx="1125">
                  <c:v>45419.291666666664</c:v>
                </c:pt>
                <c:pt idx="1126">
                  <c:v>45420.291666666664</c:v>
                </c:pt>
                <c:pt idx="1127">
                  <c:v>45421.291666666664</c:v>
                </c:pt>
                <c:pt idx="1128">
                  <c:v>45422.291666666664</c:v>
                </c:pt>
                <c:pt idx="1129">
                  <c:v>45425.291666666664</c:v>
                </c:pt>
                <c:pt idx="1130">
                  <c:v>45426.291666666664</c:v>
                </c:pt>
                <c:pt idx="1131">
                  <c:v>45427.291666666664</c:v>
                </c:pt>
                <c:pt idx="1132">
                  <c:v>45428.291666666664</c:v>
                </c:pt>
                <c:pt idx="1133">
                  <c:v>45429.291666666664</c:v>
                </c:pt>
                <c:pt idx="1134">
                  <c:v>45432.291666666664</c:v>
                </c:pt>
                <c:pt idx="1135">
                  <c:v>45433.291666666664</c:v>
                </c:pt>
                <c:pt idx="1136">
                  <c:v>45434.291666666664</c:v>
                </c:pt>
                <c:pt idx="1137">
                  <c:v>45435.291666666664</c:v>
                </c:pt>
                <c:pt idx="1138">
                  <c:v>45436.291666666664</c:v>
                </c:pt>
                <c:pt idx="1139">
                  <c:v>45440.291666666664</c:v>
                </c:pt>
                <c:pt idx="1140">
                  <c:v>45441.291666666664</c:v>
                </c:pt>
                <c:pt idx="1141">
                  <c:v>45442.291666666664</c:v>
                </c:pt>
                <c:pt idx="1142">
                  <c:v>45443.291666666664</c:v>
                </c:pt>
                <c:pt idx="1143">
                  <c:v>45446.291666666664</c:v>
                </c:pt>
                <c:pt idx="1144">
                  <c:v>45447.291666666664</c:v>
                </c:pt>
                <c:pt idx="1145">
                  <c:v>45448.291666666664</c:v>
                </c:pt>
                <c:pt idx="1146">
                  <c:v>45449.291666666664</c:v>
                </c:pt>
                <c:pt idx="1147">
                  <c:v>45450.291666666664</c:v>
                </c:pt>
                <c:pt idx="1148">
                  <c:v>45453.291666666664</c:v>
                </c:pt>
                <c:pt idx="1149">
                  <c:v>45454.291666666664</c:v>
                </c:pt>
                <c:pt idx="1150">
                  <c:v>45455.291666666664</c:v>
                </c:pt>
                <c:pt idx="1151">
                  <c:v>45456.291666666664</c:v>
                </c:pt>
                <c:pt idx="1152">
                  <c:v>45457.291666666664</c:v>
                </c:pt>
                <c:pt idx="1153">
                  <c:v>45460.291666666664</c:v>
                </c:pt>
                <c:pt idx="1154">
                  <c:v>45461.291666666664</c:v>
                </c:pt>
                <c:pt idx="1155">
                  <c:v>45463.291666666664</c:v>
                </c:pt>
                <c:pt idx="1156">
                  <c:v>45464.291666666664</c:v>
                </c:pt>
                <c:pt idx="1157">
                  <c:v>45467.291666666664</c:v>
                </c:pt>
                <c:pt idx="1158">
                  <c:v>45468.291666666664</c:v>
                </c:pt>
                <c:pt idx="1159">
                  <c:v>45469.291666666664</c:v>
                </c:pt>
                <c:pt idx="1160">
                  <c:v>45470.291666666664</c:v>
                </c:pt>
                <c:pt idx="1161">
                  <c:v>45471.291666666664</c:v>
                </c:pt>
                <c:pt idx="1162">
                  <c:v>45474.291666666664</c:v>
                </c:pt>
                <c:pt idx="1163">
                  <c:v>45475.291666666664</c:v>
                </c:pt>
                <c:pt idx="1164">
                  <c:v>45476.291666666664</c:v>
                </c:pt>
                <c:pt idx="1165">
                  <c:v>45478.291666666664</c:v>
                </c:pt>
                <c:pt idx="1166">
                  <c:v>45481.291666666664</c:v>
                </c:pt>
                <c:pt idx="1167">
                  <c:v>45482.291666666664</c:v>
                </c:pt>
                <c:pt idx="1168">
                  <c:v>45483.291666666664</c:v>
                </c:pt>
                <c:pt idx="1169">
                  <c:v>45484.291666666664</c:v>
                </c:pt>
                <c:pt idx="1170">
                  <c:v>45485.291666666664</c:v>
                </c:pt>
                <c:pt idx="1171">
                  <c:v>45488.291666666664</c:v>
                </c:pt>
                <c:pt idx="1172">
                  <c:v>45489.291666666664</c:v>
                </c:pt>
                <c:pt idx="1173">
                  <c:v>45490.291666666664</c:v>
                </c:pt>
                <c:pt idx="1174">
                  <c:v>45491.291666666664</c:v>
                </c:pt>
                <c:pt idx="1175">
                  <c:v>45492.291666666664</c:v>
                </c:pt>
                <c:pt idx="1176">
                  <c:v>45495.291666666664</c:v>
                </c:pt>
                <c:pt idx="1177">
                  <c:v>45496.291666666664</c:v>
                </c:pt>
                <c:pt idx="1178">
                  <c:v>45497.291666666664</c:v>
                </c:pt>
                <c:pt idx="1179">
                  <c:v>45498.291666666664</c:v>
                </c:pt>
                <c:pt idx="1180">
                  <c:v>45499.291666666664</c:v>
                </c:pt>
                <c:pt idx="1181">
                  <c:v>45502.291666666664</c:v>
                </c:pt>
                <c:pt idx="1182">
                  <c:v>45503.291666666664</c:v>
                </c:pt>
                <c:pt idx="1183">
                  <c:v>45504.291666666664</c:v>
                </c:pt>
                <c:pt idx="1184">
                  <c:v>45505.291666666664</c:v>
                </c:pt>
                <c:pt idx="1185">
                  <c:v>45506.291666666664</c:v>
                </c:pt>
                <c:pt idx="1186">
                  <c:v>45509.291666666664</c:v>
                </c:pt>
                <c:pt idx="1187">
                  <c:v>45510.291666666664</c:v>
                </c:pt>
                <c:pt idx="1188">
                  <c:v>45511.291666666664</c:v>
                </c:pt>
                <c:pt idx="1189">
                  <c:v>45512.291666666664</c:v>
                </c:pt>
                <c:pt idx="1190">
                  <c:v>45513.291666666664</c:v>
                </c:pt>
                <c:pt idx="1191">
                  <c:v>45516.291666666664</c:v>
                </c:pt>
                <c:pt idx="1192">
                  <c:v>45517.291666666664</c:v>
                </c:pt>
                <c:pt idx="1193">
                  <c:v>45518.291666666664</c:v>
                </c:pt>
                <c:pt idx="1194">
                  <c:v>45519.291666666664</c:v>
                </c:pt>
                <c:pt idx="1195">
                  <c:v>45520.291666666664</c:v>
                </c:pt>
                <c:pt idx="1196">
                  <c:v>45523.291666666664</c:v>
                </c:pt>
                <c:pt idx="1197">
                  <c:v>45524.291666666664</c:v>
                </c:pt>
                <c:pt idx="1198">
                  <c:v>45525.291666666664</c:v>
                </c:pt>
                <c:pt idx="1199">
                  <c:v>45526.291666666664</c:v>
                </c:pt>
                <c:pt idx="1200">
                  <c:v>45527.291666666664</c:v>
                </c:pt>
                <c:pt idx="1201">
                  <c:v>45530.291666666664</c:v>
                </c:pt>
                <c:pt idx="1202">
                  <c:v>45531.291666666664</c:v>
                </c:pt>
                <c:pt idx="1203">
                  <c:v>45532.291666666664</c:v>
                </c:pt>
                <c:pt idx="1204">
                  <c:v>45533.291666666664</c:v>
                </c:pt>
                <c:pt idx="1205">
                  <c:v>45534.291666666664</c:v>
                </c:pt>
                <c:pt idx="1206">
                  <c:v>45538.291666666664</c:v>
                </c:pt>
                <c:pt idx="1207">
                  <c:v>45539.291666666664</c:v>
                </c:pt>
                <c:pt idx="1208">
                  <c:v>45540.291666666664</c:v>
                </c:pt>
                <c:pt idx="1209">
                  <c:v>45541.291666666664</c:v>
                </c:pt>
                <c:pt idx="1210">
                  <c:v>45544.291666666664</c:v>
                </c:pt>
                <c:pt idx="1211">
                  <c:v>45545.291666666664</c:v>
                </c:pt>
                <c:pt idx="1212">
                  <c:v>45546.291666666664</c:v>
                </c:pt>
                <c:pt idx="1213">
                  <c:v>45547.291666666664</c:v>
                </c:pt>
                <c:pt idx="1214">
                  <c:v>45548.291666666664</c:v>
                </c:pt>
                <c:pt idx="1215">
                  <c:v>45551.291666666664</c:v>
                </c:pt>
                <c:pt idx="1216">
                  <c:v>45552.291666666664</c:v>
                </c:pt>
                <c:pt idx="1217">
                  <c:v>45553.291666666664</c:v>
                </c:pt>
                <c:pt idx="1218">
                  <c:v>45554.291666666664</c:v>
                </c:pt>
                <c:pt idx="1219">
                  <c:v>45555.291666666664</c:v>
                </c:pt>
                <c:pt idx="1220">
                  <c:v>45558.291666666664</c:v>
                </c:pt>
                <c:pt idx="1221">
                  <c:v>45559.291666666664</c:v>
                </c:pt>
                <c:pt idx="1222">
                  <c:v>45560.291666666664</c:v>
                </c:pt>
                <c:pt idx="1223">
                  <c:v>45561.291666666664</c:v>
                </c:pt>
                <c:pt idx="1224">
                  <c:v>45562.291666666664</c:v>
                </c:pt>
                <c:pt idx="1225">
                  <c:v>45565.291666666664</c:v>
                </c:pt>
                <c:pt idx="1226">
                  <c:v>45566.291666666664</c:v>
                </c:pt>
                <c:pt idx="1227">
                  <c:v>45567.291666666664</c:v>
                </c:pt>
                <c:pt idx="1228">
                  <c:v>45568.291666666664</c:v>
                </c:pt>
                <c:pt idx="1229">
                  <c:v>45569.291666666664</c:v>
                </c:pt>
                <c:pt idx="1230">
                  <c:v>45572.291666666664</c:v>
                </c:pt>
                <c:pt idx="1231">
                  <c:v>45573.291666666664</c:v>
                </c:pt>
                <c:pt idx="1232">
                  <c:v>45574.291666666664</c:v>
                </c:pt>
                <c:pt idx="1233">
                  <c:v>45575.291666666664</c:v>
                </c:pt>
                <c:pt idx="1234">
                  <c:v>45576.291666666664</c:v>
                </c:pt>
                <c:pt idx="1235">
                  <c:v>45579.291666666664</c:v>
                </c:pt>
                <c:pt idx="1236">
                  <c:v>45580.291666666664</c:v>
                </c:pt>
                <c:pt idx="1237">
                  <c:v>45581.291666666664</c:v>
                </c:pt>
                <c:pt idx="1238">
                  <c:v>45582.291666666664</c:v>
                </c:pt>
                <c:pt idx="1239">
                  <c:v>45583.291666666664</c:v>
                </c:pt>
                <c:pt idx="1240">
                  <c:v>45586.291666666664</c:v>
                </c:pt>
                <c:pt idx="1241">
                  <c:v>45587.291666666664</c:v>
                </c:pt>
                <c:pt idx="1242">
                  <c:v>45588.291666666664</c:v>
                </c:pt>
                <c:pt idx="1243">
                  <c:v>45589.291666666664</c:v>
                </c:pt>
                <c:pt idx="1244">
                  <c:v>45590.291666666664</c:v>
                </c:pt>
                <c:pt idx="1245">
                  <c:v>45593.291666666664</c:v>
                </c:pt>
                <c:pt idx="1246">
                  <c:v>45594.291666666664</c:v>
                </c:pt>
                <c:pt idx="1247">
                  <c:v>45595.291666666664</c:v>
                </c:pt>
                <c:pt idx="1248">
                  <c:v>45596.291666666664</c:v>
                </c:pt>
                <c:pt idx="1249">
                  <c:v>45597.291666666664</c:v>
                </c:pt>
                <c:pt idx="1250">
                  <c:v>45600.291666666664</c:v>
                </c:pt>
                <c:pt idx="1251">
                  <c:v>45601.291666666664</c:v>
                </c:pt>
                <c:pt idx="1252">
                  <c:v>45602.291666666664</c:v>
                </c:pt>
                <c:pt idx="1253">
                  <c:v>45603.291666666664</c:v>
                </c:pt>
                <c:pt idx="1254">
                  <c:v>45604.291666666664</c:v>
                </c:pt>
                <c:pt idx="1255">
                  <c:v>45607.291666666664</c:v>
                </c:pt>
                <c:pt idx="1256">
                  <c:v>45608.291666666664</c:v>
                </c:pt>
                <c:pt idx="1257">
                  <c:v>45609.291666666664</c:v>
                </c:pt>
              </c:numCache>
            </c:numRef>
          </c:cat>
          <c:val>
            <c:numRef>
              <c:f>'3c. AAPL - Holt Exponential'!$H$3:$H$1260</c:f>
              <c:numCache>
                <c:formatCode>#,##0.00</c:formatCode>
                <c:ptCount val="1258"/>
                <c:pt idx="0" formatCode="General">
                  <c:v>63.656199999999998</c:v>
                </c:pt>
                <c:pt idx="1">
                  <c:v>64.412324380000015</c:v>
                </c:pt>
                <c:pt idx="2">
                  <c:v>64.744730268637994</c:v>
                </c:pt>
                <c:pt idx="3">
                  <c:v>64.551655836540476</c:v>
                </c:pt>
                <c:pt idx="4">
                  <c:v>63.798241110731865</c:v>
                </c:pt>
                <c:pt idx="5">
                  <c:v>63.504592958151974</c:v>
                </c:pt>
                <c:pt idx="6">
                  <c:v>63.445998233755191</c:v>
                </c:pt>
                <c:pt idx="7">
                  <c:v>64.557842141945201</c:v>
                </c:pt>
                <c:pt idx="8">
                  <c:v>64.064953324916573</c:v>
                </c:pt>
                <c:pt idx="9">
                  <c:v>64.920087462785702</c:v>
                </c:pt>
                <c:pt idx="10">
                  <c:v>64.785855391571644</c:v>
                </c:pt>
                <c:pt idx="11">
                  <c:v>64.035365314448811</c:v>
                </c:pt>
                <c:pt idx="12">
                  <c:v>62.886306762296591</c:v>
                </c:pt>
                <c:pt idx="13">
                  <c:v>63.429689288818409</c:v>
                </c:pt>
                <c:pt idx="14">
                  <c:v>64.365984664182861</c:v>
                </c:pt>
                <c:pt idx="15">
                  <c:v>65.618589117078585</c:v>
                </c:pt>
                <c:pt idx="16">
                  <c:v>64.712674336353089</c:v>
                </c:pt>
                <c:pt idx="17">
                  <c:v>65.081270191511493</c:v>
                </c:pt>
                <c:pt idx="18">
                  <c:v>65.639936849181879</c:v>
                </c:pt>
                <c:pt idx="19">
                  <c:v>65.812593627355838</c:v>
                </c:pt>
                <c:pt idx="20">
                  <c:v>66.708406516760093</c:v>
                </c:pt>
                <c:pt idx="21">
                  <c:v>67.858624882881443</c:v>
                </c:pt>
                <c:pt idx="22">
                  <c:v>68.003253315889239</c:v>
                </c:pt>
                <c:pt idx="23">
                  <c:v>67.841817485573628</c:v>
                </c:pt>
                <c:pt idx="24">
                  <c:v>67.907560387134879</c:v>
                </c:pt>
                <c:pt idx="25">
                  <c:v>67.767269417553678</c:v>
                </c:pt>
                <c:pt idx="26">
                  <c:v>68.870646164281183</c:v>
                </c:pt>
                <c:pt idx="27">
                  <c:v>68.946829500313058</c:v>
                </c:pt>
                <c:pt idx="28">
                  <c:v>70.313873123643518</c:v>
                </c:pt>
                <c:pt idx="29">
                  <c:v>70.300500766769417</c:v>
                </c:pt>
                <c:pt idx="30">
                  <c:v>70.716475731866041</c:v>
                </c:pt>
                <c:pt idx="31">
                  <c:v>71.236228952043888</c:v>
                </c:pt>
                <c:pt idx="32">
                  <c:v>72.864539247845471</c:v>
                </c:pt>
                <c:pt idx="33">
                  <c:v>72.172626456396586</c:v>
                </c:pt>
                <c:pt idx="34">
                  <c:v>72.738979560553474</c:v>
                </c:pt>
                <c:pt idx="35">
                  <c:v>72.402351570258361</c:v>
                </c:pt>
                <c:pt idx="36">
                  <c:v>73.561371051756751</c:v>
                </c:pt>
                <c:pt idx="37">
                  <c:v>75.132995163187331</c:v>
                </c:pt>
                <c:pt idx="38">
                  <c:v>75.317565403966597</c:v>
                </c:pt>
                <c:pt idx="39">
                  <c:v>76.924993516950991</c:v>
                </c:pt>
                <c:pt idx="40">
                  <c:v>75.902895064592798</c:v>
                </c:pt>
                <c:pt idx="41">
                  <c:v>75.566566374101626</c:v>
                </c:pt>
                <c:pt idx="42">
                  <c:v>76.507322557491563</c:v>
                </c:pt>
                <c:pt idx="43">
                  <c:v>77.361659817534999</c:v>
                </c:pt>
                <c:pt idx="44">
                  <c:v>76.845648003085643</c:v>
                </c:pt>
                <c:pt idx="45">
                  <c:v>77.112950541873346</c:v>
                </c:pt>
                <c:pt idx="46">
                  <c:v>77.485459676708501</c:v>
                </c:pt>
                <c:pt idx="47">
                  <c:v>77.265093630854892</c:v>
                </c:pt>
                <c:pt idx="48">
                  <c:v>74.99330751794173</c:v>
                </c:pt>
                <c:pt idx="49">
                  <c:v>77.087353434151041</c:v>
                </c:pt>
                <c:pt idx="50">
                  <c:v>78.719498124401156</c:v>
                </c:pt>
                <c:pt idx="51">
                  <c:v>78.620800747626177</c:v>
                </c:pt>
                <c:pt idx="52">
                  <c:v>75.138257920412215</c:v>
                </c:pt>
                <c:pt idx="53">
                  <c:v>74.895903686925394</c:v>
                </c:pt>
                <c:pt idx="54">
                  <c:v>77.362514434632786</c:v>
                </c:pt>
                <c:pt idx="55">
                  <c:v>78.016669941361229</c:v>
                </c:pt>
                <c:pt idx="56">
                  <c:v>78.933278517498294</c:v>
                </c:pt>
                <c:pt idx="57">
                  <c:v>77.870072533180917</c:v>
                </c:pt>
                <c:pt idx="58">
                  <c:v>78.22721456725067</c:v>
                </c:pt>
                <c:pt idx="59">
                  <c:v>77.758609265781587</c:v>
                </c:pt>
                <c:pt idx="60">
                  <c:v>79.59655791259361</c:v>
                </c:pt>
                <c:pt idx="61">
                  <c:v>79.04809173833236</c:v>
                </c:pt>
                <c:pt idx="62">
                  <c:v>79.060651024331619</c:v>
                </c:pt>
                <c:pt idx="63">
                  <c:v>77.614238330016903</c:v>
                </c:pt>
                <c:pt idx="64">
                  <c:v>78.7207800654473</c:v>
                </c:pt>
                <c:pt idx="65">
                  <c:v>77.924708568966381</c:v>
                </c:pt>
                <c:pt idx="66">
                  <c:v>76.154249016127039</c:v>
                </c:pt>
                <c:pt idx="67">
                  <c:v>72.523218740010492</c:v>
                </c:pt>
                <c:pt idx="68">
                  <c:v>70.032358829582776</c:v>
                </c:pt>
                <c:pt idx="69">
                  <c:v>71.117315125295903</c:v>
                </c:pt>
                <c:pt idx="70">
                  <c:v>66.481299219672508</c:v>
                </c:pt>
                <c:pt idx="71">
                  <c:v>66.395157515885231</c:v>
                </c:pt>
                <c:pt idx="72">
                  <c:v>72.577207036556004</c:v>
                </c:pt>
                <c:pt idx="73">
                  <c:v>70.334558721142514</c:v>
                </c:pt>
                <c:pt idx="74">
                  <c:v>73.570798839099552</c:v>
                </c:pt>
                <c:pt idx="75">
                  <c:v>71.218050044720357</c:v>
                </c:pt>
                <c:pt idx="76">
                  <c:v>70.248408779393699</c:v>
                </c:pt>
                <c:pt idx="77">
                  <c:v>64.685418097473246</c:v>
                </c:pt>
                <c:pt idx="78">
                  <c:v>69.28595388743031</c:v>
                </c:pt>
                <c:pt idx="79">
                  <c:v>66.925990162135008</c:v>
                </c:pt>
                <c:pt idx="80">
                  <c:v>60.294025084141118</c:v>
                </c:pt>
                <c:pt idx="81">
                  <c:v>67.451981106791905</c:v>
                </c:pt>
                <c:pt idx="82">
                  <c:v>58.838815871326261</c:v>
                </c:pt>
                <c:pt idx="83">
                  <c:v>61.338268656089447</c:v>
                </c:pt>
                <c:pt idx="84">
                  <c:v>59.861673294807034</c:v>
                </c:pt>
                <c:pt idx="85">
                  <c:v>59.387991822322824</c:v>
                </c:pt>
                <c:pt idx="86">
                  <c:v>55.60913307595235</c:v>
                </c:pt>
                <c:pt idx="87">
                  <c:v>54.388857169318186</c:v>
                </c:pt>
                <c:pt idx="88">
                  <c:v>59.846266700034349</c:v>
                </c:pt>
                <c:pt idx="89">
                  <c:v>59.572454813987079</c:v>
                </c:pt>
                <c:pt idx="90">
                  <c:v>62.7083660046586</c:v>
                </c:pt>
                <c:pt idx="91">
                  <c:v>60.141612885731078</c:v>
                </c:pt>
                <c:pt idx="92">
                  <c:v>61.833247321561878</c:v>
                </c:pt>
                <c:pt idx="93">
                  <c:v>61.725022641789849</c:v>
                </c:pt>
                <c:pt idx="94">
                  <c:v>58.474010652903971</c:v>
                </c:pt>
                <c:pt idx="95">
                  <c:v>59.418222785176042</c:v>
                </c:pt>
                <c:pt idx="96">
                  <c:v>58.57383349853751</c:v>
                </c:pt>
                <c:pt idx="97">
                  <c:v>63.681942074623464</c:v>
                </c:pt>
                <c:pt idx="98">
                  <c:v>62.995932324734845</c:v>
                </c:pt>
                <c:pt idx="99">
                  <c:v>64.601831080512511</c:v>
                </c:pt>
                <c:pt idx="100">
                  <c:v>65.084864719582953</c:v>
                </c:pt>
                <c:pt idx="101">
                  <c:v>66.367670575751049</c:v>
                </c:pt>
                <c:pt idx="102">
                  <c:v>69.733016890579137</c:v>
                </c:pt>
                <c:pt idx="103">
                  <c:v>69.130488906304834</c:v>
                </c:pt>
                <c:pt idx="104">
                  <c:v>69.67271486444335</c:v>
                </c:pt>
                <c:pt idx="105">
                  <c:v>68.733127438394732</c:v>
                </c:pt>
                <c:pt idx="106">
                  <c:v>67.297345815268173</c:v>
                </c:pt>
                <c:pt idx="107">
                  <c:v>65.203365738953181</c:v>
                </c:pt>
                <c:pt idx="108">
                  <c:v>67.060032893556013</c:v>
                </c:pt>
                <c:pt idx="109">
                  <c:v>66.819296221335918</c:v>
                </c:pt>
                <c:pt idx="110">
                  <c:v>68.745461285455335</c:v>
                </c:pt>
                <c:pt idx="111">
                  <c:v>68.8135484291072</c:v>
                </c:pt>
                <c:pt idx="112">
                  <c:v>67.698867263530502</c:v>
                </c:pt>
                <c:pt idx="113">
                  <c:v>69.910092832778631</c:v>
                </c:pt>
                <c:pt idx="114">
                  <c:v>71.407022557007778</c:v>
                </c:pt>
                <c:pt idx="115">
                  <c:v>70.272638934410097</c:v>
                </c:pt>
                <c:pt idx="116">
                  <c:v>71.254092746703748</c:v>
                </c:pt>
                <c:pt idx="117">
                  <c:v>72.332699064617955</c:v>
                </c:pt>
                <c:pt idx="118">
                  <c:v>73.088805354603565</c:v>
                </c:pt>
                <c:pt idx="119">
                  <c:v>73.851343351686509</c:v>
                </c:pt>
                <c:pt idx="120">
                  <c:v>75.614510541969366</c:v>
                </c:pt>
                <c:pt idx="121">
                  <c:v>76.820272873268692</c:v>
                </c:pt>
                <c:pt idx="122">
                  <c:v>75.954641410769142</c:v>
                </c:pt>
                <c:pt idx="123">
                  <c:v>75.028937033515192</c:v>
                </c:pt>
                <c:pt idx="124">
                  <c:v>75.479195052742327</c:v>
                </c:pt>
                <c:pt idx="125">
                  <c:v>75.037346708016813</c:v>
                </c:pt>
                <c:pt idx="126">
                  <c:v>76.798086436102182</c:v>
                </c:pt>
                <c:pt idx="127">
                  <c:v>76.371841985713957</c:v>
                </c:pt>
                <c:pt idx="128">
                  <c:v>77.849918581411785</c:v>
                </c:pt>
                <c:pt idx="129">
                  <c:v>77.284317183257244</c:v>
                </c:pt>
                <c:pt idx="130">
                  <c:v>77.774327761284866</c:v>
                </c:pt>
                <c:pt idx="131">
                  <c:v>77.252282104729801</c:v>
                </c:pt>
                <c:pt idx="132">
                  <c:v>77.582176459116852</c:v>
                </c:pt>
                <c:pt idx="133">
                  <c:v>77.618773273961125</c:v>
                </c:pt>
                <c:pt idx="134">
                  <c:v>77.542705750902996</c:v>
                </c:pt>
                <c:pt idx="135">
                  <c:v>78.493433836641685</c:v>
                </c:pt>
                <c:pt idx="136">
                  <c:v>78.865121271083837</c:v>
                </c:pt>
                <c:pt idx="137">
                  <c:v>79.301361867116412</c:v>
                </c:pt>
                <c:pt idx="138">
                  <c:v>78.622700082504863</c:v>
                </c:pt>
                <c:pt idx="139">
                  <c:v>80.850843585501352</c:v>
                </c:pt>
                <c:pt idx="140">
                  <c:v>81.349819223996647</c:v>
                </c:pt>
                <c:pt idx="141">
                  <c:v>83.91840840932052</c:v>
                </c:pt>
                <c:pt idx="142">
                  <c:v>86.098689604145846</c:v>
                </c:pt>
                <c:pt idx="143">
                  <c:v>81.992821396223874</c:v>
                </c:pt>
                <c:pt idx="144">
                  <c:v>82.65580995544083</c:v>
                </c:pt>
                <c:pt idx="145">
                  <c:v>83.682408074742369</c:v>
                </c:pt>
                <c:pt idx="146">
                  <c:v>85.90550922380686</c:v>
                </c:pt>
                <c:pt idx="147">
                  <c:v>85.807210371683709</c:v>
                </c:pt>
                <c:pt idx="148">
                  <c:v>85.838518028081651</c:v>
                </c:pt>
                <c:pt idx="149">
                  <c:v>85.347652948566477</c:v>
                </c:pt>
                <c:pt idx="150">
                  <c:v>87.569937432572857</c:v>
                </c:pt>
                <c:pt idx="151">
                  <c:v>89.45678368669553</c:v>
                </c:pt>
                <c:pt idx="152">
                  <c:v>87.898002144453983</c:v>
                </c:pt>
                <c:pt idx="153">
                  <c:v>89.044507804855229</c:v>
                </c:pt>
                <c:pt idx="154">
                  <c:v>86.324057457372703</c:v>
                </c:pt>
                <c:pt idx="155">
                  <c:v>88.279893297764232</c:v>
                </c:pt>
                <c:pt idx="156">
                  <c:v>89.034079378370635</c:v>
                </c:pt>
                <c:pt idx="157">
                  <c:v>88.871753813194999</c:v>
                </c:pt>
                <c:pt idx="158">
                  <c:v>88.868324042506515</c:v>
                </c:pt>
                <c:pt idx="159">
                  <c:v>91.239088189104379</c:v>
                </c:pt>
                <c:pt idx="160">
                  <c:v>90.978801643628003</c:v>
                </c:pt>
                <c:pt idx="161">
                  <c:v>93.088336148537181</c:v>
                </c:pt>
                <c:pt idx="162">
                  <c:v>93.507299790502302</c:v>
                </c:pt>
                <c:pt idx="163">
                  <c:v>93.672473368961477</c:v>
                </c:pt>
                <c:pt idx="164">
                  <c:v>93.240898272629693</c:v>
                </c:pt>
                <c:pt idx="165">
                  <c:v>94.773926172393786</c:v>
                </c:pt>
                <c:pt idx="166">
                  <c:v>95.437813173459816</c:v>
                </c:pt>
                <c:pt idx="167">
                  <c:v>94.27066860042531</c:v>
                </c:pt>
                <c:pt idx="168">
                  <c:v>94.066676199963752</c:v>
                </c:pt>
                <c:pt idx="169">
                  <c:v>96.040520238724085</c:v>
                </c:pt>
                <c:pt idx="170">
                  <c:v>94.735833700740713</c:v>
                </c:pt>
                <c:pt idx="171">
                  <c:v>94.985871335079494</c:v>
                </c:pt>
                <c:pt idx="172">
                  <c:v>90.672762045492135</c:v>
                </c:pt>
                <c:pt idx="173">
                  <c:v>90.403078524108253</c:v>
                </c:pt>
                <c:pt idx="174">
                  <c:v>92.537819890515053</c:v>
                </c:pt>
                <c:pt idx="175">
                  <c:v>91.040336935746538</c:v>
                </c:pt>
                <c:pt idx="176">
                  <c:v>92.764897638093586</c:v>
                </c:pt>
                <c:pt idx="177">
                  <c:v>93.901410057782869</c:v>
                </c:pt>
                <c:pt idx="178">
                  <c:v>103.72232337844702</c:v>
                </c:pt>
                <c:pt idx="179">
                  <c:v>106.42835633599462</c:v>
                </c:pt>
                <c:pt idx="180">
                  <c:v>107.16076448593044</c:v>
                </c:pt>
                <c:pt idx="181">
                  <c:v>107.55217135188613</c:v>
                </c:pt>
                <c:pt idx="182">
                  <c:v>111.29445159905387</c:v>
                </c:pt>
                <c:pt idx="183">
                  <c:v>108.80603365108803</c:v>
                </c:pt>
                <c:pt idx="184">
                  <c:v>110.35348082278236</c:v>
                </c:pt>
                <c:pt idx="185">
                  <c:v>107.0940060192717</c:v>
                </c:pt>
                <c:pt idx="186">
                  <c:v>110.60574617159862</c:v>
                </c:pt>
                <c:pt idx="187">
                  <c:v>112.59079965389789</c:v>
                </c:pt>
                <c:pt idx="188">
                  <c:v>112.50731716270712</c:v>
                </c:pt>
                <c:pt idx="189">
                  <c:v>112.21005893283095</c:v>
                </c:pt>
                <c:pt idx="190">
                  <c:v>113.13587139767964</c:v>
                </c:pt>
                <c:pt idx="191">
                  <c:v>113.28360010494934</c:v>
                </c:pt>
                <c:pt idx="192">
                  <c:v>115.78774724677056</c:v>
                </c:pt>
                <c:pt idx="193">
                  <c:v>121.75895420901705</c:v>
                </c:pt>
                <c:pt idx="194">
                  <c:v>123.2673785876231</c:v>
                </c:pt>
                <c:pt idx="195">
                  <c:v>122.27016043418472</c:v>
                </c:pt>
                <c:pt idx="196">
                  <c:v>123.91271939802753</c:v>
                </c:pt>
                <c:pt idx="197">
                  <c:v>122.44905110994364</c:v>
                </c:pt>
                <c:pt idx="198">
                  <c:v>122.23237999201541</c:v>
                </c:pt>
                <c:pt idx="199">
                  <c:v>126.35758036498346</c:v>
                </c:pt>
                <c:pt idx="200">
                  <c:v>131.41238233137088</c:v>
                </c:pt>
                <c:pt idx="201">
                  <c:v>128.74523636825384</c:v>
                </c:pt>
                <c:pt idx="202">
                  <c:v>118.44479421997499</c:v>
                </c:pt>
                <c:pt idx="203">
                  <c:v>118.41471042356042</c:v>
                </c:pt>
                <c:pt idx="204">
                  <c:v>110.46691191094519</c:v>
                </c:pt>
                <c:pt idx="205">
                  <c:v>114.77566473198446</c:v>
                </c:pt>
                <c:pt idx="206">
                  <c:v>111.07908483994672</c:v>
                </c:pt>
                <c:pt idx="207">
                  <c:v>109.58403778355806</c:v>
                </c:pt>
                <c:pt idx="208">
                  <c:v>112.84648590101683</c:v>
                </c:pt>
                <c:pt idx="209">
                  <c:v>113.0529407168184</c:v>
                </c:pt>
                <c:pt idx="210">
                  <c:v>109.7236898251318</c:v>
                </c:pt>
                <c:pt idx="211">
                  <c:v>107.94018874179133</c:v>
                </c:pt>
                <c:pt idx="212">
                  <c:v>104.50398316426507</c:v>
                </c:pt>
                <c:pt idx="213">
                  <c:v>107.62985843206468</c:v>
                </c:pt>
                <c:pt idx="214">
                  <c:v>109.34860056527079</c:v>
                </c:pt>
                <c:pt idx="215">
                  <c:v>104.7858872538314</c:v>
                </c:pt>
                <c:pt idx="216">
                  <c:v>105.81115672996197</c:v>
                </c:pt>
                <c:pt idx="217">
                  <c:v>109.78320135960995</c:v>
                </c:pt>
                <c:pt idx="218">
                  <c:v>112.43728294047681</c:v>
                </c:pt>
                <c:pt idx="219">
                  <c:v>111.61232744923014</c:v>
                </c:pt>
                <c:pt idx="220">
                  <c:v>113.28017377918869</c:v>
                </c:pt>
                <c:pt idx="221">
                  <c:v>114.25143615602983</c:v>
                </c:pt>
                <c:pt idx="222">
                  <c:v>110.5788239407072</c:v>
                </c:pt>
                <c:pt idx="223">
                  <c:v>113.93589473007859</c:v>
                </c:pt>
                <c:pt idx="224">
                  <c:v>110.70800752985674</c:v>
                </c:pt>
                <c:pt idx="225">
                  <c:v>112.54664824583816</c:v>
                </c:pt>
                <c:pt idx="226">
                  <c:v>112.45619535745139</c:v>
                </c:pt>
                <c:pt idx="227">
                  <c:v>114.40496012858802</c:v>
                </c:pt>
                <c:pt idx="228">
                  <c:v>121.67463011377926</c:v>
                </c:pt>
                <c:pt idx="229">
                  <c:v>118.52451790963998</c:v>
                </c:pt>
                <c:pt idx="230">
                  <c:v>118.57677892932317</c:v>
                </c:pt>
                <c:pt idx="231">
                  <c:v>118.10636422613192</c:v>
                </c:pt>
                <c:pt idx="232">
                  <c:v>116.44926852240027</c:v>
                </c:pt>
                <c:pt idx="233">
                  <c:v>113.46274687760589</c:v>
                </c:pt>
                <c:pt idx="234">
                  <c:v>114.92365940666537</c:v>
                </c:pt>
                <c:pt idx="235">
                  <c:v>114.31196437385161</c:v>
                </c:pt>
                <c:pt idx="236">
                  <c:v>113.21019689060981</c:v>
                </c:pt>
                <c:pt idx="237">
                  <c:v>112.5039390549554</c:v>
                </c:pt>
                <c:pt idx="238">
                  <c:v>112.50468405862226</c:v>
                </c:pt>
                <c:pt idx="239">
                  <c:v>114.0156689925364</c:v>
                </c:pt>
                <c:pt idx="240">
                  <c:v>108.75823553110443</c:v>
                </c:pt>
                <c:pt idx="241">
                  <c:v>112.72431425244724</c:v>
                </c:pt>
                <c:pt idx="242">
                  <c:v>106.45803631779494</c:v>
                </c:pt>
                <c:pt idx="243">
                  <c:v>106.30453811682349</c:v>
                </c:pt>
                <c:pt idx="244">
                  <c:v>107.93241636583517</c:v>
                </c:pt>
                <c:pt idx="245">
                  <c:v>112.34969974000172</c:v>
                </c:pt>
                <c:pt idx="246">
                  <c:v>116.37517919093912</c:v>
                </c:pt>
                <c:pt idx="247">
                  <c:v>116.28160714697482</c:v>
                </c:pt>
                <c:pt idx="248">
                  <c:v>113.96080946830068</c:v>
                </c:pt>
                <c:pt idx="249">
                  <c:v>113.5929695238498</c:v>
                </c:pt>
                <c:pt idx="250">
                  <c:v>117.02935383461684</c:v>
                </c:pt>
                <c:pt idx="251">
                  <c:v>116.78849131470176</c:v>
                </c:pt>
                <c:pt idx="252">
                  <c:v>116.83244042530275</c:v>
                </c:pt>
                <c:pt idx="253">
                  <c:v>117.84769771596079</c:v>
                </c:pt>
                <c:pt idx="254">
                  <c:v>116.96604125453024</c:v>
                </c:pt>
                <c:pt idx="255">
                  <c:v>115.6250876663388</c:v>
                </c:pt>
                <c:pt idx="256">
                  <c:v>116.20600604431658</c:v>
                </c:pt>
                <c:pt idx="257">
                  <c:v>114.93902319571123</c:v>
                </c:pt>
                <c:pt idx="258">
                  <c:v>111.51185053546926</c:v>
                </c:pt>
                <c:pt idx="259">
                  <c:v>112.76622123284854</c:v>
                </c:pt>
                <c:pt idx="260">
                  <c:v>113.61860436758977</c:v>
                </c:pt>
                <c:pt idx="261">
                  <c:v>114.17306280222736</c:v>
                </c:pt>
                <c:pt idx="262">
                  <c:v>116.58220407004855</c:v>
                </c:pt>
                <c:pt idx="263">
                  <c:v>120.19325506347484</c:v>
                </c:pt>
                <c:pt idx="264">
                  <c:v>120.57956041793943</c:v>
                </c:pt>
                <c:pt idx="265">
                  <c:v>120.4439811342955</c:v>
                </c:pt>
                <c:pt idx="266">
                  <c:v>119.76570123502417</c:v>
                </c:pt>
                <c:pt idx="267">
                  <c:v>121.223310714684</c:v>
                </c:pt>
                <c:pt idx="268">
                  <c:v>121.85192576848515</c:v>
                </c:pt>
                <c:pt idx="269">
                  <c:v>119.31373961230567</c:v>
                </c:pt>
                <c:pt idx="270">
                  <c:v>120.71321363756701</c:v>
                </c:pt>
                <c:pt idx="271">
                  <c:v>119.91408660859385</c:v>
                </c:pt>
                <c:pt idx="272">
                  <c:v>119.28780342980501</c:v>
                </c:pt>
                <c:pt idx="273">
                  <c:v>125.24383827718907</c:v>
                </c:pt>
                <c:pt idx="274">
                  <c:v>125.23363234790193</c:v>
                </c:pt>
                <c:pt idx="275">
                  <c:v>126.10071896382998</c:v>
                </c:pt>
                <c:pt idx="276">
                  <c:v>124.11230197285326</c:v>
                </c:pt>
                <c:pt idx="277">
                  <c:v>125.62462859142563</c:v>
                </c:pt>
                <c:pt idx="278">
                  <c:v>129.20663161817325</c:v>
                </c:pt>
                <c:pt idx="279">
                  <c:v>128.34070046229419</c:v>
                </c:pt>
                <c:pt idx="280">
                  <c:v>129.31631110455567</c:v>
                </c:pt>
                <c:pt idx="281">
                  <c:v>133.93863500457434</c:v>
                </c:pt>
                <c:pt idx="282">
                  <c:v>132.20297385691856</c:v>
                </c:pt>
                <c:pt idx="283">
                  <c:v>131.05741900223464</c:v>
                </c:pt>
                <c:pt idx="284">
                  <c:v>130.03597397672681</c:v>
                </c:pt>
                <c:pt idx="285">
                  <c:v>126.81587683245699</c:v>
                </c:pt>
                <c:pt idx="286">
                  <c:v>128.34520759441801</c:v>
                </c:pt>
                <c:pt idx="287">
                  <c:v>124.04667369155003</c:v>
                </c:pt>
                <c:pt idx="288">
                  <c:v>128.22459466124425</c:v>
                </c:pt>
                <c:pt idx="289">
                  <c:v>129.37000801672875</c:v>
                </c:pt>
                <c:pt idx="290">
                  <c:v>126.37702867789703</c:v>
                </c:pt>
                <c:pt idx="291">
                  <c:v>126.16819369318416</c:v>
                </c:pt>
                <c:pt idx="292">
                  <c:v>128.20780349275387</c:v>
                </c:pt>
                <c:pt idx="293">
                  <c:v>126.29027603880627</c:v>
                </c:pt>
                <c:pt idx="294">
                  <c:v>124.53774560567281</c:v>
                </c:pt>
                <c:pt idx="295">
                  <c:v>125.19276242657277</c:v>
                </c:pt>
                <c:pt idx="296">
                  <c:v>129.30422860398915</c:v>
                </c:pt>
                <c:pt idx="297">
                  <c:v>134.07605618456697</c:v>
                </c:pt>
                <c:pt idx="298">
                  <c:v>136.27257567547935</c:v>
                </c:pt>
                <c:pt idx="299">
                  <c:v>140.05590909067368</c:v>
                </c:pt>
                <c:pt idx="300">
                  <c:v>140.32550387310843</c:v>
                </c:pt>
                <c:pt idx="301">
                  <c:v>139.24902635385561</c:v>
                </c:pt>
                <c:pt idx="302">
                  <c:v>134.37539943256513</c:v>
                </c:pt>
                <c:pt idx="303">
                  <c:v>129.30720271554733</c:v>
                </c:pt>
                <c:pt idx="304">
                  <c:v>131.38532469872015</c:v>
                </c:pt>
                <c:pt idx="305">
                  <c:v>132.23580814393128</c:v>
                </c:pt>
                <c:pt idx="306">
                  <c:v>131.21515679083649</c:v>
                </c:pt>
                <c:pt idx="307">
                  <c:v>134.57563679779281</c:v>
                </c:pt>
                <c:pt idx="308">
                  <c:v>134.19126909781559</c:v>
                </c:pt>
                <c:pt idx="309">
                  <c:v>134.33135428006747</c:v>
                </c:pt>
                <c:pt idx="310">
                  <c:v>133.448993885785</c:v>
                </c:pt>
                <c:pt idx="311">
                  <c:v>132.8304304308877</c:v>
                </c:pt>
                <c:pt idx="312">
                  <c:v>132.56731373023334</c:v>
                </c:pt>
                <c:pt idx="313">
                  <c:v>132.79739478126095</c:v>
                </c:pt>
                <c:pt idx="314">
                  <c:v>130.66280733155344</c:v>
                </c:pt>
                <c:pt idx="315">
                  <c:v>128.33779793949293</c:v>
                </c:pt>
                <c:pt idx="316">
                  <c:v>127.20602111915879</c:v>
                </c:pt>
                <c:pt idx="317">
                  <c:v>127.34973706028518</c:v>
                </c:pt>
                <c:pt idx="318">
                  <c:v>123.56003806127644</c:v>
                </c:pt>
                <c:pt idx="319">
                  <c:v>123.38301042076375</c:v>
                </c:pt>
                <c:pt idx="320">
                  <c:v>122.88100855379209</c:v>
                </c:pt>
                <c:pt idx="321">
                  <c:v>118.60535424806746</c:v>
                </c:pt>
                <c:pt idx="322">
                  <c:v>118.82542370015624</c:v>
                </c:pt>
                <c:pt idx="323">
                  <c:v>125.22161498009986</c:v>
                </c:pt>
                <c:pt idx="324">
                  <c:v>122.67091692942687</c:v>
                </c:pt>
                <c:pt idx="325">
                  <c:v>119.64672436032753</c:v>
                </c:pt>
                <c:pt idx="326">
                  <c:v>117.72542970746734</c:v>
                </c:pt>
                <c:pt idx="327">
                  <c:v>118.96880794092739</c:v>
                </c:pt>
                <c:pt idx="328">
                  <c:v>114.02605973934145</c:v>
                </c:pt>
                <c:pt idx="329">
                  <c:v>118.60701964712788</c:v>
                </c:pt>
                <c:pt idx="330">
                  <c:v>117.56669224664738</c:v>
                </c:pt>
                <c:pt idx="331">
                  <c:v>119.49384139144087</c:v>
                </c:pt>
                <c:pt idx="332">
                  <c:v>118.60215077244094</c:v>
                </c:pt>
                <c:pt idx="333">
                  <c:v>121.49070821565462</c:v>
                </c:pt>
                <c:pt idx="334">
                  <c:v>123.0664772592424</c:v>
                </c:pt>
                <c:pt idx="335">
                  <c:v>122.28804938355434</c:v>
                </c:pt>
                <c:pt idx="336">
                  <c:v>118.13686829693123</c:v>
                </c:pt>
                <c:pt idx="337">
                  <c:v>117.56528237585324</c:v>
                </c:pt>
                <c:pt idx="338">
                  <c:v>120.8886334335026</c:v>
                </c:pt>
                <c:pt idx="339">
                  <c:v>120.08943667427334</c:v>
                </c:pt>
                <c:pt idx="340">
                  <c:v>117.68113231785468</c:v>
                </c:pt>
                <c:pt idx="341">
                  <c:v>118.14569920424049</c:v>
                </c:pt>
                <c:pt idx="342">
                  <c:v>118.75728094888674</c:v>
                </c:pt>
                <c:pt idx="343">
                  <c:v>118.93915266757232</c:v>
                </c:pt>
                <c:pt idx="344">
                  <c:v>117.48128024806847</c:v>
                </c:pt>
                <c:pt idx="345">
                  <c:v>119.66920930834584</c:v>
                </c:pt>
                <c:pt idx="346">
                  <c:v>120.5233227681684</c:v>
                </c:pt>
                <c:pt idx="347">
                  <c:v>123.3707739518327</c:v>
                </c:pt>
                <c:pt idx="348">
                  <c:v>123.70227959743275</c:v>
                </c:pt>
                <c:pt idx="349">
                  <c:v>125.35915545202297</c:v>
                </c:pt>
                <c:pt idx="350">
                  <c:v>127.78378366508821</c:v>
                </c:pt>
                <c:pt idx="351">
                  <c:v>130.39205875125862</c:v>
                </c:pt>
                <c:pt idx="352">
                  <c:v>128.69321636125466</c:v>
                </c:pt>
                <c:pt idx="353">
                  <c:v>131.79791890340312</c:v>
                </c:pt>
                <c:pt idx="354">
                  <c:v>129.47782122462331</c:v>
                </c:pt>
                <c:pt idx="355">
                  <c:v>131.87095611260918</c:v>
                </c:pt>
                <c:pt idx="356">
                  <c:v>131.56098815497188</c:v>
                </c:pt>
                <c:pt idx="357">
                  <c:v>132.22170268662637</c:v>
                </c:pt>
                <c:pt idx="358">
                  <c:v>130.5326901512133</c:v>
                </c:pt>
                <c:pt idx="359">
                  <c:v>130.89568215844761</c:v>
                </c:pt>
                <c:pt idx="360">
                  <c:v>129.37042040606389</c:v>
                </c:pt>
                <c:pt idx="361">
                  <c:v>131.683963595828</c:v>
                </c:pt>
                <c:pt idx="362">
                  <c:v>132.09774214418871</c:v>
                </c:pt>
                <c:pt idx="363">
                  <c:v>131.77689042060166</c:v>
                </c:pt>
                <c:pt idx="364">
                  <c:v>130.97883975122332</c:v>
                </c:pt>
                <c:pt idx="365">
                  <c:v>130.8712203486441</c:v>
                </c:pt>
                <c:pt idx="366">
                  <c:v>128.89070620321743</c:v>
                </c:pt>
                <c:pt idx="367">
                  <c:v>129.92682231977068</c:v>
                </c:pt>
                <c:pt idx="368">
                  <c:v>125.34368000818465</c:v>
                </c:pt>
                <c:pt idx="369">
                  <c:v>125.54068641387164</c:v>
                </c:pt>
                <c:pt idx="370">
                  <c:v>127.14819064037347</c:v>
                </c:pt>
                <c:pt idx="371">
                  <c:v>127.84032779439241</c:v>
                </c:pt>
                <c:pt idx="372">
                  <c:v>124.55032634016388</c:v>
                </c:pt>
                <c:pt idx="373">
                  <c:v>123.59389828661682</c:v>
                </c:pt>
                <c:pt idx="374">
                  <c:v>120.50380269094528</c:v>
                </c:pt>
                <c:pt idx="375">
                  <c:v>122.62988584447628</c:v>
                </c:pt>
                <c:pt idx="376">
                  <c:v>125.08386731434686</c:v>
                </c:pt>
                <c:pt idx="377">
                  <c:v>123.95047578935039</c:v>
                </c:pt>
                <c:pt idx="378">
                  <c:v>122.54510499230439</c:v>
                </c:pt>
                <c:pt idx="379">
                  <c:v>122.37345209530163</c:v>
                </c:pt>
                <c:pt idx="380">
                  <c:v>124.94115839905891</c:v>
                </c:pt>
                <c:pt idx="381">
                  <c:v>123.12257400569871</c:v>
                </c:pt>
                <c:pt idx="382">
                  <c:v>124.74120358720238</c:v>
                </c:pt>
                <c:pt idx="383">
                  <c:v>124.56098003428852</c:v>
                </c:pt>
                <c:pt idx="384">
                  <c:v>124.50925811159033</c:v>
                </c:pt>
                <c:pt idx="385">
                  <c:v>122.96799737828215</c:v>
                </c:pt>
                <c:pt idx="386">
                  <c:v>122.29459799842601</c:v>
                </c:pt>
                <c:pt idx="387">
                  <c:v>121.96364405850376</c:v>
                </c:pt>
                <c:pt idx="388">
                  <c:v>122.72502100252471</c:v>
                </c:pt>
                <c:pt idx="389">
                  <c:v>121.24136104019388</c:v>
                </c:pt>
                <c:pt idx="390">
                  <c:v>123.53085953379572</c:v>
                </c:pt>
                <c:pt idx="391">
                  <c:v>123.56358690830712</c:v>
                </c:pt>
                <c:pt idx="392">
                  <c:v>124.38712290196149</c:v>
                </c:pt>
                <c:pt idx="393">
                  <c:v>124.77733077654125</c:v>
                </c:pt>
                <c:pt idx="394">
                  <c:v>123.78004054956328</c:v>
                </c:pt>
                <c:pt idx="395">
                  <c:v>124.98562576504496</c:v>
                </c:pt>
                <c:pt idx="396">
                  <c:v>128.06742602591606</c:v>
                </c:pt>
                <c:pt idx="397">
                  <c:v>127.27382834568297</c:v>
                </c:pt>
                <c:pt idx="398">
                  <c:v>127.76476267245812</c:v>
                </c:pt>
                <c:pt idx="399">
                  <c:v>129.37755125916621</c:v>
                </c:pt>
                <c:pt idx="400">
                  <c:v>128.08828849543323</c:v>
                </c:pt>
                <c:pt idx="401">
                  <c:v>129.87883518420256</c:v>
                </c:pt>
                <c:pt idx="402">
                  <c:v>131.5440470770294</c:v>
                </c:pt>
                <c:pt idx="403">
                  <c:v>131.28489859744838</c:v>
                </c:pt>
                <c:pt idx="404">
                  <c:v>130.99637514662592</c:v>
                </c:pt>
                <c:pt idx="405">
                  <c:v>130.69799197281461</c:v>
                </c:pt>
                <c:pt idx="406">
                  <c:v>132.33185739476903</c:v>
                </c:pt>
                <c:pt idx="407">
                  <c:v>133.86759615736355</c:v>
                </c:pt>
                <c:pt idx="408">
                  <c:v>134.49968595966621</c:v>
                </c:pt>
                <c:pt idx="409">
                  <c:v>134.80855289904977</c:v>
                </c:pt>
                <c:pt idx="410">
                  <c:v>137.44866637675318</c:v>
                </c:pt>
                <c:pt idx="411">
                  <c:v>139.49440864433342</c:v>
                </c:pt>
                <c:pt idx="412">
                  <c:v>142.01431398211685</c:v>
                </c:pt>
                <c:pt idx="413">
                  <c:v>140.73307030282947</c:v>
                </c:pt>
                <c:pt idx="414">
                  <c:v>142.55193603543324</c:v>
                </c:pt>
                <c:pt idx="415">
                  <c:v>141.97020139165215</c:v>
                </c:pt>
                <c:pt idx="416">
                  <c:v>143.08016237427128</c:v>
                </c:pt>
                <c:pt idx="417">
                  <c:v>146.53220942662682</c:v>
                </c:pt>
                <c:pt idx="418">
                  <c:v>145.90756126706577</c:v>
                </c:pt>
                <c:pt idx="419">
                  <c:v>143.84841320957918</c:v>
                </c:pt>
                <c:pt idx="420">
                  <c:v>139.96056367267764</c:v>
                </c:pt>
                <c:pt idx="421">
                  <c:v>143.54866028099718</c:v>
                </c:pt>
                <c:pt idx="422">
                  <c:v>142.84780506784804</c:v>
                </c:pt>
                <c:pt idx="423">
                  <c:v>144.21150559164823</c:v>
                </c:pt>
                <c:pt idx="424">
                  <c:v>145.94966625578414</c:v>
                </c:pt>
                <c:pt idx="425">
                  <c:v>146.3868092192927</c:v>
                </c:pt>
                <c:pt idx="426">
                  <c:v>144.21118362139612</c:v>
                </c:pt>
                <c:pt idx="427">
                  <c:v>142.43103582262236</c:v>
                </c:pt>
                <c:pt idx="428">
                  <c:v>143.05864669961628</c:v>
                </c:pt>
                <c:pt idx="429">
                  <c:v>143.27907541370783</c:v>
                </c:pt>
                <c:pt idx="430">
                  <c:v>142.94575506244215</c:v>
                </c:pt>
                <c:pt idx="431">
                  <c:v>144.74526867978258</c:v>
                </c:pt>
                <c:pt idx="432">
                  <c:v>144.3595571543465</c:v>
                </c:pt>
                <c:pt idx="433">
                  <c:v>144.46134122165049</c:v>
                </c:pt>
                <c:pt idx="434">
                  <c:v>143.77271476784071</c:v>
                </c:pt>
                <c:pt idx="435">
                  <c:v>143.71469666751696</c:v>
                </c:pt>
                <c:pt idx="436">
                  <c:v>143.23106102903174</c:v>
                </c:pt>
                <c:pt idx="437">
                  <c:v>143.47971051517754</c:v>
                </c:pt>
                <c:pt idx="438">
                  <c:v>146.45699559497439</c:v>
                </c:pt>
                <c:pt idx="439">
                  <c:v>146.69153973753265</c:v>
                </c:pt>
                <c:pt idx="440">
                  <c:v>148.67584434457157</c:v>
                </c:pt>
                <c:pt idx="441">
                  <c:v>147.78019770158656</c:v>
                </c:pt>
                <c:pt idx="442">
                  <c:v>144.0063854299064</c:v>
                </c:pt>
                <c:pt idx="443">
                  <c:v>144.30019679438018</c:v>
                </c:pt>
                <c:pt idx="444">
                  <c:v>145.76557081757281</c:v>
                </c:pt>
                <c:pt idx="445">
                  <c:v>147.27174331679942</c:v>
                </c:pt>
                <c:pt idx="446">
                  <c:v>147.19644335088134</c:v>
                </c:pt>
                <c:pt idx="447">
                  <c:v>145.95585016737596</c:v>
                </c:pt>
                <c:pt idx="448">
                  <c:v>145.13583216638381</c:v>
                </c:pt>
                <c:pt idx="449">
                  <c:v>146.16713770291986</c:v>
                </c:pt>
                <c:pt idx="450">
                  <c:v>150.61605939644434</c:v>
                </c:pt>
                <c:pt idx="451">
                  <c:v>149.39190242464923</c:v>
                </c:pt>
                <c:pt idx="452">
                  <c:v>150.04487417470557</c:v>
                </c:pt>
                <c:pt idx="453">
                  <c:v>151.16929374013353</c:v>
                </c:pt>
                <c:pt idx="454">
                  <c:v>151.81708137468874</c:v>
                </c:pt>
                <c:pt idx="455">
                  <c:v>154.1690475397053</c:v>
                </c:pt>
                <c:pt idx="456">
                  <c:v>152.63832749092475</c:v>
                </c:pt>
                <c:pt idx="457">
                  <c:v>151.59854731401066</c:v>
                </c:pt>
                <c:pt idx="458">
                  <c:v>146.5759019128528</c:v>
                </c:pt>
                <c:pt idx="459">
                  <c:v>147.09283364918414</c:v>
                </c:pt>
                <c:pt idx="460">
                  <c:v>145.69214849586595</c:v>
                </c:pt>
                <c:pt idx="461">
                  <c:v>146.57015254239198</c:v>
                </c:pt>
                <c:pt idx="462">
                  <c:v>146.34184639737273</c:v>
                </c:pt>
                <c:pt idx="463">
                  <c:v>143.65610130278446</c:v>
                </c:pt>
                <c:pt idx="464">
                  <c:v>140.56242424524717</c:v>
                </c:pt>
                <c:pt idx="465">
                  <c:v>141.01150249508893</c:v>
                </c:pt>
                <c:pt idx="466">
                  <c:v>143.39273561796304</c:v>
                </c:pt>
                <c:pt idx="467">
                  <c:v>144.37842910509568</c:v>
                </c:pt>
                <c:pt idx="468">
                  <c:v>144.47529354339349</c:v>
                </c:pt>
                <c:pt idx="469">
                  <c:v>142.95220157440338</c:v>
                </c:pt>
                <c:pt idx="470">
                  <c:v>139.53652617946241</c:v>
                </c:pt>
                <c:pt idx="471">
                  <c:v>140.4048299601283</c:v>
                </c:pt>
                <c:pt idx="472">
                  <c:v>139.1065711609051</c:v>
                </c:pt>
                <c:pt idx="473">
                  <c:v>140.22216164341611</c:v>
                </c:pt>
                <c:pt idx="474">
                  <c:v>136.78475842603021</c:v>
                </c:pt>
                <c:pt idx="475">
                  <c:v>138.68426956144813</c:v>
                </c:pt>
                <c:pt idx="476">
                  <c:v>139.57761737694722</c:v>
                </c:pt>
                <c:pt idx="477">
                  <c:v>140.85302579795933</c:v>
                </c:pt>
                <c:pt idx="478">
                  <c:v>140.48188740082179</c:v>
                </c:pt>
                <c:pt idx="479">
                  <c:v>140.38872825297383</c:v>
                </c:pt>
                <c:pt idx="480">
                  <c:v>139.10991137452936</c:v>
                </c:pt>
                <c:pt idx="481">
                  <c:v>138.50683531909624</c:v>
                </c:pt>
                <c:pt idx="482">
                  <c:v>141.29980266829969</c:v>
                </c:pt>
                <c:pt idx="483">
                  <c:v>142.38844582835165</c:v>
                </c:pt>
                <c:pt idx="484">
                  <c:v>144.07809323438411</c:v>
                </c:pt>
                <c:pt idx="485">
                  <c:v>146.26504414678092</c:v>
                </c:pt>
                <c:pt idx="486">
                  <c:v>146.77696728040431</c:v>
                </c:pt>
                <c:pt idx="487">
                  <c:v>146.99674317991361</c:v>
                </c:pt>
                <c:pt idx="488">
                  <c:v>146.22140334570446</c:v>
                </c:pt>
                <c:pt idx="489">
                  <c:v>146.16305868826396</c:v>
                </c:pt>
                <c:pt idx="490">
                  <c:v>146.82927745691561</c:v>
                </c:pt>
                <c:pt idx="491">
                  <c:v>146.37297248422328</c:v>
                </c:pt>
                <c:pt idx="492">
                  <c:v>150.02128965888383</c:v>
                </c:pt>
                <c:pt idx="493">
                  <c:v>147.33578373401244</c:v>
                </c:pt>
                <c:pt idx="494">
                  <c:v>146.48153486607981</c:v>
                </c:pt>
                <c:pt idx="495">
                  <c:v>147.51313495253223</c:v>
                </c:pt>
                <c:pt idx="496">
                  <c:v>148.96644734301555</c:v>
                </c:pt>
                <c:pt idx="497">
                  <c:v>148.45903527082447</c:v>
                </c:pt>
                <c:pt idx="498">
                  <c:v>148.98354004690898</c:v>
                </c:pt>
                <c:pt idx="499">
                  <c:v>148.16107174691751</c:v>
                </c:pt>
                <c:pt idx="500">
                  <c:v>148.51533137261833</c:v>
                </c:pt>
                <c:pt idx="501">
                  <c:v>145.67443383485471</c:v>
                </c:pt>
                <c:pt idx="502">
                  <c:v>145.59513532675237</c:v>
                </c:pt>
                <c:pt idx="503">
                  <c:v>147.67914346363403</c:v>
                </c:pt>
                <c:pt idx="504">
                  <c:v>147.70904343981141</c:v>
                </c:pt>
                <c:pt idx="505">
                  <c:v>148.69168160541088</c:v>
                </c:pt>
                <c:pt idx="506">
                  <c:v>151.15002106317334</c:v>
                </c:pt>
                <c:pt idx="507">
                  <c:v>155.48239774648741</c:v>
                </c:pt>
                <c:pt idx="508">
                  <c:v>158.16079433669086</c:v>
                </c:pt>
                <c:pt idx="509">
                  <c:v>158.64789898298298</c:v>
                </c:pt>
                <c:pt idx="510">
                  <c:v>159.03400433361776</c:v>
                </c:pt>
                <c:pt idx="511">
                  <c:v>159.55707375081664</c:v>
                </c:pt>
                <c:pt idx="512">
                  <c:v>154.5131760602502</c:v>
                </c:pt>
                <c:pt idx="513">
                  <c:v>157.83435542987866</c:v>
                </c:pt>
                <c:pt idx="514">
                  <c:v>162.84456915351683</c:v>
                </c:pt>
                <c:pt idx="515">
                  <c:v>162.371419623354</c:v>
                </c:pt>
                <c:pt idx="516">
                  <c:v>161.36988849216746</c:v>
                </c:pt>
                <c:pt idx="517">
                  <c:v>159.46854735413265</c:v>
                </c:pt>
                <c:pt idx="518">
                  <c:v>162.87065635647755</c:v>
                </c:pt>
                <c:pt idx="519">
                  <c:v>168.668008453813</c:v>
                </c:pt>
                <c:pt idx="520">
                  <c:v>172.56059038448458</c:v>
                </c:pt>
                <c:pt idx="521">
                  <c:v>172.08477989883283</c:v>
                </c:pt>
                <c:pt idx="522">
                  <c:v>176.8868544087959</c:v>
                </c:pt>
                <c:pt idx="523">
                  <c:v>173.28232009215898</c:v>
                </c:pt>
                <c:pt idx="524">
                  <c:v>171.85464915780571</c:v>
                </c:pt>
                <c:pt idx="525">
                  <c:v>176.72670290913425</c:v>
                </c:pt>
                <c:pt idx="526">
                  <c:v>169.84701774541801</c:v>
                </c:pt>
                <c:pt idx="527">
                  <c:v>168.67164078944745</c:v>
                </c:pt>
                <c:pt idx="528">
                  <c:v>167.29014260385739</c:v>
                </c:pt>
                <c:pt idx="529">
                  <c:v>170.46105024800025</c:v>
                </c:pt>
                <c:pt idx="530">
                  <c:v>173.09759411628468</c:v>
                </c:pt>
                <c:pt idx="531">
                  <c:v>173.75068285950866</c:v>
                </c:pt>
                <c:pt idx="532">
                  <c:v>177.73832885978788</c:v>
                </c:pt>
                <c:pt idx="533">
                  <c:v>176.75223166579002</c:v>
                </c:pt>
                <c:pt idx="534">
                  <c:v>176.82697287941275</c:v>
                </c:pt>
                <c:pt idx="535">
                  <c:v>175.66360272474</c:v>
                </c:pt>
                <c:pt idx="536">
                  <c:v>175.02868235047708</c:v>
                </c:pt>
                <c:pt idx="537">
                  <c:v>179.38727718493493</c:v>
                </c:pt>
                <c:pt idx="538">
                  <c:v>177.15571855256903</c:v>
                </c:pt>
                <c:pt idx="539">
                  <c:v>172.42681850118007</c:v>
                </c:pt>
                <c:pt idx="540">
                  <c:v>169.50334472616314</c:v>
                </c:pt>
                <c:pt idx="541">
                  <c:v>169.63885120152398</c:v>
                </c:pt>
                <c:pt idx="542">
                  <c:v>169.65769928015629</c:v>
                </c:pt>
                <c:pt idx="543">
                  <c:v>172.49868382216258</c:v>
                </c:pt>
                <c:pt idx="544">
                  <c:v>172.96765481239518</c:v>
                </c:pt>
                <c:pt idx="545">
                  <c:v>169.68359078137024</c:v>
                </c:pt>
                <c:pt idx="546">
                  <c:v>170.51352587715343</c:v>
                </c:pt>
                <c:pt idx="547">
                  <c:v>167.30296134189149</c:v>
                </c:pt>
                <c:pt idx="548">
                  <c:v>163.75592292201907</c:v>
                </c:pt>
                <c:pt idx="549">
                  <c:v>162.02626221895687</c:v>
                </c:pt>
                <c:pt idx="550">
                  <c:v>159.94159624069698</c:v>
                </c:pt>
                <c:pt idx="551">
                  <c:v>159.14201354169219</c:v>
                </c:pt>
                <c:pt idx="552">
                  <c:v>157.32277347800539</c:v>
                </c:pt>
                <c:pt idx="553">
                  <c:v>157.21471867921892</c:v>
                </c:pt>
                <c:pt idx="554">
                  <c:v>156.75048392694686</c:v>
                </c:pt>
                <c:pt idx="555">
                  <c:v>167.67465457420218</c:v>
                </c:pt>
                <c:pt idx="556">
                  <c:v>172.16201961552491</c:v>
                </c:pt>
                <c:pt idx="557">
                  <c:v>172.03707887587376</c:v>
                </c:pt>
                <c:pt idx="558">
                  <c:v>173.24296158304108</c:v>
                </c:pt>
                <c:pt idx="559">
                  <c:v>170.3605028154814</c:v>
                </c:pt>
                <c:pt idx="560">
                  <c:v>170.0432461014498</c:v>
                </c:pt>
                <c:pt idx="561">
                  <c:v>169.31907583476388</c:v>
                </c:pt>
                <c:pt idx="562">
                  <c:v>172.43229436938961</c:v>
                </c:pt>
                <c:pt idx="563">
                  <c:v>173.89008390754915</c:v>
                </c:pt>
                <c:pt idx="564">
                  <c:v>169.8045216574275</c:v>
                </c:pt>
                <c:pt idx="565">
                  <c:v>166.33274771462817</c:v>
                </c:pt>
                <c:pt idx="566">
                  <c:v>166.53250142008764</c:v>
                </c:pt>
                <c:pt idx="567">
                  <c:v>170.38477419125732</c:v>
                </c:pt>
                <c:pt idx="568">
                  <c:v>170.18567231662186</c:v>
                </c:pt>
                <c:pt idx="569">
                  <c:v>166.56614723326817</c:v>
                </c:pt>
                <c:pt idx="570">
                  <c:v>164.97132345842718</c:v>
                </c:pt>
                <c:pt idx="571">
                  <c:v>162.0186133114654</c:v>
                </c:pt>
                <c:pt idx="572">
                  <c:v>157.80107059733604</c:v>
                </c:pt>
                <c:pt idx="573">
                  <c:v>160.38781409709128</c:v>
                </c:pt>
                <c:pt idx="574">
                  <c:v>162.49210277047032</c:v>
                </c:pt>
                <c:pt idx="575">
                  <c:v>162.77814957163298</c:v>
                </c:pt>
                <c:pt idx="576">
                  <c:v>160.88840383059676</c:v>
                </c:pt>
                <c:pt idx="577">
                  <c:v>164.17792780771669</c:v>
                </c:pt>
                <c:pt idx="578">
                  <c:v>163.88535499203721</c:v>
                </c:pt>
                <c:pt idx="579">
                  <c:v>160.86661563483528</c:v>
                </c:pt>
                <c:pt idx="580">
                  <c:v>157.02283185455124</c:v>
                </c:pt>
                <c:pt idx="581">
                  <c:v>155.15120039762769</c:v>
                </c:pt>
                <c:pt idx="582">
                  <c:v>160.55973342050569</c:v>
                </c:pt>
                <c:pt idx="583">
                  <c:v>156.25057434960294</c:v>
                </c:pt>
                <c:pt idx="584">
                  <c:v>152.47230906019985</c:v>
                </c:pt>
                <c:pt idx="585">
                  <c:v>148.38567803306887</c:v>
                </c:pt>
                <c:pt idx="586">
                  <c:v>152.74779623963548</c:v>
                </c:pt>
                <c:pt idx="587">
                  <c:v>157.22539416905977</c:v>
                </c:pt>
                <c:pt idx="588">
                  <c:v>158.28469851716213</c:v>
                </c:pt>
                <c:pt idx="589">
                  <c:v>161.60410046242532</c:v>
                </c:pt>
                <c:pt idx="590">
                  <c:v>163.01608046799558</c:v>
                </c:pt>
                <c:pt idx="591">
                  <c:v>166.41753498131621</c:v>
                </c:pt>
                <c:pt idx="592">
                  <c:v>167.81985884695436</c:v>
                </c:pt>
                <c:pt idx="593">
                  <c:v>171.63461422087136</c:v>
                </c:pt>
                <c:pt idx="594">
                  <c:v>172.31174052420008</c:v>
                </c:pt>
                <c:pt idx="595">
                  <c:v>173.18313814158839</c:v>
                </c:pt>
                <c:pt idx="596">
                  <c:v>176.49973188993422</c:v>
                </c:pt>
                <c:pt idx="597">
                  <c:v>175.35898546040974</c:v>
                </c:pt>
                <c:pt idx="598">
                  <c:v>172.23204784116268</c:v>
                </c:pt>
                <c:pt idx="599">
                  <c:v>171.90296021898914</c:v>
                </c:pt>
                <c:pt idx="600">
                  <c:v>175.96632784803703</c:v>
                </c:pt>
                <c:pt idx="601">
                  <c:v>172.67616788631955</c:v>
                </c:pt>
                <c:pt idx="602">
                  <c:v>169.45877738146021</c:v>
                </c:pt>
                <c:pt idx="603">
                  <c:v>169.73007933859512</c:v>
                </c:pt>
                <c:pt idx="604">
                  <c:v>167.71237462540486</c:v>
                </c:pt>
                <c:pt idx="605">
                  <c:v>163.41540065867946</c:v>
                </c:pt>
                <c:pt idx="606">
                  <c:v>165.25233779469605</c:v>
                </c:pt>
                <c:pt idx="607">
                  <c:v>167.96952418046266</c:v>
                </c:pt>
                <c:pt idx="608">
                  <c:v>162.96227005729665</c:v>
                </c:pt>
                <c:pt idx="609">
                  <c:v>162.69336131131132</c:v>
                </c:pt>
                <c:pt idx="610">
                  <c:v>164.98556826732363</c:v>
                </c:pt>
                <c:pt idx="611">
                  <c:v>164.84053155534602</c:v>
                </c:pt>
                <c:pt idx="612">
                  <c:v>164.04006052612132</c:v>
                </c:pt>
                <c:pt idx="613">
                  <c:v>159.47032199375718</c:v>
                </c:pt>
                <c:pt idx="614">
                  <c:v>160.4970954199664</c:v>
                </c:pt>
                <c:pt idx="615">
                  <c:v>154.51855510310938</c:v>
                </c:pt>
                <c:pt idx="616">
                  <c:v>154.23099335804656</c:v>
                </c:pt>
                <c:pt idx="617">
                  <c:v>161.19302117829159</c:v>
                </c:pt>
                <c:pt idx="618">
                  <c:v>155.36310426929072</c:v>
                </c:pt>
                <c:pt idx="619">
                  <c:v>155.60831769490693</c:v>
                </c:pt>
                <c:pt idx="620">
                  <c:v>157.10868529930039</c:v>
                </c:pt>
                <c:pt idx="621">
                  <c:v>163.56597420306781</c:v>
                </c:pt>
                <c:pt idx="622">
                  <c:v>154.51932343992752</c:v>
                </c:pt>
                <c:pt idx="623">
                  <c:v>155.15652653045191</c:v>
                </c:pt>
                <c:pt idx="624">
                  <c:v>150.01454098545648</c:v>
                </c:pt>
                <c:pt idx="625">
                  <c:v>152.37943966704739</c:v>
                </c:pt>
                <c:pt idx="626">
                  <c:v>144.50271401024511</c:v>
                </c:pt>
                <c:pt idx="627">
                  <c:v>140.53640891757695</c:v>
                </c:pt>
                <c:pt idx="628">
                  <c:v>144.98680129789193</c:v>
                </c:pt>
                <c:pt idx="629">
                  <c:v>143.48478722415101</c:v>
                </c:pt>
                <c:pt idx="630">
                  <c:v>147.12020811050215</c:v>
                </c:pt>
                <c:pt idx="631">
                  <c:v>138.85208227148578</c:v>
                </c:pt>
                <c:pt idx="632">
                  <c:v>135.345914976187</c:v>
                </c:pt>
                <c:pt idx="633">
                  <c:v>135.54962153969561</c:v>
                </c:pt>
                <c:pt idx="634">
                  <c:v>140.99940909495501</c:v>
                </c:pt>
                <c:pt idx="635">
                  <c:v>138.34349229276097</c:v>
                </c:pt>
                <c:pt idx="636">
                  <c:v>138.47521499815318</c:v>
                </c:pt>
                <c:pt idx="637">
                  <c:v>141.69438039044215</c:v>
                </c:pt>
                <c:pt idx="638">
                  <c:v>147.50925436307696</c:v>
                </c:pt>
                <c:pt idx="639">
                  <c:v>146.77966123684345</c:v>
                </c:pt>
                <c:pt idx="640">
                  <c:v>146.64404349516238</c:v>
                </c:pt>
                <c:pt idx="641">
                  <c:v>149.10970884843658</c:v>
                </c:pt>
                <c:pt idx="642">
                  <c:v>143.38411250648758</c:v>
                </c:pt>
                <c:pt idx="643">
                  <c:v>144.0762018417885</c:v>
                </c:pt>
                <c:pt idx="644">
                  <c:v>146.62004748230413</c:v>
                </c:pt>
                <c:pt idx="645">
                  <c:v>145.90677938204513</c:v>
                </c:pt>
                <c:pt idx="646">
                  <c:v>140.65191612141467</c:v>
                </c:pt>
                <c:pt idx="647">
                  <c:v>135.16409308387449</c:v>
                </c:pt>
                <c:pt idx="648">
                  <c:v>129.93136333073198</c:v>
                </c:pt>
                <c:pt idx="649">
                  <c:v>130.74895060444933</c:v>
                </c:pt>
                <c:pt idx="650">
                  <c:v>133.39395043713222</c:v>
                </c:pt>
                <c:pt idx="651">
                  <c:v>128.12527823274417</c:v>
                </c:pt>
                <c:pt idx="652">
                  <c:v>129.55342159319625</c:v>
                </c:pt>
                <c:pt idx="653">
                  <c:v>133.82255397160037</c:v>
                </c:pt>
                <c:pt idx="654">
                  <c:v>133.3548006451222</c:v>
                </c:pt>
                <c:pt idx="655">
                  <c:v>136.23192978333833</c:v>
                </c:pt>
                <c:pt idx="656">
                  <c:v>139.60702174841879</c:v>
                </c:pt>
                <c:pt idx="657">
                  <c:v>139.6423290401311</c:v>
                </c:pt>
                <c:pt idx="658">
                  <c:v>135.48052062045895</c:v>
                </c:pt>
                <c:pt idx="659">
                  <c:v>137.20544963341237</c:v>
                </c:pt>
                <c:pt idx="660">
                  <c:v>134.74879625997954</c:v>
                </c:pt>
                <c:pt idx="661">
                  <c:v>136.90523960204243</c:v>
                </c:pt>
                <c:pt idx="662">
                  <c:v>139.52340737035618</c:v>
                </c:pt>
                <c:pt idx="663">
                  <c:v>140.89255794342947</c:v>
                </c:pt>
                <c:pt idx="664">
                  <c:v>144.29087387905247</c:v>
                </c:pt>
                <c:pt idx="665">
                  <c:v>145.00674289185554</c:v>
                </c:pt>
                <c:pt idx="666">
                  <c:v>142.87344314983827</c:v>
                </c:pt>
                <c:pt idx="667">
                  <c:v>143.82905170836568</c:v>
                </c:pt>
                <c:pt idx="668">
                  <c:v>143.47459326213783</c:v>
                </c:pt>
                <c:pt idx="669">
                  <c:v>146.4112478836719</c:v>
                </c:pt>
                <c:pt idx="670">
                  <c:v>148.11864235029731</c:v>
                </c:pt>
                <c:pt idx="671">
                  <c:v>145.077957496241</c:v>
                </c:pt>
                <c:pt idx="672">
                  <c:v>148.92407313279315</c:v>
                </c:pt>
                <c:pt idx="673">
                  <c:v>150.97612975302889</c:v>
                </c:pt>
                <c:pt idx="674">
                  <c:v>153.2754397511606</c:v>
                </c:pt>
                <c:pt idx="675">
                  <c:v>152.0553895946488</c:v>
                </c:pt>
                <c:pt idx="676">
                  <c:v>150.91792316368668</c:v>
                </c:pt>
                <c:pt idx="677">
                  <c:v>149.57449738540672</c:v>
                </c:pt>
                <c:pt idx="678">
                  <c:v>154.68084702897482</c:v>
                </c:pt>
                <c:pt idx="679">
                  <c:v>155.28506294364945</c:v>
                </c:pt>
                <c:pt idx="680">
                  <c:v>160.38047865580444</c:v>
                </c:pt>
                <c:pt idx="681">
                  <c:v>159.44488807081757</c:v>
                </c:pt>
                <c:pt idx="682">
                  <c:v>157.95415962105093</c:v>
                </c:pt>
                <c:pt idx="683">
                  <c:v>163.9755991619954</c:v>
                </c:pt>
                <c:pt idx="684">
                  <c:v>163.72016788432958</c:v>
                </c:pt>
                <c:pt idx="685">
                  <c:v>163.48846138235851</c:v>
                </c:pt>
                <c:pt idx="686">
                  <c:v>163.01071201788471</c:v>
                </c:pt>
                <c:pt idx="687">
                  <c:v>163.05405118276943</c:v>
                </c:pt>
                <c:pt idx="688">
                  <c:v>167.32081721485824</c:v>
                </c:pt>
                <c:pt idx="689">
                  <c:v>166.62190280931284</c:v>
                </c:pt>
                <c:pt idx="690">
                  <c:v>170.17895323977916</c:v>
                </c:pt>
                <c:pt idx="691">
                  <c:v>171.29024672242443</c:v>
                </c:pt>
                <c:pt idx="692">
                  <c:v>171.14117919454841</c:v>
                </c:pt>
                <c:pt idx="693">
                  <c:v>172.63917932585014</c:v>
                </c:pt>
                <c:pt idx="694">
                  <c:v>172.2572688526048</c:v>
                </c:pt>
                <c:pt idx="695">
                  <c:v>169.65318880303144</c:v>
                </c:pt>
                <c:pt idx="696">
                  <c:v>165.72294374699615</c:v>
                </c:pt>
                <c:pt idx="697">
                  <c:v>165.34594687502062</c:v>
                </c:pt>
                <c:pt idx="698">
                  <c:v>165.63751807658318</c:v>
                </c:pt>
                <c:pt idx="699">
                  <c:v>168.1089080629375</c:v>
                </c:pt>
                <c:pt idx="700">
                  <c:v>161.80041740130679</c:v>
                </c:pt>
                <c:pt idx="701">
                  <c:v>159.52216667822753</c:v>
                </c:pt>
                <c:pt idx="702">
                  <c:v>157.05899220637295</c:v>
                </c:pt>
                <c:pt idx="703">
                  <c:v>155.36417993686203</c:v>
                </c:pt>
                <c:pt idx="704">
                  <c:v>156.07796054626647</c:v>
                </c:pt>
                <c:pt idx="705">
                  <c:v>153.96124872886472</c:v>
                </c:pt>
                <c:pt idx="706">
                  <c:v>152.67504203039434</c:v>
                </c:pt>
                <c:pt idx="707">
                  <c:v>154.07486170942056</c:v>
                </c:pt>
                <c:pt idx="708">
                  <c:v>152.60744326429429</c:v>
                </c:pt>
                <c:pt idx="709">
                  <c:v>155.4670105998068</c:v>
                </c:pt>
                <c:pt idx="710">
                  <c:v>161.48252075054231</c:v>
                </c:pt>
                <c:pt idx="711">
                  <c:v>152.06922854405192</c:v>
                </c:pt>
                <c:pt idx="712">
                  <c:v>153.42487369939079</c:v>
                </c:pt>
                <c:pt idx="713">
                  <c:v>150.53536598691241</c:v>
                </c:pt>
                <c:pt idx="714">
                  <c:v>148.85638835627205</c:v>
                </c:pt>
                <c:pt idx="715">
                  <c:v>152.57403313494623</c:v>
                </c:pt>
                <c:pt idx="716">
                  <c:v>155.00286147807464</c:v>
                </c:pt>
                <c:pt idx="717">
                  <c:v>151.88569991612823</c:v>
                </c:pt>
                <c:pt idx="718">
                  <c:v>150.88569502081074</c:v>
                </c:pt>
                <c:pt idx="719">
                  <c:v>148.59408629011313</c:v>
                </c:pt>
                <c:pt idx="720">
                  <c:v>148.90714067633891</c:v>
                </c:pt>
                <c:pt idx="721">
                  <c:v>149.88900076501412</c:v>
                </c:pt>
                <c:pt idx="722">
                  <c:v>148.00259963337285</c:v>
                </c:pt>
                <c:pt idx="723">
                  <c:v>140.713194126926</c:v>
                </c:pt>
                <c:pt idx="724">
                  <c:v>136.41218109510609</c:v>
                </c:pt>
                <c:pt idx="725">
                  <c:v>140.56907730285184</c:v>
                </c:pt>
                <c:pt idx="726">
                  <c:v>144.21887060944408</c:v>
                </c:pt>
                <c:pt idx="727">
                  <c:v>144.55278025268029</c:v>
                </c:pt>
                <c:pt idx="728">
                  <c:v>143.59840967111782</c:v>
                </c:pt>
                <c:pt idx="729">
                  <c:v>138.31445669734848</c:v>
                </c:pt>
                <c:pt idx="730">
                  <c:v>138.58802113507764</c:v>
                </c:pt>
                <c:pt idx="731">
                  <c:v>137.17015655017062</c:v>
                </c:pt>
                <c:pt idx="732">
                  <c:v>136.52490842821041</c:v>
                </c:pt>
                <c:pt idx="733">
                  <c:v>141.11354841911609</c:v>
                </c:pt>
                <c:pt idx="734">
                  <c:v>136.60754323892405</c:v>
                </c:pt>
                <c:pt idx="735">
                  <c:v>140.54360706601679</c:v>
                </c:pt>
                <c:pt idx="736">
                  <c:v>141.90909221173933</c:v>
                </c:pt>
                <c:pt idx="737">
                  <c:v>142.03225096813651</c:v>
                </c:pt>
                <c:pt idx="738">
                  <c:v>141.5699462143308</c:v>
                </c:pt>
                <c:pt idx="739">
                  <c:v>145.39910119171211</c:v>
                </c:pt>
                <c:pt idx="740">
                  <c:v>147.59227172529273</c:v>
                </c:pt>
                <c:pt idx="741">
                  <c:v>150.46951780509312</c:v>
                </c:pt>
                <c:pt idx="742">
                  <c:v>147.54500775165016</c:v>
                </c:pt>
                <c:pt idx="743">
                  <c:v>143.02048474312835</c:v>
                </c:pt>
                <c:pt idx="744">
                  <c:v>153.78265261339621</c:v>
                </c:pt>
                <c:pt idx="745">
                  <c:v>151.52176341404927</c:v>
                </c:pt>
                <c:pt idx="746">
                  <c:v>148.84020445098881</c:v>
                </c:pt>
                <c:pt idx="747">
                  <c:v>143.26146749058265</c:v>
                </c:pt>
                <c:pt idx="748">
                  <c:v>137.1303085319808</c:v>
                </c:pt>
                <c:pt idx="749">
                  <c:v>136.80263104076511</c:v>
                </c:pt>
                <c:pt idx="750">
                  <c:v>137.33554753260833</c:v>
                </c:pt>
                <c:pt idx="751">
                  <c:v>137.91627394893146</c:v>
                </c:pt>
                <c:pt idx="752">
                  <c:v>133.34205046208376</c:v>
                </c:pt>
                <c:pt idx="753">
                  <c:v>145.17093202511424</c:v>
                </c:pt>
                <c:pt idx="754">
                  <c:v>148.09289253301941</c:v>
                </c:pt>
                <c:pt idx="755">
                  <c:v>146.71652433373998</c:v>
                </c:pt>
                <c:pt idx="756">
                  <c:v>148.44406328358266</c:v>
                </c:pt>
                <c:pt idx="757">
                  <c:v>147.22512210464183</c:v>
                </c:pt>
                <c:pt idx="758">
                  <c:v>149.12250399947752</c:v>
                </c:pt>
                <c:pt idx="759">
                  <c:v>149.70612628767222</c:v>
                </c:pt>
                <c:pt idx="760">
                  <c:v>146.46634497702431</c:v>
                </c:pt>
                <c:pt idx="761">
                  <c:v>148.58078080912298</c:v>
                </c:pt>
                <c:pt idx="762">
                  <c:v>149.48354136461498</c:v>
                </c:pt>
                <c:pt idx="763">
                  <c:v>146.56367614702441</c:v>
                </c:pt>
                <c:pt idx="764">
                  <c:v>142.6850273490324</c:v>
                </c:pt>
                <c:pt idx="765">
                  <c:v>139.62848804066226</c:v>
                </c:pt>
                <c:pt idx="766">
                  <c:v>146.38664464632478</c:v>
                </c:pt>
                <c:pt idx="767">
                  <c:v>146.73330730552212</c:v>
                </c:pt>
                <c:pt idx="768">
                  <c:v>146.24169537873286</c:v>
                </c:pt>
                <c:pt idx="769">
                  <c:v>145.06941603375279</c:v>
                </c:pt>
                <c:pt idx="770">
                  <c:v>141.37703677548078</c:v>
                </c:pt>
                <c:pt idx="771">
                  <c:v>139.39100711980015</c:v>
                </c:pt>
                <c:pt idx="772">
                  <c:v>141.0641672256366</c:v>
                </c:pt>
                <c:pt idx="773">
                  <c:v>140.59741835939082</c:v>
                </c:pt>
                <c:pt idx="774">
                  <c:v>142.89892392091028</c:v>
                </c:pt>
                <c:pt idx="775">
                  <c:v>143.89278985225732</c:v>
                </c:pt>
                <c:pt idx="776">
                  <c:v>141.66694499032786</c:v>
                </c:pt>
                <c:pt idx="777">
                  <c:v>135.00534897593838</c:v>
                </c:pt>
                <c:pt idx="778">
                  <c:v>132.96991925657758</c:v>
                </c:pt>
                <c:pt idx="779">
                  <c:v>130.83393729103989</c:v>
                </c:pt>
                <c:pt idx="780">
                  <c:v>130.74483924993294</c:v>
                </c:pt>
                <c:pt idx="781">
                  <c:v>133.8628092276295</c:v>
                </c:pt>
                <c:pt idx="782">
                  <c:v>130.70988758235097</c:v>
                </c:pt>
                <c:pt idx="783">
                  <c:v>130.31308402436292</c:v>
                </c:pt>
                <c:pt idx="784">
                  <c:v>128.50031160376349</c:v>
                </c:pt>
                <c:pt idx="785">
                  <c:v>124.53578005048378</c:v>
                </c:pt>
                <c:pt idx="786">
                  <c:v>128.03027251682363</c:v>
                </c:pt>
                <c:pt idx="787">
                  <c:v>128.38492757090202</c:v>
                </c:pt>
                <c:pt idx="788">
                  <c:v>123.58114070069843</c:v>
                </c:pt>
                <c:pt idx="789">
                  <c:v>124.81081226500442</c:v>
                </c:pt>
                <c:pt idx="790">
                  <c:v>123.5001747095108</c:v>
                </c:pt>
                <c:pt idx="791">
                  <c:v>128.04061668866012</c:v>
                </c:pt>
                <c:pt idx="792">
                  <c:v>128.61334411597144</c:v>
                </c:pt>
                <c:pt idx="793">
                  <c:v>129.19441154755444</c:v>
                </c:pt>
                <c:pt idx="794">
                  <c:v>131.93298840882207</c:v>
                </c:pt>
                <c:pt idx="795">
                  <c:v>131.88306230241997</c:v>
                </c:pt>
                <c:pt idx="796">
                  <c:v>133.21941809678515</c:v>
                </c:pt>
                <c:pt idx="797">
                  <c:v>134.40187578139671</c:v>
                </c:pt>
                <c:pt idx="798">
                  <c:v>133.69257750935122</c:v>
                </c:pt>
                <c:pt idx="799">
                  <c:v>133.74577986443052</c:v>
                </c:pt>
                <c:pt idx="800">
                  <c:v>136.32018709602173</c:v>
                </c:pt>
                <c:pt idx="801">
                  <c:v>139.55330303578469</c:v>
                </c:pt>
                <c:pt idx="802">
                  <c:v>140.99173078702074</c:v>
                </c:pt>
                <c:pt idx="803">
                  <c:v>140.34344463192571</c:v>
                </c:pt>
                <c:pt idx="804">
                  <c:v>142.41514353699094</c:v>
                </c:pt>
                <c:pt idx="805">
                  <c:v>144.3859053215115</c:v>
                </c:pt>
                <c:pt idx="806">
                  <c:v>141.50664229447489</c:v>
                </c:pt>
                <c:pt idx="807">
                  <c:v>142.7537842952274</c:v>
                </c:pt>
                <c:pt idx="808">
                  <c:v>143.89510734647521</c:v>
                </c:pt>
                <c:pt idx="809">
                  <c:v>149.24008501531557</c:v>
                </c:pt>
                <c:pt idx="810">
                  <c:v>152.93539849292932</c:v>
                </c:pt>
                <c:pt idx="811">
                  <c:v>150.23082715934783</c:v>
                </c:pt>
                <c:pt idx="812">
                  <c:v>153.09165747062096</c:v>
                </c:pt>
                <c:pt idx="813">
                  <c:v>150.41909912894587</c:v>
                </c:pt>
                <c:pt idx="814">
                  <c:v>149.35202079182224</c:v>
                </c:pt>
                <c:pt idx="815">
                  <c:v>149.70766620607029</c:v>
                </c:pt>
                <c:pt idx="816">
                  <c:v>152.52537763855105</c:v>
                </c:pt>
                <c:pt idx="817">
                  <c:v>151.90923105330876</c:v>
                </c:pt>
                <c:pt idx="818">
                  <c:v>154.01289601811717</c:v>
                </c:pt>
                <c:pt idx="819">
                  <c:v>152.42813198443247</c:v>
                </c:pt>
                <c:pt idx="820">
                  <c:v>151.26147815818479</c:v>
                </c:pt>
                <c:pt idx="821">
                  <c:v>147.21578309122029</c:v>
                </c:pt>
                <c:pt idx="822">
                  <c:v>147.6006320708014</c:v>
                </c:pt>
                <c:pt idx="823">
                  <c:v>148.09033167499138</c:v>
                </c:pt>
                <c:pt idx="824">
                  <c:v>145.42920993820186</c:v>
                </c:pt>
                <c:pt idx="825">
                  <c:v>146.60121979664615</c:v>
                </c:pt>
                <c:pt idx="826">
                  <c:v>146.10791034966556</c:v>
                </c:pt>
                <c:pt idx="827">
                  <c:v>144.02162204522418</c:v>
                </c:pt>
                <c:pt idx="828">
                  <c:v>144.59509873594149</c:v>
                </c:pt>
                <c:pt idx="829">
                  <c:v>149.67526364625112</c:v>
                </c:pt>
                <c:pt idx="830">
                  <c:v>152.50145151627967</c:v>
                </c:pt>
                <c:pt idx="831">
                  <c:v>150.31910763990388</c:v>
                </c:pt>
                <c:pt idx="832">
                  <c:v>151.55468445911723</c:v>
                </c:pt>
                <c:pt idx="833">
                  <c:v>149.30747514220798</c:v>
                </c:pt>
                <c:pt idx="834">
                  <c:v>147.2128898098542</c:v>
                </c:pt>
                <c:pt idx="835">
                  <c:v>149.14393220322239</c:v>
                </c:pt>
                <c:pt idx="836">
                  <c:v>151.26441587542951</c:v>
                </c:pt>
                <c:pt idx="837">
                  <c:v>151.68178111504244</c:v>
                </c:pt>
                <c:pt idx="838">
                  <c:v>154.51957758041598</c:v>
                </c:pt>
                <c:pt idx="839">
                  <c:v>153.70523283425834</c:v>
                </c:pt>
                <c:pt idx="840">
                  <c:v>156.07424821144116</c:v>
                </c:pt>
                <c:pt idx="841">
                  <c:v>157.96064030086444</c:v>
                </c:pt>
                <c:pt idx="842">
                  <c:v>156.54153024706474</c:v>
                </c:pt>
                <c:pt idx="843">
                  <c:v>157.61595301358872</c:v>
                </c:pt>
                <c:pt idx="844">
                  <c:v>158.93413409572952</c:v>
                </c:pt>
                <c:pt idx="845">
                  <c:v>156.99394782288041</c:v>
                </c:pt>
                <c:pt idx="846">
                  <c:v>156.34867176602432</c:v>
                </c:pt>
                <c:pt idx="847">
                  <c:v>159.43334329075839</c:v>
                </c:pt>
                <c:pt idx="848">
                  <c:v>161.03928274500325</c:v>
                </c:pt>
                <c:pt idx="849">
                  <c:v>163.57111377149869</c:v>
                </c:pt>
                <c:pt idx="850">
                  <c:v>164.85373494688633</c:v>
                </c:pt>
                <c:pt idx="851">
                  <c:v>164.329684379535</c:v>
                </c:pt>
                <c:pt idx="852">
                  <c:v>162.46943446068295</c:v>
                </c:pt>
                <c:pt idx="853">
                  <c:v>163.34096489108421</c:v>
                </c:pt>
                <c:pt idx="854">
                  <c:v>160.74217605521642</c:v>
                </c:pt>
                <c:pt idx="855">
                  <c:v>159.49533732578067</c:v>
                </c:pt>
                <c:pt idx="856">
                  <c:v>158.78803364864993</c:v>
                </c:pt>
                <c:pt idx="857">
                  <c:v>164.1908614317957</c:v>
                </c:pt>
                <c:pt idx="858">
                  <c:v>163.89761579025605</c:v>
                </c:pt>
                <c:pt idx="859">
                  <c:v>163.91234332778933</c:v>
                </c:pt>
                <c:pt idx="860">
                  <c:v>165.13989846726523</c:v>
                </c:pt>
                <c:pt idx="861">
                  <c:v>166.3003892681065</c:v>
                </c:pt>
                <c:pt idx="862">
                  <c:v>165.33918455450549</c:v>
                </c:pt>
                <c:pt idx="863">
                  <c:v>163.7123211384891</c:v>
                </c:pt>
                <c:pt idx="864">
                  <c:v>164.00157052076261</c:v>
                </c:pt>
                <c:pt idx="865">
                  <c:v>162.45730335049322</c:v>
                </c:pt>
                <c:pt idx="866">
                  <c:v>162.43034788027126</c:v>
                </c:pt>
                <c:pt idx="867">
                  <c:v>167.03711484592154</c:v>
                </c:pt>
                <c:pt idx="868">
                  <c:v>168.34098350415888</c:v>
                </c:pt>
                <c:pt idx="869">
                  <c:v>168.2628059759831</c:v>
                </c:pt>
                <c:pt idx="870">
                  <c:v>167.21949616847041</c:v>
                </c:pt>
                <c:pt idx="871">
                  <c:v>166.12700490580499</c:v>
                </c:pt>
                <c:pt idx="872">
                  <c:v>164.46939112762067</c:v>
                </c:pt>
                <c:pt idx="873">
                  <c:v>172.16126037496667</c:v>
                </c:pt>
                <c:pt idx="874">
                  <c:v>172.16839189814172</c:v>
                </c:pt>
                <c:pt idx="875">
                  <c:v>170.45115215231263</c:v>
                </c:pt>
                <c:pt idx="876">
                  <c:v>172.20566549681493</c:v>
                </c:pt>
                <c:pt idx="877">
                  <c:v>172.4099674631812</c:v>
                </c:pt>
                <c:pt idx="878">
                  <c:v>171.47700850874605</c:v>
                </c:pt>
                <c:pt idx="879">
                  <c:v>170.96928075776316</c:v>
                </c:pt>
                <c:pt idx="880">
                  <c:v>170.9623261774104</c:v>
                </c:pt>
                <c:pt idx="881">
                  <c:v>171.57579268017827</c:v>
                </c:pt>
                <c:pt idx="882">
                  <c:v>173.92212188002679</c:v>
                </c:pt>
                <c:pt idx="883">
                  <c:v>174.05307437414649</c:v>
                </c:pt>
                <c:pt idx="884">
                  <c:v>173.09936400565442</c:v>
                </c:pt>
                <c:pt idx="885">
                  <c:v>170.46780100456104</c:v>
                </c:pt>
                <c:pt idx="886">
                  <c:v>170.71722204821535</c:v>
                </c:pt>
                <c:pt idx="887">
                  <c:v>171.85950963983754</c:v>
                </c:pt>
                <c:pt idx="888">
                  <c:v>174.29078260219833</c:v>
                </c:pt>
                <c:pt idx="889">
                  <c:v>176.16914931347256</c:v>
                </c:pt>
                <c:pt idx="890">
                  <c:v>176.13626861700899</c:v>
                </c:pt>
                <c:pt idx="891">
                  <c:v>178.95188778276926</c:v>
                </c:pt>
                <c:pt idx="892">
                  <c:v>179.83160011685814</c:v>
                </c:pt>
                <c:pt idx="893">
                  <c:v>178.47822705692295</c:v>
                </c:pt>
                <c:pt idx="894">
                  <c:v>178.09483616904771</c:v>
                </c:pt>
                <c:pt idx="895">
                  <c:v>176.70943041826845</c:v>
                </c:pt>
                <c:pt idx="896">
                  <c:v>179.4222496435107</c:v>
                </c:pt>
                <c:pt idx="897">
                  <c:v>179.83476571899811</c:v>
                </c:pt>
                <c:pt idx="898">
                  <c:v>182.64463345341568</c:v>
                </c:pt>
                <c:pt idx="899">
                  <c:v>182.19427174565493</c:v>
                </c:pt>
                <c:pt idx="900">
                  <c:v>182.82196247202762</c:v>
                </c:pt>
                <c:pt idx="901">
                  <c:v>184.87011116637998</c:v>
                </c:pt>
                <c:pt idx="902">
                  <c:v>183.80647104958567</c:v>
                </c:pt>
                <c:pt idx="903">
                  <c:v>183.88215803507808</c:v>
                </c:pt>
                <c:pt idx="904">
                  <c:v>182.83842123342583</c:v>
                </c:pt>
                <c:pt idx="905">
                  <c:v>185.84206793741143</c:v>
                </c:pt>
                <c:pt idx="906">
                  <c:v>185.5524793827077</c:v>
                </c:pt>
                <c:pt idx="907">
                  <c:v>184.14724257002516</c:v>
                </c:pt>
                <c:pt idx="908">
                  <c:v>186.89911772064369</c:v>
                </c:pt>
                <c:pt idx="909">
                  <c:v>188.10552262095229</c:v>
                </c:pt>
                <c:pt idx="910">
                  <c:v>188.4520252952328</c:v>
                </c:pt>
                <c:pt idx="911">
                  <c:v>192.79911299254789</c:v>
                </c:pt>
                <c:pt idx="912">
                  <c:v>191.34168043139212</c:v>
                </c:pt>
                <c:pt idx="913">
                  <c:v>190.2018620338221</c:v>
                </c:pt>
                <c:pt idx="914">
                  <c:v>190.66376979164414</c:v>
                </c:pt>
                <c:pt idx="915">
                  <c:v>189.5442214345035</c:v>
                </c:pt>
                <c:pt idx="916">
                  <c:v>187.47570970532274</c:v>
                </c:pt>
                <c:pt idx="917">
                  <c:v>186.92616235709659</c:v>
                </c:pt>
                <c:pt idx="918">
                  <c:v>188.59536604879077</c:v>
                </c:pt>
                <c:pt idx="919">
                  <c:v>189.37379689867203</c:v>
                </c:pt>
                <c:pt idx="920">
                  <c:v>189.52772488277031</c:v>
                </c:pt>
                <c:pt idx="921">
                  <c:v>192.80137550674104</c:v>
                </c:pt>
                <c:pt idx="922">
                  <c:v>192.57366992673602</c:v>
                </c:pt>
                <c:pt idx="923">
                  <c:v>193.92761548691067</c:v>
                </c:pt>
                <c:pt idx="924">
                  <c:v>191.98348623659757</c:v>
                </c:pt>
                <c:pt idx="925">
                  <c:v>190.77969207130656</c:v>
                </c:pt>
                <c:pt idx="926">
                  <c:v>191.56874038117698</c:v>
                </c:pt>
                <c:pt idx="927">
                  <c:v>192.43758053219619</c:v>
                </c:pt>
                <c:pt idx="928">
                  <c:v>193.31687027088932</c:v>
                </c:pt>
                <c:pt idx="929">
                  <c:v>192.05261553715428</c:v>
                </c:pt>
                <c:pt idx="930">
                  <c:v>194.62696092630938</c:v>
                </c:pt>
                <c:pt idx="931">
                  <c:v>195.26575421158523</c:v>
                </c:pt>
                <c:pt idx="932">
                  <c:v>194.43541591879787</c:v>
                </c:pt>
                <c:pt idx="933">
                  <c:v>191.41712344578062</c:v>
                </c:pt>
                <c:pt idx="934">
                  <c:v>189.98462732207554</c:v>
                </c:pt>
                <c:pt idx="935">
                  <c:v>180.85796988924238</c:v>
                </c:pt>
                <c:pt idx="936">
                  <c:v>177.64748616460665</c:v>
                </c:pt>
                <c:pt idx="937">
                  <c:v>178.55737396458815</c:v>
                </c:pt>
                <c:pt idx="938">
                  <c:v>176.96805100372225</c:v>
                </c:pt>
                <c:pt idx="939">
                  <c:v>176.73234640138892</c:v>
                </c:pt>
                <c:pt idx="940">
                  <c:v>176.78881739691482</c:v>
                </c:pt>
                <c:pt idx="941">
                  <c:v>178.44787091004522</c:v>
                </c:pt>
                <c:pt idx="942">
                  <c:v>176.46635485629608</c:v>
                </c:pt>
                <c:pt idx="943">
                  <c:v>175.57053161612777</c:v>
                </c:pt>
                <c:pt idx="944">
                  <c:v>173.00692612764249</c:v>
                </c:pt>
                <c:pt idx="945">
                  <c:v>173.4672498058172</c:v>
                </c:pt>
                <c:pt idx="946">
                  <c:v>174.81306818012686</c:v>
                </c:pt>
                <c:pt idx="947">
                  <c:v>176.20727494016302</c:v>
                </c:pt>
                <c:pt idx="948">
                  <c:v>180.08610801143737</c:v>
                </c:pt>
                <c:pt idx="949">
                  <c:v>175.41406488463014</c:v>
                </c:pt>
                <c:pt idx="950">
                  <c:v>177.58122041147115</c:v>
                </c:pt>
                <c:pt idx="951">
                  <c:v>179.17288390290915</c:v>
                </c:pt>
                <c:pt idx="952">
                  <c:v>183.09308166022916</c:v>
                </c:pt>
                <c:pt idx="953">
                  <c:v>186.6392620434026</c:v>
                </c:pt>
                <c:pt idx="954">
                  <c:v>186.89177918100688</c:v>
                </c:pt>
                <c:pt idx="955">
                  <c:v>188.47219562091061</c:v>
                </c:pt>
                <c:pt idx="956">
                  <c:v>188.72479285634549</c:v>
                </c:pt>
                <c:pt idx="957">
                  <c:v>181.97789798750557</c:v>
                </c:pt>
                <c:pt idx="958">
                  <c:v>176.59138400814362</c:v>
                </c:pt>
                <c:pt idx="959">
                  <c:v>177.15241990666425</c:v>
                </c:pt>
                <c:pt idx="960">
                  <c:v>178.33057553118746</c:v>
                </c:pt>
                <c:pt idx="961">
                  <c:v>175.30082770143807</c:v>
                </c:pt>
                <c:pt idx="962">
                  <c:v>173.19231015964067</c:v>
                </c:pt>
                <c:pt idx="963">
                  <c:v>174.69107915629007</c:v>
                </c:pt>
                <c:pt idx="964">
                  <c:v>173.98072678162683</c:v>
                </c:pt>
                <c:pt idx="965">
                  <c:v>176.91417731857311</c:v>
                </c:pt>
                <c:pt idx="966">
                  <c:v>178.0366285604411</c:v>
                </c:pt>
                <c:pt idx="967">
                  <c:v>174.48938930996084</c:v>
                </c:pt>
                <c:pt idx="968">
                  <c:v>172.90236373293621</c:v>
                </c:pt>
                <c:pt idx="969">
                  <c:v>173.74083492304916</c:v>
                </c:pt>
                <c:pt idx="970">
                  <c:v>175.03101922093768</c:v>
                </c:pt>
                <c:pt idx="971">
                  <c:v>170.94947749715809</c:v>
                </c:pt>
                <c:pt idx="972">
                  <c:v>169.38724661801413</c:v>
                </c:pt>
                <c:pt idx="973">
                  <c:v>169.63014708874604</c:v>
                </c:pt>
                <c:pt idx="974">
                  <c:v>170.14954622790566</c:v>
                </c:pt>
                <c:pt idx="975">
                  <c:v>172.67873028554052</c:v>
                </c:pt>
                <c:pt idx="976">
                  <c:v>171.36272606109088</c:v>
                </c:pt>
                <c:pt idx="977">
                  <c:v>172.60096398005754</c:v>
                </c:pt>
                <c:pt idx="978">
                  <c:v>173.85563593404888</c:v>
                </c:pt>
                <c:pt idx="979">
                  <c:v>176.43165464190378</c:v>
                </c:pt>
                <c:pt idx="980">
                  <c:v>177.94780961735552</c:v>
                </c:pt>
                <c:pt idx="981">
                  <c:v>177.36588177667952</c:v>
                </c:pt>
                <c:pt idx="982">
                  <c:v>178.76022763612863</c:v>
                </c:pt>
                <c:pt idx="983">
                  <c:v>179.67796735435329</c:v>
                </c:pt>
                <c:pt idx="984">
                  <c:v>177.83793230478156</c:v>
                </c:pt>
                <c:pt idx="985">
                  <c:v>177.68913589822881</c:v>
                </c:pt>
                <c:pt idx="986">
                  <c:v>176.12694068960585</c:v>
                </c:pt>
                <c:pt idx="987">
                  <c:v>174.80868625318897</c:v>
                </c:pt>
                <c:pt idx="988">
                  <c:v>174.41741132521341</c:v>
                </c:pt>
                <c:pt idx="989">
                  <c:v>171.84942748446849</c:v>
                </c:pt>
                <c:pt idx="990">
                  <c:v>171.94233349123974</c:v>
                </c:pt>
                <c:pt idx="991">
                  <c:v>172.38066871692803</c:v>
                </c:pt>
                <c:pt idx="992">
                  <c:v>170.05958542328131</c:v>
                </c:pt>
                <c:pt idx="993">
                  <c:v>165.85243785071913</c:v>
                </c:pt>
                <c:pt idx="994">
                  <c:v>167.13190057745467</c:v>
                </c:pt>
                <c:pt idx="995">
                  <c:v>169.2026188079528</c:v>
                </c:pt>
                <c:pt idx="996">
                  <c:v>169.70079098169634</c:v>
                </c:pt>
                <c:pt idx="997">
                  <c:v>172.88562486909677</c:v>
                </c:pt>
                <c:pt idx="998">
                  <c:v>176.49517233379453</c:v>
                </c:pt>
                <c:pt idx="999">
                  <c:v>175.61686799520305</c:v>
                </c:pt>
                <c:pt idx="1000">
                  <c:v>178.17088707481713</c:v>
                </c:pt>
                <c:pt idx="1001">
                  <c:v>180.77003320597694</c:v>
                </c:pt>
                <c:pt idx="1002">
                  <c:v>181.85848245853029</c:v>
                </c:pt>
                <c:pt idx="1003">
                  <c:v>181.39127617887027</c:v>
                </c:pt>
                <c:pt idx="1004">
                  <c:v>185.59434475645355</c:v>
                </c:pt>
                <c:pt idx="1005">
                  <c:v>184.0437878357468</c:v>
                </c:pt>
                <c:pt idx="1006">
                  <c:v>186.65310119169726</c:v>
                </c:pt>
                <c:pt idx="1007">
                  <c:v>187.24550739111586</c:v>
                </c:pt>
                <c:pt idx="1008">
                  <c:v>188.94124838782466</c:v>
                </c:pt>
                <c:pt idx="1009">
                  <c:v>188.93687546804605</c:v>
                </c:pt>
                <c:pt idx="1010">
                  <c:v>190.68618413607365</c:v>
                </c:pt>
                <c:pt idx="1011">
                  <c:v>189.89625782557968</c:v>
                </c:pt>
                <c:pt idx="1012">
                  <c:v>190.55289558469283</c:v>
                </c:pt>
                <c:pt idx="1013">
                  <c:v>189.22460563262183</c:v>
                </c:pt>
                <c:pt idx="1014">
                  <c:v>189.03014966730044</c:v>
                </c:pt>
                <c:pt idx="1015">
                  <c:v>189.63372301503088</c:v>
                </c:pt>
                <c:pt idx="1016">
                  <c:v>188.61333764221536</c:v>
                </c:pt>
                <c:pt idx="1017">
                  <c:v>189.17846250725589</c:v>
                </c:pt>
                <c:pt idx="1018">
                  <c:v>190.46631802466987</c:v>
                </c:pt>
                <c:pt idx="1019">
                  <c:v>188.67667774997489</c:v>
                </c:pt>
                <c:pt idx="1020">
                  <c:v>192.62698794844769</c:v>
                </c:pt>
                <c:pt idx="1021">
                  <c:v>191.57099956998303</c:v>
                </c:pt>
                <c:pt idx="1022">
                  <c:v>193.49836692544537</c:v>
                </c:pt>
                <c:pt idx="1023">
                  <c:v>194.94906669292646</c:v>
                </c:pt>
                <c:pt idx="1024">
                  <c:v>192.44416186597397</c:v>
                </c:pt>
                <c:pt idx="1025">
                  <c:v>193.93912249683152</c:v>
                </c:pt>
                <c:pt idx="1026">
                  <c:v>197.18649135792629</c:v>
                </c:pt>
                <c:pt idx="1027">
                  <c:v>197.36652625123315</c:v>
                </c:pt>
                <c:pt idx="1028">
                  <c:v>196.82846773221013</c:v>
                </c:pt>
                <c:pt idx="1029">
                  <c:v>195.14919042903611</c:v>
                </c:pt>
                <c:pt idx="1030">
                  <c:v>196.17495810701544</c:v>
                </c:pt>
                <c:pt idx="1031">
                  <c:v>194.08406907271308</c:v>
                </c:pt>
                <c:pt idx="1032">
                  <c:v>193.91153922308251</c:v>
                </c:pt>
                <c:pt idx="1033">
                  <c:v>192.83363004786676</c:v>
                </c:pt>
                <c:pt idx="1034">
                  <c:v>192.27375568647057</c:v>
                </c:pt>
                <c:pt idx="1035">
                  <c:v>192.36606819216971</c:v>
                </c:pt>
                <c:pt idx="1036">
                  <c:v>192.79335295149858</c:v>
                </c:pt>
                <c:pt idx="1037">
                  <c:v>191.75130864045948</c:v>
                </c:pt>
                <c:pt idx="1038">
                  <c:v>184.88344198962386</c:v>
                </c:pt>
                <c:pt idx="1039">
                  <c:v>183.42954511306252</c:v>
                </c:pt>
                <c:pt idx="1040">
                  <c:v>181.08652112224422</c:v>
                </c:pt>
                <c:pt idx="1041">
                  <c:v>180.33594125862268</c:v>
                </c:pt>
                <c:pt idx="1042">
                  <c:v>184.68647291805013</c:v>
                </c:pt>
                <c:pt idx="1043">
                  <c:v>184.31222604203555</c:v>
                </c:pt>
                <c:pt idx="1044">
                  <c:v>185.3520558669276</c:v>
                </c:pt>
                <c:pt idx="1045">
                  <c:v>184.76487100124083</c:v>
                </c:pt>
                <c:pt idx="1046">
                  <c:v>185.08641173274185</c:v>
                </c:pt>
                <c:pt idx="1047">
                  <c:v>182.81042764948756</c:v>
                </c:pt>
                <c:pt idx="1048">
                  <c:v>181.84135031458436</c:v>
                </c:pt>
                <c:pt idx="1049">
                  <c:v>187.75168780370501</c:v>
                </c:pt>
                <c:pt idx="1050">
                  <c:v>190.7264843894169</c:v>
                </c:pt>
                <c:pt idx="1051">
                  <c:v>193.0733031651813</c:v>
                </c:pt>
                <c:pt idx="1052">
                  <c:v>194.37910943540706</c:v>
                </c:pt>
                <c:pt idx="1053">
                  <c:v>193.71393959167997</c:v>
                </c:pt>
                <c:pt idx="1054">
                  <c:v>193.37711751877885</c:v>
                </c:pt>
                <c:pt idx="1055">
                  <c:v>191.63093681138378</c:v>
                </c:pt>
                <c:pt idx="1056">
                  <c:v>190.92532548519918</c:v>
                </c:pt>
                <c:pt idx="1057">
                  <c:v>187.2454558692146</c:v>
                </c:pt>
                <c:pt idx="1058">
                  <c:v>183.58520855356085</c:v>
                </c:pt>
                <c:pt idx="1059">
                  <c:v>185.99563263329367</c:v>
                </c:pt>
                <c:pt idx="1060">
                  <c:v>185.01488985936865</c:v>
                </c:pt>
                <c:pt idx="1061">
                  <c:v>186.82484978649759</c:v>
                </c:pt>
                <c:pt idx="1062">
                  <c:v>188.45468106462536</c:v>
                </c:pt>
                <c:pt idx="1063">
                  <c:v>188.57958029710696</c:v>
                </c:pt>
                <c:pt idx="1064">
                  <c:v>187.49516545405911</c:v>
                </c:pt>
                <c:pt idx="1065">
                  <c:v>188.25040063803417</c:v>
                </c:pt>
                <c:pt idx="1066">
                  <c:v>186.56370453517223</c:v>
                </c:pt>
                <c:pt idx="1067">
                  <c:v>184.44352406021022</c:v>
                </c:pt>
                <c:pt idx="1068">
                  <c:v>183.53487048156063</c:v>
                </c:pt>
                <c:pt idx="1069">
                  <c:v>183.23645281138715</c:v>
                </c:pt>
                <c:pt idx="1070">
                  <c:v>181.68889388150626</c:v>
                </c:pt>
                <c:pt idx="1071">
                  <c:v>180.92570791679822</c:v>
                </c:pt>
                <c:pt idx="1072">
                  <c:v>181.67517978903376</c:v>
                </c:pt>
                <c:pt idx="1073">
                  <c:v>183.72509867833068</c:v>
                </c:pt>
                <c:pt idx="1074">
                  <c:v>181.90241601343627</c:v>
                </c:pt>
                <c:pt idx="1075">
                  <c:v>180.52843209503544</c:v>
                </c:pt>
                <c:pt idx="1076">
                  <c:v>181.97908190569325</c:v>
                </c:pt>
                <c:pt idx="1077">
                  <c:v>180.78821972161734</c:v>
                </c:pt>
                <c:pt idx="1078">
                  <c:v>180.10828719818278</c:v>
                </c:pt>
                <c:pt idx="1079">
                  <c:v>179.01555193294863</c:v>
                </c:pt>
                <c:pt idx="1080">
                  <c:v>174.46140450009261</c:v>
                </c:pt>
                <c:pt idx="1081">
                  <c:v>169.45408224034841</c:v>
                </c:pt>
                <c:pt idx="1082">
                  <c:v>168.40818732571896</c:v>
                </c:pt>
                <c:pt idx="1083">
                  <c:v>168.27955182297029</c:v>
                </c:pt>
                <c:pt idx="1084">
                  <c:v>170.00308206119033</c:v>
                </c:pt>
                <c:pt idx="1085">
                  <c:v>172.0341053236022</c:v>
                </c:pt>
                <c:pt idx="1086">
                  <c:v>172.53351855269244</c:v>
                </c:pt>
                <c:pt idx="1087">
                  <c:v>170.44687854848843</c:v>
                </c:pt>
                <c:pt idx="1088">
                  <c:v>172.2895207690031</c:v>
                </c:pt>
                <c:pt idx="1089">
                  <c:v>171.93064368553516</c:v>
                </c:pt>
                <c:pt idx="1090">
                  <c:v>173.02338276097146</c:v>
                </c:pt>
                <c:pt idx="1091">
                  <c:v>175.38642005726928</c:v>
                </c:pt>
                <c:pt idx="1092">
                  <c:v>177.99110110042622</c:v>
                </c:pt>
                <c:pt idx="1093">
                  <c:v>170.74454192752629</c:v>
                </c:pt>
                <c:pt idx="1094">
                  <c:v>171.5778651723337</c:v>
                </c:pt>
                <c:pt idx="1095">
                  <c:v>170.16306934293488</c:v>
                </c:pt>
                <c:pt idx="1096">
                  <c:v>169.01360175992258</c:v>
                </c:pt>
                <c:pt idx="1097">
                  <c:v>172.58971408556505</c:v>
                </c:pt>
                <c:pt idx="1098">
                  <c:v>170.80357990594197</c:v>
                </c:pt>
                <c:pt idx="1099">
                  <c:v>169.34119196346458</c:v>
                </c:pt>
                <c:pt idx="1100">
                  <c:v>168.14177537503568</c:v>
                </c:pt>
                <c:pt idx="1101">
                  <c:v>168.93771296962649</c:v>
                </c:pt>
                <c:pt idx="1102">
                  <c:v>168.11995313368965</c:v>
                </c:pt>
                <c:pt idx="1103">
                  <c:v>168.86964010636919</c:v>
                </c:pt>
                <c:pt idx="1104">
                  <c:v>167.75248926400278</c:v>
                </c:pt>
                <c:pt idx="1105">
                  <c:v>168.9574990962785</c:v>
                </c:pt>
                <c:pt idx="1106">
                  <c:v>167.08777192629893</c:v>
                </c:pt>
                <c:pt idx="1107">
                  <c:v>174.30270285431897</c:v>
                </c:pt>
                <c:pt idx="1108">
                  <c:v>175.88127385886855</c:v>
                </c:pt>
                <c:pt idx="1109">
                  <c:v>172.05108458738033</c:v>
                </c:pt>
                <c:pt idx="1110">
                  <c:v>168.71463353257937</c:v>
                </c:pt>
                <c:pt idx="1111">
                  <c:v>167.30700305214808</c:v>
                </c:pt>
                <c:pt idx="1112">
                  <c:v>166.33748091857859</c:v>
                </c:pt>
                <c:pt idx="1113">
                  <c:v>164.29642341717945</c:v>
                </c:pt>
                <c:pt idx="1114">
                  <c:v>165.1138963772575</c:v>
                </c:pt>
                <c:pt idx="1115">
                  <c:v>166.17962455078094</c:v>
                </c:pt>
                <c:pt idx="1116">
                  <c:v>168.30366663809045</c:v>
                </c:pt>
                <c:pt idx="1117">
                  <c:v>169.1928856859183</c:v>
                </c:pt>
                <c:pt idx="1118">
                  <c:v>168.61464854096394</c:v>
                </c:pt>
                <c:pt idx="1119">
                  <c:v>172.7939427418398</c:v>
                </c:pt>
                <c:pt idx="1120">
                  <c:v>169.67873110384147</c:v>
                </c:pt>
                <c:pt idx="1121">
                  <c:v>168.62100790163927</c:v>
                </c:pt>
                <c:pt idx="1122">
                  <c:v>172.32755339030265</c:v>
                </c:pt>
                <c:pt idx="1123">
                  <c:v>182.67744525094847</c:v>
                </c:pt>
                <c:pt idx="1124">
                  <c:v>181.11828617762507</c:v>
                </c:pt>
                <c:pt idx="1125">
                  <c:v>181.78828864994148</c:v>
                </c:pt>
                <c:pt idx="1126">
                  <c:v>182.13353788368931</c:v>
                </c:pt>
                <c:pt idx="1127">
                  <c:v>183.95965468977576</c:v>
                </c:pt>
                <c:pt idx="1128">
                  <c:v>182.71044747455861</c:v>
                </c:pt>
                <c:pt idx="1129">
                  <c:v>185.91939779909151</c:v>
                </c:pt>
                <c:pt idx="1130">
                  <c:v>187.09863997613303</c:v>
                </c:pt>
                <c:pt idx="1131">
                  <c:v>189.39389302058942</c:v>
                </c:pt>
                <c:pt idx="1132">
                  <c:v>189.53564364568797</c:v>
                </c:pt>
                <c:pt idx="1133">
                  <c:v>189.56561638429363</c:v>
                </c:pt>
                <c:pt idx="1134">
                  <c:v>190.73186748772451</c:v>
                </c:pt>
                <c:pt idx="1135">
                  <c:v>192.04940172795767</c:v>
                </c:pt>
                <c:pt idx="1136">
                  <c:v>190.61462014410205</c:v>
                </c:pt>
                <c:pt idx="1137">
                  <c:v>186.58806055450268</c:v>
                </c:pt>
                <c:pt idx="1138">
                  <c:v>189.63894699299865</c:v>
                </c:pt>
                <c:pt idx="1139">
                  <c:v>189.67930961171254</c:v>
                </c:pt>
                <c:pt idx="1140">
                  <c:v>189.97750862185731</c:v>
                </c:pt>
                <c:pt idx="1141">
                  <c:v>190.97706757553973</c:v>
                </c:pt>
                <c:pt idx="1142">
                  <c:v>191.94366807567971</c:v>
                </c:pt>
                <c:pt idx="1143">
                  <c:v>193.72789545497295</c:v>
                </c:pt>
                <c:pt idx="1144">
                  <c:v>194.06374999316111</c:v>
                </c:pt>
                <c:pt idx="1145">
                  <c:v>195.58180742868333</c:v>
                </c:pt>
                <c:pt idx="1146">
                  <c:v>194.20892984014003</c:v>
                </c:pt>
                <c:pt idx="1147">
                  <c:v>196.59751180397981</c:v>
                </c:pt>
                <c:pt idx="1148">
                  <c:v>192.85915869413637</c:v>
                </c:pt>
                <c:pt idx="1149">
                  <c:v>206.81642543188403</c:v>
                </c:pt>
                <c:pt idx="1150">
                  <c:v>212.86258123423897</c:v>
                </c:pt>
                <c:pt idx="1151">
                  <c:v>214.08670830747681</c:v>
                </c:pt>
                <c:pt idx="1152">
                  <c:v>212.34938223710935</c:v>
                </c:pt>
                <c:pt idx="1153">
                  <c:v>216.49854862213124</c:v>
                </c:pt>
                <c:pt idx="1154">
                  <c:v>214.16303852254842</c:v>
                </c:pt>
                <c:pt idx="1155">
                  <c:v>209.53635754631301</c:v>
                </c:pt>
                <c:pt idx="1156">
                  <c:v>207.30182780275223</c:v>
                </c:pt>
                <c:pt idx="1157">
                  <c:v>207.92539522175036</c:v>
                </c:pt>
                <c:pt idx="1158">
                  <c:v>208.85720483627475</c:v>
                </c:pt>
                <c:pt idx="1159">
                  <c:v>213.03417590887346</c:v>
                </c:pt>
                <c:pt idx="1160">
                  <c:v>213.92166703689199</c:v>
                </c:pt>
                <c:pt idx="1161">
                  <c:v>210.45534233563586</c:v>
                </c:pt>
                <c:pt idx="1162">
                  <c:v>216.53276165980938</c:v>
                </c:pt>
                <c:pt idx="1163">
                  <c:v>220.10346758514373</c:v>
                </c:pt>
                <c:pt idx="1164">
                  <c:v>221.41271725988477</c:v>
                </c:pt>
                <c:pt idx="1165">
                  <c:v>226.20062210225345</c:v>
                </c:pt>
                <c:pt idx="1166">
                  <c:v>227.72173600171513</c:v>
                </c:pt>
                <c:pt idx="1167">
                  <c:v>228.59051694308795</c:v>
                </c:pt>
                <c:pt idx="1168">
                  <c:v>232.88479662175118</c:v>
                </c:pt>
                <c:pt idx="1169">
                  <c:v>227.52656986350155</c:v>
                </c:pt>
                <c:pt idx="1170">
                  <c:v>230.43036501219066</c:v>
                </c:pt>
                <c:pt idx="1171">
                  <c:v>234.30710361158364</c:v>
                </c:pt>
                <c:pt idx="1172">
                  <c:v>234.76070833932775</c:v>
                </c:pt>
                <c:pt idx="1173">
                  <c:v>228.83413828640727</c:v>
                </c:pt>
                <c:pt idx="1174">
                  <c:v>224.0806471865379</c:v>
                </c:pt>
                <c:pt idx="1175">
                  <c:v>224.15890539556253</c:v>
                </c:pt>
                <c:pt idx="1176">
                  <c:v>223.80750008742777</c:v>
                </c:pt>
                <c:pt idx="1177">
                  <c:v>224.84804517602274</c:v>
                </c:pt>
                <c:pt idx="1178">
                  <c:v>218.40032032877136</c:v>
                </c:pt>
                <c:pt idx="1179">
                  <c:v>217.2840961129989</c:v>
                </c:pt>
                <c:pt idx="1180">
                  <c:v>217.73961862944734</c:v>
                </c:pt>
                <c:pt idx="1181">
                  <c:v>218.02091806540452</c:v>
                </c:pt>
                <c:pt idx="1182">
                  <c:v>218.5797551346941</c:v>
                </c:pt>
                <c:pt idx="1183">
                  <c:v>221.85494320705405</c:v>
                </c:pt>
                <c:pt idx="1184">
                  <c:v>218.17391346379074</c:v>
                </c:pt>
                <c:pt idx="1185">
                  <c:v>219.6299175561785</c:v>
                </c:pt>
                <c:pt idx="1186">
                  <c:v>209.07723260102597</c:v>
                </c:pt>
                <c:pt idx="1187">
                  <c:v>206.93252954652016</c:v>
                </c:pt>
                <c:pt idx="1188">
                  <c:v>209.49420636074956</c:v>
                </c:pt>
                <c:pt idx="1189">
                  <c:v>213.00058525482345</c:v>
                </c:pt>
                <c:pt idx="1190">
                  <c:v>215.95715070016465</c:v>
                </c:pt>
                <c:pt idx="1191">
                  <c:v>217.52278101970751</c:v>
                </c:pt>
                <c:pt idx="1192">
                  <c:v>221.2715281825424</c:v>
                </c:pt>
                <c:pt idx="1193">
                  <c:v>221.75626982543326</c:v>
                </c:pt>
                <c:pt idx="1194">
                  <c:v>224.75441393134324</c:v>
                </c:pt>
                <c:pt idx="1195">
                  <c:v>226.11033374644038</c:v>
                </c:pt>
                <c:pt idx="1196">
                  <c:v>225.96088398095748</c:v>
                </c:pt>
                <c:pt idx="1197">
                  <c:v>226.57531826617139</c:v>
                </c:pt>
                <c:pt idx="1198">
                  <c:v>226.46854151693816</c:v>
                </c:pt>
                <c:pt idx="1199">
                  <c:v>224.59644522409386</c:v>
                </c:pt>
                <c:pt idx="1200">
                  <c:v>226.88171481222363</c:v>
                </c:pt>
                <c:pt idx="1201">
                  <c:v>227.24167423106022</c:v>
                </c:pt>
                <c:pt idx="1202">
                  <c:v>228.0910075746915</c:v>
                </c:pt>
                <c:pt idx="1203">
                  <c:v>226.55832126227892</c:v>
                </c:pt>
                <c:pt idx="1204">
                  <c:v>229.8356831410249</c:v>
                </c:pt>
                <c:pt idx="1205">
                  <c:v>229.07687196580255</c:v>
                </c:pt>
                <c:pt idx="1206">
                  <c:v>222.843140675027</c:v>
                </c:pt>
                <c:pt idx="1207">
                  <c:v>220.85939868514765</c:v>
                </c:pt>
                <c:pt idx="1208">
                  <c:v>222.36564749409717</c:v>
                </c:pt>
                <c:pt idx="1209">
                  <c:v>220.82063647403712</c:v>
                </c:pt>
                <c:pt idx="1210">
                  <c:v>220.89235661819475</c:v>
                </c:pt>
                <c:pt idx="1211">
                  <c:v>220.09199113402721</c:v>
                </c:pt>
                <c:pt idx="1212">
                  <c:v>222.62862646613851</c:v>
                </c:pt>
                <c:pt idx="1213">
                  <c:v>222.76210787501034</c:v>
                </c:pt>
                <c:pt idx="1214">
                  <c:v>222.49117811440115</c:v>
                </c:pt>
                <c:pt idx="1215">
                  <c:v>216.31351456028105</c:v>
                </c:pt>
                <c:pt idx="1216">
                  <c:v>216.71820570832284</c:v>
                </c:pt>
                <c:pt idx="1217">
                  <c:v>220.61668554035438</c:v>
                </c:pt>
                <c:pt idx="1218">
                  <c:v>228.82452443293408</c:v>
                </c:pt>
                <c:pt idx="1219">
                  <c:v>228.23576190249398</c:v>
                </c:pt>
                <c:pt idx="1220">
                  <c:v>226.49821721721599</c:v>
                </c:pt>
                <c:pt idx="1221">
                  <c:v>227.37690139057531</c:v>
                </c:pt>
                <c:pt idx="1222">
                  <c:v>226.38461113508689</c:v>
                </c:pt>
                <c:pt idx="1223">
                  <c:v>227.52057391471047</c:v>
                </c:pt>
                <c:pt idx="1224">
                  <c:v>227.79934280184133</c:v>
                </c:pt>
                <c:pt idx="1225">
                  <c:v>233.0031508307116</c:v>
                </c:pt>
                <c:pt idx="1226">
                  <c:v>226.27129895320738</c:v>
                </c:pt>
                <c:pt idx="1227">
                  <c:v>226.76904483848756</c:v>
                </c:pt>
                <c:pt idx="1228">
                  <c:v>225.66371704469123</c:v>
                </c:pt>
                <c:pt idx="1229">
                  <c:v>226.77878846146493</c:v>
                </c:pt>
                <c:pt idx="1230">
                  <c:v>221.68401852399199</c:v>
                </c:pt>
                <c:pt idx="1231">
                  <c:v>225.70518131175828</c:v>
                </c:pt>
                <c:pt idx="1232">
                  <c:v>229.50992903491948</c:v>
                </c:pt>
                <c:pt idx="1233">
                  <c:v>229.04639515934261</c:v>
                </c:pt>
                <c:pt idx="1234">
                  <c:v>227.55052269436166</c:v>
                </c:pt>
                <c:pt idx="1235">
                  <c:v>231.27850829017154</c:v>
                </c:pt>
                <c:pt idx="1236">
                  <c:v>233.86095828582938</c:v>
                </c:pt>
                <c:pt idx="1237">
                  <c:v>231.81651571797062</c:v>
                </c:pt>
                <c:pt idx="1238">
                  <c:v>232.16228515653418</c:v>
                </c:pt>
                <c:pt idx="1239">
                  <c:v>235.00985720191267</c:v>
                </c:pt>
                <c:pt idx="1240">
                  <c:v>236.51418054709808</c:v>
                </c:pt>
                <c:pt idx="1241">
                  <c:v>235.90693610396161</c:v>
                </c:pt>
                <c:pt idx="1242">
                  <c:v>230.8037304584777</c:v>
                </c:pt>
                <c:pt idx="1243">
                  <c:v>230.55952181332836</c:v>
                </c:pt>
                <c:pt idx="1244">
                  <c:v>231.39418626433059</c:v>
                </c:pt>
                <c:pt idx="1245">
                  <c:v>233.38787708813234</c:v>
                </c:pt>
                <c:pt idx="1246">
                  <c:v>233.67518371633341</c:v>
                </c:pt>
                <c:pt idx="1247">
                  <c:v>230.10954621983291</c:v>
                </c:pt>
                <c:pt idx="1248">
                  <c:v>225.88592273388491</c:v>
                </c:pt>
                <c:pt idx="1249">
                  <c:v>222.84500381419747</c:v>
                </c:pt>
                <c:pt idx="1250">
                  <c:v>221.91402258416355</c:v>
                </c:pt>
                <c:pt idx="1251">
                  <c:v>223.34171542019891</c:v>
                </c:pt>
                <c:pt idx="1252">
                  <c:v>222.62574195528055</c:v>
                </c:pt>
                <c:pt idx="1253">
                  <c:v>227.3711974583812</c:v>
                </c:pt>
                <c:pt idx="1254">
                  <c:v>227.1478350293477</c:v>
                </c:pt>
                <c:pt idx="1255">
                  <c:v>224.41350734281133</c:v>
                </c:pt>
                <c:pt idx="1256">
                  <c:v>224.38409883661456</c:v>
                </c:pt>
                <c:pt idx="1257">
                  <c:v>225.27246590739779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0-4288-90CF-F2487940E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492032"/>
        <c:axId val="1137492512"/>
      </c:lineChart>
      <c:dateAx>
        <c:axId val="1137492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92512"/>
        <c:crosses val="autoZero"/>
        <c:auto val="1"/>
        <c:lblOffset val="100"/>
        <c:baseTimeUnit val="days"/>
      </c:dateAx>
      <c:valAx>
        <c:axId val="11374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9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accent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Time Series of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'3c. MSFT - Holt Exponential'!$I$2</c:f>
              <c:strCache>
                <c:ptCount val="1"/>
                <c:pt idx="0">
                  <c:v>Error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'3c. MSFT - Holt Exponential'!$D$3:$D$1260</c:f>
              <c:numCache>
                <c:formatCode>m/d/yyyy\ h:mm</c:formatCode>
                <c:ptCount val="1258"/>
                <c:pt idx="0">
                  <c:v>43783.291666666664</c:v>
                </c:pt>
                <c:pt idx="1">
                  <c:v>43784.291666666664</c:v>
                </c:pt>
                <c:pt idx="2">
                  <c:v>43787.291666666664</c:v>
                </c:pt>
                <c:pt idx="3">
                  <c:v>43788.291666666664</c:v>
                </c:pt>
                <c:pt idx="4">
                  <c:v>43789.291666666664</c:v>
                </c:pt>
                <c:pt idx="5">
                  <c:v>43790.291666666664</c:v>
                </c:pt>
                <c:pt idx="6">
                  <c:v>43791.291666666664</c:v>
                </c:pt>
                <c:pt idx="7">
                  <c:v>43794.291666666664</c:v>
                </c:pt>
                <c:pt idx="8">
                  <c:v>43795.291666666664</c:v>
                </c:pt>
                <c:pt idx="9">
                  <c:v>43796.291666666664</c:v>
                </c:pt>
                <c:pt idx="10">
                  <c:v>43798.291666666664</c:v>
                </c:pt>
                <c:pt idx="11">
                  <c:v>43801.291666666664</c:v>
                </c:pt>
                <c:pt idx="12">
                  <c:v>43802.291666666664</c:v>
                </c:pt>
                <c:pt idx="13">
                  <c:v>43803.291666666664</c:v>
                </c:pt>
                <c:pt idx="14">
                  <c:v>43804.291666666664</c:v>
                </c:pt>
                <c:pt idx="15">
                  <c:v>43805.291666666664</c:v>
                </c:pt>
                <c:pt idx="16">
                  <c:v>43808.291666666664</c:v>
                </c:pt>
                <c:pt idx="17">
                  <c:v>43809.291666666664</c:v>
                </c:pt>
                <c:pt idx="18">
                  <c:v>43810.291666666664</c:v>
                </c:pt>
                <c:pt idx="19">
                  <c:v>43811.291666666664</c:v>
                </c:pt>
                <c:pt idx="20">
                  <c:v>43812.291666666664</c:v>
                </c:pt>
                <c:pt idx="21">
                  <c:v>43815.291666666664</c:v>
                </c:pt>
                <c:pt idx="22">
                  <c:v>43816.291666666664</c:v>
                </c:pt>
                <c:pt idx="23">
                  <c:v>43817.291666666664</c:v>
                </c:pt>
                <c:pt idx="24">
                  <c:v>43818.291666666664</c:v>
                </c:pt>
                <c:pt idx="25">
                  <c:v>43819.291666666664</c:v>
                </c:pt>
                <c:pt idx="26">
                  <c:v>43822.291666666664</c:v>
                </c:pt>
                <c:pt idx="27">
                  <c:v>43823.291666666664</c:v>
                </c:pt>
                <c:pt idx="28">
                  <c:v>43825.291666666664</c:v>
                </c:pt>
                <c:pt idx="29">
                  <c:v>43826.291666666664</c:v>
                </c:pt>
                <c:pt idx="30">
                  <c:v>43829.291666666664</c:v>
                </c:pt>
                <c:pt idx="31">
                  <c:v>43830.291666666664</c:v>
                </c:pt>
                <c:pt idx="32">
                  <c:v>43832.291666666664</c:v>
                </c:pt>
                <c:pt idx="33">
                  <c:v>43833.291666666664</c:v>
                </c:pt>
                <c:pt idx="34">
                  <c:v>43836.291666666664</c:v>
                </c:pt>
                <c:pt idx="35">
                  <c:v>43837.291666666664</c:v>
                </c:pt>
                <c:pt idx="36">
                  <c:v>43838.291666666664</c:v>
                </c:pt>
                <c:pt idx="37">
                  <c:v>43839.291666666664</c:v>
                </c:pt>
                <c:pt idx="38">
                  <c:v>43840.291666666664</c:v>
                </c:pt>
                <c:pt idx="39">
                  <c:v>43843.291666666664</c:v>
                </c:pt>
                <c:pt idx="40">
                  <c:v>43844.291666666664</c:v>
                </c:pt>
                <c:pt idx="41">
                  <c:v>43845.291666666664</c:v>
                </c:pt>
                <c:pt idx="42">
                  <c:v>43846.291666666664</c:v>
                </c:pt>
                <c:pt idx="43">
                  <c:v>43847.291666666664</c:v>
                </c:pt>
                <c:pt idx="44">
                  <c:v>43851.291666666664</c:v>
                </c:pt>
                <c:pt idx="45">
                  <c:v>43852.291666666664</c:v>
                </c:pt>
                <c:pt idx="46">
                  <c:v>43853.291666666664</c:v>
                </c:pt>
                <c:pt idx="47">
                  <c:v>43854.291666666664</c:v>
                </c:pt>
                <c:pt idx="48">
                  <c:v>43857.291666666664</c:v>
                </c:pt>
                <c:pt idx="49">
                  <c:v>43858.291666666664</c:v>
                </c:pt>
                <c:pt idx="50">
                  <c:v>43859.291666666664</c:v>
                </c:pt>
                <c:pt idx="51">
                  <c:v>43860.291666666664</c:v>
                </c:pt>
                <c:pt idx="52">
                  <c:v>43861.291666666664</c:v>
                </c:pt>
                <c:pt idx="53">
                  <c:v>43864.291666666664</c:v>
                </c:pt>
                <c:pt idx="54">
                  <c:v>43865.291666666664</c:v>
                </c:pt>
                <c:pt idx="55">
                  <c:v>43866.291666666664</c:v>
                </c:pt>
                <c:pt idx="56">
                  <c:v>43867.291666666664</c:v>
                </c:pt>
                <c:pt idx="57">
                  <c:v>43868.291666666664</c:v>
                </c:pt>
                <c:pt idx="58">
                  <c:v>43871.291666666664</c:v>
                </c:pt>
                <c:pt idx="59">
                  <c:v>43872.291666666664</c:v>
                </c:pt>
                <c:pt idx="60">
                  <c:v>43873.291666666664</c:v>
                </c:pt>
                <c:pt idx="61">
                  <c:v>43874.291666666664</c:v>
                </c:pt>
                <c:pt idx="62">
                  <c:v>43875.291666666664</c:v>
                </c:pt>
                <c:pt idx="63">
                  <c:v>43879.291666666664</c:v>
                </c:pt>
                <c:pt idx="64">
                  <c:v>43880.291666666664</c:v>
                </c:pt>
                <c:pt idx="65">
                  <c:v>43881.291666666664</c:v>
                </c:pt>
                <c:pt idx="66">
                  <c:v>43882.291666666664</c:v>
                </c:pt>
                <c:pt idx="67">
                  <c:v>43885.291666666664</c:v>
                </c:pt>
                <c:pt idx="68">
                  <c:v>43886.291666666664</c:v>
                </c:pt>
                <c:pt idx="69">
                  <c:v>43887.291666666664</c:v>
                </c:pt>
                <c:pt idx="70">
                  <c:v>43888.291666666664</c:v>
                </c:pt>
                <c:pt idx="71">
                  <c:v>43889.291666666664</c:v>
                </c:pt>
                <c:pt idx="72">
                  <c:v>43892.291666666664</c:v>
                </c:pt>
                <c:pt idx="73">
                  <c:v>43893.291666666664</c:v>
                </c:pt>
                <c:pt idx="74">
                  <c:v>43894.291666666664</c:v>
                </c:pt>
                <c:pt idx="75">
                  <c:v>43895.291666666664</c:v>
                </c:pt>
                <c:pt idx="76">
                  <c:v>43896.291666666664</c:v>
                </c:pt>
                <c:pt idx="77">
                  <c:v>43899.291666666664</c:v>
                </c:pt>
                <c:pt idx="78">
                  <c:v>43900.291666666664</c:v>
                </c:pt>
                <c:pt idx="79">
                  <c:v>43901.291666666664</c:v>
                </c:pt>
                <c:pt idx="80">
                  <c:v>43902.291666666664</c:v>
                </c:pt>
                <c:pt idx="81">
                  <c:v>43903.291666666664</c:v>
                </c:pt>
                <c:pt idx="82">
                  <c:v>43906.291666666664</c:v>
                </c:pt>
                <c:pt idx="83">
                  <c:v>43907.291666666664</c:v>
                </c:pt>
                <c:pt idx="84">
                  <c:v>43908.291666666664</c:v>
                </c:pt>
                <c:pt idx="85">
                  <c:v>43909.291666666664</c:v>
                </c:pt>
                <c:pt idx="86">
                  <c:v>43910.291666666664</c:v>
                </c:pt>
                <c:pt idx="87">
                  <c:v>43913.291666666664</c:v>
                </c:pt>
                <c:pt idx="88">
                  <c:v>43914.291666666664</c:v>
                </c:pt>
                <c:pt idx="89">
                  <c:v>43915.291666666664</c:v>
                </c:pt>
                <c:pt idx="90">
                  <c:v>43916.291666666664</c:v>
                </c:pt>
                <c:pt idx="91">
                  <c:v>43917.291666666664</c:v>
                </c:pt>
                <c:pt idx="92">
                  <c:v>43920.291666666664</c:v>
                </c:pt>
                <c:pt idx="93">
                  <c:v>43921.291666666664</c:v>
                </c:pt>
                <c:pt idx="94">
                  <c:v>43922.291666666664</c:v>
                </c:pt>
                <c:pt idx="95">
                  <c:v>43923.291666666664</c:v>
                </c:pt>
                <c:pt idx="96">
                  <c:v>43924.291666666664</c:v>
                </c:pt>
                <c:pt idx="97">
                  <c:v>43927.291666666664</c:v>
                </c:pt>
                <c:pt idx="98">
                  <c:v>43928.291666666664</c:v>
                </c:pt>
                <c:pt idx="99">
                  <c:v>43929.291666666664</c:v>
                </c:pt>
                <c:pt idx="100">
                  <c:v>43930.291666666664</c:v>
                </c:pt>
                <c:pt idx="101">
                  <c:v>43934.291666666664</c:v>
                </c:pt>
                <c:pt idx="102">
                  <c:v>43935.291666666664</c:v>
                </c:pt>
                <c:pt idx="103">
                  <c:v>43936.291666666664</c:v>
                </c:pt>
                <c:pt idx="104">
                  <c:v>43937.291666666664</c:v>
                </c:pt>
                <c:pt idx="105">
                  <c:v>43938.291666666664</c:v>
                </c:pt>
                <c:pt idx="106">
                  <c:v>43941.291666666664</c:v>
                </c:pt>
                <c:pt idx="107">
                  <c:v>43942.291666666664</c:v>
                </c:pt>
                <c:pt idx="108">
                  <c:v>43943.291666666664</c:v>
                </c:pt>
                <c:pt idx="109">
                  <c:v>43944.291666666664</c:v>
                </c:pt>
                <c:pt idx="110">
                  <c:v>43945.291666666664</c:v>
                </c:pt>
                <c:pt idx="111">
                  <c:v>43948.291666666664</c:v>
                </c:pt>
                <c:pt idx="112">
                  <c:v>43949.291666666664</c:v>
                </c:pt>
                <c:pt idx="113">
                  <c:v>43950.291666666664</c:v>
                </c:pt>
                <c:pt idx="114">
                  <c:v>43951.291666666664</c:v>
                </c:pt>
                <c:pt idx="115">
                  <c:v>43952.291666666664</c:v>
                </c:pt>
                <c:pt idx="116">
                  <c:v>43955.291666666664</c:v>
                </c:pt>
                <c:pt idx="117">
                  <c:v>43956.291666666664</c:v>
                </c:pt>
                <c:pt idx="118">
                  <c:v>43957.291666666664</c:v>
                </c:pt>
                <c:pt idx="119">
                  <c:v>43958.291666666664</c:v>
                </c:pt>
                <c:pt idx="120">
                  <c:v>43959.291666666664</c:v>
                </c:pt>
                <c:pt idx="121">
                  <c:v>43962.291666666664</c:v>
                </c:pt>
                <c:pt idx="122">
                  <c:v>43963.291666666664</c:v>
                </c:pt>
                <c:pt idx="123">
                  <c:v>43964.291666666664</c:v>
                </c:pt>
                <c:pt idx="124">
                  <c:v>43965.291666666664</c:v>
                </c:pt>
                <c:pt idx="125">
                  <c:v>43966.291666666664</c:v>
                </c:pt>
                <c:pt idx="126">
                  <c:v>43969.291666666664</c:v>
                </c:pt>
                <c:pt idx="127">
                  <c:v>43970.291666666664</c:v>
                </c:pt>
                <c:pt idx="128">
                  <c:v>43971.291666666664</c:v>
                </c:pt>
                <c:pt idx="129">
                  <c:v>43972.291666666664</c:v>
                </c:pt>
                <c:pt idx="130">
                  <c:v>43973.291666666664</c:v>
                </c:pt>
                <c:pt idx="131">
                  <c:v>43977.291666666664</c:v>
                </c:pt>
                <c:pt idx="132">
                  <c:v>43978.291666666664</c:v>
                </c:pt>
                <c:pt idx="133">
                  <c:v>43979.291666666664</c:v>
                </c:pt>
                <c:pt idx="134">
                  <c:v>43980.291666666664</c:v>
                </c:pt>
                <c:pt idx="135">
                  <c:v>43983.291666666664</c:v>
                </c:pt>
                <c:pt idx="136">
                  <c:v>43984.291666666664</c:v>
                </c:pt>
                <c:pt idx="137">
                  <c:v>43985.291666666664</c:v>
                </c:pt>
                <c:pt idx="138">
                  <c:v>43986.291666666664</c:v>
                </c:pt>
                <c:pt idx="139">
                  <c:v>43987.291666666664</c:v>
                </c:pt>
                <c:pt idx="140">
                  <c:v>43990.291666666664</c:v>
                </c:pt>
                <c:pt idx="141">
                  <c:v>43991.291666666664</c:v>
                </c:pt>
                <c:pt idx="142">
                  <c:v>43992.291666666664</c:v>
                </c:pt>
                <c:pt idx="143">
                  <c:v>43993.291666666664</c:v>
                </c:pt>
                <c:pt idx="144">
                  <c:v>43994.291666666664</c:v>
                </c:pt>
                <c:pt idx="145">
                  <c:v>43997.291666666664</c:v>
                </c:pt>
                <c:pt idx="146">
                  <c:v>43998.291666666664</c:v>
                </c:pt>
                <c:pt idx="147">
                  <c:v>43999.291666666664</c:v>
                </c:pt>
                <c:pt idx="148">
                  <c:v>44000.291666666664</c:v>
                </c:pt>
                <c:pt idx="149">
                  <c:v>44001.291666666664</c:v>
                </c:pt>
                <c:pt idx="150">
                  <c:v>44004.291666666664</c:v>
                </c:pt>
                <c:pt idx="151">
                  <c:v>44005.291666666664</c:v>
                </c:pt>
                <c:pt idx="152">
                  <c:v>44006.291666666664</c:v>
                </c:pt>
                <c:pt idx="153">
                  <c:v>44007.291666666664</c:v>
                </c:pt>
                <c:pt idx="154">
                  <c:v>44008.291666666664</c:v>
                </c:pt>
                <c:pt idx="155">
                  <c:v>44011.291666666664</c:v>
                </c:pt>
                <c:pt idx="156">
                  <c:v>44012.291666666664</c:v>
                </c:pt>
                <c:pt idx="157">
                  <c:v>44013.291666666664</c:v>
                </c:pt>
                <c:pt idx="158">
                  <c:v>44014.291666666664</c:v>
                </c:pt>
                <c:pt idx="159">
                  <c:v>44018.291666666664</c:v>
                </c:pt>
                <c:pt idx="160">
                  <c:v>44019.291666666664</c:v>
                </c:pt>
                <c:pt idx="161">
                  <c:v>44020.291666666664</c:v>
                </c:pt>
                <c:pt idx="162">
                  <c:v>44021.291666666664</c:v>
                </c:pt>
                <c:pt idx="163">
                  <c:v>44022.291666666664</c:v>
                </c:pt>
                <c:pt idx="164">
                  <c:v>44025.291666666664</c:v>
                </c:pt>
                <c:pt idx="165">
                  <c:v>44026.291666666664</c:v>
                </c:pt>
                <c:pt idx="166">
                  <c:v>44027.291666666664</c:v>
                </c:pt>
                <c:pt idx="167">
                  <c:v>44028.291666666664</c:v>
                </c:pt>
                <c:pt idx="168">
                  <c:v>44029.291666666664</c:v>
                </c:pt>
                <c:pt idx="169">
                  <c:v>44032.291666666664</c:v>
                </c:pt>
                <c:pt idx="170">
                  <c:v>44033.291666666664</c:v>
                </c:pt>
                <c:pt idx="171">
                  <c:v>44034.291666666664</c:v>
                </c:pt>
                <c:pt idx="172">
                  <c:v>44035.291666666664</c:v>
                </c:pt>
                <c:pt idx="173">
                  <c:v>44036.291666666664</c:v>
                </c:pt>
                <c:pt idx="174">
                  <c:v>44039.291666666664</c:v>
                </c:pt>
                <c:pt idx="175">
                  <c:v>44040.291666666664</c:v>
                </c:pt>
                <c:pt idx="176">
                  <c:v>44041.291666666664</c:v>
                </c:pt>
                <c:pt idx="177">
                  <c:v>44042.291666666664</c:v>
                </c:pt>
                <c:pt idx="178">
                  <c:v>44043.291666666664</c:v>
                </c:pt>
                <c:pt idx="179">
                  <c:v>44046.291666666664</c:v>
                </c:pt>
                <c:pt idx="180">
                  <c:v>44047.291666666664</c:v>
                </c:pt>
                <c:pt idx="181">
                  <c:v>44048.291666666664</c:v>
                </c:pt>
                <c:pt idx="182">
                  <c:v>44049.291666666664</c:v>
                </c:pt>
                <c:pt idx="183">
                  <c:v>44050.291666666664</c:v>
                </c:pt>
                <c:pt idx="184">
                  <c:v>44053.291666666664</c:v>
                </c:pt>
                <c:pt idx="185">
                  <c:v>44054.291666666664</c:v>
                </c:pt>
                <c:pt idx="186">
                  <c:v>44055.291666666664</c:v>
                </c:pt>
                <c:pt idx="187">
                  <c:v>44056.291666666664</c:v>
                </c:pt>
                <c:pt idx="188">
                  <c:v>44057.291666666664</c:v>
                </c:pt>
                <c:pt idx="189">
                  <c:v>44060.291666666664</c:v>
                </c:pt>
                <c:pt idx="190">
                  <c:v>44061.291666666664</c:v>
                </c:pt>
                <c:pt idx="191">
                  <c:v>44062.291666666664</c:v>
                </c:pt>
                <c:pt idx="192">
                  <c:v>44063.291666666664</c:v>
                </c:pt>
                <c:pt idx="193">
                  <c:v>44064.291666666664</c:v>
                </c:pt>
                <c:pt idx="194">
                  <c:v>44067.291666666664</c:v>
                </c:pt>
                <c:pt idx="195">
                  <c:v>44068.291666666664</c:v>
                </c:pt>
                <c:pt idx="196">
                  <c:v>44069.291666666664</c:v>
                </c:pt>
                <c:pt idx="197">
                  <c:v>44070.291666666664</c:v>
                </c:pt>
                <c:pt idx="198">
                  <c:v>44071.291666666664</c:v>
                </c:pt>
                <c:pt idx="199">
                  <c:v>44074.291666666664</c:v>
                </c:pt>
                <c:pt idx="200">
                  <c:v>44075.291666666664</c:v>
                </c:pt>
                <c:pt idx="201">
                  <c:v>44076.291666666664</c:v>
                </c:pt>
                <c:pt idx="202">
                  <c:v>44077.291666666664</c:v>
                </c:pt>
                <c:pt idx="203">
                  <c:v>44078.291666666664</c:v>
                </c:pt>
                <c:pt idx="204">
                  <c:v>44082.291666666664</c:v>
                </c:pt>
                <c:pt idx="205">
                  <c:v>44083.291666666664</c:v>
                </c:pt>
                <c:pt idx="206">
                  <c:v>44084.291666666664</c:v>
                </c:pt>
                <c:pt idx="207">
                  <c:v>44085.291666666664</c:v>
                </c:pt>
                <c:pt idx="208">
                  <c:v>44088.291666666664</c:v>
                </c:pt>
                <c:pt idx="209">
                  <c:v>44089.291666666664</c:v>
                </c:pt>
                <c:pt idx="210">
                  <c:v>44090.291666666664</c:v>
                </c:pt>
                <c:pt idx="211">
                  <c:v>44091.291666666664</c:v>
                </c:pt>
                <c:pt idx="212">
                  <c:v>44092.291666666664</c:v>
                </c:pt>
                <c:pt idx="213">
                  <c:v>44095.291666666664</c:v>
                </c:pt>
                <c:pt idx="214">
                  <c:v>44096.291666666664</c:v>
                </c:pt>
                <c:pt idx="215">
                  <c:v>44097.291666666664</c:v>
                </c:pt>
                <c:pt idx="216">
                  <c:v>44098.291666666664</c:v>
                </c:pt>
                <c:pt idx="217">
                  <c:v>44099.291666666664</c:v>
                </c:pt>
                <c:pt idx="218">
                  <c:v>44102.291666666664</c:v>
                </c:pt>
                <c:pt idx="219">
                  <c:v>44103.291666666664</c:v>
                </c:pt>
                <c:pt idx="220">
                  <c:v>44104.291666666664</c:v>
                </c:pt>
                <c:pt idx="221">
                  <c:v>44105.291666666664</c:v>
                </c:pt>
                <c:pt idx="222">
                  <c:v>44106.291666666664</c:v>
                </c:pt>
                <c:pt idx="223">
                  <c:v>44109.291666666664</c:v>
                </c:pt>
                <c:pt idx="224">
                  <c:v>44110.291666666664</c:v>
                </c:pt>
                <c:pt idx="225">
                  <c:v>44111.291666666664</c:v>
                </c:pt>
                <c:pt idx="226">
                  <c:v>44112.291666666664</c:v>
                </c:pt>
                <c:pt idx="227">
                  <c:v>44113.291666666664</c:v>
                </c:pt>
                <c:pt idx="228">
                  <c:v>44116.291666666664</c:v>
                </c:pt>
                <c:pt idx="229">
                  <c:v>44117.291666666664</c:v>
                </c:pt>
                <c:pt idx="230">
                  <c:v>44118.291666666664</c:v>
                </c:pt>
                <c:pt idx="231">
                  <c:v>44119.291666666664</c:v>
                </c:pt>
                <c:pt idx="232">
                  <c:v>44120.291666666664</c:v>
                </c:pt>
                <c:pt idx="233">
                  <c:v>44123.291666666664</c:v>
                </c:pt>
                <c:pt idx="234">
                  <c:v>44124.291666666664</c:v>
                </c:pt>
                <c:pt idx="235">
                  <c:v>44125.291666666664</c:v>
                </c:pt>
                <c:pt idx="236">
                  <c:v>44126.291666666664</c:v>
                </c:pt>
                <c:pt idx="237">
                  <c:v>44127.291666666664</c:v>
                </c:pt>
                <c:pt idx="238">
                  <c:v>44130.291666666664</c:v>
                </c:pt>
                <c:pt idx="239">
                  <c:v>44131.291666666664</c:v>
                </c:pt>
                <c:pt idx="240">
                  <c:v>44132.291666666664</c:v>
                </c:pt>
                <c:pt idx="241">
                  <c:v>44133.291666666664</c:v>
                </c:pt>
                <c:pt idx="242">
                  <c:v>44134.291666666664</c:v>
                </c:pt>
                <c:pt idx="243">
                  <c:v>44137.291666666664</c:v>
                </c:pt>
                <c:pt idx="244">
                  <c:v>44138.291666666664</c:v>
                </c:pt>
                <c:pt idx="245">
                  <c:v>44139.291666666664</c:v>
                </c:pt>
                <c:pt idx="246">
                  <c:v>44140.291666666664</c:v>
                </c:pt>
                <c:pt idx="247">
                  <c:v>44141.291666666664</c:v>
                </c:pt>
                <c:pt idx="248">
                  <c:v>44144.291666666664</c:v>
                </c:pt>
                <c:pt idx="249">
                  <c:v>44145.291666666664</c:v>
                </c:pt>
                <c:pt idx="250">
                  <c:v>44146.291666666664</c:v>
                </c:pt>
                <c:pt idx="251">
                  <c:v>44147.291666666664</c:v>
                </c:pt>
                <c:pt idx="252">
                  <c:v>44148.291666666664</c:v>
                </c:pt>
                <c:pt idx="253">
                  <c:v>44151.291666666664</c:v>
                </c:pt>
                <c:pt idx="254">
                  <c:v>44152.291666666664</c:v>
                </c:pt>
                <c:pt idx="255">
                  <c:v>44153.291666666664</c:v>
                </c:pt>
                <c:pt idx="256">
                  <c:v>44154.291666666664</c:v>
                </c:pt>
                <c:pt idx="257">
                  <c:v>44155.291666666664</c:v>
                </c:pt>
                <c:pt idx="258">
                  <c:v>44158.291666666664</c:v>
                </c:pt>
                <c:pt idx="259">
                  <c:v>44159.291666666664</c:v>
                </c:pt>
                <c:pt idx="260">
                  <c:v>44160.291666666664</c:v>
                </c:pt>
                <c:pt idx="261">
                  <c:v>44162.291666666664</c:v>
                </c:pt>
                <c:pt idx="262">
                  <c:v>44165.291666666664</c:v>
                </c:pt>
                <c:pt idx="263">
                  <c:v>44166.291666666664</c:v>
                </c:pt>
                <c:pt idx="264">
                  <c:v>44167.291666666664</c:v>
                </c:pt>
                <c:pt idx="265">
                  <c:v>44168.291666666664</c:v>
                </c:pt>
                <c:pt idx="266">
                  <c:v>44169.291666666664</c:v>
                </c:pt>
                <c:pt idx="267">
                  <c:v>44172.291666666664</c:v>
                </c:pt>
                <c:pt idx="268">
                  <c:v>44173.291666666664</c:v>
                </c:pt>
                <c:pt idx="269">
                  <c:v>44174.291666666664</c:v>
                </c:pt>
                <c:pt idx="270">
                  <c:v>44175.291666666664</c:v>
                </c:pt>
                <c:pt idx="271">
                  <c:v>44176.291666666664</c:v>
                </c:pt>
                <c:pt idx="272">
                  <c:v>44179.291666666664</c:v>
                </c:pt>
                <c:pt idx="273">
                  <c:v>44180.291666666664</c:v>
                </c:pt>
                <c:pt idx="274">
                  <c:v>44181.291666666664</c:v>
                </c:pt>
                <c:pt idx="275">
                  <c:v>44182.291666666664</c:v>
                </c:pt>
                <c:pt idx="276">
                  <c:v>44183.291666666664</c:v>
                </c:pt>
                <c:pt idx="277">
                  <c:v>44186.291666666664</c:v>
                </c:pt>
                <c:pt idx="278">
                  <c:v>44187.291666666664</c:v>
                </c:pt>
                <c:pt idx="279">
                  <c:v>44188.291666666664</c:v>
                </c:pt>
                <c:pt idx="280">
                  <c:v>44189.291666666664</c:v>
                </c:pt>
                <c:pt idx="281">
                  <c:v>44193.291666666664</c:v>
                </c:pt>
                <c:pt idx="282">
                  <c:v>44194.291666666664</c:v>
                </c:pt>
                <c:pt idx="283">
                  <c:v>44195.291666666664</c:v>
                </c:pt>
                <c:pt idx="284">
                  <c:v>44196.291666666664</c:v>
                </c:pt>
                <c:pt idx="285">
                  <c:v>44200.291666666664</c:v>
                </c:pt>
                <c:pt idx="286">
                  <c:v>44201.291666666664</c:v>
                </c:pt>
                <c:pt idx="287">
                  <c:v>44202.291666666664</c:v>
                </c:pt>
                <c:pt idx="288">
                  <c:v>44203.291666666664</c:v>
                </c:pt>
                <c:pt idx="289">
                  <c:v>44204.291666666664</c:v>
                </c:pt>
                <c:pt idx="290">
                  <c:v>44207.291666666664</c:v>
                </c:pt>
                <c:pt idx="291">
                  <c:v>44208.291666666664</c:v>
                </c:pt>
                <c:pt idx="292">
                  <c:v>44209.291666666664</c:v>
                </c:pt>
                <c:pt idx="293">
                  <c:v>44210.291666666664</c:v>
                </c:pt>
                <c:pt idx="294">
                  <c:v>44211.291666666664</c:v>
                </c:pt>
                <c:pt idx="295">
                  <c:v>44215.291666666664</c:v>
                </c:pt>
                <c:pt idx="296">
                  <c:v>44216.291666666664</c:v>
                </c:pt>
                <c:pt idx="297">
                  <c:v>44217.291666666664</c:v>
                </c:pt>
                <c:pt idx="298">
                  <c:v>44218.291666666664</c:v>
                </c:pt>
                <c:pt idx="299">
                  <c:v>44221.291666666664</c:v>
                </c:pt>
                <c:pt idx="300">
                  <c:v>44222.291666666664</c:v>
                </c:pt>
                <c:pt idx="301">
                  <c:v>44223.291666666664</c:v>
                </c:pt>
                <c:pt idx="302">
                  <c:v>44224.291666666664</c:v>
                </c:pt>
                <c:pt idx="303">
                  <c:v>44225.291666666664</c:v>
                </c:pt>
                <c:pt idx="304">
                  <c:v>44228.291666666664</c:v>
                </c:pt>
                <c:pt idx="305">
                  <c:v>44229.291666666664</c:v>
                </c:pt>
                <c:pt idx="306">
                  <c:v>44230.291666666664</c:v>
                </c:pt>
                <c:pt idx="307">
                  <c:v>44231.291666666664</c:v>
                </c:pt>
                <c:pt idx="308">
                  <c:v>44232.291666666664</c:v>
                </c:pt>
                <c:pt idx="309">
                  <c:v>44235.291666666664</c:v>
                </c:pt>
                <c:pt idx="310">
                  <c:v>44236.291666666664</c:v>
                </c:pt>
                <c:pt idx="311">
                  <c:v>44237.291666666664</c:v>
                </c:pt>
                <c:pt idx="312">
                  <c:v>44238.291666666664</c:v>
                </c:pt>
                <c:pt idx="313">
                  <c:v>44239.291666666664</c:v>
                </c:pt>
                <c:pt idx="314">
                  <c:v>44243.291666666664</c:v>
                </c:pt>
                <c:pt idx="315">
                  <c:v>44244.291666666664</c:v>
                </c:pt>
                <c:pt idx="316">
                  <c:v>44245.291666666664</c:v>
                </c:pt>
                <c:pt idx="317">
                  <c:v>44246.291666666664</c:v>
                </c:pt>
                <c:pt idx="318">
                  <c:v>44249.291666666664</c:v>
                </c:pt>
                <c:pt idx="319">
                  <c:v>44250.291666666664</c:v>
                </c:pt>
                <c:pt idx="320">
                  <c:v>44251.291666666664</c:v>
                </c:pt>
                <c:pt idx="321">
                  <c:v>44252.291666666664</c:v>
                </c:pt>
                <c:pt idx="322">
                  <c:v>44253.291666666664</c:v>
                </c:pt>
                <c:pt idx="323">
                  <c:v>44256.291666666664</c:v>
                </c:pt>
                <c:pt idx="324">
                  <c:v>44257.291666666664</c:v>
                </c:pt>
                <c:pt idx="325">
                  <c:v>44258.291666666664</c:v>
                </c:pt>
                <c:pt idx="326">
                  <c:v>44259.291666666664</c:v>
                </c:pt>
                <c:pt idx="327">
                  <c:v>44260.291666666664</c:v>
                </c:pt>
                <c:pt idx="328">
                  <c:v>44263.291666666664</c:v>
                </c:pt>
                <c:pt idx="329">
                  <c:v>44264.291666666664</c:v>
                </c:pt>
                <c:pt idx="330">
                  <c:v>44265.291666666664</c:v>
                </c:pt>
                <c:pt idx="331">
                  <c:v>44266.291666666664</c:v>
                </c:pt>
                <c:pt idx="332">
                  <c:v>44267.291666666664</c:v>
                </c:pt>
                <c:pt idx="333">
                  <c:v>44270.291666666664</c:v>
                </c:pt>
                <c:pt idx="334">
                  <c:v>44271.291666666664</c:v>
                </c:pt>
                <c:pt idx="335">
                  <c:v>44272.291666666664</c:v>
                </c:pt>
                <c:pt idx="336">
                  <c:v>44273.291666666664</c:v>
                </c:pt>
                <c:pt idx="337">
                  <c:v>44274.291666666664</c:v>
                </c:pt>
                <c:pt idx="338">
                  <c:v>44277.291666666664</c:v>
                </c:pt>
                <c:pt idx="339">
                  <c:v>44278.291666666664</c:v>
                </c:pt>
                <c:pt idx="340">
                  <c:v>44279.291666666664</c:v>
                </c:pt>
                <c:pt idx="341">
                  <c:v>44280.291666666664</c:v>
                </c:pt>
                <c:pt idx="342">
                  <c:v>44281.291666666664</c:v>
                </c:pt>
                <c:pt idx="343">
                  <c:v>44284.291666666664</c:v>
                </c:pt>
                <c:pt idx="344">
                  <c:v>44285.291666666664</c:v>
                </c:pt>
                <c:pt idx="345">
                  <c:v>44286.291666666664</c:v>
                </c:pt>
                <c:pt idx="346">
                  <c:v>44287.291666666664</c:v>
                </c:pt>
                <c:pt idx="347">
                  <c:v>44291.291666666664</c:v>
                </c:pt>
                <c:pt idx="348">
                  <c:v>44292.291666666664</c:v>
                </c:pt>
                <c:pt idx="349">
                  <c:v>44293.291666666664</c:v>
                </c:pt>
                <c:pt idx="350">
                  <c:v>44294.291666666664</c:v>
                </c:pt>
                <c:pt idx="351">
                  <c:v>44295.291666666664</c:v>
                </c:pt>
                <c:pt idx="352">
                  <c:v>44298.291666666664</c:v>
                </c:pt>
                <c:pt idx="353">
                  <c:v>44299.291666666664</c:v>
                </c:pt>
                <c:pt idx="354">
                  <c:v>44300.291666666664</c:v>
                </c:pt>
                <c:pt idx="355">
                  <c:v>44301.291666666664</c:v>
                </c:pt>
                <c:pt idx="356">
                  <c:v>44302.291666666664</c:v>
                </c:pt>
                <c:pt idx="357">
                  <c:v>44305.291666666664</c:v>
                </c:pt>
                <c:pt idx="358">
                  <c:v>44306.291666666664</c:v>
                </c:pt>
                <c:pt idx="359">
                  <c:v>44307.291666666664</c:v>
                </c:pt>
                <c:pt idx="360">
                  <c:v>44308.291666666664</c:v>
                </c:pt>
                <c:pt idx="361">
                  <c:v>44309.291666666664</c:v>
                </c:pt>
                <c:pt idx="362">
                  <c:v>44312.291666666664</c:v>
                </c:pt>
                <c:pt idx="363">
                  <c:v>44313.291666666664</c:v>
                </c:pt>
                <c:pt idx="364">
                  <c:v>44314.291666666664</c:v>
                </c:pt>
                <c:pt idx="365">
                  <c:v>44315.291666666664</c:v>
                </c:pt>
                <c:pt idx="366">
                  <c:v>44316.291666666664</c:v>
                </c:pt>
                <c:pt idx="367">
                  <c:v>44319.291666666664</c:v>
                </c:pt>
                <c:pt idx="368">
                  <c:v>44320.291666666664</c:v>
                </c:pt>
                <c:pt idx="369">
                  <c:v>44321.291666666664</c:v>
                </c:pt>
                <c:pt idx="370">
                  <c:v>44322.291666666664</c:v>
                </c:pt>
                <c:pt idx="371">
                  <c:v>44323.291666666664</c:v>
                </c:pt>
                <c:pt idx="372">
                  <c:v>44326.291666666664</c:v>
                </c:pt>
                <c:pt idx="373">
                  <c:v>44327.291666666664</c:v>
                </c:pt>
                <c:pt idx="374">
                  <c:v>44328.291666666664</c:v>
                </c:pt>
                <c:pt idx="375">
                  <c:v>44329.291666666664</c:v>
                </c:pt>
                <c:pt idx="376">
                  <c:v>44330.291666666664</c:v>
                </c:pt>
                <c:pt idx="377">
                  <c:v>44333.291666666664</c:v>
                </c:pt>
                <c:pt idx="378">
                  <c:v>44334.291666666664</c:v>
                </c:pt>
                <c:pt idx="379">
                  <c:v>44335.291666666664</c:v>
                </c:pt>
                <c:pt idx="380">
                  <c:v>44336.291666666664</c:v>
                </c:pt>
                <c:pt idx="381">
                  <c:v>44337.291666666664</c:v>
                </c:pt>
                <c:pt idx="382">
                  <c:v>44340.291666666664</c:v>
                </c:pt>
                <c:pt idx="383">
                  <c:v>44341.291666666664</c:v>
                </c:pt>
                <c:pt idx="384">
                  <c:v>44342.291666666664</c:v>
                </c:pt>
                <c:pt idx="385">
                  <c:v>44343.291666666664</c:v>
                </c:pt>
                <c:pt idx="386">
                  <c:v>44344.291666666664</c:v>
                </c:pt>
                <c:pt idx="387">
                  <c:v>44348.291666666664</c:v>
                </c:pt>
                <c:pt idx="388">
                  <c:v>44349.291666666664</c:v>
                </c:pt>
                <c:pt idx="389">
                  <c:v>44350.291666666664</c:v>
                </c:pt>
                <c:pt idx="390">
                  <c:v>44351.291666666664</c:v>
                </c:pt>
                <c:pt idx="391">
                  <c:v>44354.291666666664</c:v>
                </c:pt>
                <c:pt idx="392">
                  <c:v>44355.291666666664</c:v>
                </c:pt>
                <c:pt idx="393">
                  <c:v>44356.291666666664</c:v>
                </c:pt>
                <c:pt idx="394">
                  <c:v>44357.291666666664</c:v>
                </c:pt>
                <c:pt idx="395">
                  <c:v>44358.291666666664</c:v>
                </c:pt>
                <c:pt idx="396">
                  <c:v>44361.291666666664</c:v>
                </c:pt>
                <c:pt idx="397">
                  <c:v>44362.291666666664</c:v>
                </c:pt>
                <c:pt idx="398">
                  <c:v>44363.291666666664</c:v>
                </c:pt>
                <c:pt idx="399">
                  <c:v>44364.291666666664</c:v>
                </c:pt>
                <c:pt idx="400">
                  <c:v>44365.291666666664</c:v>
                </c:pt>
                <c:pt idx="401">
                  <c:v>44368.291666666664</c:v>
                </c:pt>
                <c:pt idx="402">
                  <c:v>44369.291666666664</c:v>
                </c:pt>
                <c:pt idx="403">
                  <c:v>44370.291666666664</c:v>
                </c:pt>
                <c:pt idx="404">
                  <c:v>44371.291666666664</c:v>
                </c:pt>
                <c:pt idx="405">
                  <c:v>44372.291666666664</c:v>
                </c:pt>
                <c:pt idx="406">
                  <c:v>44375.291666666664</c:v>
                </c:pt>
                <c:pt idx="407">
                  <c:v>44376.291666666664</c:v>
                </c:pt>
                <c:pt idx="408">
                  <c:v>44377.291666666664</c:v>
                </c:pt>
                <c:pt idx="409">
                  <c:v>44378.291666666664</c:v>
                </c:pt>
                <c:pt idx="410">
                  <c:v>44379.291666666664</c:v>
                </c:pt>
                <c:pt idx="411">
                  <c:v>44383.291666666664</c:v>
                </c:pt>
                <c:pt idx="412">
                  <c:v>44384.291666666664</c:v>
                </c:pt>
                <c:pt idx="413">
                  <c:v>44385.291666666664</c:v>
                </c:pt>
                <c:pt idx="414">
                  <c:v>44386.291666666664</c:v>
                </c:pt>
                <c:pt idx="415">
                  <c:v>44389.291666666664</c:v>
                </c:pt>
                <c:pt idx="416">
                  <c:v>44390.291666666664</c:v>
                </c:pt>
                <c:pt idx="417">
                  <c:v>44391.291666666664</c:v>
                </c:pt>
                <c:pt idx="418">
                  <c:v>44392.291666666664</c:v>
                </c:pt>
                <c:pt idx="419">
                  <c:v>44393.291666666664</c:v>
                </c:pt>
                <c:pt idx="420">
                  <c:v>44396.291666666664</c:v>
                </c:pt>
                <c:pt idx="421">
                  <c:v>44397.291666666664</c:v>
                </c:pt>
                <c:pt idx="422">
                  <c:v>44398.291666666664</c:v>
                </c:pt>
                <c:pt idx="423">
                  <c:v>44399.291666666664</c:v>
                </c:pt>
                <c:pt idx="424">
                  <c:v>44400.291666666664</c:v>
                </c:pt>
                <c:pt idx="425">
                  <c:v>44403.291666666664</c:v>
                </c:pt>
                <c:pt idx="426">
                  <c:v>44404.291666666664</c:v>
                </c:pt>
                <c:pt idx="427">
                  <c:v>44405.291666666664</c:v>
                </c:pt>
                <c:pt idx="428">
                  <c:v>44406.291666666664</c:v>
                </c:pt>
                <c:pt idx="429">
                  <c:v>44407.291666666664</c:v>
                </c:pt>
                <c:pt idx="430">
                  <c:v>44410.291666666664</c:v>
                </c:pt>
                <c:pt idx="431">
                  <c:v>44411.291666666664</c:v>
                </c:pt>
                <c:pt idx="432">
                  <c:v>44412.291666666664</c:v>
                </c:pt>
                <c:pt idx="433">
                  <c:v>44413.291666666664</c:v>
                </c:pt>
                <c:pt idx="434">
                  <c:v>44414.291666666664</c:v>
                </c:pt>
                <c:pt idx="435">
                  <c:v>44417.291666666664</c:v>
                </c:pt>
                <c:pt idx="436">
                  <c:v>44418.291666666664</c:v>
                </c:pt>
                <c:pt idx="437">
                  <c:v>44419.291666666664</c:v>
                </c:pt>
                <c:pt idx="438">
                  <c:v>44420.291666666664</c:v>
                </c:pt>
                <c:pt idx="439">
                  <c:v>44421.291666666664</c:v>
                </c:pt>
                <c:pt idx="440">
                  <c:v>44424.291666666664</c:v>
                </c:pt>
                <c:pt idx="441">
                  <c:v>44425.291666666664</c:v>
                </c:pt>
                <c:pt idx="442">
                  <c:v>44426.291666666664</c:v>
                </c:pt>
                <c:pt idx="443">
                  <c:v>44427.291666666664</c:v>
                </c:pt>
                <c:pt idx="444">
                  <c:v>44428.291666666664</c:v>
                </c:pt>
                <c:pt idx="445">
                  <c:v>44431.291666666664</c:v>
                </c:pt>
                <c:pt idx="446">
                  <c:v>44432.291666666664</c:v>
                </c:pt>
                <c:pt idx="447">
                  <c:v>44433.291666666664</c:v>
                </c:pt>
                <c:pt idx="448">
                  <c:v>44434.291666666664</c:v>
                </c:pt>
                <c:pt idx="449">
                  <c:v>44435.291666666664</c:v>
                </c:pt>
                <c:pt idx="450">
                  <c:v>44438.291666666664</c:v>
                </c:pt>
                <c:pt idx="451">
                  <c:v>44439.291666666664</c:v>
                </c:pt>
                <c:pt idx="452">
                  <c:v>44440.291666666664</c:v>
                </c:pt>
                <c:pt idx="453">
                  <c:v>44441.291666666664</c:v>
                </c:pt>
                <c:pt idx="454">
                  <c:v>44442.291666666664</c:v>
                </c:pt>
                <c:pt idx="455">
                  <c:v>44446.291666666664</c:v>
                </c:pt>
                <c:pt idx="456">
                  <c:v>44447.291666666664</c:v>
                </c:pt>
                <c:pt idx="457">
                  <c:v>44448.291666666664</c:v>
                </c:pt>
                <c:pt idx="458">
                  <c:v>44449.291666666664</c:v>
                </c:pt>
                <c:pt idx="459">
                  <c:v>44452.291666666664</c:v>
                </c:pt>
                <c:pt idx="460">
                  <c:v>44453.291666666664</c:v>
                </c:pt>
                <c:pt idx="461">
                  <c:v>44454.291666666664</c:v>
                </c:pt>
                <c:pt idx="462">
                  <c:v>44455.291666666664</c:v>
                </c:pt>
                <c:pt idx="463">
                  <c:v>44456.291666666664</c:v>
                </c:pt>
                <c:pt idx="464">
                  <c:v>44459.291666666664</c:v>
                </c:pt>
                <c:pt idx="465">
                  <c:v>44460.291666666664</c:v>
                </c:pt>
                <c:pt idx="466">
                  <c:v>44461.291666666664</c:v>
                </c:pt>
                <c:pt idx="467">
                  <c:v>44462.291666666664</c:v>
                </c:pt>
                <c:pt idx="468">
                  <c:v>44463.291666666664</c:v>
                </c:pt>
                <c:pt idx="469">
                  <c:v>44466.291666666664</c:v>
                </c:pt>
                <c:pt idx="470">
                  <c:v>44467.291666666664</c:v>
                </c:pt>
                <c:pt idx="471">
                  <c:v>44468.291666666664</c:v>
                </c:pt>
                <c:pt idx="472">
                  <c:v>44469.291666666664</c:v>
                </c:pt>
                <c:pt idx="473">
                  <c:v>44470.291666666664</c:v>
                </c:pt>
                <c:pt idx="474">
                  <c:v>44473.291666666664</c:v>
                </c:pt>
                <c:pt idx="475">
                  <c:v>44474.291666666664</c:v>
                </c:pt>
                <c:pt idx="476">
                  <c:v>44475.291666666664</c:v>
                </c:pt>
                <c:pt idx="477">
                  <c:v>44476.291666666664</c:v>
                </c:pt>
                <c:pt idx="478">
                  <c:v>44477.291666666664</c:v>
                </c:pt>
                <c:pt idx="479">
                  <c:v>44480.291666666664</c:v>
                </c:pt>
                <c:pt idx="480">
                  <c:v>44481.291666666664</c:v>
                </c:pt>
                <c:pt idx="481">
                  <c:v>44482.291666666664</c:v>
                </c:pt>
                <c:pt idx="482">
                  <c:v>44483.291666666664</c:v>
                </c:pt>
                <c:pt idx="483">
                  <c:v>44484.291666666664</c:v>
                </c:pt>
                <c:pt idx="484">
                  <c:v>44487.291666666664</c:v>
                </c:pt>
                <c:pt idx="485">
                  <c:v>44488.291666666664</c:v>
                </c:pt>
                <c:pt idx="486">
                  <c:v>44489.291666666664</c:v>
                </c:pt>
                <c:pt idx="487">
                  <c:v>44490.291666666664</c:v>
                </c:pt>
                <c:pt idx="488">
                  <c:v>44491.291666666664</c:v>
                </c:pt>
                <c:pt idx="489">
                  <c:v>44494.291666666664</c:v>
                </c:pt>
                <c:pt idx="490">
                  <c:v>44495.291666666664</c:v>
                </c:pt>
                <c:pt idx="491">
                  <c:v>44496.291666666664</c:v>
                </c:pt>
                <c:pt idx="492">
                  <c:v>44497.291666666664</c:v>
                </c:pt>
                <c:pt idx="493">
                  <c:v>44498.291666666664</c:v>
                </c:pt>
                <c:pt idx="494">
                  <c:v>44501.291666666664</c:v>
                </c:pt>
                <c:pt idx="495">
                  <c:v>44502.291666666664</c:v>
                </c:pt>
                <c:pt idx="496">
                  <c:v>44503.291666666664</c:v>
                </c:pt>
                <c:pt idx="497">
                  <c:v>44504.291666666664</c:v>
                </c:pt>
                <c:pt idx="498">
                  <c:v>44505.291666666664</c:v>
                </c:pt>
                <c:pt idx="499">
                  <c:v>44508.291666666664</c:v>
                </c:pt>
                <c:pt idx="500">
                  <c:v>44509.291666666664</c:v>
                </c:pt>
                <c:pt idx="501">
                  <c:v>44510.291666666664</c:v>
                </c:pt>
                <c:pt idx="502">
                  <c:v>44511.291666666664</c:v>
                </c:pt>
                <c:pt idx="503">
                  <c:v>44512.291666666664</c:v>
                </c:pt>
                <c:pt idx="504">
                  <c:v>44515.291666666664</c:v>
                </c:pt>
                <c:pt idx="505">
                  <c:v>44516.291666666664</c:v>
                </c:pt>
                <c:pt idx="506">
                  <c:v>44517.291666666664</c:v>
                </c:pt>
                <c:pt idx="507">
                  <c:v>44518.291666666664</c:v>
                </c:pt>
                <c:pt idx="508">
                  <c:v>44519.291666666664</c:v>
                </c:pt>
                <c:pt idx="509">
                  <c:v>44522.291666666664</c:v>
                </c:pt>
                <c:pt idx="510">
                  <c:v>44523.291666666664</c:v>
                </c:pt>
                <c:pt idx="511">
                  <c:v>44524.291666666664</c:v>
                </c:pt>
                <c:pt idx="512">
                  <c:v>44526.291666666664</c:v>
                </c:pt>
                <c:pt idx="513">
                  <c:v>44529.291666666664</c:v>
                </c:pt>
                <c:pt idx="514">
                  <c:v>44530.291666666664</c:v>
                </c:pt>
                <c:pt idx="515">
                  <c:v>44531.291666666664</c:v>
                </c:pt>
                <c:pt idx="516">
                  <c:v>44532.291666666664</c:v>
                </c:pt>
                <c:pt idx="517">
                  <c:v>44533.291666666664</c:v>
                </c:pt>
                <c:pt idx="518">
                  <c:v>44536.291666666664</c:v>
                </c:pt>
                <c:pt idx="519">
                  <c:v>44537.291666666664</c:v>
                </c:pt>
                <c:pt idx="520">
                  <c:v>44538.291666666664</c:v>
                </c:pt>
                <c:pt idx="521">
                  <c:v>44539.291666666664</c:v>
                </c:pt>
                <c:pt idx="522">
                  <c:v>44540.291666666664</c:v>
                </c:pt>
                <c:pt idx="523">
                  <c:v>44543.291666666664</c:v>
                </c:pt>
                <c:pt idx="524">
                  <c:v>44544.291666666664</c:v>
                </c:pt>
                <c:pt idx="525">
                  <c:v>44545.291666666664</c:v>
                </c:pt>
                <c:pt idx="526">
                  <c:v>44546.291666666664</c:v>
                </c:pt>
                <c:pt idx="527">
                  <c:v>44547.291666666664</c:v>
                </c:pt>
                <c:pt idx="528">
                  <c:v>44550.291666666664</c:v>
                </c:pt>
                <c:pt idx="529">
                  <c:v>44551.291666666664</c:v>
                </c:pt>
                <c:pt idx="530">
                  <c:v>44552.291666666664</c:v>
                </c:pt>
                <c:pt idx="531">
                  <c:v>44553.291666666664</c:v>
                </c:pt>
                <c:pt idx="532">
                  <c:v>44557.291666666664</c:v>
                </c:pt>
                <c:pt idx="533">
                  <c:v>44558.291666666664</c:v>
                </c:pt>
                <c:pt idx="534">
                  <c:v>44559.291666666664</c:v>
                </c:pt>
                <c:pt idx="535">
                  <c:v>44560.291666666664</c:v>
                </c:pt>
                <c:pt idx="536">
                  <c:v>44561.291666666664</c:v>
                </c:pt>
                <c:pt idx="537">
                  <c:v>44564.291666666664</c:v>
                </c:pt>
                <c:pt idx="538">
                  <c:v>44565.291666666664</c:v>
                </c:pt>
                <c:pt idx="539">
                  <c:v>44566.291666666664</c:v>
                </c:pt>
                <c:pt idx="540">
                  <c:v>44567.291666666664</c:v>
                </c:pt>
                <c:pt idx="541">
                  <c:v>44568.291666666664</c:v>
                </c:pt>
                <c:pt idx="542">
                  <c:v>44571.291666666664</c:v>
                </c:pt>
                <c:pt idx="543">
                  <c:v>44572.291666666664</c:v>
                </c:pt>
                <c:pt idx="544">
                  <c:v>44573.291666666664</c:v>
                </c:pt>
                <c:pt idx="545">
                  <c:v>44574.291666666664</c:v>
                </c:pt>
                <c:pt idx="546">
                  <c:v>44575.291666666664</c:v>
                </c:pt>
                <c:pt idx="547">
                  <c:v>44579.291666666664</c:v>
                </c:pt>
                <c:pt idx="548">
                  <c:v>44580.291666666664</c:v>
                </c:pt>
                <c:pt idx="549">
                  <c:v>44581.291666666664</c:v>
                </c:pt>
                <c:pt idx="550">
                  <c:v>44582.291666666664</c:v>
                </c:pt>
                <c:pt idx="551">
                  <c:v>44585.291666666664</c:v>
                </c:pt>
                <c:pt idx="552">
                  <c:v>44586.291666666664</c:v>
                </c:pt>
                <c:pt idx="553">
                  <c:v>44587.291666666664</c:v>
                </c:pt>
                <c:pt idx="554">
                  <c:v>44588.291666666664</c:v>
                </c:pt>
                <c:pt idx="555">
                  <c:v>44589.291666666664</c:v>
                </c:pt>
                <c:pt idx="556">
                  <c:v>44592.291666666664</c:v>
                </c:pt>
                <c:pt idx="557">
                  <c:v>44593.291666666664</c:v>
                </c:pt>
                <c:pt idx="558">
                  <c:v>44594.291666666664</c:v>
                </c:pt>
                <c:pt idx="559">
                  <c:v>44595.291666666664</c:v>
                </c:pt>
                <c:pt idx="560">
                  <c:v>44596.291666666664</c:v>
                </c:pt>
                <c:pt idx="561">
                  <c:v>44599.291666666664</c:v>
                </c:pt>
                <c:pt idx="562">
                  <c:v>44600.291666666664</c:v>
                </c:pt>
                <c:pt idx="563">
                  <c:v>44601.291666666664</c:v>
                </c:pt>
                <c:pt idx="564">
                  <c:v>44602.291666666664</c:v>
                </c:pt>
                <c:pt idx="565">
                  <c:v>44603.291666666664</c:v>
                </c:pt>
                <c:pt idx="566">
                  <c:v>44606.291666666664</c:v>
                </c:pt>
                <c:pt idx="567">
                  <c:v>44607.291666666664</c:v>
                </c:pt>
                <c:pt idx="568">
                  <c:v>44608.291666666664</c:v>
                </c:pt>
                <c:pt idx="569">
                  <c:v>44609.291666666664</c:v>
                </c:pt>
                <c:pt idx="570">
                  <c:v>44610.291666666664</c:v>
                </c:pt>
                <c:pt idx="571">
                  <c:v>44614.291666666664</c:v>
                </c:pt>
                <c:pt idx="572">
                  <c:v>44615.291666666664</c:v>
                </c:pt>
                <c:pt idx="573">
                  <c:v>44616.291666666664</c:v>
                </c:pt>
                <c:pt idx="574">
                  <c:v>44617.291666666664</c:v>
                </c:pt>
                <c:pt idx="575">
                  <c:v>44620.291666666664</c:v>
                </c:pt>
                <c:pt idx="576">
                  <c:v>44621.291666666664</c:v>
                </c:pt>
                <c:pt idx="577">
                  <c:v>44622.291666666664</c:v>
                </c:pt>
                <c:pt idx="578">
                  <c:v>44623.291666666664</c:v>
                </c:pt>
                <c:pt idx="579">
                  <c:v>44624.291666666664</c:v>
                </c:pt>
                <c:pt idx="580">
                  <c:v>44627.291666666664</c:v>
                </c:pt>
                <c:pt idx="581">
                  <c:v>44628.291666666664</c:v>
                </c:pt>
                <c:pt idx="582">
                  <c:v>44629.291666666664</c:v>
                </c:pt>
                <c:pt idx="583">
                  <c:v>44630.291666666664</c:v>
                </c:pt>
                <c:pt idx="584">
                  <c:v>44631.291666666664</c:v>
                </c:pt>
                <c:pt idx="585">
                  <c:v>44634.291666666664</c:v>
                </c:pt>
                <c:pt idx="586">
                  <c:v>44635.291666666664</c:v>
                </c:pt>
                <c:pt idx="587">
                  <c:v>44636.291666666664</c:v>
                </c:pt>
                <c:pt idx="588">
                  <c:v>44637.291666666664</c:v>
                </c:pt>
                <c:pt idx="589">
                  <c:v>44638.291666666664</c:v>
                </c:pt>
                <c:pt idx="590">
                  <c:v>44641.291666666664</c:v>
                </c:pt>
                <c:pt idx="591">
                  <c:v>44642.291666666664</c:v>
                </c:pt>
                <c:pt idx="592">
                  <c:v>44643.291666666664</c:v>
                </c:pt>
                <c:pt idx="593">
                  <c:v>44644.291666666664</c:v>
                </c:pt>
                <c:pt idx="594">
                  <c:v>44645.291666666664</c:v>
                </c:pt>
                <c:pt idx="595">
                  <c:v>44648.291666666664</c:v>
                </c:pt>
                <c:pt idx="596">
                  <c:v>44649.291666666664</c:v>
                </c:pt>
                <c:pt idx="597">
                  <c:v>44650.291666666664</c:v>
                </c:pt>
                <c:pt idx="598">
                  <c:v>44651.291666666664</c:v>
                </c:pt>
                <c:pt idx="599">
                  <c:v>44652.291666666664</c:v>
                </c:pt>
                <c:pt idx="600">
                  <c:v>44655.291666666664</c:v>
                </c:pt>
                <c:pt idx="601">
                  <c:v>44656.291666666664</c:v>
                </c:pt>
                <c:pt idx="602">
                  <c:v>44657.291666666664</c:v>
                </c:pt>
                <c:pt idx="603">
                  <c:v>44658.291666666664</c:v>
                </c:pt>
                <c:pt idx="604">
                  <c:v>44659.291666666664</c:v>
                </c:pt>
                <c:pt idx="605">
                  <c:v>44662.291666666664</c:v>
                </c:pt>
                <c:pt idx="606">
                  <c:v>44663.291666666664</c:v>
                </c:pt>
                <c:pt idx="607">
                  <c:v>44664.291666666664</c:v>
                </c:pt>
                <c:pt idx="608">
                  <c:v>44665.291666666664</c:v>
                </c:pt>
                <c:pt idx="609">
                  <c:v>44669.291666666664</c:v>
                </c:pt>
                <c:pt idx="610">
                  <c:v>44670.291666666664</c:v>
                </c:pt>
                <c:pt idx="611">
                  <c:v>44671.291666666664</c:v>
                </c:pt>
                <c:pt idx="612">
                  <c:v>44672.291666666664</c:v>
                </c:pt>
                <c:pt idx="613">
                  <c:v>44673.291666666664</c:v>
                </c:pt>
                <c:pt idx="614">
                  <c:v>44676.291666666664</c:v>
                </c:pt>
                <c:pt idx="615">
                  <c:v>44677.291666666664</c:v>
                </c:pt>
                <c:pt idx="616">
                  <c:v>44678.291666666664</c:v>
                </c:pt>
                <c:pt idx="617">
                  <c:v>44679.291666666664</c:v>
                </c:pt>
                <c:pt idx="618">
                  <c:v>44680.291666666664</c:v>
                </c:pt>
                <c:pt idx="619">
                  <c:v>44683.291666666664</c:v>
                </c:pt>
                <c:pt idx="620">
                  <c:v>44684.291666666664</c:v>
                </c:pt>
                <c:pt idx="621">
                  <c:v>44685.291666666664</c:v>
                </c:pt>
                <c:pt idx="622">
                  <c:v>44686.291666666664</c:v>
                </c:pt>
                <c:pt idx="623">
                  <c:v>44687.291666666664</c:v>
                </c:pt>
                <c:pt idx="624">
                  <c:v>44690.291666666664</c:v>
                </c:pt>
                <c:pt idx="625">
                  <c:v>44691.291666666664</c:v>
                </c:pt>
                <c:pt idx="626">
                  <c:v>44692.291666666664</c:v>
                </c:pt>
                <c:pt idx="627">
                  <c:v>44693.291666666664</c:v>
                </c:pt>
                <c:pt idx="628">
                  <c:v>44694.291666666664</c:v>
                </c:pt>
                <c:pt idx="629">
                  <c:v>44697.291666666664</c:v>
                </c:pt>
                <c:pt idx="630">
                  <c:v>44698.291666666664</c:v>
                </c:pt>
                <c:pt idx="631">
                  <c:v>44699.291666666664</c:v>
                </c:pt>
                <c:pt idx="632">
                  <c:v>44700.291666666664</c:v>
                </c:pt>
                <c:pt idx="633">
                  <c:v>44701.291666666664</c:v>
                </c:pt>
                <c:pt idx="634">
                  <c:v>44704.291666666664</c:v>
                </c:pt>
                <c:pt idx="635">
                  <c:v>44705.291666666664</c:v>
                </c:pt>
                <c:pt idx="636">
                  <c:v>44706.291666666664</c:v>
                </c:pt>
                <c:pt idx="637">
                  <c:v>44707.291666666664</c:v>
                </c:pt>
                <c:pt idx="638">
                  <c:v>44708.291666666664</c:v>
                </c:pt>
                <c:pt idx="639">
                  <c:v>44712.291666666664</c:v>
                </c:pt>
                <c:pt idx="640">
                  <c:v>44713.291666666664</c:v>
                </c:pt>
                <c:pt idx="641">
                  <c:v>44714.291666666664</c:v>
                </c:pt>
                <c:pt idx="642">
                  <c:v>44715.291666666664</c:v>
                </c:pt>
                <c:pt idx="643">
                  <c:v>44718.291666666664</c:v>
                </c:pt>
                <c:pt idx="644">
                  <c:v>44719.291666666664</c:v>
                </c:pt>
                <c:pt idx="645">
                  <c:v>44720.291666666664</c:v>
                </c:pt>
                <c:pt idx="646">
                  <c:v>44721.291666666664</c:v>
                </c:pt>
                <c:pt idx="647">
                  <c:v>44722.291666666664</c:v>
                </c:pt>
                <c:pt idx="648">
                  <c:v>44725.291666666664</c:v>
                </c:pt>
                <c:pt idx="649">
                  <c:v>44726.291666666664</c:v>
                </c:pt>
                <c:pt idx="650">
                  <c:v>44727.291666666664</c:v>
                </c:pt>
                <c:pt idx="651">
                  <c:v>44728.291666666664</c:v>
                </c:pt>
                <c:pt idx="652">
                  <c:v>44729.291666666664</c:v>
                </c:pt>
                <c:pt idx="653">
                  <c:v>44733.291666666664</c:v>
                </c:pt>
                <c:pt idx="654">
                  <c:v>44734.291666666664</c:v>
                </c:pt>
                <c:pt idx="655">
                  <c:v>44735.291666666664</c:v>
                </c:pt>
                <c:pt idx="656">
                  <c:v>44736.291666666664</c:v>
                </c:pt>
                <c:pt idx="657">
                  <c:v>44739.291666666664</c:v>
                </c:pt>
                <c:pt idx="658">
                  <c:v>44740.291666666664</c:v>
                </c:pt>
                <c:pt idx="659">
                  <c:v>44741.291666666664</c:v>
                </c:pt>
                <c:pt idx="660">
                  <c:v>44742.291666666664</c:v>
                </c:pt>
                <c:pt idx="661">
                  <c:v>44743.291666666664</c:v>
                </c:pt>
                <c:pt idx="662">
                  <c:v>44747.291666666664</c:v>
                </c:pt>
                <c:pt idx="663">
                  <c:v>44748.291666666664</c:v>
                </c:pt>
                <c:pt idx="664">
                  <c:v>44749.291666666664</c:v>
                </c:pt>
                <c:pt idx="665">
                  <c:v>44750.291666666664</c:v>
                </c:pt>
                <c:pt idx="666">
                  <c:v>44753.291666666664</c:v>
                </c:pt>
                <c:pt idx="667">
                  <c:v>44754.291666666664</c:v>
                </c:pt>
                <c:pt idx="668">
                  <c:v>44755.291666666664</c:v>
                </c:pt>
                <c:pt idx="669">
                  <c:v>44756.291666666664</c:v>
                </c:pt>
                <c:pt idx="670">
                  <c:v>44757.291666666664</c:v>
                </c:pt>
                <c:pt idx="671">
                  <c:v>44760.291666666664</c:v>
                </c:pt>
                <c:pt idx="672">
                  <c:v>44761.291666666664</c:v>
                </c:pt>
                <c:pt idx="673">
                  <c:v>44762.291666666664</c:v>
                </c:pt>
                <c:pt idx="674">
                  <c:v>44763.291666666664</c:v>
                </c:pt>
                <c:pt idx="675">
                  <c:v>44764.291666666664</c:v>
                </c:pt>
                <c:pt idx="676">
                  <c:v>44767.291666666664</c:v>
                </c:pt>
                <c:pt idx="677">
                  <c:v>44768.291666666664</c:v>
                </c:pt>
                <c:pt idx="678">
                  <c:v>44769.291666666664</c:v>
                </c:pt>
                <c:pt idx="679">
                  <c:v>44770.291666666664</c:v>
                </c:pt>
                <c:pt idx="680">
                  <c:v>44771.291666666664</c:v>
                </c:pt>
                <c:pt idx="681">
                  <c:v>44774.291666666664</c:v>
                </c:pt>
                <c:pt idx="682">
                  <c:v>44775.291666666664</c:v>
                </c:pt>
                <c:pt idx="683">
                  <c:v>44776.291666666664</c:v>
                </c:pt>
                <c:pt idx="684">
                  <c:v>44777.291666666664</c:v>
                </c:pt>
                <c:pt idx="685">
                  <c:v>44778.291666666664</c:v>
                </c:pt>
                <c:pt idx="686">
                  <c:v>44781.291666666664</c:v>
                </c:pt>
                <c:pt idx="687">
                  <c:v>44782.291666666664</c:v>
                </c:pt>
                <c:pt idx="688">
                  <c:v>44783.291666666664</c:v>
                </c:pt>
                <c:pt idx="689">
                  <c:v>44784.291666666664</c:v>
                </c:pt>
                <c:pt idx="690">
                  <c:v>44785.291666666664</c:v>
                </c:pt>
                <c:pt idx="691">
                  <c:v>44788.291666666664</c:v>
                </c:pt>
                <c:pt idx="692">
                  <c:v>44789.291666666664</c:v>
                </c:pt>
                <c:pt idx="693">
                  <c:v>44790.291666666664</c:v>
                </c:pt>
                <c:pt idx="694">
                  <c:v>44791.291666666664</c:v>
                </c:pt>
                <c:pt idx="695">
                  <c:v>44792.291666666664</c:v>
                </c:pt>
                <c:pt idx="696">
                  <c:v>44795.291666666664</c:v>
                </c:pt>
                <c:pt idx="697">
                  <c:v>44796.291666666664</c:v>
                </c:pt>
                <c:pt idx="698">
                  <c:v>44797.291666666664</c:v>
                </c:pt>
                <c:pt idx="699">
                  <c:v>44798.291666666664</c:v>
                </c:pt>
                <c:pt idx="700">
                  <c:v>44799.291666666664</c:v>
                </c:pt>
                <c:pt idx="701">
                  <c:v>44802.291666666664</c:v>
                </c:pt>
                <c:pt idx="702">
                  <c:v>44803.291666666664</c:v>
                </c:pt>
                <c:pt idx="703">
                  <c:v>44804.291666666664</c:v>
                </c:pt>
                <c:pt idx="704">
                  <c:v>44805.291666666664</c:v>
                </c:pt>
                <c:pt idx="705">
                  <c:v>44806.291666666664</c:v>
                </c:pt>
                <c:pt idx="706">
                  <c:v>44810.291666666664</c:v>
                </c:pt>
                <c:pt idx="707">
                  <c:v>44811.291666666664</c:v>
                </c:pt>
                <c:pt idx="708">
                  <c:v>44812.291666666664</c:v>
                </c:pt>
                <c:pt idx="709">
                  <c:v>44813.291666666664</c:v>
                </c:pt>
                <c:pt idx="710">
                  <c:v>44816.291666666664</c:v>
                </c:pt>
                <c:pt idx="711">
                  <c:v>44817.291666666664</c:v>
                </c:pt>
                <c:pt idx="712">
                  <c:v>44818.291666666664</c:v>
                </c:pt>
                <c:pt idx="713">
                  <c:v>44819.291666666664</c:v>
                </c:pt>
                <c:pt idx="714">
                  <c:v>44820.291666666664</c:v>
                </c:pt>
                <c:pt idx="715">
                  <c:v>44823.291666666664</c:v>
                </c:pt>
                <c:pt idx="716">
                  <c:v>44824.291666666664</c:v>
                </c:pt>
                <c:pt idx="717">
                  <c:v>44825.291666666664</c:v>
                </c:pt>
                <c:pt idx="718">
                  <c:v>44826.291666666664</c:v>
                </c:pt>
                <c:pt idx="719">
                  <c:v>44827.291666666664</c:v>
                </c:pt>
                <c:pt idx="720">
                  <c:v>44830.291666666664</c:v>
                </c:pt>
                <c:pt idx="721">
                  <c:v>44831.291666666664</c:v>
                </c:pt>
                <c:pt idx="722">
                  <c:v>44832.291666666664</c:v>
                </c:pt>
                <c:pt idx="723">
                  <c:v>44833.291666666664</c:v>
                </c:pt>
                <c:pt idx="724">
                  <c:v>44834.291666666664</c:v>
                </c:pt>
                <c:pt idx="725">
                  <c:v>44837.291666666664</c:v>
                </c:pt>
                <c:pt idx="726">
                  <c:v>44838.291666666664</c:v>
                </c:pt>
                <c:pt idx="727">
                  <c:v>44839.291666666664</c:v>
                </c:pt>
                <c:pt idx="728">
                  <c:v>44840.291666666664</c:v>
                </c:pt>
                <c:pt idx="729">
                  <c:v>44841.291666666664</c:v>
                </c:pt>
                <c:pt idx="730">
                  <c:v>44844.291666666664</c:v>
                </c:pt>
                <c:pt idx="731">
                  <c:v>44845.291666666664</c:v>
                </c:pt>
                <c:pt idx="732">
                  <c:v>44846.291666666664</c:v>
                </c:pt>
                <c:pt idx="733">
                  <c:v>44847.291666666664</c:v>
                </c:pt>
                <c:pt idx="734">
                  <c:v>44848.291666666664</c:v>
                </c:pt>
                <c:pt idx="735">
                  <c:v>44851.291666666664</c:v>
                </c:pt>
                <c:pt idx="736">
                  <c:v>44852.291666666664</c:v>
                </c:pt>
                <c:pt idx="737">
                  <c:v>44853.291666666664</c:v>
                </c:pt>
                <c:pt idx="738">
                  <c:v>44854.291666666664</c:v>
                </c:pt>
                <c:pt idx="739">
                  <c:v>44855.291666666664</c:v>
                </c:pt>
                <c:pt idx="740">
                  <c:v>44858.291666666664</c:v>
                </c:pt>
                <c:pt idx="741">
                  <c:v>44859.291666666664</c:v>
                </c:pt>
                <c:pt idx="742">
                  <c:v>44860.291666666664</c:v>
                </c:pt>
                <c:pt idx="743">
                  <c:v>44861.291666666664</c:v>
                </c:pt>
                <c:pt idx="744">
                  <c:v>44862.291666666664</c:v>
                </c:pt>
                <c:pt idx="745">
                  <c:v>44865.291666666664</c:v>
                </c:pt>
                <c:pt idx="746">
                  <c:v>44866.291666666664</c:v>
                </c:pt>
                <c:pt idx="747">
                  <c:v>44867.291666666664</c:v>
                </c:pt>
                <c:pt idx="748">
                  <c:v>44868.291666666664</c:v>
                </c:pt>
                <c:pt idx="749">
                  <c:v>44869.291666666664</c:v>
                </c:pt>
                <c:pt idx="750">
                  <c:v>44872.291666666664</c:v>
                </c:pt>
                <c:pt idx="751">
                  <c:v>44873.291666666664</c:v>
                </c:pt>
                <c:pt idx="752">
                  <c:v>44874.291666666664</c:v>
                </c:pt>
                <c:pt idx="753">
                  <c:v>44875.291666666664</c:v>
                </c:pt>
                <c:pt idx="754">
                  <c:v>44876.291666666664</c:v>
                </c:pt>
                <c:pt idx="755">
                  <c:v>44879.291666666664</c:v>
                </c:pt>
                <c:pt idx="756">
                  <c:v>44880.291666666664</c:v>
                </c:pt>
                <c:pt idx="757">
                  <c:v>44881.291666666664</c:v>
                </c:pt>
                <c:pt idx="758">
                  <c:v>44882.291666666664</c:v>
                </c:pt>
                <c:pt idx="759">
                  <c:v>44883.291666666664</c:v>
                </c:pt>
                <c:pt idx="760">
                  <c:v>44886.291666666664</c:v>
                </c:pt>
                <c:pt idx="761">
                  <c:v>44887.291666666664</c:v>
                </c:pt>
                <c:pt idx="762">
                  <c:v>44888.291666666664</c:v>
                </c:pt>
                <c:pt idx="763">
                  <c:v>44890.291666666664</c:v>
                </c:pt>
                <c:pt idx="764">
                  <c:v>44893.291666666664</c:v>
                </c:pt>
                <c:pt idx="765">
                  <c:v>44894.291666666664</c:v>
                </c:pt>
                <c:pt idx="766">
                  <c:v>44895.291666666664</c:v>
                </c:pt>
                <c:pt idx="767">
                  <c:v>44896.291666666664</c:v>
                </c:pt>
                <c:pt idx="768">
                  <c:v>44897.291666666664</c:v>
                </c:pt>
                <c:pt idx="769">
                  <c:v>44900.291666666664</c:v>
                </c:pt>
                <c:pt idx="770">
                  <c:v>44901.291666666664</c:v>
                </c:pt>
                <c:pt idx="771">
                  <c:v>44902.291666666664</c:v>
                </c:pt>
                <c:pt idx="772">
                  <c:v>44903.291666666664</c:v>
                </c:pt>
                <c:pt idx="773">
                  <c:v>44904.291666666664</c:v>
                </c:pt>
                <c:pt idx="774">
                  <c:v>44907.291666666664</c:v>
                </c:pt>
                <c:pt idx="775">
                  <c:v>44908.291666666664</c:v>
                </c:pt>
                <c:pt idx="776">
                  <c:v>44909.291666666664</c:v>
                </c:pt>
                <c:pt idx="777">
                  <c:v>44910.291666666664</c:v>
                </c:pt>
                <c:pt idx="778">
                  <c:v>44911.291666666664</c:v>
                </c:pt>
                <c:pt idx="779">
                  <c:v>44914.291666666664</c:v>
                </c:pt>
                <c:pt idx="780">
                  <c:v>44915.291666666664</c:v>
                </c:pt>
                <c:pt idx="781">
                  <c:v>44916.291666666664</c:v>
                </c:pt>
                <c:pt idx="782">
                  <c:v>44917.291666666664</c:v>
                </c:pt>
                <c:pt idx="783">
                  <c:v>44918.291666666664</c:v>
                </c:pt>
                <c:pt idx="784">
                  <c:v>44922.291666666664</c:v>
                </c:pt>
                <c:pt idx="785">
                  <c:v>44923.291666666664</c:v>
                </c:pt>
                <c:pt idx="786">
                  <c:v>44924.291666666664</c:v>
                </c:pt>
                <c:pt idx="787">
                  <c:v>44925.291666666664</c:v>
                </c:pt>
                <c:pt idx="788">
                  <c:v>44929.291666666664</c:v>
                </c:pt>
                <c:pt idx="789">
                  <c:v>44930.291666666664</c:v>
                </c:pt>
                <c:pt idx="790">
                  <c:v>44931.291666666664</c:v>
                </c:pt>
                <c:pt idx="791">
                  <c:v>44932.291666666664</c:v>
                </c:pt>
                <c:pt idx="792">
                  <c:v>44935.291666666664</c:v>
                </c:pt>
                <c:pt idx="793">
                  <c:v>44936.291666666664</c:v>
                </c:pt>
                <c:pt idx="794">
                  <c:v>44937.291666666664</c:v>
                </c:pt>
                <c:pt idx="795">
                  <c:v>44938.291666666664</c:v>
                </c:pt>
                <c:pt idx="796">
                  <c:v>44939.291666666664</c:v>
                </c:pt>
                <c:pt idx="797">
                  <c:v>44943.291666666664</c:v>
                </c:pt>
                <c:pt idx="798">
                  <c:v>44944.291666666664</c:v>
                </c:pt>
                <c:pt idx="799">
                  <c:v>44945.291666666664</c:v>
                </c:pt>
                <c:pt idx="800">
                  <c:v>44946.291666666664</c:v>
                </c:pt>
                <c:pt idx="801">
                  <c:v>44949.291666666664</c:v>
                </c:pt>
                <c:pt idx="802">
                  <c:v>44950.291666666664</c:v>
                </c:pt>
                <c:pt idx="803">
                  <c:v>44951.291666666664</c:v>
                </c:pt>
                <c:pt idx="804">
                  <c:v>44952.291666666664</c:v>
                </c:pt>
                <c:pt idx="805">
                  <c:v>44953.291666666664</c:v>
                </c:pt>
                <c:pt idx="806">
                  <c:v>44956.291666666664</c:v>
                </c:pt>
                <c:pt idx="807">
                  <c:v>44957.291666666664</c:v>
                </c:pt>
                <c:pt idx="808">
                  <c:v>44958.291666666664</c:v>
                </c:pt>
                <c:pt idx="809">
                  <c:v>44959.291666666664</c:v>
                </c:pt>
                <c:pt idx="810">
                  <c:v>44960.291666666664</c:v>
                </c:pt>
                <c:pt idx="811">
                  <c:v>44963.291666666664</c:v>
                </c:pt>
                <c:pt idx="812">
                  <c:v>44964.291666666664</c:v>
                </c:pt>
                <c:pt idx="813">
                  <c:v>44965.291666666664</c:v>
                </c:pt>
                <c:pt idx="814">
                  <c:v>44966.291666666664</c:v>
                </c:pt>
                <c:pt idx="815">
                  <c:v>44967.291666666664</c:v>
                </c:pt>
                <c:pt idx="816">
                  <c:v>44970.291666666664</c:v>
                </c:pt>
                <c:pt idx="817">
                  <c:v>44971.291666666664</c:v>
                </c:pt>
                <c:pt idx="818">
                  <c:v>44972.291666666664</c:v>
                </c:pt>
                <c:pt idx="819">
                  <c:v>44973.291666666664</c:v>
                </c:pt>
                <c:pt idx="820">
                  <c:v>44974.291666666664</c:v>
                </c:pt>
                <c:pt idx="821">
                  <c:v>44978.291666666664</c:v>
                </c:pt>
                <c:pt idx="822">
                  <c:v>44979.291666666664</c:v>
                </c:pt>
                <c:pt idx="823">
                  <c:v>44980.291666666664</c:v>
                </c:pt>
                <c:pt idx="824">
                  <c:v>44981.291666666664</c:v>
                </c:pt>
                <c:pt idx="825">
                  <c:v>44984.291666666664</c:v>
                </c:pt>
                <c:pt idx="826">
                  <c:v>44985.291666666664</c:v>
                </c:pt>
                <c:pt idx="827">
                  <c:v>44986.291666666664</c:v>
                </c:pt>
                <c:pt idx="828">
                  <c:v>44987.291666666664</c:v>
                </c:pt>
                <c:pt idx="829">
                  <c:v>44988.291666666664</c:v>
                </c:pt>
                <c:pt idx="830">
                  <c:v>44991.291666666664</c:v>
                </c:pt>
                <c:pt idx="831">
                  <c:v>44992.291666666664</c:v>
                </c:pt>
                <c:pt idx="832">
                  <c:v>44993.291666666664</c:v>
                </c:pt>
                <c:pt idx="833">
                  <c:v>44994.291666666664</c:v>
                </c:pt>
                <c:pt idx="834">
                  <c:v>44995.291666666664</c:v>
                </c:pt>
                <c:pt idx="835">
                  <c:v>44998.291666666664</c:v>
                </c:pt>
                <c:pt idx="836">
                  <c:v>44999.291666666664</c:v>
                </c:pt>
                <c:pt idx="837">
                  <c:v>45000.291666666664</c:v>
                </c:pt>
                <c:pt idx="838">
                  <c:v>45001.291666666664</c:v>
                </c:pt>
                <c:pt idx="839">
                  <c:v>45002.291666666664</c:v>
                </c:pt>
                <c:pt idx="840">
                  <c:v>45005.291666666664</c:v>
                </c:pt>
                <c:pt idx="841">
                  <c:v>45006.291666666664</c:v>
                </c:pt>
                <c:pt idx="842">
                  <c:v>45007.291666666664</c:v>
                </c:pt>
                <c:pt idx="843">
                  <c:v>45008.291666666664</c:v>
                </c:pt>
                <c:pt idx="844">
                  <c:v>45009.291666666664</c:v>
                </c:pt>
                <c:pt idx="845">
                  <c:v>45012.291666666664</c:v>
                </c:pt>
                <c:pt idx="846">
                  <c:v>45013.291666666664</c:v>
                </c:pt>
                <c:pt idx="847">
                  <c:v>45014.291666666664</c:v>
                </c:pt>
                <c:pt idx="848">
                  <c:v>45015.291666666664</c:v>
                </c:pt>
                <c:pt idx="849">
                  <c:v>45016.291666666664</c:v>
                </c:pt>
                <c:pt idx="850">
                  <c:v>45019.291666666664</c:v>
                </c:pt>
                <c:pt idx="851">
                  <c:v>45020.291666666664</c:v>
                </c:pt>
                <c:pt idx="852">
                  <c:v>45021.291666666664</c:v>
                </c:pt>
                <c:pt idx="853">
                  <c:v>45022.291666666664</c:v>
                </c:pt>
                <c:pt idx="854">
                  <c:v>45026.291666666664</c:v>
                </c:pt>
                <c:pt idx="855">
                  <c:v>45027.291666666664</c:v>
                </c:pt>
                <c:pt idx="856">
                  <c:v>45028.291666666664</c:v>
                </c:pt>
                <c:pt idx="857">
                  <c:v>45029.291666666664</c:v>
                </c:pt>
                <c:pt idx="858">
                  <c:v>45030.291666666664</c:v>
                </c:pt>
                <c:pt idx="859">
                  <c:v>45033.291666666664</c:v>
                </c:pt>
                <c:pt idx="860">
                  <c:v>45034.291666666664</c:v>
                </c:pt>
                <c:pt idx="861">
                  <c:v>45035.291666666664</c:v>
                </c:pt>
                <c:pt idx="862">
                  <c:v>45036.291666666664</c:v>
                </c:pt>
                <c:pt idx="863">
                  <c:v>45037.291666666664</c:v>
                </c:pt>
                <c:pt idx="864">
                  <c:v>45040.291666666664</c:v>
                </c:pt>
                <c:pt idx="865">
                  <c:v>45041.291666666664</c:v>
                </c:pt>
                <c:pt idx="866">
                  <c:v>45042.291666666664</c:v>
                </c:pt>
                <c:pt idx="867">
                  <c:v>45043.291666666664</c:v>
                </c:pt>
                <c:pt idx="868">
                  <c:v>45044.291666666664</c:v>
                </c:pt>
                <c:pt idx="869">
                  <c:v>45047.291666666664</c:v>
                </c:pt>
                <c:pt idx="870">
                  <c:v>45048.291666666664</c:v>
                </c:pt>
                <c:pt idx="871">
                  <c:v>45049.291666666664</c:v>
                </c:pt>
                <c:pt idx="872">
                  <c:v>45050.291666666664</c:v>
                </c:pt>
                <c:pt idx="873">
                  <c:v>45051.291666666664</c:v>
                </c:pt>
                <c:pt idx="874">
                  <c:v>45054.291666666664</c:v>
                </c:pt>
                <c:pt idx="875">
                  <c:v>45055.291666666664</c:v>
                </c:pt>
                <c:pt idx="876">
                  <c:v>45056.291666666664</c:v>
                </c:pt>
                <c:pt idx="877">
                  <c:v>45057.291666666664</c:v>
                </c:pt>
                <c:pt idx="878">
                  <c:v>45058.291666666664</c:v>
                </c:pt>
                <c:pt idx="879">
                  <c:v>45061.291666666664</c:v>
                </c:pt>
                <c:pt idx="880">
                  <c:v>45062.291666666664</c:v>
                </c:pt>
                <c:pt idx="881">
                  <c:v>45063.291666666664</c:v>
                </c:pt>
                <c:pt idx="882">
                  <c:v>45064.291666666664</c:v>
                </c:pt>
                <c:pt idx="883">
                  <c:v>45065.291666666664</c:v>
                </c:pt>
                <c:pt idx="884">
                  <c:v>45068.291666666664</c:v>
                </c:pt>
                <c:pt idx="885">
                  <c:v>45069.291666666664</c:v>
                </c:pt>
                <c:pt idx="886">
                  <c:v>45070.291666666664</c:v>
                </c:pt>
                <c:pt idx="887">
                  <c:v>45071.291666666664</c:v>
                </c:pt>
                <c:pt idx="888">
                  <c:v>45072.291666666664</c:v>
                </c:pt>
                <c:pt idx="889">
                  <c:v>45076.291666666664</c:v>
                </c:pt>
                <c:pt idx="890">
                  <c:v>45077.291666666664</c:v>
                </c:pt>
                <c:pt idx="891">
                  <c:v>45078.291666666664</c:v>
                </c:pt>
                <c:pt idx="892">
                  <c:v>45079.291666666664</c:v>
                </c:pt>
                <c:pt idx="893">
                  <c:v>45082.291666666664</c:v>
                </c:pt>
                <c:pt idx="894">
                  <c:v>45083.291666666664</c:v>
                </c:pt>
                <c:pt idx="895">
                  <c:v>45084.291666666664</c:v>
                </c:pt>
                <c:pt idx="896">
                  <c:v>45085.291666666664</c:v>
                </c:pt>
                <c:pt idx="897">
                  <c:v>45086.291666666664</c:v>
                </c:pt>
                <c:pt idx="898">
                  <c:v>45089.291666666664</c:v>
                </c:pt>
                <c:pt idx="899">
                  <c:v>45090.291666666664</c:v>
                </c:pt>
                <c:pt idx="900">
                  <c:v>45091.291666666664</c:v>
                </c:pt>
                <c:pt idx="901">
                  <c:v>45092.291666666664</c:v>
                </c:pt>
                <c:pt idx="902">
                  <c:v>45093.291666666664</c:v>
                </c:pt>
                <c:pt idx="903">
                  <c:v>45097.291666666664</c:v>
                </c:pt>
                <c:pt idx="904">
                  <c:v>45098.291666666664</c:v>
                </c:pt>
                <c:pt idx="905">
                  <c:v>45099.291666666664</c:v>
                </c:pt>
                <c:pt idx="906">
                  <c:v>45100.291666666664</c:v>
                </c:pt>
                <c:pt idx="907">
                  <c:v>45103.291666666664</c:v>
                </c:pt>
                <c:pt idx="908">
                  <c:v>45104.291666666664</c:v>
                </c:pt>
                <c:pt idx="909">
                  <c:v>45105.291666666664</c:v>
                </c:pt>
                <c:pt idx="910">
                  <c:v>45106.291666666664</c:v>
                </c:pt>
                <c:pt idx="911">
                  <c:v>45107.291666666664</c:v>
                </c:pt>
                <c:pt idx="912">
                  <c:v>45110.291666666664</c:v>
                </c:pt>
                <c:pt idx="913">
                  <c:v>45112.291666666664</c:v>
                </c:pt>
                <c:pt idx="914">
                  <c:v>45113.291666666664</c:v>
                </c:pt>
                <c:pt idx="915">
                  <c:v>45114.291666666664</c:v>
                </c:pt>
                <c:pt idx="916">
                  <c:v>45117.291666666664</c:v>
                </c:pt>
                <c:pt idx="917">
                  <c:v>45118.291666666664</c:v>
                </c:pt>
                <c:pt idx="918">
                  <c:v>45119.291666666664</c:v>
                </c:pt>
                <c:pt idx="919">
                  <c:v>45120.291666666664</c:v>
                </c:pt>
                <c:pt idx="920">
                  <c:v>45121.291666666664</c:v>
                </c:pt>
                <c:pt idx="921">
                  <c:v>45124.291666666664</c:v>
                </c:pt>
                <c:pt idx="922">
                  <c:v>45125.291666666664</c:v>
                </c:pt>
                <c:pt idx="923">
                  <c:v>45126.291666666664</c:v>
                </c:pt>
                <c:pt idx="924">
                  <c:v>45127.291666666664</c:v>
                </c:pt>
                <c:pt idx="925">
                  <c:v>45128.291666666664</c:v>
                </c:pt>
                <c:pt idx="926">
                  <c:v>45131.291666666664</c:v>
                </c:pt>
                <c:pt idx="927">
                  <c:v>45132.291666666664</c:v>
                </c:pt>
                <c:pt idx="928">
                  <c:v>45133.291666666664</c:v>
                </c:pt>
                <c:pt idx="929">
                  <c:v>45134.291666666664</c:v>
                </c:pt>
                <c:pt idx="930">
                  <c:v>45135.291666666664</c:v>
                </c:pt>
                <c:pt idx="931">
                  <c:v>45138.291666666664</c:v>
                </c:pt>
                <c:pt idx="932">
                  <c:v>45139.291666666664</c:v>
                </c:pt>
                <c:pt idx="933">
                  <c:v>45140.291666666664</c:v>
                </c:pt>
                <c:pt idx="934">
                  <c:v>45141.291666666664</c:v>
                </c:pt>
                <c:pt idx="935">
                  <c:v>45142.291666666664</c:v>
                </c:pt>
                <c:pt idx="936">
                  <c:v>45145.291666666664</c:v>
                </c:pt>
                <c:pt idx="937">
                  <c:v>45146.291666666664</c:v>
                </c:pt>
                <c:pt idx="938">
                  <c:v>45147.291666666664</c:v>
                </c:pt>
                <c:pt idx="939">
                  <c:v>45148.291666666664</c:v>
                </c:pt>
                <c:pt idx="940">
                  <c:v>45149.291666666664</c:v>
                </c:pt>
                <c:pt idx="941">
                  <c:v>45152.291666666664</c:v>
                </c:pt>
                <c:pt idx="942">
                  <c:v>45153.291666666664</c:v>
                </c:pt>
                <c:pt idx="943">
                  <c:v>45154.291666666664</c:v>
                </c:pt>
                <c:pt idx="944">
                  <c:v>45155.291666666664</c:v>
                </c:pt>
                <c:pt idx="945">
                  <c:v>45156.291666666664</c:v>
                </c:pt>
                <c:pt idx="946">
                  <c:v>45159.291666666664</c:v>
                </c:pt>
                <c:pt idx="947">
                  <c:v>45160.291666666664</c:v>
                </c:pt>
                <c:pt idx="948">
                  <c:v>45161.291666666664</c:v>
                </c:pt>
                <c:pt idx="949">
                  <c:v>45162.291666666664</c:v>
                </c:pt>
                <c:pt idx="950">
                  <c:v>45163.291666666664</c:v>
                </c:pt>
                <c:pt idx="951">
                  <c:v>45166.291666666664</c:v>
                </c:pt>
                <c:pt idx="952">
                  <c:v>45167.291666666664</c:v>
                </c:pt>
                <c:pt idx="953">
                  <c:v>45168.291666666664</c:v>
                </c:pt>
                <c:pt idx="954">
                  <c:v>45169.291666666664</c:v>
                </c:pt>
                <c:pt idx="955">
                  <c:v>45170.291666666664</c:v>
                </c:pt>
                <c:pt idx="956">
                  <c:v>45174.291666666664</c:v>
                </c:pt>
                <c:pt idx="957">
                  <c:v>45175.291666666664</c:v>
                </c:pt>
                <c:pt idx="958">
                  <c:v>45176.291666666664</c:v>
                </c:pt>
                <c:pt idx="959">
                  <c:v>45177.291666666664</c:v>
                </c:pt>
                <c:pt idx="960">
                  <c:v>45180.291666666664</c:v>
                </c:pt>
                <c:pt idx="961">
                  <c:v>45181.291666666664</c:v>
                </c:pt>
                <c:pt idx="962">
                  <c:v>45182.291666666664</c:v>
                </c:pt>
                <c:pt idx="963">
                  <c:v>45183.291666666664</c:v>
                </c:pt>
                <c:pt idx="964">
                  <c:v>45184.291666666664</c:v>
                </c:pt>
                <c:pt idx="965">
                  <c:v>45187.291666666664</c:v>
                </c:pt>
                <c:pt idx="966">
                  <c:v>45188.291666666664</c:v>
                </c:pt>
                <c:pt idx="967">
                  <c:v>45189.291666666664</c:v>
                </c:pt>
                <c:pt idx="968">
                  <c:v>45190.291666666664</c:v>
                </c:pt>
                <c:pt idx="969">
                  <c:v>45191.291666666664</c:v>
                </c:pt>
                <c:pt idx="970">
                  <c:v>45194.291666666664</c:v>
                </c:pt>
                <c:pt idx="971">
                  <c:v>45195.291666666664</c:v>
                </c:pt>
                <c:pt idx="972">
                  <c:v>45196.291666666664</c:v>
                </c:pt>
                <c:pt idx="973">
                  <c:v>45197.291666666664</c:v>
                </c:pt>
                <c:pt idx="974">
                  <c:v>45198.291666666664</c:v>
                </c:pt>
                <c:pt idx="975">
                  <c:v>45201.291666666664</c:v>
                </c:pt>
                <c:pt idx="976">
                  <c:v>45202.291666666664</c:v>
                </c:pt>
                <c:pt idx="977">
                  <c:v>45203.291666666664</c:v>
                </c:pt>
                <c:pt idx="978">
                  <c:v>45204.291666666664</c:v>
                </c:pt>
                <c:pt idx="979">
                  <c:v>45205.291666666664</c:v>
                </c:pt>
                <c:pt idx="980">
                  <c:v>45208.291666666664</c:v>
                </c:pt>
                <c:pt idx="981">
                  <c:v>45209.291666666664</c:v>
                </c:pt>
                <c:pt idx="982">
                  <c:v>45210.291666666664</c:v>
                </c:pt>
                <c:pt idx="983">
                  <c:v>45211.291666666664</c:v>
                </c:pt>
                <c:pt idx="984">
                  <c:v>45212.291666666664</c:v>
                </c:pt>
                <c:pt idx="985">
                  <c:v>45215.291666666664</c:v>
                </c:pt>
                <c:pt idx="986">
                  <c:v>45216.291666666664</c:v>
                </c:pt>
                <c:pt idx="987">
                  <c:v>45217.291666666664</c:v>
                </c:pt>
                <c:pt idx="988">
                  <c:v>45218.291666666664</c:v>
                </c:pt>
                <c:pt idx="989">
                  <c:v>45219.291666666664</c:v>
                </c:pt>
                <c:pt idx="990">
                  <c:v>45222.291666666664</c:v>
                </c:pt>
                <c:pt idx="991">
                  <c:v>45223.291666666664</c:v>
                </c:pt>
                <c:pt idx="992">
                  <c:v>45224.291666666664</c:v>
                </c:pt>
                <c:pt idx="993">
                  <c:v>45225.291666666664</c:v>
                </c:pt>
                <c:pt idx="994">
                  <c:v>45226.291666666664</c:v>
                </c:pt>
                <c:pt idx="995">
                  <c:v>45229.291666666664</c:v>
                </c:pt>
                <c:pt idx="996">
                  <c:v>45230.291666666664</c:v>
                </c:pt>
                <c:pt idx="997">
                  <c:v>45231.291666666664</c:v>
                </c:pt>
                <c:pt idx="998">
                  <c:v>45232.291666666664</c:v>
                </c:pt>
                <c:pt idx="999">
                  <c:v>45233.291666666664</c:v>
                </c:pt>
                <c:pt idx="1000">
                  <c:v>45236.291666666664</c:v>
                </c:pt>
                <c:pt idx="1001">
                  <c:v>45237.291666666664</c:v>
                </c:pt>
                <c:pt idx="1002">
                  <c:v>45238.291666666664</c:v>
                </c:pt>
                <c:pt idx="1003">
                  <c:v>45239.291666666664</c:v>
                </c:pt>
                <c:pt idx="1004">
                  <c:v>45240.291666666664</c:v>
                </c:pt>
                <c:pt idx="1005">
                  <c:v>45243.291666666664</c:v>
                </c:pt>
                <c:pt idx="1006">
                  <c:v>45244.291666666664</c:v>
                </c:pt>
                <c:pt idx="1007">
                  <c:v>45245.291666666664</c:v>
                </c:pt>
                <c:pt idx="1008">
                  <c:v>45246.291666666664</c:v>
                </c:pt>
                <c:pt idx="1009">
                  <c:v>45247.291666666664</c:v>
                </c:pt>
                <c:pt idx="1010">
                  <c:v>45250.291666666664</c:v>
                </c:pt>
                <c:pt idx="1011">
                  <c:v>45251.291666666664</c:v>
                </c:pt>
                <c:pt idx="1012">
                  <c:v>45252.291666666664</c:v>
                </c:pt>
                <c:pt idx="1013">
                  <c:v>45254.291666666664</c:v>
                </c:pt>
                <c:pt idx="1014">
                  <c:v>45257.291666666664</c:v>
                </c:pt>
                <c:pt idx="1015">
                  <c:v>45258.291666666664</c:v>
                </c:pt>
                <c:pt idx="1016">
                  <c:v>45259.291666666664</c:v>
                </c:pt>
                <c:pt idx="1017">
                  <c:v>45260.291666666664</c:v>
                </c:pt>
                <c:pt idx="1018">
                  <c:v>45261.291666666664</c:v>
                </c:pt>
                <c:pt idx="1019">
                  <c:v>45264.291666666664</c:v>
                </c:pt>
                <c:pt idx="1020">
                  <c:v>45265.291666666664</c:v>
                </c:pt>
                <c:pt idx="1021">
                  <c:v>45266.291666666664</c:v>
                </c:pt>
                <c:pt idx="1022">
                  <c:v>45267.291666666664</c:v>
                </c:pt>
                <c:pt idx="1023">
                  <c:v>45268.291666666664</c:v>
                </c:pt>
                <c:pt idx="1024">
                  <c:v>45271.291666666664</c:v>
                </c:pt>
                <c:pt idx="1025">
                  <c:v>45272.291666666664</c:v>
                </c:pt>
                <c:pt idx="1026">
                  <c:v>45273.291666666664</c:v>
                </c:pt>
                <c:pt idx="1027">
                  <c:v>45274.291666666664</c:v>
                </c:pt>
                <c:pt idx="1028">
                  <c:v>45275.291666666664</c:v>
                </c:pt>
                <c:pt idx="1029">
                  <c:v>45278.291666666664</c:v>
                </c:pt>
                <c:pt idx="1030">
                  <c:v>45279.291666666664</c:v>
                </c:pt>
                <c:pt idx="1031">
                  <c:v>45280.291666666664</c:v>
                </c:pt>
                <c:pt idx="1032">
                  <c:v>45281.291666666664</c:v>
                </c:pt>
                <c:pt idx="1033">
                  <c:v>45282.291666666664</c:v>
                </c:pt>
                <c:pt idx="1034">
                  <c:v>45286.291666666664</c:v>
                </c:pt>
                <c:pt idx="1035">
                  <c:v>45287.291666666664</c:v>
                </c:pt>
                <c:pt idx="1036">
                  <c:v>45288.291666666664</c:v>
                </c:pt>
                <c:pt idx="1037">
                  <c:v>45289.291666666664</c:v>
                </c:pt>
                <c:pt idx="1038">
                  <c:v>45293.291666666664</c:v>
                </c:pt>
                <c:pt idx="1039">
                  <c:v>45294.291666666664</c:v>
                </c:pt>
                <c:pt idx="1040">
                  <c:v>45295.291666666664</c:v>
                </c:pt>
                <c:pt idx="1041">
                  <c:v>45296.291666666664</c:v>
                </c:pt>
                <c:pt idx="1042">
                  <c:v>45299.291666666664</c:v>
                </c:pt>
                <c:pt idx="1043">
                  <c:v>45300.291666666664</c:v>
                </c:pt>
                <c:pt idx="1044">
                  <c:v>45301.291666666664</c:v>
                </c:pt>
                <c:pt idx="1045">
                  <c:v>45302.291666666664</c:v>
                </c:pt>
                <c:pt idx="1046">
                  <c:v>45303.291666666664</c:v>
                </c:pt>
                <c:pt idx="1047">
                  <c:v>45307.291666666664</c:v>
                </c:pt>
                <c:pt idx="1048">
                  <c:v>45308.291666666664</c:v>
                </c:pt>
                <c:pt idx="1049">
                  <c:v>45309.291666666664</c:v>
                </c:pt>
                <c:pt idx="1050">
                  <c:v>45310.291666666664</c:v>
                </c:pt>
                <c:pt idx="1051">
                  <c:v>45313.291666666664</c:v>
                </c:pt>
                <c:pt idx="1052">
                  <c:v>45314.291666666664</c:v>
                </c:pt>
                <c:pt idx="1053">
                  <c:v>45315.291666666664</c:v>
                </c:pt>
                <c:pt idx="1054">
                  <c:v>45316.291666666664</c:v>
                </c:pt>
                <c:pt idx="1055">
                  <c:v>45317.291666666664</c:v>
                </c:pt>
                <c:pt idx="1056">
                  <c:v>45320.291666666664</c:v>
                </c:pt>
                <c:pt idx="1057">
                  <c:v>45321.291666666664</c:v>
                </c:pt>
                <c:pt idx="1058">
                  <c:v>45322.291666666664</c:v>
                </c:pt>
                <c:pt idx="1059">
                  <c:v>45323.291666666664</c:v>
                </c:pt>
                <c:pt idx="1060">
                  <c:v>45324.291666666664</c:v>
                </c:pt>
                <c:pt idx="1061">
                  <c:v>45327.291666666664</c:v>
                </c:pt>
                <c:pt idx="1062">
                  <c:v>45328.291666666664</c:v>
                </c:pt>
                <c:pt idx="1063">
                  <c:v>45329.291666666664</c:v>
                </c:pt>
                <c:pt idx="1064">
                  <c:v>45330.291666666664</c:v>
                </c:pt>
                <c:pt idx="1065">
                  <c:v>45331.291666666664</c:v>
                </c:pt>
                <c:pt idx="1066">
                  <c:v>45334.291666666664</c:v>
                </c:pt>
                <c:pt idx="1067">
                  <c:v>45335.291666666664</c:v>
                </c:pt>
                <c:pt idx="1068">
                  <c:v>45336.291666666664</c:v>
                </c:pt>
                <c:pt idx="1069">
                  <c:v>45337.291666666664</c:v>
                </c:pt>
                <c:pt idx="1070">
                  <c:v>45338.291666666664</c:v>
                </c:pt>
                <c:pt idx="1071">
                  <c:v>45342.291666666664</c:v>
                </c:pt>
                <c:pt idx="1072">
                  <c:v>45343.291666666664</c:v>
                </c:pt>
                <c:pt idx="1073">
                  <c:v>45344.291666666664</c:v>
                </c:pt>
                <c:pt idx="1074">
                  <c:v>45345.291666666664</c:v>
                </c:pt>
                <c:pt idx="1075">
                  <c:v>45348.291666666664</c:v>
                </c:pt>
                <c:pt idx="1076">
                  <c:v>45349.291666666664</c:v>
                </c:pt>
                <c:pt idx="1077">
                  <c:v>45350.291666666664</c:v>
                </c:pt>
                <c:pt idx="1078">
                  <c:v>45351.291666666664</c:v>
                </c:pt>
                <c:pt idx="1079">
                  <c:v>45352.291666666664</c:v>
                </c:pt>
                <c:pt idx="1080">
                  <c:v>45355.291666666664</c:v>
                </c:pt>
                <c:pt idx="1081">
                  <c:v>45356.291666666664</c:v>
                </c:pt>
                <c:pt idx="1082">
                  <c:v>45357.291666666664</c:v>
                </c:pt>
                <c:pt idx="1083">
                  <c:v>45358.291666666664</c:v>
                </c:pt>
                <c:pt idx="1084">
                  <c:v>45359.291666666664</c:v>
                </c:pt>
                <c:pt idx="1085">
                  <c:v>45362.291666666664</c:v>
                </c:pt>
                <c:pt idx="1086">
                  <c:v>45363.291666666664</c:v>
                </c:pt>
                <c:pt idx="1087">
                  <c:v>45364.291666666664</c:v>
                </c:pt>
                <c:pt idx="1088">
                  <c:v>45365.291666666664</c:v>
                </c:pt>
                <c:pt idx="1089">
                  <c:v>45366.291666666664</c:v>
                </c:pt>
                <c:pt idx="1090">
                  <c:v>45369.291666666664</c:v>
                </c:pt>
                <c:pt idx="1091">
                  <c:v>45370.291666666664</c:v>
                </c:pt>
                <c:pt idx="1092">
                  <c:v>45371.291666666664</c:v>
                </c:pt>
                <c:pt idx="1093">
                  <c:v>45372.291666666664</c:v>
                </c:pt>
                <c:pt idx="1094">
                  <c:v>45373.291666666664</c:v>
                </c:pt>
                <c:pt idx="1095">
                  <c:v>45376.291666666664</c:v>
                </c:pt>
                <c:pt idx="1096">
                  <c:v>45377.291666666664</c:v>
                </c:pt>
                <c:pt idx="1097">
                  <c:v>45378.291666666664</c:v>
                </c:pt>
                <c:pt idx="1098">
                  <c:v>45379.291666666664</c:v>
                </c:pt>
                <c:pt idx="1099">
                  <c:v>45383.291666666664</c:v>
                </c:pt>
                <c:pt idx="1100">
                  <c:v>45384.291666666664</c:v>
                </c:pt>
                <c:pt idx="1101">
                  <c:v>45385.291666666664</c:v>
                </c:pt>
                <c:pt idx="1102">
                  <c:v>45386.291666666664</c:v>
                </c:pt>
                <c:pt idx="1103">
                  <c:v>45387.291666666664</c:v>
                </c:pt>
                <c:pt idx="1104">
                  <c:v>45390.291666666664</c:v>
                </c:pt>
                <c:pt idx="1105">
                  <c:v>45391.291666666664</c:v>
                </c:pt>
                <c:pt idx="1106">
                  <c:v>45392.291666666664</c:v>
                </c:pt>
                <c:pt idx="1107">
                  <c:v>45393.291666666664</c:v>
                </c:pt>
                <c:pt idx="1108">
                  <c:v>45394.291666666664</c:v>
                </c:pt>
                <c:pt idx="1109">
                  <c:v>45397.291666666664</c:v>
                </c:pt>
                <c:pt idx="1110">
                  <c:v>45398.291666666664</c:v>
                </c:pt>
                <c:pt idx="1111">
                  <c:v>45399.291666666664</c:v>
                </c:pt>
                <c:pt idx="1112">
                  <c:v>45400.291666666664</c:v>
                </c:pt>
                <c:pt idx="1113">
                  <c:v>45401.291666666664</c:v>
                </c:pt>
                <c:pt idx="1114">
                  <c:v>45404.291666666664</c:v>
                </c:pt>
                <c:pt idx="1115">
                  <c:v>45405.291666666664</c:v>
                </c:pt>
                <c:pt idx="1116">
                  <c:v>45406.291666666664</c:v>
                </c:pt>
                <c:pt idx="1117">
                  <c:v>45407.291666666664</c:v>
                </c:pt>
                <c:pt idx="1118">
                  <c:v>45408.291666666664</c:v>
                </c:pt>
                <c:pt idx="1119">
                  <c:v>45411.291666666664</c:v>
                </c:pt>
                <c:pt idx="1120">
                  <c:v>45412.291666666664</c:v>
                </c:pt>
                <c:pt idx="1121">
                  <c:v>45413.291666666664</c:v>
                </c:pt>
                <c:pt idx="1122">
                  <c:v>45414.291666666664</c:v>
                </c:pt>
                <c:pt idx="1123">
                  <c:v>45415.291666666664</c:v>
                </c:pt>
                <c:pt idx="1124">
                  <c:v>45418.291666666664</c:v>
                </c:pt>
                <c:pt idx="1125">
                  <c:v>45419.291666666664</c:v>
                </c:pt>
                <c:pt idx="1126">
                  <c:v>45420.291666666664</c:v>
                </c:pt>
                <c:pt idx="1127">
                  <c:v>45421.291666666664</c:v>
                </c:pt>
                <c:pt idx="1128">
                  <c:v>45422.291666666664</c:v>
                </c:pt>
                <c:pt idx="1129">
                  <c:v>45425.291666666664</c:v>
                </c:pt>
                <c:pt idx="1130">
                  <c:v>45426.291666666664</c:v>
                </c:pt>
                <c:pt idx="1131">
                  <c:v>45427.291666666664</c:v>
                </c:pt>
                <c:pt idx="1132">
                  <c:v>45428.291666666664</c:v>
                </c:pt>
                <c:pt idx="1133">
                  <c:v>45429.291666666664</c:v>
                </c:pt>
                <c:pt idx="1134">
                  <c:v>45432.291666666664</c:v>
                </c:pt>
                <c:pt idx="1135">
                  <c:v>45433.291666666664</c:v>
                </c:pt>
                <c:pt idx="1136">
                  <c:v>45434.291666666664</c:v>
                </c:pt>
                <c:pt idx="1137">
                  <c:v>45435.291666666664</c:v>
                </c:pt>
                <c:pt idx="1138">
                  <c:v>45436.291666666664</c:v>
                </c:pt>
                <c:pt idx="1139">
                  <c:v>45440.291666666664</c:v>
                </c:pt>
                <c:pt idx="1140">
                  <c:v>45441.291666666664</c:v>
                </c:pt>
                <c:pt idx="1141">
                  <c:v>45442.291666666664</c:v>
                </c:pt>
                <c:pt idx="1142">
                  <c:v>45443.291666666664</c:v>
                </c:pt>
                <c:pt idx="1143">
                  <c:v>45446.291666666664</c:v>
                </c:pt>
                <c:pt idx="1144">
                  <c:v>45447.291666666664</c:v>
                </c:pt>
                <c:pt idx="1145">
                  <c:v>45448.291666666664</c:v>
                </c:pt>
                <c:pt idx="1146">
                  <c:v>45449.291666666664</c:v>
                </c:pt>
                <c:pt idx="1147">
                  <c:v>45450.291666666664</c:v>
                </c:pt>
                <c:pt idx="1148">
                  <c:v>45453.291666666664</c:v>
                </c:pt>
                <c:pt idx="1149">
                  <c:v>45454.291666666664</c:v>
                </c:pt>
                <c:pt idx="1150">
                  <c:v>45455.291666666664</c:v>
                </c:pt>
                <c:pt idx="1151">
                  <c:v>45456.291666666664</c:v>
                </c:pt>
                <c:pt idx="1152">
                  <c:v>45457.291666666664</c:v>
                </c:pt>
                <c:pt idx="1153">
                  <c:v>45460.291666666664</c:v>
                </c:pt>
                <c:pt idx="1154">
                  <c:v>45461.291666666664</c:v>
                </c:pt>
                <c:pt idx="1155">
                  <c:v>45463.291666666664</c:v>
                </c:pt>
                <c:pt idx="1156">
                  <c:v>45464.291666666664</c:v>
                </c:pt>
                <c:pt idx="1157">
                  <c:v>45467.291666666664</c:v>
                </c:pt>
                <c:pt idx="1158">
                  <c:v>45468.291666666664</c:v>
                </c:pt>
                <c:pt idx="1159">
                  <c:v>45469.291666666664</c:v>
                </c:pt>
                <c:pt idx="1160">
                  <c:v>45470.291666666664</c:v>
                </c:pt>
                <c:pt idx="1161">
                  <c:v>45471.291666666664</c:v>
                </c:pt>
                <c:pt idx="1162">
                  <c:v>45474.291666666664</c:v>
                </c:pt>
                <c:pt idx="1163">
                  <c:v>45475.291666666664</c:v>
                </c:pt>
                <c:pt idx="1164">
                  <c:v>45476.291666666664</c:v>
                </c:pt>
                <c:pt idx="1165">
                  <c:v>45478.291666666664</c:v>
                </c:pt>
                <c:pt idx="1166">
                  <c:v>45481.291666666664</c:v>
                </c:pt>
                <c:pt idx="1167">
                  <c:v>45482.291666666664</c:v>
                </c:pt>
                <c:pt idx="1168">
                  <c:v>45483.291666666664</c:v>
                </c:pt>
                <c:pt idx="1169">
                  <c:v>45484.291666666664</c:v>
                </c:pt>
                <c:pt idx="1170">
                  <c:v>45485.291666666664</c:v>
                </c:pt>
                <c:pt idx="1171">
                  <c:v>45488.291666666664</c:v>
                </c:pt>
                <c:pt idx="1172">
                  <c:v>45489.291666666664</c:v>
                </c:pt>
                <c:pt idx="1173">
                  <c:v>45490.291666666664</c:v>
                </c:pt>
                <c:pt idx="1174">
                  <c:v>45491.291666666664</c:v>
                </c:pt>
                <c:pt idx="1175">
                  <c:v>45492.291666666664</c:v>
                </c:pt>
                <c:pt idx="1176">
                  <c:v>45495.291666666664</c:v>
                </c:pt>
                <c:pt idx="1177">
                  <c:v>45496.291666666664</c:v>
                </c:pt>
                <c:pt idx="1178">
                  <c:v>45497.291666666664</c:v>
                </c:pt>
                <c:pt idx="1179">
                  <c:v>45498.291666666664</c:v>
                </c:pt>
                <c:pt idx="1180">
                  <c:v>45499.291666666664</c:v>
                </c:pt>
                <c:pt idx="1181">
                  <c:v>45502.291666666664</c:v>
                </c:pt>
                <c:pt idx="1182">
                  <c:v>45503.291666666664</c:v>
                </c:pt>
                <c:pt idx="1183">
                  <c:v>45504.291666666664</c:v>
                </c:pt>
                <c:pt idx="1184">
                  <c:v>45505.291666666664</c:v>
                </c:pt>
                <c:pt idx="1185">
                  <c:v>45506.291666666664</c:v>
                </c:pt>
                <c:pt idx="1186">
                  <c:v>45509.291666666664</c:v>
                </c:pt>
                <c:pt idx="1187">
                  <c:v>45510.291666666664</c:v>
                </c:pt>
                <c:pt idx="1188">
                  <c:v>45511.291666666664</c:v>
                </c:pt>
                <c:pt idx="1189">
                  <c:v>45512.291666666664</c:v>
                </c:pt>
                <c:pt idx="1190">
                  <c:v>45513.291666666664</c:v>
                </c:pt>
                <c:pt idx="1191">
                  <c:v>45516.291666666664</c:v>
                </c:pt>
                <c:pt idx="1192">
                  <c:v>45517.291666666664</c:v>
                </c:pt>
                <c:pt idx="1193">
                  <c:v>45518.291666666664</c:v>
                </c:pt>
                <c:pt idx="1194">
                  <c:v>45519.291666666664</c:v>
                </c:pt>
                <c:pt idx="1195">
                  <c:v>45520.291666666664</c:v>
                </c:pt>
                <c:pt idx="1196">
                  <c:v>45523.291666666664</c:v>
                </c:pt>
                <c:pt idx="1197">
                  <c:v>45524.291666666664</c:v>
                </c:pt>
                <c:pt idx="1198">
                  <c:v>45525.291666666664</c:v>
                </c:pt>
                <c:pt idx="1199">
                  <c:v>45526.291666666664</c:v>
                </c:pt>
                <c:pt idx="1200">
                  <c:v>45527.291666666664</c:v>
                </c:pt>
                <c:pt idx="1201">
                  <c:v>45530.291666666664</c:v>
                </c:pt>
                <c:pt idx="1202">
                  <c:v>45531.291666666664</c:v>
                </c:pt>
                <c:pt idx="1203">
                  <c:v>45532.291666666664</c:v>
                </c:pt>
                <c:pt idx="1204">
                  <c:v>45533.291666666664</c:v>
                </c:pt>
                <c:pt idx="1205">
                  <c:v>45534.291666666664</c:v>
                </c:pt>
                <c:pt idx="1206">
                  <c:v>45538.291666666664</c:v>
                </c:pt>
                <c:pt idx="1207">
                  <c:v>45539.291666666664</c:v>
                </c:pt>
                <c:pt idx="1208">
                  <c:v>45540.291666666664</c:v>
                </c:pt>
                <c:pt idx="1209">
                  <c:v>45541.291666666664</c:v>
                </c:pt>
                <c:pt idx="1210">
                  <c:v>45544.291666666664</c:v>
                </c:pt>
                <c:pt idx="1211">
                  <c:v>45545.291666666664</c:v>
                </c:pt>
                <c:pt idx="1212">
                  <c:v>45546.291666666664</c:v>
                </c:pt>
                <c:pt idx="1213">
                  <c:v>45547.291666666664</c:v>
                </c:pt>
                <c:pt idx="1214">
                  <c:v>45548.291666666664</c:v>
                </c:pt>
                <c:pt idx="1215">
                  <c:v>45551.291666666664</c:v>
                </c:pt>
                <c:pt idx="1216">
                  <c:v>45552.291666666664</c:v>
                </c:pt>
                <c:pt idx="1217">
                  <c:v>45553.291666666664</c:v>
                </c:pt>
                <c:pt idx="1218">
                  <c:v>45554.291666666664</c:v>
                </c:pt>
                <c:pt idx="1219">
                  <c:v>45555.291666666664</c:v>
                </c:pt>
                <c:pt idx="1220">
                  <c:v>45558.291666666664</c:v>
                </c:pt>
                <c:pt idx="1221">
                  <c:v>45559.291666666664</c:v>
                </c:pt>
                <c:pt idx="1222">
                  <c:v>45560.291666666664</c:v>
                </c:pt>
                <c:pt idx="1223">
                  <c:v>45561.291666666664</c:v>
                </c:pt>
                <c:pt idx="1224">
                  <c:v>45562.291666666664</c:v>
                </c:pt>
                <c:pt idx="1225">
                  <c:v>45565.291666666664</c:v>
                </c:pt>
                <c:pt idx="1226">
                  <c:v>45566.291666666664</c:v>
                </c:pt>
                <c:pt idx="1227">
                  <c:v>45567.291666666664</c:v>
                </c:pt>
                <c:pt idx="1228">
                  <c:v>45568.291666666664</c:v>
                </c:pt>
                <c:pt idx="1229">
                  <c:v>45569.291666666664</c:v>
                </c:pt>
                <c:pt idx="1230">
                  <c:v>45572.291666666664</c:v>
                </c:pt>
                <c:pt idx="1231">
                  <c:v>45573.291666666664</c:v>
                </c:pt>
                <c:pt idx="1232">
                  <c:v>45574.291666666664</c:v>
                </c:pt>
                <c:pt idx="1233">
                  <c:v>45575.291666666664</c:v>
                </c:pt>
                <c:pt idx="1234">
                  <c:v>45576.291666666664</c:v>
                </c:pt>
                <c:pt idx="1235">
                  <c:v>45579.291666666664</c:v>
                </c:pt>
                <c:pt idx="1236">
                  <c:v>45580.291666666664</c:v>
                </c:pt>
                <c:pt idx="1237">
                  <c:v>45581.291666666664</c:v>
                </c:pt>
                <c:pt idx="1238">
                  <c:v>45582.291666666664</c:v>
                </c:pt>
                <c:pt idx="1239">
                  <c:v>45583.291666666664</c:v>
                </c:pt>
                <c:pt idx="1240">
                  <c:v>45586.291666666664</c:v>
                </c:pt>
                <c:pt idx="1241">
                  <c:v>45587.291666666664</c:v>
                </c:pt>
                <c:pt idx="1242">
                  <c:v>45588.291666666664</c:v>
                </c:pt>
                <c:pt idx="1243">
                  <c:v>45589.291666666664</c:v>
                </c:pt>
                <c:pt idx="1244">
                  <c:v>45590.291666666664</c:v>
                </c:pt>
                <c:pt idx="1245">
                  <c:v>45593.291666666664</c:v>
                </c:pt>
                <c:pt idx="1246">
                  <c:v>45594.291666666664</c:v>
                </c:pt>
                <c:pt idx="1247">
                  <c:v>45595.291666666664</c:v>
                </c:pt>
                <c:pt idx="1248">
                  <c:v>45596.291666666664</c:v>
                </c:pt>
                <c:pt idx="1249">
                  <c:v>45597.291666666664</c:v>
                </c:pt>
                <c:pt idx="1250">
                  <c:v>45600.291666666664</c:v>
                </c:pt>
                <c:pt idx="1251">
                  <c:v>45601.291666666664</c:v>
                </c:pt>
                <c:pt idx="1252">
                  <c:v>45602.291666666664</c:v>
                </c:pt>
                <c:pt idx="1253">
                  <c:v>45603.291666666664</c:v>
                </c:pt>
                <c:pt idx="1254">
                  <c:v>45604.291666666664</c:v>
                </c:pt>
                <c:pt idx="1255">
                  <c:v>45607.291666666664</c:v>
                </c:pt>
                <c:pt idx="1256">
                  <c:v>45608.291666666664</c:v>
                </c:pt>
                <c:pt idx="1257">
                  <c:v>45609.291666666664</c:v>
                </c:pt>
              </c:numCache>
            </c:numRef>
          </c:cat>
          <c:val>
            <c:numRef>
              <c:f>'3c. MSFT - Holt Exponential'!$I$4:$I$1260</c:f>
              <c:numCache>
                <c:formatCode>#,##0.00</c:formatCode>
                <c:ptCount val="1257"/>
                <c:pt idx="0">
                  <c:v>1.8243999997480387E-4</c:v>
                </c:pt>
                <c:pt idx="1">
                  <c:v>-1.821047615601401E-2</c:v>
                </c:pt>
                <c:pt idx="2">
                  <c:v>-2.1593760686045016E-2</c:v>
                </c:pt>
                <c:pt idx="3">
                  <c:v>-2.1885861407668017E-2</c:v>
                </c:pt>
                <c:pt idx="4">
                  <c:v>-1.9163532003659611E-2</c:v>
                </c:pt>
                <c:pt idx="5">
                  <c:v>-1.7605654450676411E-2</c:v>
                </c:pt>
                <c:pt idx="6">
                  <c:v>-1.8337822118411395E-2</c:v>
                </c:pt>
                <c:pt idx="7">
                  <c:v>-3.3952017113989541E-2</c:v>
                </c:pt>
                <c:pt idx="8">
                  <c:v>-4.1329928362330293E-2</c:v>
                </c:pt>
                <c:pt idx="9">
                  <c:v>-4.3815256869862651E-2</c:v>
                </c:pt>
                <c:pt idx="10">
                  <c:v>-3.4453652834002924E-2</c:v>
                </c:pt>
                <c:pt idx="11">
                  <c:v>-1.641679014525721E-2</c:v>
                </c:pt>
                <c:pt idx="12">
                  <c:v>-1.3876058557542592E-2</c:v>
                </c:pt>
                <c:pt idx="13">
                  <c:v>-1.8957143898802542E-2</c:v>
                </c:pt>
                <c:pt idx="14">
                  <c:v>-1.9367310568355833E-2</c:v>
                </c:pt>
                <c:pt idx="15">
                  <c:v>-3.6828488479329735E-2</c:v>
                </c:pt>
                <c:pt idx="16">
                  <c:v>-3.2708609712329917E-2</c:v>
                </c:pt>
                <c:pt idx="17">
                  <c:v>-3.0100441627325836E-2</c:v>
                </c:pt>
                <c:pt idx="18">
                  <c:v>-3.5169216394251634E-2</c:v>
                </c:pt>
                <c:pt idx="19">
                  <c:v>-4.9600991107752179E-2</c:v>
                </c:pt>
                <c:pt idx="20">
                  <c:v>-6.1497204374177272E-2</c:v>
                </c:pt>
                <c:pt idx="21">
                  <c:v>-7.0644781951756386E-2</c:v>
                </c:pt>
                <c:pt idx="22">
                  <c:v>-6.1838408890025676E-2</c:v>
                </c:pt>
                <c:pt idx="23">
                  <c:v>-5.7993044163794139E-2</c:v>
                </c:pt>
                <c:pt idx="24">
                  <c:v>-7.0221229185648326E-2</c:v>
                </c:pt>
                <c:pt idx="25">
                  <c:v>-8.5976169712296269E-2</c:v>
                </c:pt>
                <c:pt idx="26">
                  <c:v>-8.5120863509246192E-2</c:v>
                </c:pt>
                <c:pt idx="27">
                  <c:v>-8.3855059343534322E-2</c:v>
                </c:pt>
                <c:pt idx="28">
                  <c:v>-9.5475212169702672E-2</c:v>
                </c:pt>
                <c:pt idx="29">
                  <c:v>-9.7460722063260619E-2</c:v>
                </c:pt>
                <c:pt idx="30">
                  <c:v>-8.3214473393638855E-2</c:v>
                </c:pt>
                <c:pt idx="31">
                  <c:v>-8.3165594034852575E-2</c:v>
                </c:pt>
                <c:pt idx="32">
                  <c:v>-0.11079046320654129</c:v>
                </c:pt>
                <c:pt idx="33">
                  <c:v>-9.0286341061386111E-2</c:v>
                </c:pt>
                <c:pt idx="34">
                  <c:v>-9.348969723856726E-2</c:v>
                </c:pt>
                <c:pt idx="35">
                  <c:v>-7.8278590601826181E-2</c:v>
                </c:pt>
                <c:pt idx="36">
                  <c:v>-0.10159917358512871</c:v>
                </c:pt>
                <c:pt idx="37">
                  <c:v>-0.12001605390756254</c:v>
                </c:pt>
                <c:pt idx="38">
                  <c:v>-0.11137293505652224</c:v>
                </c:pt>
                <c:pt idx="39">
                  <c:v>-0.12914749139409309</c:v>
                </c:pt>
                <c:pt idx="40">
                  <c:v>-0.11662494393576139</c:v>
                </c:pt>
                <c:pt idx="41">
                  <c:v>-0.12533451224169312</c:v>
                </c:pt>
                <c:pt idx="42">
                  <c:v>-0.15293545807611508</c:v>
                </c:pt>
                <c:pt idx="43">
                  <c:v>-0.16046951358993056</c:v>
                </c:pt>
                <c:pt idx="44">
                  <c:v>-0.1531337318595547</c:v>
                </c:pt>
                <c:pt idx="45">
                  <c:v>-0.14376024096279139</c:v>
                </c:pt>
                <c:pt idx="46">
                  <c:v>-0.15235546120408117</c:v>
                </c:pt>
                <c:pt idx="47">
                  <c:v>-0.13483527611401769</c:v>
                </c:pt>
                <c:pt idx="48">
                  <c:v>-0.10646387133439816</c:v>
                </c:pt>
                <c:pt idx="49">
                  <c:v>-0.13593191548056893</c:v>
                </c:pt>
                <c:pt idx="50">
                  <c:v>-0.15909452313019301</c:v>
                </c:pt>
                <c:pt idx="51">
                  <c:v>-0.20363256415967612</c:v>
                </c:pt>
                <c:pt idx="52">
                  <c:v>-0.17651956232217003</c:v>
                </c:pt>
                <c:pt idx="53">
                  <c:v>-0.21437327539874218</c:v>
                </c:pt>
                <c:pt idx="54">
                  <c:v>-0.26781653801606353</c:v>
                </c:pt>
                <c:pt idx="55">
                  <c:v>-0.26265613696219248</c:v>
                </c:pt>
                <c:pt idx="56">
                  <c:v>-0.29611062955243028</c:v>
                </c:pt>
                <c:pt idx="57">
                  <c:v>-0.29520879870617023</c:v>
                </c:pt>
                <c:pt idx="58">
                  <c:v>-0.33922489053603044</c:v>
                </c:pt>
                <c:pt idx="59">
                  <c:v>-0.29457488323987491</c:v>
                </c:pt>
                <c:pt idx="60">
                  <c:v>-0.29433439940675044</c:v>
                </c:pt>
                <c:pt idx="61">
                  <c:v>-0.28155300136427286</c:v>
                </c:pt>
                <c:pt idx="62">
                  <c:v>-0.29443119321084055</c:v>
                </c:pt>
                <c:pt idx="63">
                  <c:v>-0.30963252909793937</c:v>
                </c:pt>
                <c:pt idx="64">
                  <c:v>-0.31224839394050719</c:v>
                </c:pt>
                <c:pt idx="65">
                  <c:v>-0.2819265915875917</c:v>
                </c:pt>
                <c:pt idx="66">
                  <c:v>-0.22325701349149085</c:v>
                </c:pt>
                <c:pt idx="67">
                  <c:v>-0.1465505963987539</c:v>
                </c:pt>
                <c:pt idx="68">
                  <c:v>-0.11750358979307407</c:v>
                </c:pt>
                <c:pt idx="69">
                  <c:v>-0.13786172919446926</c:v>
                </c:pt>
                <c:pt idx="70">
                  <c:v>-1.9738817716444146E-2</c:v>
                </c:pt>
                <c:pt idx="71">
                  <c:v>-5.5668717248181565E-2</c:v>
                </c:pt>
                <c:pt idx="72">
                  <c:v>-0.16054431306562833</c:v>
                </c:pt>
                <c:pt idx="73">
                  <c:v>-7.8001177494542162E-2</c:v>
                </c:pt>
                <c:pt idx="74">
                  <c:v>-0.136250681406068</c:v>
                </c:pt>
                <c:pt idx="75">
                  <c:v>-9.3803369542371229E-2</c:v>
                </c:pt>
                <c:pt idx="76">
                  <c:v>-4.8293731115791161E-2</c:v>
                </c:pt>
                <c:pt idx="77">
                  <c:v>5.9467927159232659E-2</c:v>
                </c:pt>
                <c:pt idx="78">
                  <c:v>-4.1791405946526083E-2</c:v>
                </c:pt>
                <c:pt idx="79">
                  <c:v>2.7974752179630968E-2</c:v>
                </c:pt>
                <c:pt idx="80">
                  <c:v>0.17102312127363462</c:v>
                </c:pt>
                <c:pt idx="81">
                  <c:v>-2.481547510220139E-2</c:v>
                </c:pt>
                <c:pt idx="82">
                  <c:v>0.20370837578920487</c:v>
                </c:pt>
                <c:pt idx="83">
                  <c:v>9.2875654416388898E-2</c:v>
                </c:pt>
                <c:pt idx="84">
                  <c:v>0.15204576460010344</c:v>
                </c:pt>
                <c:pt idx="85">
                  <c:v>0.12759411396510245</c:v>
                </c:pt>
                <c:pt idx="86">
                  <c:v>0.17821017766038949</c:v>
                </c:pt>
                <c:pt idx="87">
                  <c:v>0.19091861749015493</c:v>
                </c:pt>
                <c:pt idx="88">
                  <c:v>6.8904412159241701E-2</c:v>
                </c:pt>
                <c:pt idx="89">
                  <c:v>8.2869816617119341E-2</c:v>
                </c:pt>
                <c:pt idx="90">
                  <c:v>-7.7746850085986807E-3</c:v>
                </c:pt>
                <c:pt idx="91">
                  <c:v>5.5523977391288781E-2</c:v>
                </c:pt>
                <c:pt idx="92">
                  <c:v>-4.747507251636307E-2</c:v>
                </c:pt>
                <c:pt idx="93">
                  <c:v>-2.308861169618126E-2</c:v>
                </c:pt>
                <c:pt idx="94">
                  <c:v>3.1802603066864776E-2</c:v>
                </c:pt>
                <c:pt idx="95">
                  <c:v>7.7792615766725248E-4</c:v>
                </c:pt>
                <c:pt idx="96">
                  <c:v>1.5745864428396317E-2</c:v>
                </c:pt>
                <c:pt idx="97">
                  <c:v>-9.5620557422051888E-2</c:v>
                </c:pt>
                <c:pt idx="98">
                  <c:v>-7.7240818490025731E-2</c:v>
                </c:pt>
                <c:pt idx="99">
                  <c:v>-9.2384222331219235E-2</c:v>
                </c:pt>
                <c:pt idx="100">
                  <c:v>-9.1523294448279557E-2</c:v>
                </c:pt>
                <c:pt idx="101">
                  <c:v>-9.3412465411034873E-2</c:v>
                </c:pt>
                <c:pt idx="102">
                  <c:v>-0.17214749967402554</c:v>
                </c:pt>
                <c:pt idx="103">
                  <c:v>-0.15227311818068756</c:v>
                </c:pt>
                <c:pt idx="104">
                  <c:v>-0.20068235956077274</c:v>
                </c:pt>
                <c:pt idx="105">
                  <c:v>-0.21416249688928701</c:v>
                </c:pt>
                <c:pt idx="106">
                  <c:v>-0.17835779993410483</c:v>
                </c:pt>
                <c:pt idx="107">
                  <c:v>-0.10574908146506345</c:v>
                </c:pt>
                <c:pt idx="108">
                  <c:v>-0.16021191977858962</c:v>
                </c:pt>
                <c:pt idx="109">
                  <c:v>-0.1379316368646073</c:v>
                </c:pt>
                <c:pt idx="110">
                  <c:v>-0.16697894246769351</c:v>
                </c:pt>
                <c:pt idx="111">
                  <c:v>-0.16086648777357482</c:v>
                </c:pt>
                <c:pt idx="112">
                  <c:v>-0.11736943165035996</c:v>
                </c:pt>
                <c:pt idx="113">
                  <c:v>-0.1899826276282397</c:v>
                </c:pt>
                <c:pt idx="114">
                  <c:v>-0.20581303267155704</c:v>
                </c:pt>
                <c:pt idx="115">
                  <c:v>-0.15830922538535219</c:v>
                </c:pt>
                <c:pt idx="116">
                  <c:v>-0.19798222275079524</c:v>
                </c:pt>
                <c:pt idx="117">
                  <c:v>-0.21447080782300532</c:v>
                </c:pt>
                <c:pt idx="118">
                  <c:v>-0.22950395860328854</c:v>
                </c:pt>
                <c:pt idx="119">
                  <c:v>-0.23739448233234839</c:v>
                </c:pt>
                <c:pt idx="120">
                  <c:v>-0.24530716656138907</c:v>
                </c:pt>
                <c:pt idx="121">
                  <c:v>-0.26325534616421464</c:v>
                </c:pt>
                <c:pt idx="122">
                  <c:v>-0.21983332752049023</c:v>
                </c:pt>
                <c:pt idx="123">
                  <c:v>-0.19076646204342751</c:v>
                </c:pt>
                <c:pt idx="124">
                  <c:v>-0.19617309073646538</c:v>
                </c:pt>
                <c:pt idx="125">
                  <c:v>-0.21957147049195669</c:v>
                </c:pt>
                <c:pt idx="126">
                  <c:v>-0.23448728562502197</c:v>
                </c:pt>
                <c:pt idx="127">
                  <c:v>-0.21947511435027423</c:v>
                </c:pt>
                <c:pt idx="128">
                  <c:v>-0.24221655198962821</c:v>
                </c:pt>
                <c:pt idx="129">
                  <c:v>-0.21808304061352146</c:v>
                </c:pt>
                <c:pt idx="130">
                  <c:v>-0.21686545685622605</c:v>
                </c:pt>
                <c:pt idx="131">
                  <c:v>-0.19579161052928384</c:v>
                </c:pt>
                <c:pt idx="132">
                  <c:v>-0.19620621703938923</c:v>
                </c:pt>
                <c:pt idx="133">
                  <c:v>-0.19007539632963244</c:v>
                </c:pt>
                <c:pt idx="134">
                  <c:v>-0.20622179928429318</c:v>
                </c:pt>
                <c:pt idx="135">
                  <c:v>-0.19987226593173091</c:v>
                </c:pt>
                <c:pt idx="136">
                  <c:v>-0.21807498831907424</c:v>
                </c:pt>
                <c:pt idx="137">
                  <c:v>-0.22051157870811267</c:v>
                </c:pt>
                <c:pt idx="138">
                  <c:v>-0.19414409658008935</c:v>
                </c:pt>
                <c:pt idx="139">
                  <c:v>-0.23374667886605494</c:v>
                </c:pt>
                <c:pt idx="140">
                  <c:v>-0.24256620233560966</c:v>
                </c:pt>
                <c:pt idx="141">
                  <c:v>-0.25347875226458427</c:v>
                </c:pt>
                <c:pt idx="142">
                  <c:v>-0.3204861259969789</c:v>
                </c:pt>
                <c:pt idx="143">
                  <c:v>-0.21426466547438849</c:v>
                </c:pt>
                <c:pt idx="144">
                  <c:v>-0.22630442667355055</c:v>
                </c:pt>
                <c:pt idx="145">
                  <c:v>-0.23527603638297023</c:v>
                </c:pt>
                <c:pt idx="146">
                  <c:v>-0.277924793180091</c:v>
                </c:pt>
                <c:pt idx="147">
                  <c:v>-0.28147094012399521</c:v>
                </c:pt>
                <c:pt idx="148">
                  <c:v>-0.29901377533741424</c:v>
                </c:pt>
                <c:pt idx="149">
                  <c:v>-0.28411531186759476</c:v>
                </c:pt>
                <c:pt idx="150">
                  <c:v>-0.33389886890256548</c:v>
                </c:pt>
                <c:pt idx="151">
                  <c:v>-0.34399921856922333</c:v>
                </c:pt>
                <c:pt idx="152">
                  <c:v>-0.30070407641849783</c:v>
                </c:pt>
                <c:pt idx="153">
                  <c:v>-0.32241307614012271</c:v>
                </c:pt>
                <c:pt idx="154">
                  <c:v>-0.27995733627869868</c:v>
                </c:pt>
                <c:pt idx="155">
                  <c:v>-0.29720226734190192</c:v>
                </c:pt>
                <c:pt idx="156">
                  <c:v>-0.3434648791616155</c:v>
                </c:pt>
                <c:pt idx="157">
                  <c:v>-0.35146719663117665</c:v>
                </c:pt>
                <c:pt idx="158">
                  <c:v>-0.36270978489659456</c:v>
                </c:pt>
                <c:pt idx="159">
                  <c:v>-0.40253580130647038</c:v>
                </c:pt>
                <c:pt idx="160">
                  <c:v>-0.3742259358950264</c:v>
                </c:pt>
                <c:pt idx="161">
                  <c:v>-0.41491663554953107</c:v>
                </c:pt>
                <c:pt idx="162">
                  <c:v>-0.42533676826403166</c:v>
                </c:pt>
                <c:pt idx="163">
                  <c:v>-0.41539384259465351</c:v>
                </c:pt>
                <c:pt idx="164">
                  <c:v>-0.34687551987610732</c:v>
                </c:pt>
                <c:pt idx="165">
                  <c:v>-0.35588814284508885</c:v>
                </c:pt>
                <c:pt idx="166">
                  <c:v>-0.34970932267893318</c:v>
                </c:pt>
                <c:pt idx="167">
                  <c:v>-0.30621079157015174</c:v>
                </c:pt>
                <c:pt idx="168">
                  <c:v>-0.2921817738013317</c:v>
                </c:pt>
                <c:pt idx="169">
                  <c:v>-0.37440754316156699</c:v>
                </c:pt>
                <c:pt idx="170">
                  <c:v>-0.34264293030685167</c:v>
                </c:pt>
                <c:pt idx="171">
                  <c:v>-0.36930100454250692</c:v>
                </c:pt>
                <c:pt idx="172">
                  <c:v>-0.27608558030451036</c:v>
                </c:pt>
                <c:pt idx="173">
                  <c:v>-0.26100117295902692</c:v>
                </c:pt>
                <c:pt idx="174">
                  <c:v>-0.28338575278871758</c:v>
                </c:pt>
                <c:pt idx="175">
                  <c:v>-0.26254518371879954</c:v>
                </c:pt>
                <c:pt idx="176">
                  <c:v>-0.27978864782468804</c:v>
                </c:pt>
                <c:pt idx="177">
                  <c:v>-0.27532911569286966</c:v>
                </c:pt>
                <c:pt idx="178">
                  <c:v>-0.28226718858272193</c:v>
                </c:pt>
                <c:pt idx="179">
                  <c:v>-0.39198457050420643</c:v>
                </c:pt>
                <c:pt idx="180">
                  <c:v>-0.35647520653733977</c:v>
                </c:pt>
                <c:pt idx="181">
                  <c:v>-0.34917256353554649</c:v>
                </c:pt>
                <c:pt idx="182">
                  <c:v>-0.379243687635892</c:v>
                </c:pt>
                <c:pt idx="183">
                  <c:v>-0.33819293787198035</c:v>
                </c:pt>
                <c:pt idx="184">
                  <c:v>-0.29410457341828078</c:v>
                </c:pt>
                <c:pt idx="185">
                  <c:v>-0.2431989088476314</c:v>
                </c:pt>
                <c:pt idx="186">
                  <c:v>-0.29735894919269867</c:v>
                </c:pt>
                <c:pt idx="187">
                  <c:v>-0.2896022857048024</c:v>
                </c:pt>
                <c:pt idx="188">
                  <c:v>-0.28851876718141511</c:v>
                </c:pt>
                <c:pt idx="189">
                  <c:v>-0.29894885115774628</c:v>
                </c:pt>
                <c:pt idx="190">
                  <c:v>-0.30786166565457052</c:v>
                </c:pt>
                <c:pt idx="191">
                  <c:v>-0.29182387027950085</c:v>
                </c:pt>
                <c:pt idx="192">
                  <c:v>-0.33666814779715537</c:v>
                </c:pt>
                <c:pt idx="193">
                  <c:v>-0.31802053074690662</c:v>
                </c:pt>
                <c:pt idx="194">
                  <c:v>-0.3211066206777673</c:v>
                </c:pt>
                <c:pt idx="195">
                  <c:v>-0.34456832307998297</c:v>
                </c:pt>
                <c:pt idx="196">
                  <c:v>-0.38626253601941585</c:v>
                </c:pt>
                <c:pt idx="197">
                  <c:v>-0.43515855008050153</c:v>
                </c:pt>
                <c:pt idx="198">
                  <c:v>-0.45387144418111802</c:v>
                </c:pt>
                <c:pt idx="199">
                  <c:v>-0.41618900102872658</c:v>
                </c:pt>
                <c:pt idx="200">
                  <c:v>-0.428577322774089</c:v>
                </c:pt>
                <c:pt idx="201">
                  <c:v>-0.46841313837853704</c:v>
                </c:pt>
                <c:pt idx="202">
                  <c:v>-0.32401739057630152</c:v>
                </c:pt>
                <c:pt idx="203">
                  <c:v>-0.29212375709579419</c:v>
                </c:pt>
                <c:pt idx="204">
                  <c:v>-0.17528403016146399</c:v>
                </c:pt>
                <c:pt idx="205">
                  <c:v>-0.25829307588713846</c:v>
                </c:pt>
                <c:pt idx="206">
                  <c:v>-0.19808700603283569</c:v>
                </c:pt>
                <c:pt idx="207">
                  <c:v>-0.18289234536553067</c:v>
                </c:pt>
                <c:pt idx="208">
                  <c:v>-0.19420167244584263</c:v>
                </c:pt>
                <c:pt idx="209">
                  <c:v>-0.22550166665408256</c:v>
                </c:pt>
                <c:pt idx="210">
                  <c:v>-0.18706317998694999</c:v>
                </c:pt>
                <c:pt idx="211">
                  <c:v>-0.16455241433840229</c:v>
                </c:pt>
                <c:pt idx="212">
                  <c:v>-0.13810950911849318</c:v>
                </c:pt>
                <c:pt idx="213">
                  <c:v>-0.15723102973674941</c:v>
                </c:pt>
                <c:pt idx="214">
                  <c:v>-0.20393486159144913</c:v>
                </c:pt>
                <c:pt idx="215">
                  <c:v>-0.13500921335872818</c:v>
                </c:pt>
                <c:pt idx="216">
                  <c:v>-0.15857312866032203</c:v>
                </c:pt>
                <c:pt idx="217">
                  <c:v>-0.20200753376522584</c:v>
                </c:pt>
                <c:pt idx="218">
                  <c:v>-0.21600788186808018</c:v>
                </c:pt>
                <c:pt idx="219">
                  <c:v>-0.19228304308421684</c:v>
                </c:pt>
                <c:pt idx="220">
                  <c:v>-0.2201056501695291</c:v>
                </c:pt>
                <c:pt idx="221">
                  <c:v>-0.2392948359284901</c:v>
                </c:pt>
                <c:pt idx="222">
                  <c:v>-0.17532333648782128</c:v>
                </c:pt>
                <c:pt idx="223">
                  <c:v>-0.21487729597299676</c:v>
                </c:pt>
                <c:pt idx="224">
                  <c:v>-0.168739968409227</c:v>
                </c:pt>
                <c:pt idx="225">
                  <c:v>-0.20522319499235664</c:v>
                </c:pt>
                <c:pt idx="226">
                  <c:v>-0.20998683136508589</c:v>
                </c:pt>
                <c:pt idx="227">
                  <c:v>-0.25837565941506568</c:v>
                </c:pt>
                <c:pt idx="228">
                  <c:v>-0.31019672170373269</c:v>
                </c:pt>
                <c:pt idx="229">
                  <c:v>-0.32153716659294673</c:v>
                </c:pt>
                <c:pt idx="230">
                  <c:v>-0.29892564897147622</c:v>
                </c:pt>
                <c:pt idx="231">
                  <c:v>-0.28422621133000803</c:v>
                </c:pt>
                <c:pt idx="232">
                  <c:v>-0.28190798927295191</c:v>
                </c:pt>
                <c:pt idx="233">
                  <c:v>-0.22597063755802083</c:v>
                </c:pt>
                <c:pt idx="234">
                  <c:v>-0.2278853774472509</c:v>
                </c:pt>
                <c:pt idx="235">
                  <c:v>-0.2270615051467928</c:v>
                </c:pt>
                <c:pt idx="236">
                  <c:v>-0.22554006770809565</c:v>
                </c:pt>
                <c:pt idx="237">
                  <c:v>-0.23695205488724014</c:v>
                </c:pt>
                <c:pt idx="238">
                  <c:v>-0.17427334553710239</c:v>
                </c:pt>
                <c:pt idx="239">
                  <c:v>-0.2044746642107782</c:v>
                </c:pt>
                <c:pt idx="240">
                  <c:v>-9.910577770054374E-2</c:v>
                </c:pt>
                <c:pt idx="241">
                  <c:v>-0.11822561303489465</c:v>
                </c:pt>
                <c:pt idx="242">
                  <c:v>-9.5105428888075494E-2</c:v>
                </c:pt>
                <c:pt idx="243">
                  <c:v>-9.2390472580746064E-2</c:v>
                </c:pt>
                <c:pt idx="244">
                  <c:v>-0.13050720635933999</c:v>
                </c:pt>
                <c:pt idx="245">
                  <c:v>-0.22571755596914045</c:v>
                </c:pt>
                <c:pt idx="246">
                  <c:v>-0.29074990144439994</c:v>
                </c:pt>
                <c:pt idx="247">
                  <c:v>-0.29256035566450578</c:v>
                </c:pt>
                <c:pt idx="248">
                  <c:v>-0.23834295315327836</c:v>
                </c:pt>
                <c:pt idx="249">
                  <c:v>-0.16341400188147759</c:v>
                </c:pt>
                <c:pt idx="250">
                  <c:v>-0.21593277896758423</c:v>
                </c:pt>
                <c:pt idx="251">
                  <c:v>-0.20284511305555952</c:v>
                </c:pt>
                <c:pt idx="252">
                  <c:v>-0.21118516315846136</c:v>
                </c:pt>
                <c:pt idx="253">
                  <c:v>-0.21636627553186827</c:v>
                </c:pt>
                <c:pt idx="254">
                  <c:v>-0.18745068088779249</c:v>
                </c:pt>
                <c:pt idx="255">
                  <c:v>-0.15785737251943033</c:v>
                </c:pt>
                <c:pt idx="256">
                  <c:v>-0.16958023946341427</c:v>
                </c:pt>
                <c:pt idx="257">
                  <c:v>-0.14805409935544844</c:v>
                </c:pt>
                <c:pt idx="258">
                  <c:v>-0.14347009574791514</c:v>
                </c:pt>
                <c:pt idx="259">
                  <c:v>-0.17871716639007218</c:v>
                </c:pt>
                <c:pt idx="260">
                  <c:v>-0.17689976943321994</c:v>
                </c:pt>
                <c:pt idx="261">
                  <c:v>-0.18854665999919007</c:v>
                </c:pt>
                <c:pt idx="262">
                  <c:v>-0.17510773808825775</c:v>
                </c:pt>
                <c:pt idx="263">
                  <c:v>-0.19437094681521216</c:v>
                </c:pt>
                <c:pt idx="264">
                  <c:v>-0.18432124366790958</c:v>
                </c:pt>
                <c:pt idx="265">
                  <c:v>-0.17141196626093347</c:v>
                </c:pt>
                <c:pt idx="266">
                  <c:v>-0.17087695567056471</c:v>
                </c:pt>
                <c:pt idx="267">
                  <c:v>-0.16831676261278972</c:v>
                </c:pt>
                <c:pt idx="268">
                  <c:v>-0.18386668896735614</c:v>
                </c:pt>
                <c:pt idx="269">
                  <c:v>-0.14096978707033259</c:v>
                </c:pt>
                <c:pt idx="270">
                  <c:v>-0.12676944950945312</c:v>
                </c:pt>
                <c:pt idx="271">
                  <c:v>-0.15221267498060342</c:v>
                </c:pt>
                <c:pt idx="272">
                  <c:v>-0.15989490255333294</c:v>
                </c:pt>
                <c:pt idx="273">
                  <c:v>-0.15711415175056231</c:v>
                </c:pt>
                <c:pt idx="274">
                  <c:v>-0.20590797215797352</c:v>
                </c:pt>
                <c:pt idx="275">
                  <c:v>-0.20530372181841017</c:v>
                </c:pt>
                <c:pt idx="276">
                  <c:v>-0.19474381417521158</c:v>
                </c:pt>
                <c:pt idx="277">
                  <c:v>-0.2317939900426893</c:v>
                </c:pt>
                <c:pt idx="278">
                  <c:v>-0.24296831515988515</c:v>
                </c:pt>
                <c:pt idx="279">
                  <c:v>-0.21180837944075392</c:v>
                </c:pt>
                <c:pt idx="280">
                  <c:v>-0.2263966896528018</c:v>
                </c:pt>
                <c:pt idx="281">
                  <c:v>-0.24583169158728424</c:v>
                </c:pt>
                <c:pt idx="282">
                  <c:v>-0.23569008817159443</c:v>
                </c:pt>
                <c:pt idx="283">
                  <c:v>-0.20909827312951279</c:v>
                </c:pt>
                <c:pt idx="284">
                  <c:v>-0.21470142121674485</c:v>
                </c:pt>
                <c:pt idx="285">
                  <c:v>-0.16626450731939713</c:v>
                </c:pt>
                <c:pt idx="286">
                  <c:v>-0.16719859855479058</c:v>
                </c:pt>
                <c:pt idx="287">
                  <c:v>-0.10967045597840297</c:v>
                </c:pt>
                <c:pt idx="288">
                  <c:v>-0.16752518860434407</c:v>
                </c:pt>
                <c:pt idx="289">
                  <c:v>-0.17907284219154462</c:v>
                </c:pt>
                <c:pt idx="290">
                  <c:v>-0.1566949185349813</c:v>
                </c:pt>
                <c:pt idx="291">
                  <c:v>-0.12994622155727598</c:v>
                </c:pt>
                <c:pt idx="292">
                  <c:v>-0.1427581944720373</c:v>
                </c:pt>
                <c:pt idx="293">
                  <c:v>-0.10889118372458029</c:v>
                </c:pt>
                <c:pt idx="294">
                  <c:v>-0.10381196518625302</c:v>
                </c:pt>
                <c:pt idx="295">
                  <c:v>-0.13908325761252627</c:v>
                </c:pt>
                <c:pt idx="296">
                  <c:v>-0.21491609216568008</c:v>
                </c:pt>
                <c:pt idx="297">
                  <c:v>-0.21884262452746839</c:v>
                </c:pt>
                <c:pt idx="298">
                  <c:v>-0.22589375093542685</c:v>
                </c:pt>
                <c:pt idx="299">
                  <c:v>-0.25838607853870599</c:v>
                </c:pt>
                <c:pt idx="300">
                  <c:v>-0.28314044698606722</c:v>
                </c:pt>
                <c:pt idx="301">
                  <c:v>-0.28530369795305432</c:v>
                </c:pt>
                <c:pt idx="302">
                  <c:v>-0.34211297729862622</c:v>
                </c:pt>
                <c:pt idx="303">
                  <c:v>-0.2697706484535729</c:v>
                </c:pt>
                <c:pt idx="304">
                  <c:v>-0.34230507773617092</c:v>
                </c:pt>
                <c:pt idx="305">
                  <c:v>-0.33718169040170665</c:v>
                </c:pt>
                <c:pt idx="306">
                  <c:v>-0.36804628115899618</c:v>
                </c:pt>
                <c:pt idx="307">
                  <c:v>-0.35466561480646419</c:v>
                </c:pt>
                <c:pt idx="308">
                  <c:v>-0.35294987059177174</c:v>
                </c:pt>
                <c:pt idx="309">
                  <c:v>-0.35193543031144259</c:v>
                </c:pt>
                <c:pt idx="310">
                  <c:v>-0.36122591456430087</c:v>
                </c:pt>
                <c:pt idx="311">
                  <c:v>-0.34815881446706953</c:v>
                </c:pt>
                <c:pt idx="312">
                  <c:v>-0.36096423961237178</c:v>
                </c:pt>
                <c:pt idx="313">
                  <c:v>-0.36237225775877846</c:v>
                </c:pt>
                <c:pt idx="314">
                  <c:v>-0.34602581598301185</c:v>
                </c:pt>
                <c:pt idx="315">
                  <c:v>-0.35299763317902944</c:v>
                </c:pt>
                <c:pt idx="316">
                  <c:v>-0.34572232402891245</c:v>
                </c:pt>
                <c:pt idx="317">
                  <c:v>-0.31524072325771613</c:v>
                </c:pt>
                <c:pt idx="318">
                  <c:v>-0.24886652786506147</c:v>
                </c:pt>
                <c:pt idx="319">
                  <c:v>-0.23408858516688724</c:v>
                </c:pt>
                <c:pt idx="320">
                  <c:v>-0.24483623152093514</c:v>
                </c:pt>
                <c:pt idx="321">
                  <c:v>-0.18754510397033641</c:v>
                </c:pt>
                <c:pt idx="322">
                  <c:v>-0.21845933381791838</c:v>
                </c:pt>
                <c:pt idx="323">
                  <c:v>-0.26128654190270595</c:v>
                </c:pt>
                <c:pt idx="324">
                  <c:v>-0.22918948920448656</c:v>
                </c:pt>
                <c:pt idx="325">
                  <c:v>-0.16510640460717241</c:v>
                </c:pt>
                <c:pt idx="326">
                  <c:v>-0.15483758225263955</c:v>
                </c:pt>
                <c:pt idx="327">
                  <c:v>-0.2014466495478473</c:v>
                </c:pt>
                <c:pt idx="328">
                  <c:v>-0.1575378139591237</c:v>
                </c:pt>
                <c:pt idx="329">
                  <c:v>-0.2187434049359922</c:v>
                </c:pt>
                <c:pt idx="330">
                  <c:v>-0.20276982144574163</c:v>
                </c:pt>
                <c:pt idx="331">
                  <c:v>-0.24705572587294</c:v>
                </c:pt>
                <c:pt idx="332">
                  <c:v>-0.23115089720465676</c:v>
                </c:pt>
                <c:pt idx="333">
                  <c:v>-0.21933900774973836</c:v>
                </c:pt>
                <c:pt idx="334">
                  <c:v>-0.2456440064833032</c:v>
                </c:pt>
                <c:pt idx="335">
                  <c:v>-0.23723469691833543</c:v>
                </c:pt>
                <c:pt idx="336">
                  <c:v>-0.17292988901817807</c:v>
                </c:pt>
                <c:pt idx="337">
                  <c:v>-0.16701870964720911</c:v>
                </c:pt>
                <c:pt idx="338">
                  <c:v>-0.22049411143277098</c:v>
                </c:pt>
                <c:pt idx="339">
                  <c:v>-0.2340896778586341</c:v>
                </c:pt>
                <c:pt idx="340">
                  <c:v>-0.2112662206367304</c:v>
                </c:pt>
                <c:pt idx="341">
                  <c:v>-0.17815747608463539</c:v>
                </c:pt>
                <c:pt idx="342">
                  <c:v>-0.21708587044929573</c:v>
                </c:pt>
                <c:pt idx="343">
                  <c:v>-0.20309063458424248</c:v>
                </c:pt>
                <c:pt idx="344">
                  <c:v>-0.16743867871483076</c:v>
                </c:pt>
                <c:pt idx="345">
                  <c:v>-0.20355750673206785</c:v>
                </c:pt>
                <c:pt idx="346">
                  <c:v>-0.26538894354754916</c:v>
                </c:pt>
                <c:pt idx="347">
                  <c:v>-0.32874807725576716</c:v>
                </c:pt>
                <c:pt idx="348">
                  <c:v>-0.31340441239657935</c:v>
                </c:pt>
                <c:pt idx="349">
                  <c:v>-0.32994668390614379</c:v>
                </c:pt>
                <c:pt idx="350">
                  <c:v>-0.35924166129422019</c:v>
                </c:pt>
                <c:pt idx="351">
                  <c:v>-0.38113975417903134</c:v>
                </c:pt>
                <c:pt idx="352">
                  <c:v>-0.37766891644653811</c:v>
                </c:pt>
                <c:pt idx="353">
                  <c:v>-0.39946987019828839</c:v>
                </c:pt>
                <c:pt idx="354">
                  <c:v>-0.36666324159168084</c:v>
                </c:pt>
                <c:pt idx="355">
                  <c:v>-0.40121053851291322</c:v>
                </c:pt>
                <c:pt idx="356">
                  <c:v>-0.40955340785745875</c:v>
                </c:pt>
                <c:pt idx="357">
                  <c:v>-0.38589615806580468</c:v>
                </c:pt>
                <c:pt idx="358">
                  <c:v>-0.3771030207601882</c:v>
                </c:pt>
                <c:pt idx="359">
                  <c:v>-0.39640835123884699</c:v>
                </c:pt>
                <c:pt idx="360">
                  <c:v>-0.35862578825950209</c:v>
                </c:pt>
                <c:pt idx="361">
                  <c:v>-0.39402131212062841</c:v>
                </c:pt>
                <c:pt idx="362">
                  <c:v>-0.39396467855181072</c:v>
                </c:pt>
                <c:pt idx="363">
                  <c:v>-0.39486315610292877</c:v>
                </c:pt>
                <c:pt idx="364">
                  <c:v>-0.31845927438965305</c:v>
                </c:pt>
                <c:pt idx="365">
                  <c:v>-0.29519907125757072</c:v>
                </c:pt>
                <c:pt idx="366">
                  <c:v>-0.28903977452469576</c:v>
                </c:pt>
                <c:pt idx="367">
                  <c:v>-0.28340681084975472</c:v>
                </c:pt>
                <c:pt idx="368">
                  <c:v>-0.24079420944491403</c:v>
                </c:pt>
                <c:pt idx="369">
                  <c:v>-0.22512339609033916</c:v>
                </c:pt>
                <c:pt idx="370">
                  <c:v>-0.25456903504806405</c:v>
                </c:pt>
                <c:pt idx="371">
                  <c:v>-0.27930689926151331</c:v>
                </c:pt>
                <c:pt idx="372">
                  <c:v>-0.22483794405528101</c:v>
                </c:pt>
                <c:pt idx="373">
                  <c:v>-0.21397177771922316</c:v>
                </c:pt>
                <c:pt idx="374">
                  <c:v>-0.1405498633254183</c:v>
                </c:pt>
                <c:pt idx="375">
                  <c:v>-0.17815421250074337</c:v>
                </c:pt>
                <c:pt idx="376">
                  <c:v>-0.22686580081060015</c:v>
                </c:pt>
                <c:pt idx="377">
                  <c:v>-0.19568454396133461</c:v>
                </c:pt>
                <c:pt idx="378">
                  <c:v>-0.17307634039605091</c:v>
                </c:pt>
                <c:pt idx="379">
                  <c:v>-0.17691275617173119</c:v>
                </c:pt>
                <c:pt idx="380">
                  <c:v>-0.20829242225156008</c:v>
                </c:pt>
                <c:pt idx="381">
                  <c:v>-0.19279229599567316</c:v>
                </c:pt>
                <c:pt idx="382">
                  <c:v>-0.24590422302310344</c:v>
                </c:pt>
                <c:pt idx="383">
                  <c:v>-0.25271135198559591</c:v>
                </c:pt>
                <c:pt idx="384">
                  <c:v>-0.24813564917860731</c:v>
                </c:pt>
                <c:pt idx="385">
                  <c:v>-0.22419370511656211</c:v>
                </c:pt>
                <c:pt idx="386">
                  <c:v>-0.22580823387099258</c:v>
                </c:pt>
                <c:pt idx="387">
                  <c:v>-0.20115319298514578</c:v>
                </c:pt>
                <c:pt idx="388">
                  <c:v>-0.19831118555123339</c:v>
                </c:pt>
                <c:pt idx="389">
                  <c:v>-0.18020676949495851</c:v>
                </c:pt>
                <c:pt idx="390">
                  <c:v>-0.22803333135837534</c:v>
                </c:pt>
                <c:pt idx="391">
                  <c:v>-0.25555830070098295</c:v>
                </c:pt>
                <c:pt idx="392">
                  <c:v>-0.24071956019088248</c:v>
                </c:pt>
                <c:pt idx="393">
                  <c:v>-0.24797998071494476</c:v>
                </c:pt>
                <c:pt idx="394">
                  <c:v>-0.28130780694988289</c:v>
                </c:pt>
                <c:pt idx="395">
                  <c:v>-0.28469170166297886</c:v>
                </c:pt>
                <c:pt idx="396">
                  <c:v>-0.3016496130358064</c:v>
                </c:pt>
                <c:pt idx="397">
                  <c:v>-0.2836932826965608</c:v>
                </c:pt>
                <c:pt idx="398">
                  <c:v>-0.27088170423658653</c:v>
                </c:pt>
                <c:pt idx="399">
                  <c:v>-0.30290713603639574</c:v>
                </c:pt>
                <c:pt idx="400">
                  <c:v>-0.28512386721919825</c:v>
                </c:pt>
                <c:pt idx="401">
                  <c:v>-0.31343900022011439</c:v>
                </c:pt>
                <c:pt idx="402">
                  <c:v>-0.33863302173125476</c:v>
                </c:pt>
                <c:pt idx="403">
                  <c:v>-0.33275167091608182</c:v>
                </c:pt>
                <c:pt idx="404">
                  <c:v>-0.34354223607181211</c:v>
                </c:pt>
                <c:pt idx="405">
                  <c:v>-0.3233363927676578</c:v>
                </c:pt>
                <c:pt idx="406">
                  <c:v>-0.35620123825560768</c:v>
                </c:pt>
                <c:pt idx="407">
                  <c:v>-0.37902994235764709</c:v>
                </c:pt>
                <c:pt idx="408">
                  <c:v>-0.37026016580443866</c:v>
                </c:pt>
                <c:pt idx="409">
                  <c:v>-0.37284712716876811</c:v>
                </c:pt>
                <c:pt idx="410">
                  <c:v>-0.42857360459316851</c:v>
                </c:pt>
                <c:pt idx="411">
                  <c:v>-0.42417153119504292</c:v>
                </c:pt>
                <c:pt idx="412">
                  <c:v>-0.44248350567568195</c:v>
                </c:pt>
                <c:pt idx="413">
                  <c:v>-0.41334167181639714</c:v>
                </c:pt>
                <c:pt idx="414">
                  <c:v>-0.41437525091481575</c:v>
                </c:pt>
                <c:pt idx="415">
                  <c:v>-0.40378316176361295</c:v>
                </c:pt>
                <c:pt idx="416">
                  <c:v>-0.43556351093707235</c:v>
                </c:pt>
                <c:pt idx="417">
                  <c:v>-0.44639194386263625</c:v>
                </c:pt>
                <c:pt idx="418">
                  <c:v>-0.42741134726730934</c:v>
                </c:pt>
                <c:pt idx="419">
                  <c:v>-0.42074699573493035</c:v>
                </c:pt>
                <c:pt idx="420">
                  <c:v>-0.37955917934243644</c:v>
                </c:pt>
                <c:pt idx="421">
                  <c:v>-0.39825884876739792</c:v>
                </c:pt>
                <c:pt idx="422">
                  <c:v>-0.41425830024667221</c:v>
                </c:pt>
                <c:pt idx="423">
                  <c:v>-0.45635706718934443</c:v>
                </c:pt>
                <c:pt idx="424">
                  <c:v>-0.48654850639411507</c:v>
                </c:pt>
                <c:pt idx="425">
                  <c:v>-0.47583693047408815</c:v>
                </c:pt>
                <c:pt idx="426">
                  <c:v>-0.44644241001179807</c:v>
                </c:pt>
                <c:pt idx="427">
                  <c:v>-0.438802656459643</c:v>
                </c:pt>
                <c:pt idx="428">
                  <c:v>-0.43732083591964965</c:v>
                </c:pt>
                <c:pt idx="429">
                  <c:v>-0.4173295093784759</c:v>
                </c:pt>
                <c:pt idx="430">
                  <c:v>-0.4120466751519416</c:v>
                </c:pt>
                <c:pt idx="431">
                  <c:v>-0.43058782011701169</c:v>
                </c:pt>
                <c:pt idx="432">
                  <c:v>-0.41999656603036328</c:v>
                </c:pt>
                <c:pt idx="433">
                  <c:v>-0.44538226124461744</c:v>
                </c:pt>
                <c:pt idx="434">
                  <c:v>-0.44045109720173059</c:v>
                </c:pt>
                <c:pt idx="435">
                  <c:v>-0.42512403311332037</c:v>
                </c:pt>
                <c:pt idx="436">
                  <c:v>-0.40224772007576348</c:v>
                </c:pt>
                <c:pt idx="437">
                  <c:v>-0.4029583252436737</c:v>
                </c:pt>
                <c:pt idx="438">
                  <c:v>-0.42673827305179657</c:v>
                </c:pt>
                <c:pt idx="439">
                  <c:v>-0.45217979831602406</c:v>
                </c:pt>
                <c:pt idx="440">
                  <c:v>-0.46500673448542784</c:v>
                </c:pt>
                <c:pt idx="441">
                  <c:v>-0.44559352983418421</c:v>
                </c:pt>
                <c:pt idx="442">
                  <c:v>-0.42292334321535918</c:v>
                </c:pt>
                <c:pt idx="443">
                  <c:v>-0.47742272276457243</c:v>
                </c:pt>
                <c:pt idx="444">
                  <c:v>-0.54735961547487477</c:v>
                </c:pt>
                <c:pt idx="445">
                  <c:v>-0.54494618300941511</c:v>
                </c:pt>
                <c:pt idx="446">
                  <c:v>-0.51956804983603888</c:v>
                </c:pt>
                <c:pt idx="447">
                  <c:v>-0.50864802152432276</c:v>
                </c:pt>
                <c:pt idx="448">
                  <c:v>-0.474748379306277</c:v>
                </c:pt>
                <c:pt idx="449">
                  <c:v>-0.47582262554902854</c:v>
                </c:pt>
                <c:pt idx="450">
                  <c:v>-0.50933749671816031</c:v>
                </c:pt>
                <c:pt idx="451">
                  <c:v>-0.48741566323803909</c:v>
                </c:pt>
                <c:pt idx="452">
                  <c:v>-0.48211171442238765</c:v>
                </c:pt>
                <c:pt idx="453">
                  <c:v>-0.47059573688318324</c:v>
                </c:pt>
                <c:pt idx="454">
                  <c:v>-0.46588526791663298</c:v>
                </c:pt>
                <c:pt idx="455">
                  <c:v>-0.45176941419055083</c:v>
                </c:pt>
                <c:pt idx="456">
                  <c:v>-0.44783480846336943</c:v>
                </c:pt>
                <c:pt idx="457">
                  <c:v>-0.41436063691816116</c:v>
                </c:pt>
                <c:pt idx="458">
                  <c:v>-0.39492475313170416</c:v>
                </c:pt>
                <c:pt idx="459">
                  <c:v>-0.40330438201209518</c:v>
                </c:pt>
                <c:pt idx="460">
                  <c:v>-0.42635177615483144</c:v>
                </c:pt>
                <c:pt idx="461">
                  <c:v>-0.4715789331327187</c:v>
                </c:pt>
                <c:pt idx="462">
                  <c:v>-0.47132823651702438</c:v>
                </c:pt>
                <c:pt idx="463">
                  <c:v>-0.41447936908224392</c:v>
                </c:pt>
                <c:pt idx="464">
                  <c:v>-0.35543614050470751</c:v>
                </c:pt>
                <c:pt idx="465">
                  <c:v>-0.35643010477679127</c:v>
                </c:pt>
                <c:pt idx="466">
                  <c:v>-0.3899898831254518</c:v>
                </c:pt>
                <c:pt idx="467">
                  <c:v>-0.39576234027208557</c:v>
                </c:pt>
                <c:pt idx="468">
                  <c:v>-0.39024280411501877</c:v>
                </c:pt>
                <c:pt idx="469">
                  <c:v>-0.33637511412024423</c:v>
                </c:pt>
                <c:pt idx="470">
                  <c:v>-0.22809390621000603</c:v>
                </c:pt>
                <c:pt idx="471">
                  <c:v>-0.23073170902716811</c:v>
                </c:pt>
                <c:pt idx="472">
                  <c:v>-0.20724492571719111</c:v>
                </c:pt>
                <c:pt idx="473">
                  <c:v>-0.27645004778167959</c:v>
                </c:pt>
                <c:pt idx="474">
                  <c:v>-0.21416169781605277</c:v>
                </c:pt>
                <c:pt idx="475">
                  <c:v>-0.26722158200294643</c:v>
                </c:pt>
                <c:pt idx="476">
                  <c:v>-0.30721712217126651</c:v>
                </c:pt>
                <c:pt idx="477">
                  <c:v>-0.32128158050358024</c:v>
                </c:pt>
                <c:pt idx="478">
                  <c:v>-0.31813061114439734</c:v>
                </c:pt>
                <c:pt idx="479">
                  <c:v>-0.30897615993598038</c:v>
                </c:pt>
                <c:pt idx="480">
                  <c:v>-0.29225848289155465</c:v>
                </c:pt>
                <c:pt idx="481">
                  <c:v>-0.32247979629488555</c:v>
                </c:pt>
                <c:pt idx="482">
                  <c:v>-0.38252550046331635</c:v>
                </c:pt>
                <c:pt idx="483">
                  <c:v>-0.39278232002902769</c:v>
                </c:pt>
                <c:pt idx="484">
                  <c:v>-0.41909116251071055</c:v>
                </c:pt>
                <c:pt idx="485">
                  <c:v>-0.42423745176989769</c:v>
                </c:pt>
                <c:pt idx="486">
                  <c:v>-0.41159506188108708</c:v>
                </c:pt>
                <c:pt idx="487">
                  <c:v>-0.44061941702335616</c:v>
                </c:pt>
                <c:pt idx="488">
                  <c:v>-0.42056255528859765</c:v>
                </c:pt>
                <c:pt idx="489">
                  <c:v>-0.40602049404952822</c:v>
                </c:pt>
                <c:pt idx="490">
                  <c:v>-0.42018065490293566</c:v>
                </c:pt>
                <c:pt idx="491">
                  <c:v>-0.54445842436990688</c:v>
                </c:pt>
                <c:pt idx="492">
                  <c:v>-0.54993655790315188</c:v>
                </c:pt>
                <c:pt idx="493">
                  <c:v>-0.61624084013760694</c:v>
                </c:pt>
                <c:pt idx="494">
                  <c:v>-0.58756415216441837</c:v>
                </c:pt>
                <c:pt idx="495">
                  <c:v>-0.618623392973916</c:v>
                </c:pt>
                <c:pt idx="496">
                  <c:v>-0.62076819496826374</c:v>
                </c:pt>
                <c:pt idx="497">
                  <c:v>-0.63862365749878336</c:v>
                </c:pt>
                <c:pt idx="498">
                  <c:v>-0.6284064964700633</c:v>
                </c:pt>
                <c:pt idx="499">
                  <c:v>-0.63137944978922178</c:v>
                </c:pt>
                <c:pt idx="500">
                  <c:v>-0.61532865258669744</c:v>
                </c:pt>
                <c:pt idx="501">
                  <c:v>-0.55830477098112397</c:v>
                </c:pt>
                <c:pt idx="502">
                  <c:v>-0.56834770088312325</c:v>
                </c:pt>
                <c:pt idx="503">
                  <c:v>-0.60496982816732725</c:v>
                </c:pt>
                <c:pt idx="504">
                  <c:v>-0.59218805209832226</c:v>
                </c:pt>
                <c:pt idx="505">
                  <c:v>-0.62011480339975833</c:v>
                </c:pt>
                <c:pt idx="506">
                  <c:v>-0.61597492804094145</c:v>
                </c:pt>
                <c:pt idx="507">
                  <c:v>-0.6308430347729086</c:v>
                </c:pt>
                <c:pt idx="508">
                  <c:v>-0.64300715123584951</c:v>
                </c:pt>
                <c:pt idx="509">
                  <c:v>-0.60443292613518906</c:v>
                </c:pt>
                <c:pt idx="510">
                  <c:v>-0.57715429945130836</c:v>
                </c:pt>
                <c:pt idx="511">
                  <c:v>-0.5744522885941592</c:v>
                </c:pt>
                <c:pt idx="512">
                  <c:v>-0.48684490550709825</c:v>
                </c:pt>
                <c:pt idx="513">
                  <c:v>-0.55111540571380147</c:v>
                </c:pt>
                <c:pt idx="514">
                  <c:v>-0.48607856870660271</c:v>
                </c:pt>
                <c:pt idx="515">
                  <c:v>-0.47623807933587159</c:v>
                </c:pt>
                <c:pt idx="516">
                  <c:v>-0.46628899449359551</c:v>
                </c:pt>
                <c:pt idx="517">
                  <c:v>-0.39739263964014526</c:v>
                </c:pt>
                <c:pt idx="518">
                  <c:v>-0.42392777360828404</c:v>
                </c:pt>
                <c:pt idx="519">
                  <c:v>-0.50580188938550918</c:v>
                </c:pt>
                <c:pt idx="520">
                  <c:v>-0.50142858790331957</c:v>
                </c:pt>
                <c:pt idx="521">
                  <c:v>-0.4770452446941249</c:v>
                </c:pt>
                <c:pt idx="522">
                  <c:v>-0.56569901391287658</c:v>
                </c:pt>
                <c:pt idx="523">
                  <c:v>-0.53015640915066342</c:v>
                </c:pt>
                <c:pt idx="524">
                  <c:v>-0.41513480079862575</c:v>
                </c:pt>
                <c:pt idx="525">
                  <c:v>-0.47416950062984142</c:v>
                </c:pt>
                <c:pt idx="526">
                  <c:v>-0.37336288909352788</c:v>
                </c:pt>
                <c:pt idx="527">
                  <c:v>-0.35914765954140648</c:v>
                </c:pt>
                <c:pt idx="528">
                  <c:v>-0.3164620614230671</c:v>
                </c:pt>
                <c:pt idx="529">
                  <c:v>-0.38551473224896426</c:v>
                </c:pt>
                <c:pt idx="530">
                  <c:v>-0.43982019019358631</c:v>
                </c:pt>
                <c:pt idx="531">
                  <c:v>-0.44936703883752216</c:v>
                </c:pt>
                <c:pt idx="532">
                  <c:v>-0.52153942313395873</c:v>
                </c:pt>
                <c:pt idx="533">
                  <c:v>-0.50442567614106792</c:v>
                </c:pt>
                <c:pt idx="534">
                  <c:v>-0.50654194800489449</c:v>
                </c:pt>
                <c:pt idx="535">
                  <c:v>-0.4758258701521072</c:v>
                </c:pt>
                <c:pt idx="536">
                  <c:v>-0.44162487984277732</c:v>
                </c:pt>
                <c:pt idx="537">
                  <c:v>-0.42227848094529463</c:v>
                </c:pt>
                <c:pt idx="538">
                  <c:v>-0.36266568149596878</c:v>
                </c:pt>
                <c:pt idx="539">
                  <c:v>-0.23469070340104281</c:v>
                </c:pt>
                <c:pt idx="540">
                  <c:v>-0.20765419886924974</c:v>
                </c:pt>
                <c:pt idx="541">
                  <c:v>-0.20713112323011273</c:v>
                </c:pt>
                <c:pt idx="542">
                  <c:v>-0.2072588796902437</c:v>
                </c:pt>
                <c:pt idx="543">
                  <c:v>-0.21186831366895831</c:v>
                </c:pt>
                <c:pt idx="544">
                  <c:v>-0.24352000147570152</c:v>
                </c:pt>
                <c:pt idx="545">
                  <c:v>-0.10768697662967952</c:v>
                </c:pt>
                <c:pt idx="546">
                  <c:v>-0.16060233356091658</c:v>
                </c:pt>
                <c:pt idx="547">
                  <c:v>-8.445778176104568E-2</c:v>
                </c:pt>
                <c:pt idx="548">
                  <c:v>-9.0482969488164144E-2</c:v>
                </c:pt>
                <c:pt idx="549">
                  <c:v>-7.3057792312170022E-2</c:v>
                </c:pt>
                <c:pt idx="550">
                  <c:v>-1.734726187129354E-2</c:v>
                </c:pt>
                <c:pt idx="551">
                  <c:v>-2.1291028199527773E-2</c:v>
                </c:pt>
                <c:pt idx="552">
                  <c:v>5.745491770579747E-2</c:v>
                </c:pt>
                <c:pt idx="553">
                  <c:v>-2.3890876876635048E-2</c:v>
                </c:pt>
                <c:pt idx="554">
                  <c:v>-5.371344268729672E-2</c:v>
                </c:pt>
                <c:pt idx="555">
                  <c:v>-0.13597199051702091</c:v>
                </c:pt>
                <c:pt idx="556">
                  <c:v>-0.16166898646662275</c:v>
                </c:pt>
                <c:pt idx="557">
                  <c:v>-0.13769599630148832</c:v>
                </c:pt>
                <c:pt idx="558">
                  <c:v>-0.18387218903950497</c:v>
                </c:pt>
                <c:pt idx="559">
                  <c:v>-6.1136524768414802E-2</c:v>
                </c:pt>
                <c:pt idx="560">
                  <c:v>-0.10726329595428297</c:v>
                </c:pt>
                <c:pt idx="561">
                  <c:v>-5.6619335671882709E-2</c:v>
                </c:pt>
                <c:pt idx="562">
                  <c:v>-9.10091679191396E-2</c:v>
                </c:pt>
                <c:pt idx="563">
                  <c:v>-0.15656340522315304</c:v>
                </c:pt>
                <c:pt idx="564">
                  <c:v>-6.8618806594656689E-2</c:v>
                </c:pt>
                <c:pt idx="565">
                  <c:v>4.4771559311698184E-3</c:v>
                </c:pt>
                <c:pt idx="566">
                  <c:v>5.3678339681368925E-3</c:v>
                </c:pt>
                <c:pt idx="567">
                  <c:v>-4.8678255303798323E-2</c:v>
                </c:pt>
                <c:pt idx="568">
                  <c:v>-4.5594927359672965E-2</c:v>
                </c:pt>
                <c:pt idx="569">
                  <c:v>4.1276600246760609E-2</c:v>
                </c:pt>
                <c:pt idx="570">
                  <c:v>6.8530011397058388E-2</c:v>
                </c:pt>
                <c:pt idx="571">
                  <c:v>6.9193866624175371E-2</c:v>
                </c:pt>
                <c:pt idx="572">
                  <c:v>0.14354460434344674</c:v>
                </c:pt>
                <c:pt idx="573">
                  <c:v>8.3229337377588308E-4</c:v>
                </c:pt>
                <c:pt idx="574">
                  <c:v>-2.5930640791045789E-2</c:v>
                </c:pt>
                <c:pt idx="575">
                  <c:v>-4.0679670676581736E-2</c:v>
                </c:pt>
                <c:pt idx="576">
                  <c:v>-1.804718872790545E-3</c:v>
                </c:pt>
                <c:pt idx="577">
                  <c:v>-5.3995494188882276E-2</c:v>
                </c:pt>
                <c:pt idx="578">
                  <c:v>-1.184695832455418E-2</c:v>
                </c:pt>
                <c:pt idx="579">
                  <c:v>4.7106146112298575E-2</c:v>
                </c:pt>
                <c:pt idx="580">
                  <c:v>0.15458017996161288</c:v>
                </c:pt>
                <c:pt idx="581">
                  <c:v>0.18452962556540342</c:v>
                </c:pt>
                <c:pt idx="582">
                  <c:v>5.7361504254345164E-2</c:v>
                </c:pt>
                <c:pt idx="583">
                  <c:v>8.4998722399632243E-2</c:v>
                </c:pt>
                <c:pt idx="584">
                  <c:v>0.13836046889747422</c:v>
                </c:pt>
                <c:pt idx="585">
                  <c:v>0.1739126603831096</c:v>
                </c:pt>
                <c:pt idx="586">
                  <c:v>6.7018468998412573E-2</c:v>
                </c:pt>
                <c:pt idx="587">
                  <c:v>-5.1467451106645967E-3</c:v>
                </c:pt>
                <c:pt idx="588">
                  <c:v>-1.2796824180952626E-2</c:v>
                </c:pt>
                <c:pt idx="589">
                  <c:v>-6.4293820947057156E-2</c:v>
                </c:pt>
                <c:pt idx="590">
                  <c:v>-5.062217243721534E-2</c:v>
                </c:pt>
                <c:pt idx="591">
                  <c:v>-9.8997403548025886E-2</c:v>
                </c:pt>
                <c:pt idx="592">
                  <c:v>-5.2387837035723805E-2</c:v>
                </c:pt>
                <c:pt idx="593">
                  <c:v>-9.7468557708680237E-2</c:v>
                </c:pt>
                <c:pt idx="594">
                  <c:v>-9.166125020368554E-2</c:v>
                </c:pt>
                <c:pt idx="595">
                  <c:v>-0.1596741369709207</c:v>
                </c:pt>
                <c:pt idx="596">
                  <c:v>-0.20479285688986693</c:v>
                </c:pt>
                <c:pt idx="597">
                  <c:v>-0.18797091019291656</c:v>
                </c:pt>
                <c:pt idx="598">
                  <c:v>-0.13112071889628396</c:v>
                </c:pt>
                <c:pt idx="599">
                  <c:v>-0.14023228668827414</c:v>
                </c:pt>
                <c:pt idx="600">
                  <c:v>-0.19409132497816017</c:v>
                </c:pt>
                <c:pt idx="601">
                  <c:v>-0.15284126763219774</c:v>
                </c:pt>
                <c:pt idx="602">
                  <c:v>-3.863695995011085E-2</c:v>
                </c:pt>
                <c:pt idx="603">
                  <c:v>-5.7154829919852546E-2</c:v>
                </c:pt>
                <c:pt idx="604">
                  <c:v>-1.4236533407711249E-2</c:v>
                </c:pt>
                <c:pt idx="605">
                  <c:v>0.10134699375601031</c:v>
                </c:pt>
                <c:pt idx="606">
                  <c:v>0.13251939217121844</c:v>
                </c:pt>
                <c:pt idx="607">
                  <c:v>7.5476775489335068E-2</c:v>
                </c:pt>
                <c:pt idx="608">
                  <c:v>0.15178623347281928</c:v>
                </c:pt>
                <c:pt idx="609">
                  <c:v>0.14392329208391175</c:v>
                </c:pt>
                <c:pt idx="610">
                  <c:v>9.5337192868839793E-2</c:v>
                </c:pt>
                <c:pt idx="611">
                  <c:v>8.3358052330254395E-2</c:v>
                </c:pt>
                <c:pt idx="612">
                  <c:v>0.1367198838929653</c:v>
                </c:pt>
                <c:pt idx="613">
                  <c:v>0.20303233123712516</c:v>
                </c:pt>
                <c:pt idx="614">
                  <c:v>0.13385125916948937</c:v>
                </c:pt>
                <c:pt idx="615">
                  <c:v>0.23756876847062358</c:v>
                </c:pt>
                <c:pt idx="616">
                  <c:v>0.10732747253683783</c:v>
                </c:pt>
                <c:pt idx="617">
                  <c:v>4.1695653681870226E-2</c:v>
                </c:pt>
                <c:pt idx="618">
                  <c:v>0.16165651396318026</c:v>
                </c:pt>
                <c:pt idx="619">
                  <c:v>9.1089484909616658E-2</c:v>
                </c:pt>
                <c:pt idx="620">
                  <c:v>0.11756433335756356</c:v>
                </c:pt>
                <c:pt idx="621">
                  <c:v>3.4099717508809135E-2</c:v>
                </c:pt>
                <c:pt idx="622">
                  <c:v>0.1583390438721608</c:v>
                </c:pt>
                <c:pt idx="623">
                  <c:v>0.1816731273660821</c:v>
                </c:pt>
                <c:pt idx="624">
                  <c:v>0.28067061950071093</c:v>
                </c:pt>
                <c:pt idx="625">
                  <c:v>0.22836435305498526</c:v>
                </c:pt>
                <c:pt idx="626">
                  <c:v>0.31403650889777168</c:v>
                </c:pt>
                <c:pt idx="627">
                  <c:v>0.36286932102436253</c:v>
                </c:pt>
                <c:pt idx="628">
                  <c:v>0.30224800109536432</c:v>
                </c:pt>
                <c:pt idx="629">
                  <c:v>0.2959839389524177</c:v>
                </c:pt>
                <c:pt idx="630">
                  <c:v>0.23924686315663735</c:v>
                </c:pt>
                <c:pt idx="631">
                  <c:v>0.35683945081751745</c:v>
                </c:pt>
                <c:pt idx="632">
                  <c:v>0.36253912556813361</c:v>
                </c:pt>
                <c:pt idx="633">
                  <c:v>0.36545481427990012</c:v>
                </c:pt>
                <c:pt idx="634">
                  <c:v>0.28154490770594975</c:v>
                </c:pt>
                <c:pt idx="635">
                  <c:v>0.28921058763825158</c:v>
                </c:pt>
                <c:pt idx="636">
                  <c:v>0.25791833832988686</c:v>
                </c:pt>
                <c:pt idx="637">
                  <c:v>0.22256748572164042</c:v>
                </c:pt>
                <c:pt idx="638">
                  <c:v>0.14748085577917891</c:v>
                </c:pt>
                <c:pt idx="639">
                  <c:v>0.15962587855835864</c:v>
                </c:pt>
                <c:pt idx="640">
                  <c:v>0.15279377427509644</c:v>
                </c:pt>
                <c:pt idx="641">
                  <c:v>0.12941694332187126</c:v>
                </c:pt>
                <c:pt idx="642">
                  <c:v>0.1731751762055751</c:v>
                </c:pt>
                <c:pt idx="643">
                  <c:v>0.18439824026677343</c:v>
                </c:pt>
                <c:pt idx="644">
                  <c:v>0.14519649017051961</c:v>
                </c:pt>
                <c:pt idx="645">
                  <c:v>0.16389733509384996</c:v>
                </c:pt>
                <c:pt idx="646">
                  <c:v>0.21678399182738417</c:v>
                </c:pt>
                <c:pt idx="647">
                  <c:v>0.33048039057476331</c:v>
                </c:pt>
                <c:pt idx="648">
                  <c:v>0.43371730630892102</c:v>
                </c:pt>
                <c:pt idx="649">
                  <c:v>0.40800885693738564</c:v>
                </c:pt>
                <c:pt idx="650">
                  <c:v>0.33123096752308356</c:v>
                </c:pt>
                <c:pt idx="651">
                  <c:v>0.39544695005889707</c:v>
                </c:pt>
                <c:pt idx="652">
                  <c:v>0.36554341215656905</c:v>
                </c:pt>
                <c:pt idx="653">
                  <c:v>0.30148673768121625</c:v>
                </c:pt>
                <c:pt idx="654">
                  <c:v>0.30507139463696831</c:v>
                </c:pt>
                <c:pt idx="655">
                  <c:v>0.24611713915629707</c:v>
                </c:pt>
                <c:pt idx="656">
                  <c:v>0.15578822233919709</c:v>
                </c:pt>
                <c:pt idx="657">
                  <c:v>0.18123796722412067</c:v>
                </c:pt>
                <c:pt idx="658">
                  <c:v>0.26312394252636295</c:v>
                </c:pt>
                <c:pt idx="659">
                  <c:v>0.22271261169862555</c:v>
                </c:pt>
                <c:pt idx="660">
                  <c:v>0.2547346844485503</c:v>
                </c:pt>
                <c:pt idx="661">
                  <c:v>0.22526453981134864</c:v>
                </c:pt>
                <c:pt idx="662">
                  <c:v>0.19094078739874476</c:v>
                </c:pt>
                <c:pt idx="663">
                  <c:v>0.15595215714949973</c:v>
                </c:pt>
                <c:pt idx="664">
                  <c:v>0.13261973671507121</c:v>
                </c:pt>
                <c:pt idx="665">
                  <c:v>0.13831277610580628</c:v>
                </c:pt>
                <c:pt idx="666">
                  <c:v>0.16707685764868074</c:v>
                </c:pt>
                <c:pt idx="667">
                  <c:v>0.27271614548035927</c:v>
                </c:pt>
                <c:pt idx="668">
                  <c:v>0.27954514795433738</c:v>
                </c:pt>
                <c:pt idx="669">
                  <c:v>0.26353494937504252</c:v>
                </c:pt>
                <c:pt idx="670">
                  <c:v>0.23449871886143114</c:v>
                </c:pt>
                <c:pt idx="671">
                  <c:v>0.25714107804978426</c:v>
                </c:pt>
                <c:pt idx="672">
                  <c:v>0.20252776150516638</c:v>
                </c:pt>
                <c:pt idx="673">
                  <c:v>0.17360235255847556</c:v>
                </c:pt>
                <c:pt idx="674">
                  <c:v>0.1459608564920245</c:v>
                </c:pt>
                <c:pt idx="675">
                  <c:v>0.18873486377751192</c:v>
                </c:pt>
                <c:pt idx="676">
                  <c:v>0.2013310725404267</c:v>
                </c:pt>
                <c:pt idx="677">
                  <c:v>0.26963178143586219</c:v>
                </c:pt>
                <c:pt idx="678">
                  <c:v>0.10084775369239196</c:v>
                </c:pt>
                <c:pt idx="679">
                  <c:v>2.425374775276623E-2</c:v>
                </c:pt>
                <c:pt idx="680">
                  <c:v>-1.9165019125352956E-2</c:v>
                </c:pt>
                <c:pt idx="681">
                  <c:v>7.7581691891737137E-3</c:v>
                </c:pt>
                <c:pt idx="682">
                  <c:v>4.0039659816102358E-2</c:v>
                </c:pt>
                <c:pt idx="683">
                  <c:v>-3.6037208632990314E-2</c:v>
                </c:pt>
                <c:pt idx="684">
                  <c:v>-4.7447784233497714E-2</c:v>
                </c:pt>
                <c:pt idx="685">
                  <c:v>-3.9896927448694441E-2</c:v>
                </c:pt>
                <c:pt idx="686">
                  <c:v>-1.3641903088569052E-2</c:v>
                </c:pt>
                <c:pt idx="687">
                  <c:v>-3.2447148555263539E-2</c:v>
                </c:pt>
                <c:pt idx="688">
                  <c:v>-0.10030142759421778</c:v>
                </c:pt>
                <c:pt idx="689">
                  <c:v>-7.7622568746164688E-2</c:v>
                </c:pt>
                <c:pt idx="690">
                  <c:v>-0.12514074517287099</c:v>
                </c:pt>
                <c:pt idx="691">
                  <c:v>-0.1394246695387551</c:v>
                </c:pt>
                <c:pt idx="692">
                  <c:v>-0.13057800123579</c:v>
                </c:pt>
                <c:pt idx="693">
                  <c:v>-0.12173867655661752</c:v>
                </c:pt>
                <c:pt idx="694">
                  <c:v>-0.10949856585858697</c:v>
                </c:pt>
                <c:pt idx="695">
                  <c:v>-6.9312916188891904E-2</c:v>
                </c:pt>
                <c:pt idx="696">
                  <c:v>1.4657211537951298E-2</c:v>
                </c:pt>
                <c:pt idx="697">
                  <c:v>2.7461926435364603E-2</c:v>
                </c:pt>
                <c:pt idx="698">
                  <c:v>3.3942287642446445E-2</c:v>
                </c:pt>
                <c:pt idx="699">
                  <c:v>2.1639328021478832E-3</c:v>
                </c:pt>
                <c:pt idx="700">
                  <c:v>0.10869273563866955</c:v>
                </c:pt>
                <c:pt idx="701">
                  <c:v>0.13579044116255545</c:v>
                </c:pt>
                <c:pt idx="702">
                  <c:v>0.1567269565214815</c:v>
                </c:pt>
                <c:pt idx="703">
                  <c:v>0.16995006060778906</c:v>
                </c:pt>
                <c:pt idx="704">
                  <c:v>0.17844841231212172</c:v>
                </c:pt>
                <c:pt idx="705">
                  <c:v>0.21948018802419256</c:v>
                </c:pt>
                <c:pt idx="706">
                  <c:v>0.24566552932151353</c:v>
                </c:pt>
                <c:pt idx="707">
                  <c:v>0.19519796256244604</c:v>
                </c:pt>
                <c:pt idx="708">
                  <c:v>0.18955559618012785</c:v>
                </c:pt>
                <c:pt idx="709">
                  <c:v>0.12889783598166105</c:v>
                </c:pt>
                <c:pt idx="710">
                  <c:v>0.10441735184582512</c:v>
                </c:pt>
                <c:pt idx="711">
                  <c:v>0.24894949027898861</c:v>
                </c:pt>
                <c:pt idx="712">
                  <c:v>0.24351842859002204</c:v>
                </c:pt>
                <c:pt idx="713">
                  <c:v>0.3089331911979798</c:v>
                </c:pt>
                <c:pt idx="714">
                  <c:v>0.31218370076226165</c:v>
                </c:pt>
                <c:pt idx="715">
                  <c:v>0.31104230880558248</c:v>
                </c:pt>
                <c:pt idx="716">
                  <c:v>0.32814121157832687</c:v>
                </c:pt>
                <c:pt idx="717">
                  <c:v>0.35981111935282684</c:v>
                </c:pt>
                <c:pt idx="718">
                  <c:v>0.33576081515005285</c:v>
                </c:pt>
                <c:pt idx="719">
                  <c:v>0.3627364119681431</c:v>
                </c:pt>
                <c:pt idx="720">
                  <c:v>0.36367570540815564</c:v>
                </c:pt>
                <c:pt idx="721">
                  <c:v>0.37082338228341882</c:v>
                </c:pt>
                <c:pt idx="722">
                  <c:v>0.3204968132282886</c:v>
                </c:pt>
                <c:pt idx="723">
                  <c:v>0.35228056243909123</c:v>
                </c:pt>
                <c:pt idx="724">
                  <c:v>0.39520384518962715</c:v>
                </c:pt>
                <c:pt idx="725">
                  <c:v>0.31421459906596283</c:v>
                </c:pt>
                <c:pt idx="726">
                  <c:v>0.23027459415072826</c:v>
                </c:pt>
                <c:pt idx="727">
                  <c:v>0.22455009420869487</c:v>
                </c:pt>
                <c:pt idx="728">
                  <c:v>0.2449982008166387</c:v>
                </c:pt>
                <c:pt idx="729">
                  <c:v>0.36666644361912404</c:v>
                </c:pt>
                <c:pt idx="730">
                  <c:v>0.41218001600722687</c:v>
                </c:pt>
                <c:pt idx="731">
                  <c:v>0.44622166720441214</c:v>
                </c:pt>
                <c:pt idx="732">
                  <c:v>0.43922204469745907</c:v>
                </c:pt>
                <c:pt idx="733">
                  <c:v>0.34997514428823706</c:v>
                </c:pt>
                <c:pt idx="734">
                  <c:v>0.4037436281553255</c:v>
                </c:pt>
                <c:pt idx="735">
                  <c:v>0.31074613872215195</c:v>
                </c:pt>
                <c:pt idx="736">
                  <c:v>0.29779943758597938</c:v>
                </c:pt>
                <c:pt idx="737">
                  <c:v>0.31484428854002999</c:v>
                </c:pt>
                <c:pt idx="738">
                  <c:v>0.31556087013970568</c:v>
                </c:pt>
                <c:pt idx="739">
                  <c:v>0.25363476309647126</c:v>
                </c:pt>
                <c:pt idx="740">
                  <c:v>0.20049213285480505</c:v>
                </c:pt>
                <c:pt idx="741">
                  <c:v>0.16272345726321191</c:v>
                </c:pt>
                <c:pt idx="742">
                  <c:v>0.35266640582304376</c:v>
                </c:pt>
                <c:pt idx="743">
                  <c:v>0.39543054605965722</c:v>
                </c:pt>
                <c:pt idx="744">
                  <c:v>0.30056130701308348</c:v>
                </c:pt>
                <c:pt idx="745">
                  <c:v>0.33429057701906117</c:v>
                </c:pt>
                <c:pt idx="746">
                  <c:v>0.36947600417587978</c:v>
                </c:pt>
                <c:pt idx="747">
                  <c:v>0.44533600267681095</c:v>
                </c:pt>
                <c:pt idx="748">
                  <c:v>0.49967622864988925</c:v>
                </c:pt>
                <c:pt idx="749">
                  <c:v>0.42442900038599873</c:v>
                </c:pt>
                <c:pt idx="750">
                  <c:v>0.35593748565929673</c:v>
                </c:pt>
                <c:pt idx="751">
                  <c:v>0.34201334165123853</c:v>
                </c:pt>
                <c:pt idx="752">
                  <c:v>0.38369712582033344</c:v>
                </c:pt>
                <c:pt idx="753">
                  <c:v>0.19688462294055853</c:v>
                </c:pt>
                <c:pt idx="754">
                  <c:v>0.15334451546084438</c:v>
                </c:pt>
                <c:pt idx="755">
                  <c:v>0.20705258629550372</c:v>
                </c:pt>
                <c:pt idx="756">
                  <c:v>0.20086051123959692</c:v>
                </c:pt>
                <c:pt idx="757">
                  <c:v>0.19446599691971755</c:v>
                </c:pt>
                <c:pt idx="758">
                  <c:v>0.19297226749910124</c:v>
                </c:pt>
                <c:pt idx="759">
                  <c:v>0.19570456545116599</c:v>
                </c:pt>
                <c:pt idx="760">
                  <c:v>0.18577774302642069</c:v>
                </c:pt>
                <c:pt idx="761">
                  <c:v>0.15449959291393611</c:v>
                </c:pt>
                <c:pt idx="762">
                  <c:v>0.12755220916977805</c:v>
                </c:pt>
                <c:pt idx="763">
                  <c:v>0.12660498233972817</c:v>
                </c:pt>
                <c:pt idx="764">
                  <c:v>0.18225074779360284</c:v>
                </c:pt>
                <c:pt idx="765">
                  <c:v>0.19613177489225109</c:v>
                </c:pt>
                <c:pt idx="766">
                  <c:v>4.6667485246018714E-2</c:v>
                </c:pt>
                <c:pt idx="767">
                  <c:v>5.0698753964610432E-2</c:v>
                </c:pt>
                <c:pt idx="768">
                  <c:v>4.643146955183397E-2</c:v>
                </c:pt>
                <c:pt idx="769">
                  <c:v>9.3458108127862261E-2</c:v>
                </c:pt>
                <c:pt idx="770">
                  <c:v>0.14303407971041793</c:v>
                </c:pt>
                <c:pt idx="771">
                  <c:v>0.1493753465105101</c:v>
                </c:pt>
                <c:pt idx="772">
                  <c:v>0.11751731717208713</c:v>
                </c:pt>
                <c:pt idx="773">
                  <c:v>0.13675310819743913</c:v>
                </c:pt>
                <c:pt idx="774">
                  <c:v>6.522830069454244E-2</c:v>
                </c:pt>
                <c:pt idx="775">
                  <c:v>2.0688695206843022E-2</c:v>
                </c:pt>
                <c:pt idx="776">
                  <c:v>1.6680404294248774E-2</c:v>
                </c:pt>
                <c:pt idx="777">
                  <c:v>9.7833699422238851E-2</c:v>
                </c:pt>
                <c:pt idx="778">
                  <c:v>0.1394583577574906</c:v>
                </c:pt>
                <c:pt idx="779">
                  <c:v>0.18041801664574564</c:v>
                </c:pt>
                <c:pt idx="780">
                  <c:v>0.16543511244520914</c:v>
                </c:pt>
                <c:pt idx="781">
                  <c:v>0.13697783303030064</c:v>
                </c:pt>
                <c:pt idx="782">
                  <c:v>0.19778960897207298</c:v>
                </c:pt>
                <c:pt idx="783">
                  <c:v>0.19026605405994701</c:v>
                </c:pt>
                <c:pt idx="784">
                  <c:v>0.20574759116385621</c:v>
                </c:pt>
                <c:pt idx="785">
                  <c:v>0.22852502340592196</c:v>
                </c:pt>
                <c:pt idx="786">
                  <c:v>0.16160493091507533</c:v>
                </c:pt>
                <c:pt idx="787">
                  <c:v>0.17180683959671228</c:v>
                </c:pt>
                <c:pt idx="788">
                  <c:v>0.17144631139157696</c:v>
                </c:pt>
                <c:pt idx="789">
                  <c:v>0.27340958222487188</c:v>
                </c:pt>
                <c:pt idx="790">
                  <c:v>0.33855033272968171</c:v>
                </c:pt>
                <c:pt idx="791">
                  <c:v>0.30930096347742619</c:v>
                </c:pt>
                <c:pt idx="792">
                  <c:v>0.28456967890573992</c:v>
                </c:pt>
                <c:pt idx="793">
                  <c:v>0.26517813898823306</c:v>
                </c:pt>
                <c:pt idx="794">
                  <c:v>0.19389435844436775</c:v>
                </c:pt>
                <c:pt idx="795">
                  <c:v>0.16473714648185478</c:v>
                </c:pt>
                <c:pt idx="796">
                  <c:v>0.15602828929584689</c:v>
                </c:pt>
                <c:pt idx="797">
                  <c:v>0.14286816551717152</c:v>
                </c:pt>
                <c:pt idx="798">
                  <c:v>0.1862592278496038</c:v>
                </c:pt>
                <c:pt idx="799">
                  <c:v>0.22385072467736222</c:v>
                </c:pt>
                <c:pt idx="800">
                  <c:v>0.13930637658026512</c:v>
                </c:pt>
                <c:pt idx="801">
                  <c:v>0.1143539683796746</c:v>
                </c:pt>
                <c:pt idx="802">
                  <c:v>0.11844420345502726</c:v>
                </c:pt>
                <c:pt idx="803">
                  <c:v>0.13222667044396985</c:v>
                </c:pt>
                <c:pt idx="804">
                  <c:v>5.7340021986249212E-2</c:v>
                </c:pt>
                <c:pt idx="805">
                  <c:v>5.4629083101531251E-2</c:v>
                </c:pt>
                <c:pt idx="806">
                  <c:v>0.10885057117664587</c:v>
                </c:pt>
                <c:pt idx="807">
                  <c:v>5.7474717613700932E-2</c:v>
                </c:pt>
                <c:pt idx="808">
                  <c:v>8.876032852242588E-3</c:v>
                </c:pt>
                <c:pt idx="809">
                  <c:v>-0.10982192734479668</c:v>
                </c:pt>
                <c:pt idx="810">
                  <c:v>-4.6661197867393867E-2</c:v>
                </c:pt>
                <c:pt idx="811">
                  <c:v>-2.9392809815703913E-2</c:v>
                </c:pt>
                <c:pt idx="812">
                  <c:v>-0.13661267487884743</c:v>
                </c:pt>
                <c:pt idx="813">
                  <c:v>-0.12730004011649498</c:v>
                </c:pt>
                <c:pt idx="814">
                  <c:v>-9.5111778451837381E-2</c:v>
                </c:pt>
                <c:pt idx="815">
                  <c:v>-8.8169831841184987E-2</c:v>
                </c:pt>
                <c:pt idx="816">
                  <c:v>-0.16904899932814033</c:v>
                </c:pt>
                <c:pt idx="817">
                  <c:v>-0.17604383725159778</c:v>
                </c:pt>
                <c:pt idx="818">
                  <c:v>-0.15333326836287142</c:v>
                </c:pt>
                <c:pt idx="819">
                  <c:v>-8.063125462234666E-2</c:v>
                </c:pt>
                <c:pt idx="820">
                  <c:v>-3.9525151874755693E-2</c:v>
                </c:pt>
                <c:pt idx="821">
                  <c:v>1.4561260254282615E-2</c:v>
                </c:pt>
                <c:pt idx="822">
                  <c:v>2.6321886292947738E-2</c:v>
                </c:pt>
                <c:pt idx="823">
                  <c:v>-7.0298565073869668E-3</c:v>
                </c:pt>
                <c:pt idx="824">
                  <c:v>4.8529516883405677E-2</c:v>
                </c:pt>
                <c:pt idx="825">
                  <c:v>3.8593747651930244E-2</c:v>
                </c:pt>
                <c:pt idx="826">
                  <c:v>4.5281636598446084E-2</c:v>
                </c:pt>
                <c:pt idx="827">
                  <c:v>7.6750129021405655E-2</c:v>
                </c:pt>
                <c:pt idx="828">
                  <c:v>2.8087554580395135E-2</c:v>
                </c:pt>
                <c:pt idx="829">
                  <c:v>-1.3766147222838754E-2</c:v>
                </c:pt>
                <c:pt idx="830">
                  <c:v>-2.9672641120811249E-2</c:v>
                </c:pt>
                <c:pt idx="831">
                  <c:v>-2.2711553589829236E-3</c:v>
                </c:pt>
                <c:pt idx="832">
                  <c:v>2.1093763431849766E-3</c:v>
                </c:pt>
                <c:pt idx="833">
                  <c:v>1.5495480632921499E-2</c:v>
                </c:pt>
                <c:pt idx="834">
                  <c:v>5.3100254437026706E-2</c:v>
                </c:pt>
                <c:pt idx="835">
                  <c:v>4.9212370072382328E-5</c:v>
                </c:pt>
                <c:pt idx="836">
                  <c:v>-6.807199485780302E-2</c:v>
                </c:pt>
                <c:pt idx="837">
                  <c:v>-0.11274922703000811</c:v>
                </c:pt>
                <c:pt idx="838">
                  <c:v>-0.21871140248288157</c:v>
                </c:pt>
                <c:pt idx="839">
                  <c:v>-0.24948665467564979</c:v>
                </c:pt>
                <c:pt idx="840">
                  <c:v>-0.17497412565404602</c:v>
                </c:pt>
                <c:pt idx="841">
                  <c:v>-0.18883537314468413</c:v>
                </c:pt>
                <c:pt idx="842">
                  <c:v>-0.17154442553794524</c:v>
                </c:pt>
                <c:pt idx="843">
                  <c:v>-0.22314238218780247</c:v>
                </c:pt>
                <c:pt idx="844">
                  <c:v>-0.25037679816159653</c:v>
                </c:pt>
                <c:pt idx="845">
                  <c:v>-0.20616632362157361</c:v>
                </c:pt>
                <c:pt idx="846">
                  <c:v>-0.19209875933790954</c:v>
                </c:pt>
                <c:pt idx="847">
                  <c:v>-0.24253032498808125</c:v>
                </c:pt>
                <c:pt idx="848">
                  <c:v>-0.27502590489478962</c:v>
                </c:pt>
                <c:pt idx="849">
                  <c:v>-0.31480666540380753</c:v>
                </c:pt>
                <c:pt idx="850">
                  <c:v>-0.30098676682587211</c:v>
                </c:pt>
                <c:pt idx="851">
                  <c:v>-0.29775724716773766</c:v>
                </c:pt>
                <c:pt idx="852">
                  <c:v>-0.26571418174404471</c:v>
                </c:pt>
                <c:pt idx="853">
                  <c:v>-0.33573974562011699</c:v>
                </c:pt>
                <c:pt idx="854">
                  <c:v>-0.31097827072028394</c:v>
                </c:pt>
                <c:pt idx="855">
                  <c:v>-0.24231945186556914</c:v>
                </c:pt>
                <c:pt idx="856">
                  <c:v>-0.24585005146508365</c:v>
                </c:pt>
                <c:pt idx="857">
                  <c:v>-0.30714214401035633</c:v>
                </c:pt>
                <c:pt idx="858">
                  <c:v>-0.26688130177950597</c:v>
                </c:pt>
                <c:pt idx="859">
                  <c:v>-0.29080183267751636</c:v>
                </c:pt>
                <c:pt idx="860">
                  <c:v>-0.28359681640381496</c:v>
                </c:pt>
                <c:pt idx="861">
                  <c:v>-0.2817892877381496</c:v>
                </c:pt>
                <c:pt idx="862">
                  <c:v>-0.25564854410794169</c:v>
                </c:pt>
                <c:pt idx="863">
                  <c:v>-0.24999017459242623</c:v>
                </c:pt>
                <c:pt idx="864">
                  <c:v>-0.20829095700963762</c:v>
                </c:pt>
                <c:pt idx="865">
                  <c:v>-0.14084765751766781</c:v>
                </c:pt>
                <c:pt idx="866">
                  <c:v>-0.33763416661258816</c:v>
                </c:pt>
                <c:pt idx="867">
                  <c:v>-0.42846427359739891</c:v>
                </c:pt>
                <c:pt idx="868">
                  <c:v>-0.44861187387209611</c:v>
                </c:pt>
                <c:pt idx="869">
                  <c:v>-0.42717357989340599</c:v>
                </c:pt>
                <c:pt idx="870">
                  <c:v>-0.42150270026507997</c:v>
                </c:pt>
                <c:pt idx="871">
                  <c:v>-0.40710546617447108</c:v>
                </c:pt>
                <c:pt idx="872">
                  <c:v>-0.41259693178932366</c:v>
                </c:pt>
                <c:pt idx="873">
                  <c:v>-0.460973021618031</c:v>
                </c:pt>
                <c:pt idx="874">
                  <c:v>-0.43656854901075803</c:v>
                </c:pt>
                <c:pt idx="875">
                  <c:v>-0.41520557307336503</c:v>
                </c:pt>
                <c:pt idx="876">
                  <c:v>-0.46427159104507609</c:v>
                </c:pt>
                <c:pt idx="877">
                  <c:v>-0.43778601173636389</c:v>
                </c:pt>
                <c:pt idx="878">
                  <c:v>-0.42197842306114808</c:v>
                </c:pt>
                <c:pt idx="879">
                  <c:v>-0.42242214807168921</c:v>
                </c:pt>
                <c:pt idx="880">
                  <c:v>-0.44066510096342881</c:v>
                </c:pt>
                <c:pt idx="881">
                  <c:v>-0.46522379424914106</c:v>
                </c:pt>
                <c:pt idx="882">
                  <c:v>-0.50580751217592024</c:v>
                </c:pt>
                <c:pt idx="883">
                  <c:v>-0.49867239542601283</c:v>
                </c:pt>
                <c:pt idx="884">
                  <c:v>-0.52268057796004541</c:v>
                </c:pt>
                <c:pt idx="885">
                  <c:v>-0.45837549299869806</c:v>
                </c:pt>
                <c:pt idx="886">
                  <c:v>-0.43848416756014785</c:v>
                </c:pt>
                <c:pt idx="887">
                  <c:v>-0.55415046675204849</c:v>
                </c:pt>
                <c:pt idx="888">
                  <c:v>-0.61851227871443371</c:v>
                </c:pt>
                <c:pt idx="889">
                  <c:v>-0.59580649210852243</c:v>
                </c:pt>
                <c:pt idx="890">
                  <c:v>-0.56122186660883244</c:v>
                </c:pt>
                <c:pt idx="891">
                  <c:v>-0.59724087948012539</c:v>
                </c:pt>
                <c:pt idx="892">
                  <c:v>-0.6194278825865922</c:v>
                </c:pt>
                <c:pt idx="893">
                  <c:v>-0.61886215246107668</c:v>
                </c:pt>
                <c:pt idx="894">
                  <c:v>-0.59108580436344482</c:v>
                </c:pt>
                <c:pt idx="895">
                  <c:v>-0.48194878868497426</c:v>
                </c:pt>
                <c:pt idx="896">
                  <c:v>-0.49577405709658251</c:v>
                </c:pt>
                <c:pt idx="897">
                  <c:v>-0.50562206905249241</c:v>
                </c:pt>
                <c:pt idx="898">
                  <c:v>-0.5509433331631044</c:v>
                </c:pt>
                <c:pt idx="899">
                  <c:v>-0.56954501195787088</c:v>
                </c:pt>
                <c:pt idx="900">
                  <c:v>-0.59329678200623448</c:v>
                </c:pt>
                <c:pt idx="901">
                  <c:v>-0.6955764193631353</c:v>
                </c:pt>
                <c:pt idx="902">
                  <c:v>-0.63133329313325248</c:v>
                </c:pt>
                <c:pt idx="903">
                  <c:v>-0.58264334588926658</c:v>
                </c:pt>
                <c:pt idx="904">
                  <c:v>-0.53128619343567607</c:v>
                </c:pt>
                <c:pt idx="905">
                  <c:v>-0.58795485578610851</c:v>
                </c:pt>
                <c:pt idx="906">
                  <c:v>-0.53579930409443932</c:v>
                </c:pt>
                <c:pt idx="907">
                  <c:v>-0.46562293549834521</c:v>
                </c:pt>
                <c:pt idx="908">
                  <c:v>-0.52055420850649625</c:v>
                </c:pt>
                <c:pt idx="909">
                  <c:v>-0.52823817954873675</c:v>
                </c:pt>
                <c:pt idx="910">
                  <c:v>-0.51440956615039113</c:v>
                </c:pt>
                <c:pt idx="911">
                  <c:v>-0.56443640762751102</c:v>
                </c:pt>
                <c:pt idx="912">
                  <c:v>-0.53327264623538895</c:v>
                </c:pt>
                <c:pt idx="913">
                  <c:v>-0.5292276133969267</c:v>
                </c:pt>
                <c:pt idx="914">
                  <c:v>-0.55554810275958744</c:v>
                </c:pt>
                <c:pt idx="915">
                  <c:v>-0.51001396378092068</c:v>
                </c:pt>
                <c:pt idx="916">
                  <c:v>-0.45092704072925471</c:v>
                </c:pt>
                <c:pt idx="917">
                  <c:v>-0.45234475162965282</c:v>
                </c:pt>
                <c:pt idx="918">
                  <c:v>-0.49459814588448126</c:v>
                </c:pt>
                <c:pt idx="919">
                  <c:v>-0.54402064976505926</c:v>
                </c:pt>
                <c:pt idx="920">
                  <c:v>-0.56434537551780295</c:v>
                </c:pt>
                <c:pt idx="921">
                  <c:v>-0.56224363423518753</c:v>
                </c:pt>
                <c:pt idx="922">
                  <c:v>-0.69470663771863883</c:v>
                </c:pt>
                <c:pt idx="923">
                  <c:v>-0.64447018764184349</c:v>
                </c:pt>
                <c:pt idx="924">
                  <c:v>-0.55619834212046726</c:v>
                </c:pt>
                <c:pt idx="925">
                  <c:v>-0.51948377151467184</c:v>
                </c:pt>
                <c:pt idx="926">
                  <c:v>-0.52710858234246416</c:v>
                </c:pt>
                <c:pt idx="927">
                  <c:v>-0.58186804900009292</c:v>
                </c:pt>
                <c:pt idx="928">
                  <c:v>-0.44460572445683511</c:v>
                </c:pt>
                <c:pt idx="929">
                  <c:v>-0.36886297097976239</c:v>
                </c:pt>
                <c:pt idx="930">
                  <c:v>-0.44193713699462478</c:v>
                </c:pt>
                <c:pt idx="931">
                  <c:v>-0.41297380304126818</c:v>
                </c:pt>
                <c:pt idx="932">
                  <c:v>-0.41391832867748235</c:v>
                </c:pt>
                <c:pt idx="933">
                  <c:v>-0.32143087984326257</c:v>
                </c:pt>
                <c:pt idx="934">
                  <c:v>-0.30969319229996017</c:v>
                </c:pt>
                <c:pt idx="935">
                  <c:v>-0.31756823660816735</c:v>
                </c:pt>
                <c:pt idx="936">
                  <c:v>-0.33810425174652892</c:v>
                </c:pt>
                <c:pt idx="937">
                  <c:v>-0.29448848283055895</c:v>
                </c:pt>
                <c:pt idx="938">
                  <c:v>-0.25325654642540485</c:v>
                </c:pt>
                <c:pt idx="939">
                  <c:v>-0.2579133677675145</c:v>
                </c:pt>
                <c:pt idx="940">
                  <c:v>-0.2358274197719652</c:v>
                </c:pt>
                <c:pt idx="941">
                  <c:v>-0.26399396697939892</c:v>
                </c:pt>
                <c:pt idx="942">
                  <c:v>-0.23962634396434623</c:v>
                </c:pt>
                <c:pt idx="943">
                  <c:v>-0.2297576037624367</c:v>
                </c:pt>
                <c:pt idx="944">
                  <c:v>-0.19221136085070611</c:v>
                </c:pt>
                <c:pt idx="945">
                  <c:v>-0.18573981261801009</c:v>
                </c:pt>
                <c:pt idx="946">
                  <c:v>-0.23795818733691476</c:v>
                </c:pt>
                <c:pt idx="947">
                  <c:v>-0.24094676730112496</c:v>
                </c:pt>
                <c:pt idx="948">
                  <c:v>-0.28474797848605249</c:v>
                </c:pt>
                <c:pt idx="949">
                  <c:v>-0.21113235882233994</c:v>
                </c:pt>
                <c:pt idx="950">
                  <c:v>-0.23911697367208262</c:v>
                </c:pt>
                <c:pt idx="951">
                  <c:v>-0.24347857239689574</c:v>
                </c:pt>
                <c:pt idx="952">
                  <c:v>-0.28822299283285702</c:v>
                </c:pt>
                <c:pt idx="953">
                  <c:v>-0.28925718734654993</c:v>
                </c:pt>
                <c:pt idx="954">
                  <c:v>-0.27595015889249908</c:v>
                </c:pt>
                <c:pt idx="955">
                  <c:v>-0.28172630660071718</c:v>
                </c:pt>
                <c:pt idx="956">
                  <c:v>-0.32799647114944719</c:v>
                </c:pt>
                <c:pt idx="957">
                  <c:v>-0.31829942345444806</c:v>
                </c:pt>
                <c:pt idx="958">
                  <c:v>-0.28490890951513848</c:v>
                </c:pt>
                <c:pt idx="959">
                  <c:v>-0.32540098136860252</c:v>
                </c:pt>
                <c:pt idx="960">
                  <c:v>-0.35955369076208399</c:v>
                </c:pt>
                <c:pt idx="961">
                  <c:v>-0.29368234912544722</c:v>
                </c:pt>
                <c:pt idx="962">
                  <c:v>-0.33348370850001174</c:v>
                </c:pt>
                <c:pt idx="963">
                  <c:v>-0.35746058155092442</c:v>
                </c:pt>
                <c:pt idx="964">
                  <c:v>-0.26899281342275572</c:v>
                </c:pt>
                <c:pt idx="965">
                  <c:v>-0.25470660851163984</c:v>
                </c:pt>
                <c:pt idx="966">
                  <c:v>-0.24882954380603906</c:v>
                </c:pt>
                <c:pt idx="967">
                  <c:v>-0.16746861066155816</c:v>
                </c:pt>
                <c:pt idx="968">
                  <c:v>-0.15360482846159584</c:v>
                </c:pt>
                <c:pt idx="969">
                  <c:v>-0.12675266379881123</c:v>
                </c:pt>
                <c:pt idx="970">
                  <c:v>-0.13133204194434711</c:v>
                </c:pt>
                <c:pt idx="971">
                  <c:v>-7.5820679462651697E-2</c:v>
                </c:pt>
                <c:pt idx="972">
                  <c:v>-8.1489071531791524E-2</c:v>
                </c:pt>
                <c:pt idx="973">
                  <c:v>-8.8986697655684566E-2</c:v>
                </c:pt>
                <c:pt idx="974">
                  <c:v>-0.10864851044175339</c:v>
                </c:pt>
                <c:pt idx="975">
                  <c:v>-0.1690482115186569</c:v>
                </c:pt>
                <c:pt idx="976">
                  <c:v>-8.2503189373539954E-2</c:v>
                </c:pt>
                <c:pt idx="977">
                  <c:v>-0.13746765297759111</c:v>
                </c:pt>
                <c:pt idx="978">
                  <c:v>-0.13932405289415328</c:v>
                </c:pt>
                <c:pt idx="979">
                  <c:v>-0.21687302800518182</c:v>
                </c:pt>
                <c:pt idx="980">
                  <c:v>-0.24051707262265154</c:v>
                </c:pt>
                <c:pt idx="981">
                  <c:v>-0.22337934630087375</c:v>
                </c:pt>
                <c:pt idx="982">
                  <c:v>-0.26166788906527927</c:v>
                </c:pt>
                <c:pt idx="983">
                  <c:v>-0.24676441902892066</c:v>
                </c:pt>
                <c:pt idx="984">
                  <c:v>-0.20942350449155356</c:v>
                </c:pt>
                <c:pt idx="985">
                  <c:v>-0.25660444535526494</c:v>
                </c:pt>
                <c:pt idx="986">
                  <c:v>-0.24842209899577483</c:v>
                </c:pt>
                <c:pt idx="987">
                  <c:v>-0.226268409771194</c:v>
                </c:pt>
                <c:pt idx="988">
                  <c:v>-0.2365951403045301</c:v>
                </c:pt>
                <c:pt idx="989">
                  <c:v>-0.18735267157455837</c:v>
                </c:pt>
                <c:pt idx="990">
                  <c:v>-0.21191914061193984</c:v>
                </c:pt>
                <c:pt idx="991">
                  <c:v>-0.22092605585271485</c:v>
                </c:pt>
                <c:pt idx="992">
                  <c:v>-0.32163762598571566</c:v>
                </c:pt>
                <c:pt idx="993">
                  <c:v>-0.19012428088291244</c:v>
                </c:pt>
                <c:pt idx="994">
                  <c:v>-0.20671202673958078</c:v>
                </c:pt>
                <c:pt idx="995">
                  <c:v>-0.27975358524673766</c:v>
                </c:pt>
                <c:pt idx="996">
                  <c:v>-0.28419268355014538</c:v>
                </c:pt>
                <c:pt idx="997">
                  <c:v>-0.36092494062444302</c:v>
                </c:pt>
                <c:pt idx="998">
                  <c:v>-0.37943503444392945</c:v>
                </c:pt>
                <c:pt idx="999">
                  <c:v>-0.42018297510884395</c:v>
                </c:pt>
                <c:pt idx="1000">
                  <c:v>-0.45298042015178908</c:v>
                </c:pt>
                <c:pt idx="1001">
                  <c:v>-0.48828790569478997</c:v>
                </c:pt>
                <c:pt idx="1002">
                  <c:v>-0.51042369738638627</c:v>
                </c:pt>
                <c:pt idx="1003">
                  <c:v>-0.47926823399177465</c:v>
                </c:pt>
                <c:pt idx="1004">
                  <c:v>-0.56479151610545841</c:v>
                </c:pt>
                <c:pt idx="1005">
                  <c:v>-0.52882206327262793</c:v>
                </c:pt>
                <c:pt idx="1006">
                  <c:v>-0.55950364569463318</c:v>
                </c:pt>
                <c:pt idx="1007">
                  <c:v>-0.55477212739589277</c:v>
                </c:pt>
                <c:pt idx="1008">
                  <c:v>-0.61514596297013213</c:v>
                </c:pt>
                <c:pt idx="1009">
                  <c:v>-0.54476111072398226</c:v>
                </c:pt>
                <c:pt idx="1010">
                  <c:v>-0.61598296113152173</c:v>
                </c:pt>
                <c:pt idx="1011">
                  <c:v>-0.56545721370525825</c:v>
                </c:pt>
                <c:pt idx="1012">
                  <c:v>-0.60785577899343934</c:v>
                </c:pt>
                <c:pt idx="1013">
                  <c:v>-0.59744432106009526</c:v>
                </c:pt>
                <c:pt idx="1014">
                  <c:v>-0.60291541670369497</c:v>
                </c:pt>
                <c:pt idx="1015">
                  <c:v>-0.63835449964619784</c:v>
                </c:pt>
                <c:pt idx="1016">
                  <c:v>-0.59329461855799082</c:v>
                </c:pt>
                <c:pt idx="1017">
                  <c:v>-0.58839774638437348</c:v>
                </c:pt>
                <c:pt idx="1018">
                  <c:v>-0.53884874923329562</c:v>
                </c:pt>
                <c:pt idx="1019">
                  <c:v>-0.47917706684120276</c:v>
                </c:pt>
                <c:pt idx="1020">
                  <c:v>-0.50870145900455555</c:v>
                </c:pt>
                <c:pt idx="1021">
                  <c:v>-0.46603659685371213</c:v>
                </c:pt>
                <c:pt idx="1022">
                  <c:v>-0.48264258439894547</c:v>
                </c:pt>
                <c:pt idx="1023">
                  <c:v>-0.51105643915377641</c:v>
                </c:pt>
                <c:pt idx="1024">
                  <c:v>-0.47620997614768612</c:v>
                </c:pt>
                <c:pt idx="1025">
                  <c:v>-0.50238471173992139</c:v>
                </c:pt>
                <c:pt idx="1026">
                  <c:v>-0.49810291209604429</c:v>
                </c:pt>
                <c:pt idx="1027">
                  <c:v>-0.40786263479515128</c:v>
                </c:pt>
                <c:pt idx="1028">
                  <c:v>-0.4518014344194512</c:v>
                </c:pt>
                <c:pt idx="1029">
                  <c:v>-0.46651309395525686</c:v>
                </c:pt>
                <c:pt idx="1030">
                  <c:v>-0.46823967418163193</c:v>
                </c:pt>
                <c:pt idx="1031">
                  <c:v>-0.43674746009781984</c:v>
                </c:pt>
                <c:pt idx="1032">
                  <c:v>-0.461605826275445</c:v>
                </c:pt>
                <c:pt idx="1033">
                  <c:v>-0.46743072384930429</c:v>
                </c:pt>
                <c:pt idx="1034">
                  <c:v>-0.46361963910055692</c:v>
                </c:pt>
                <c:pt idx="1035">
                  <c:v>-0.4529360416011059</c:v>
                </c:pt>
                <c:pt idx="1036">
                  <c:v>-0.46048436282529792</c:v>
                </c:pt>
                <c:pt idx="1037">
                  <c:v>-0.46402905402919714</c:v>
                </c:pt>
                <c:pt idx="1038">
                  <c:v>-0.40748277795802323</c:v>
                </c:pt>
                <c:pt idx="1039">
                  <c:v>-0.40095500555082708</c:v>
                </c:pt>
                <c:pt idx="1040">
                  <c:v>-0.37024314271809544</c:v>
                </c:pt>
                <c:pt idx="1041">
                  <c:v>-0.36393850010466622</c:v>
                </c:pt>
                <c:pt idx="1042">
                  <c:v>-0.42990333463927755</c:v>
                </c:pt>
                <c:pt idx="1043">
                  <c:v>-0.43596507777635907</c:v>
                </c:pt>
                <c:pt idx="1044">
                  <c:v>-0.50153625317295791</c:v>
                </c:pt>
                <c:pt idx="1045">
                  <c:v>-0.51482952775870672</c:v>
                </c:pt>
                <c:pt idx="1046">
                  <c:v>-0.54807644180863235</c:v>
                </c:pt>
                <c:pt idx="1047">
                  <c:v>-0.56076060208192757</c:v>
                </c:pt>
                <c:pt idx="1048">
                  <c:v>-0.54668008447714556</c:v>
                </c:pt>
                <c:pt idx="1049">
                  <c:v>-0.58493309558059536</c:v>
                </c:pt>
                <c:pt idx="1050">
                  <c:v>-0.62751879992589465</c:v>
                </c:pt>
                <c:pt idx="1051">
                  <c:v>-0.59931335049708423</c:v>
                </c:pt>
                <c:pt idx="1052">
                  <c:v>-0.61696108644719061</c:v>
                </c:pt>
                <c:pt idx="1053">
                  <c:v>-0.64732851035631711</c:v>
                </c:pt>
                <c:pt idx="1054">
                  <c:v>-0.6641554919951318</c:v>
                </c:pt>
                <c:pt idx="1055">
                  <c:v>-0.64749727977334715</c:v>
                </c:pt>
                <c:pt idx="1056">
                  <c:v>-0.69929387115433883</c:v>
                </c:pt>
                <c:pt idx="1057">
                  <c:v>-0.68205075210198629</c:v>
                </c:pt>
                <c:pt idx="1058">
                  <c:v>-0.56401487026903396</c:v>
                </c:pt>
                <c:pt idx="1059">
                  <c:v>-0.61990258797817432</c:v>
                </c:pt>
                <c:pt idx="1060">
                  <c:v>-0.68899909087019751</c:v>
                </c:pt>
                <c:pt idx="1061">
                  <c:v>-0.62617993961174534</c:v>
                </c:pt>
                <c:pt idx="1062">
                  <c:v>-0.61745359830052848</c:v>
                </c:pt>
                <c:pt idx="1063">
                  <c:v>-0.69725857968336413</c:v>
                </c:pt>
                <c:pt idx="1064">
                  <c:v>-0.69025543438471004</c:v>
                </c:pt>
                <c:pt idx="1065">
                  <c:v>-0.7485687997263426</c:v>
                </c:pt>
                <c:pt idx="1066">
                  <c:v>-0.68883996306556128</c:v>
                </c:pt>
                <c:pt idx="1067">
                  <c:v>-0.5917518605512555</c:v>
                </c:pt>
                <c:pt idx="1068">
                  <c:v>-0.62556617313549623</c:v>
                </c:pt>
                <c:pt idx="1069">
                  <c:v>-0.59007604283539195</c:v>
                </c:pt>
                <c:pt idx="1070">
                  <c:v>-0.55913917339404406</c:v>
                </c:pt>
                <c:pt idx="1071">
                  <c:v>-0.54082492797311943</c:v>
                </c:pt>
                <c:pt idx="1072">
                  <c:v>-0.52833247726880472</c:v>
                </c:pt>
                <c:pt idx="1073">
                  <c:v>-0.61848101325108473</c:v>
                </c:pt>
                <c:pt idx="1074">
                  <c:v>-0.59940169797215503</c:v>
                </c:pt>
                <c:pt idx="1075">
                  <c:v>-0.56523275306096821</c:v>
                </c:pt>
                <c:pt idx="1076">
                  <c:v>-0.55894910863582936</c:v>
                </c:pt>
                <c:pt idx="1077">
                  <c:v>-0.55518503918506212</c:v>
                </c:pt>
                <c:pt idx="1078">
                  <c:v>-0.60902435238620001</c:v>
                </c:pt>
                <c:pt idx="1079">
                  <c:v>-0.62171561279370735</c:v>
                </c:pt>
                <c:pt idx="1080">
                  <c:v>-0.61088552579178668</c:v>
                </c:pt>
                <c:pt idx="1081">
                  <c:v>-0.48134979752518348</c:v>
                </c:pt>
                <c:pt idx="1082">
                  <c:v>-0.47018507597709913</c:v>
                </c:pt>
                <c:pt idx="1083">
                  <c:v>-0.5367225287451447</c:v>
                </c:pt>
                <c:pt idx="1084">
                  <c:v>-0.50214539720298035</c:v>
                </c:pt>
                <c:pt idx="1085">
                  <c:v>-0.47893996551783857</c:v>
                </c:pt>
                <c:pt idx="1086">
                  <c:v>-0.58245131531947436</c:v>
                </c:pt>
                <c:pt idx="1087">
                  <c:v>-0.57381685330119581</c:v>
                </c:pt>
                <c:pt idx="1088">
                  <c:v>-0.67079901132206032</c:v>
                </c:pt>
                <c:pt idx="1089">
                  <c:v>-0.57545120942467065</c:v>
                </c:pt>
                <c:pt idx="1090">
                  <c:v>-0.57833732255022596</c:v>
                </c:pt>
                <c:pt idx="1091">
                  <c:v>-0.61333312793601635</c:v>
                </c:pt>
                <c:pt idx="1092">
                  <c:v>-0.64523441623720146</c:v>
                </c:pt>
                <c:pt idx="1093">
                  <c:v>-0.68051154220364651</c:v>
                </c:pt>
                <c:pt idx="1094">
                  <c:v>-0.66795607449421368</c:v>
                </c:pt>
                <c:pt idx="1095">
                  <c:v>-0.60222093820243572</c:v>
                </c:pt>
                <c:pt idx="1096">
                  <c:v>-0.58403650530686946</c:v>
                </c:pt>
                <c:pt idx="1097">
                  <c:v>-0.57605114181046702</c:v>
                </c:pt>
                <c:pt idx="1098">
                  <c:v>-0.56276147185599257</c:v>
                </c:pt>
                <c:pt idx="1099">
                  <c:v>-0.5961900281704402</c:v>
                </c:pt>
                <c:pt idx="1100">
                  <c:v>-0.55883023074437688</c:v>
                </c:pt>
                <c:pt idx="1101">
                  <c:v>-0.54353163245718861</c:v>
                </c:pt>
                <c:pt idx="1102">
                  <c:v>-0.5114694462727698</c:v>
                </c:pt>
                <c:pt idx="1103">
                  <c:v>-0.58333147559147847</c:v>
                </c:pt>
                <c:pt idx="1104">
                  <c:v>-0.56797728703844541</c:v>
                </c:pt>
                <c:pt idx="1105">
                  <c:v>-0.57960427874922971</c:v>
                </c:pt>
                <c:pt idx="1106">
                  <c:v>-0.54295216866091778</c:v>
                </c:pt>
                <c:pt idx="1107">
                  <c:v>-0.58511713176329749</c:v>
                </c:pt>
                <c:pt idx="1108">
                  <c:v>-0.519409376941951</c:v>
                </c:pt>
                <c:pt idx="1109">
                  <c:v>-0.4309890223970001</c:v>
                </c:pt>
                <c:pt idx="1110">
                  <c:v>-0.4364029601376842</c:v>
                </c:pt>
                <c:pt idx="1111">
                  <c:v>-0.40521974193001142</c:v>
                </c:pt>
                <c:pt idx="1112">
                  <c:v>-0.32549529618887618</c:v>
                </c:pt>
                <c:pt idx="1113">
                  <c:v>-0.27022088078246043</c:v>
                </c:pt>
                <c:pt idx="1114">
                  <c:v>-0.28537186453309005</c:v>
                </c:pt>
                <c:pt idx="1115">
                  <c:v>-0.34889182098612537</c:v>
                </c:pt>
                <c:pt idx="1116">
                  <c:v>-0.36140210477191204</c:v>
                </c:pt>
                <c:pt idx="1117">
                  <c:v>-0.25622656475258054</c:v>
                </c:pt>
                <c:pt idx="1118">
                  <c:v>-0.32732270155105425</c:v>
                </c:pt>
                <c:pt idx="1119">
                  <c:v>-0.28438439414918548</c:v>
                </c:pt>
                <c:pt idx="1120">
                  <c:v>-0.15095492637692587</c:v>
                </c:pt>
                <c:pt idx="1121">
                  <c:v>-0.20560005416643889</c:v>
                </c:pt>
                <c:pt idx="1122">
                  <c:v>-0.23185564813752535</c:v>
                </c:pt>
                <c:pt idx="1123">
                  <c:v>-0.31761601721558463</c:v>
                </c:pt>
                <c:pt idx="1124">
                  <c:v>-0.38410545308033761</c:v>
                </c:pt>
                <c:pt idx="1125">
                  <c:v>-0.33788399749306564</c:v>
                </c:pt>
                <c:pt idx="1126">
                  <c:v>-0.34639873537264521</c:v>
                </c:pt>
                <c:pt idx="1127">
                  <c:v>-0.36060782949266468</c:v>
                </c:pt>
                <c:pt idx="1128">
                  <c:v>-0.38145893210713666</c:v>
                </c:pt>
                <c:pt idx="1129">
                  <c:v>-0.36709881789636256</c:v>
                </c:pt>
                <c:pt idx="1130">
                  <c:v>-0.3912816837059836</c:v>
                </c:pt>
                <c:pt idx="1131">
                  <c:v>-0.4608745951554738</c:v>
                </c:pt>
                <c:pt idx="1132">
                  <c:v>-0.43528005849509555</c:v>
                </c:pt>
                <c:pt idx="1133">
                  <c:v>-0.422547748456509</c:v>
                </c:pt>
                <c:pt idx="1134">
                  <c:v>-0.46967173774089588</c:v>
                </c:pt>
                <c:pt idx="1135">
                  <c:v>-0.50213534276241489</c:v>
                </c:pt>
                <c:pt idx="1136">
                  <c:v>-0.51238932569532381</c:v>
                </c:pt>
                <c:pt idx="1137">
                  <c:v>-0.47146366783664462</c:v>
                </c:pt>
                <c:pt idx="1138">
                  <c:v>-0.49858739859251955</c:v>
                </c:pt>
                <c:pt idx="1139">
                  <c:v>-0.49533199697964392</c:v>
                </c:pt>
                <c:pt idx="1140">
                  <c:v>-0.48023195146964781</c:v>
                </c:pt>
                <c:pt idx="1141">
                  <c:v>-0.3291958219504636</c:v>
                </c:pt>
                <c:pt idx="1142">
                  <c:v>-0.33068638011792473</c:v>
                </c:pt>
                <c:pt idx="1143">
                  <c:v>-0.31089341537267501</c:v>
                </c:pt>
                <c:pt idx="1144">
                  <c:v>-0.33269847192241286</c:v>
                </c:pt>
                <c:pt idx="1145">
                  <c:v>-0.40937232770880883</c:v>
                </c:pt>
                <c:pt idx="1146">
                  <c:v>-0.41049506181730067</c:v>
                </c:pt>
                <c:pt idx="1147">
                  <c:v>-0.39923406347253376</c:v>
                </c:pt>
                <c:pt idx="1148">
                  <c:v>-0.43528974673802168</c:v>
                </c:pt>
                <c:pt idx="1149">
                  <c:v>-0.4785970948389604</c:v>
                </c:pt>
                <c:pt idx="1150">
                  <c:v>-0.55824903462536213</c:v>
                </c:pt>
                <c:pt idx="1151">
                  <c:v>-0.55781859947313706</c:v>
                </c:pt>
                <c:pt idx="1152">
                  <c:v>-0.56164223043487027</c:v>
                </c:pt>
                <c:pt idx="1153">
                  <c:v>-0.61470378049358487</c:v>
                </c:pt>
                <c:pt idx="1154">
                  <c:v>-0.5881603088436691</c:v>
                </c:pt>
                <c:pt idx="1155">
                  <c:v>-0.57541589140805627</c:v>
                </c:pt>
                <c:pt idx="1156">
                  <c:v>-0.61100534805223106</c:v>
                </c:pt>
                <c:pt idx="1157">
                  <c:v>-0.5832988235173957</c:v>
                </c:pt>
                <c:pt idx="1158">
                  <c:v>-0.61041069462976338</c:v>
                </c:pt>
                <c:pt idx="1159">
                  <c:v>-0.61643920887053127</c:v>
                </c:pt>
                <c:pt idx="1160">
                  <c:v>-0.61782021963335865</c:v>
                </c:pt>
                <c:pt idx="1161">
                  <c:v>-0.55118398553804582</c:v>
                </c:pt>
                <c:pt idx="1162">
                  <c:v>-0.64401118205927332</c:v>
                </c:pt>
                <c:pt idx="1163">
                  <c:v>-0.66314016295837064</c:v>
                </c:pt>
                <c:pt idx="1164">
                  <c:v>-0.67085462422676301</c:v>
                </c:pt>
                <c:pt idx="1165">
                  <c:v>-0.73273438943061819</c:v>
                </c:pt>
                <c:pt idx="1166">
                  <c:v>-0.7127742735128777</c:v>
                </c:pt>
                <c:pt idx="1167">
                  <c:v>-0.63742594476616432</c:v>
                </c:pt>
                <c:pt idx="1168">
                  <c:v>-0.69984586048559549</c:v>
                </c:pt>
                <c:pt idx="1169">
                  <c:v>-0.57652351387241652</c:v>
                </c:pt>
                <c:pt idx="1170">
                  <c:v>-0.55911123649894989</c:v>
                </c:pt>
                <c:pt idx="1171">
                  <c:v>-0.55809450290621498</c:v>
                </c:pt>
                <c:pt idx="1172">
                  <c:v>-0.50834917620380793</c:v>
                </c:pt>
                <c:pt idx="1173">
                  <c:v>-0.44308421990905345</c:v>
                </c:pt>
                <c:pt idx="1174">
                  <c:v>-0.40721484121434059</c:v>
                </c:pt>
                <c:pt idx="1175">
                  <c:v>-0.36968972586436166</c:v>
                </c:pt>
                <c:pt idx="1176">
                  <c:v>-0.42457637609419407</c:v>
                </c:pt>
                <c:pt idx="1177">
                  <c:v>-0.44118490099828023</c:v>
                </c:pt>
                <c:pt idx="1178">
                  <c:v>-0.27701668284078096</c:v>
                </c:pt>
                <c:pt idx="1179">
                  <c:v>-0.16768521919055956</c:v>
                </c:pt>
                <c:pt idx="1180">
                  <c:v>-0.23511447385232032</c:v>
                </c:pt>
                <c:pt idx="1181">
                  <c:v>-0.24786911203921136</c:v>
                </c:pt>
                <c:pt idx="1182">
                  <c:v>-0.20743656638262564</c:v>
                </c:pt>
                <c:pt idx="1183">
                  <c:v>-0.15940775746429381</c:v>
                </c:pt>
                <c:pt idx="1184">
                  <c:v>-0.1461675470087016</c:v>
                </c:pt>
                <c:pt idx="1185">
                  <c:v>-5.9130687517608749E-2</c:v>
                </c:pt>
                <c:pt idx="1186">
                  <c:v>7.6405103043498457E-2</c:v>
                </c:pt>
                <c:pt idx="1187">
                  <c:v>3.0572635592136521E-2</c:v>
                </c:pt>
                <c:pt idx="1188">
                  <c:v>4.2583335989490934E-2</c:v>
                </c:pt>
                <c:pt idx="1189">
                  <c:v>-4.5712630043226454E-4</c:v>
                </c:pt>
                <c:pt idx="1190">
                  <c:v>-3.3950399083551019E-2</c:v>
                </c:pt>
                <c:pt idx="1191">
                  <c:v>-4.0860404420016039E-2</c:v>
                </c:pt>
                <c:pt idx="1192">
                  <c:v>-0.11275670137638372</c:v>
                </c:pt>
                <c:pt idx="1193">
                  <c:v>-0.13987781399225696</c:v>
                </c:pt>
                <c:pt idx="1194">
                  <c:v>-0.18842974796365297</c:v>
                </c:pt>
                <c:pt idx="1195">
                  <c:v>-0.1603883056773725</c:v>
                </c:pt>
                <c:pt idx="1196">
                  <c:v>-0.18936061847642804</c:v>
                </c:pt>
                <c:pt idx="1197">
                  <c:v>-0.22056290952292557</c:v>
                </c:pt>
                <c:pt idx="1198">
                  <c:v>-0.21255340065681594</c:v>
                </c:pt>
                <c:pt idx="1199">
                  <c:v>-0.12354406569932053</c:v>
                </c:pt>
                <c:pt idx="1200">
                  <c:v>-0.1351537241088181</c:v>
                </c:pt>
                <c:pt idx="1201">
                  <c:v>-0.10043834783363081</c:v>
                </c:pt>
                <c:pt idx="1202">
                  <c:v>-0.10328949281762334</c:v>
                </c:pt>
                <c:pt idx="1203">
                  <c:v>-6.9280883003955296E-2</c:v>
                </c:pt>
                <c:pt idx="1204">
                  <c:v>-9.3634673312919858E-2</c:v>
                </c:pt>
                <c:pt idx="1205">
                  <c:v>-0.13407276195880513</c:v>
                </c:pt>
                <c:pt idx="1206">
                  <c:v>-5.5020078148118046E-2</c:v>
                </c:pt>
                <c:pt idx="1207">
                  <c:v>-4.9058972098237064E-2</c:v>
                </c:pt>
                <c:pt idx="1208">
                  <c:v>-4.4085786266691684E-2</c:v>
                </c:pt>
                <c:pt idx="1209">
                  <c:v>2.4326568914602831E-2</c:v>
                </c:pt>
                <c:pt idx="1210">
                  <c:v>-1.566385553900318E-2</c:v>
                </c:pt>
                <c:pt idx="1211">
                  <c:v>-0.10027521602609113</c:v>
                </c:pt>
                <c:pt idx="1212">
                  <c:v>-0.18816892500188942</c:v>
                </c:pt>
                <c:pt idx="1213">
                  <c:v>-0.22593302512274249</c:v>
                </c:pt>
                <c:pt idx="1214">
                  <c:v>-0.25986147128156745</c:v>
                </c:pt>
                <c:pt idx="1215">
                  <c:v>-0.26446024941338919</c:v>
                </c:pt>
                <c:pt idx="1216">
                  <c:v>-0.30073110679700221</c:v>
                </c:pt>
                <c:pt idx="1217">
                  <c:v>-0.25310542281476955</c:v>
                </c:pt>
                <c:pt idx="1218">
                  <c:v>-0.33049960601823614</c:v>
                </c:pt>
                <c:pt idx="1219">
                  <c:v>-0.29283634937638681</c:v>
                </c:pt>
                <c:pt idx="1220">
                  <c:v>-0.27256221955695992</c:v>
                </c:pt>
                <c:pt idx="1221">
                  <c:v>-0.22570656994844285</c:v>
                </c:pt>
                <c:pt idx="1222">
                  <c:v>-0.25321881868399032</c:v>
                </c:pt>
                <c:pt idx="1223">
                  <c:v>-0.24293838172201276</c:v>
                </c:pt>
                <c:pt idx="1224">
                  <c:v>-0.20705096986108629</c:v>
                </c:pt>
                <c:pt idx="1225">
                  <c:v>-0.22896587142128055</c:v>
                </c:pt>
                <c:pt idx="1226">
                  <c:v>-0.12997340419718739</c:v>
                </c:pt>
                <c:pt idx="1227">
                  <c:v>-9.2766770908554008E-2</c:v>
                </c:pt>
                <c:pt idx="1228">
                  <c:v>-8.5924382536177291E-2</c:v>
                </c:pt>
                <c:pt idx="1229">
                  <c:v>-8.086845447195401E-2</c:v>
                </c:pt>
                <c:pt idx="1230">
                  <c:v>-1.3690264334343283E-2</c:v>
                </c:pt>
                <c:pt idx="1231">
                  <c:v>-6.5488643872072316E-2</c:v>
                </c:pt>
                <c:pt idx="1232">
                  <c:v>-9.2775937271255771E-2</c:v>
                </c:pt>
                <c:pt idx="1233">
                  <c:v>-7.5440906627875393E-2</c:v>
                </c:pt>
                <c:pt idx="1234">
                  <c:v>-7.92507640585427E-2</c:v>
                </c:pt>
                <c:pt idx="1235">
                  <c:v>-0.10698063740369435</c:v>
                </c:pt>
                <c:pt idx="1236">
                  <c:v>-0.10213560401700761</c:v>
                </c:pt>
                <c:pt idx="1237">
                  <c:v>-7.4591763473506489E-2</c:v>
                </c:pt>
                <c:pt idx="1238">
                  <c:v>-7.97590914547186E-2</c:v>
                </c:pt>
                <c:pt idx="1239">
                  <c:v>-9.3444017272986457E-2</c:v>
                </c:pt>
                <c:pt idx="1240">
                  <c:v>-9.7899945592814674E-2</c:v>
                </c:pt>
                <c:pt idx="1241">
                  <c:v>-0.18538539172976698</c:v>
                </c:pt>
                <c:pt idx="1242">
                  <c:v>-0.15413628635707255</c:v>
                </c:pt>
                <c:pt idx="1243">
                  <c:v>-0.1535627985829251</c:v>
                </c:pt>
                <c:pt idx="1244">
                  <c:v>-0.18672511324831476</c:v>
                </c:pt>
                <c:pt idx="1245">
                  <c:v>-0.16856917834729757</c:v>
                </c:pt>
                <c:pt idx="1246">
                  <c:v>-0.22095967097027369</c:v>
                </c:pt>
                <c:pt idx="1247">
                  <c:v>-0.22723131330991464</c:v>
                </c:pt>
                <c:pt idx="1248">
                  <c:v>3.9860372659006771E-2</c:v>
                </c:pt>
                <c:pt idx="1249">
                  <c:v>-1.304521898987332E-3</c:v>
                </c:pt>
                <c:pt idx="1250">
                  <c:v>1.8295406830475258E-2</c:v>
                </c:pt>
                <c:pt idx="1251">
                  <c:v>-1.1313587244956125E-2</c:v>
                </c:pt>
                <c:pt idx="1252">
                  <c:v>-9.875041227184056E-2</c:v>
                </c:pt>
                <c:pt idx="1253">
                  <c:v>-0.15108565183169276</c:v>
                </c:pt>
                <c:pt idx="1254">
                  <c:v>-0.12084402883732537</c:v>
                </c:pt>
                <c:pt idx="1255">
                  <c:v>-7.3377564386646554E-2</c:v>
                </c:pt>
                <c:pt idx="1256">
                  <c:v>-0.12312404209632177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6-4631-9AAD-6B17C2D93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780912"/>
        <c:axId val="730794352"/>
      </c:lineChart>
      <c:dateAx>
        <c:axId val="73078091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94352"/>
        <c:crosses val="autoZero"/>
        <c:auto val="1"/>
        <c:lblOffset val="100"/>
        <c:baseTimeUnit val="days"/>
      </c:dateAx>
      <c:valAx>
        <c:axId val="73079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accent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Time Series of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'3c. AAPL - Holt Exponential'!$I$2</c:f>
              <c:strCache>
                <c:ptCount val="1"/>
                <c:pt idx="0">
                  <c:v>Error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'3c. AAPL - Holt Exponential'!$D$3:$D$1260</c:f>
              <c:numCache>
                <c:formatCode>m/d/yyyy</c:formatCode>
                <c:ptCount val="1258"/>
                <c:pt idx="0">
                  <c:v>43783.291666666664</c:v>
                </c:pt>
                <c:pt idx="1">
                  <c:v>43784.291666666664</c:v>
                </c:pt>
                <c:pt idx="2">
                  <c:v>43787.291666666664</c:v>
                </c:pt>
                <c:pt idx="3">
                  <c:v>43788.291666666664</c:v>
                </c:pt>
                <c:pt idx="4">
                  <c:v>43789.291666666664</c:v>
                </c:pt>
                <c:pt idx="5">
                  <c:v>43790.291666666664</c:v>
                </c:pt>
                <c:pt idx="6">
                  <c:v>43791.291666666664</c:v>
                </c:pt>
                <c:pt idx="7">
                  <c:v>43794.291666666664</c:v>
                </c:pt>
                <c:pt idx="8">
                  <c:v>43795.291666666664</c:v>
                </c:pt>
                <c:pt idx="9">
                  <c:v>43796.291666666664</c:v>
                </c:pt>
                <c:pt idx="10">
                  <c:v>43798.291666666664</c:v>
                </c:pt>
                <c:pt idx="11">
                  <c:v>43801.291666666664</c:v>
                </c:pt>
                <c:pt idx="12">
                  <c:v>43802.291666666664</c:v>
                </c:pt>
                <c:pt idx="13">
                  <c:v>43803.291666666664</c:v>
                </c:pt>
                <c:pt idx="14">
                  <c:v>43804.291666666664</c:v>
                </c:pt>
                <c:pt idx="15">
                  <c:v>43805.291666666664</c:v>
                </c:pt>
                <c:pt idx="16">
                  <c:v>43808.291666666664</c:v>
                </c:pt>
                <c:pt idx="17">
                  <c:v>43809.291666666664</c:v>
                </c:pt>
                <c:pt idx="18">
                  <c:v>43810.291666666664</c:v>
                </c:pt>
                <c:pt idx="19">
                  <c:v>43811.291666666664</c:v>
                </c:pt>
                <c:pt idx="20">
                  <c:v>43812.291666666664</c:v>
                </c:pt>
                <c:pt idx="21">
                  <c:v>43815.291666666664</c:v>
                </c:pt>
                <c:pt idx="22">
                  <c:v>43816.291666666664</c:v>
                </c:pt>
                <c:pt idx="23">
                  <c:v>43817.291666666664</c:v>
                </c:pt>
                <c:pt idx="24">
                  <c:v>43818.291666666664</c:v>
                </c:pt>
                <c:pt idx="25">
                  <c:v>43819.291666666664</c:v>
                </c:pt>
                <c:pt idx="26">
                  <c:v>43822.291666666664</c:v>
                </c:pt>
                <c:pt idx="27">
                  <c:v>43823.291666666664</c:v>
                </c:pt>
                <c:pt idx="28">
                  <c:v>43825.291666666664</c:v>
                </c:pt>
                <c:pt idx="29">
                  <c:v>43826.291666666664</c:v>
                </c:pt>
                <c:pt idx="30">
                  <c:v>43829.291666666664</c:v>
                </c:pt>
                <c:pt idx="31">
                  <c:v>43830.291666666664</c:v>
                </c:pt>
                <c:pt idx="32">
                  <c:v>43832.291666666664</c:v>
                </c:pt>
                <c:pt idx="33">
                  <c:v>43833.291666666664</c:v>
                </c:pt>
                <c:pt idx="34">
                  <c:v>43836.291666666664</c:v>
                </c:pt>
                <c:pt idx="35">
                  <c:v>43837.291666666664</c:v>
                </c:pt>
                <c:pt idx="36">
                  <c:v>43838.291666666664</c:v>
                </c:pt>
                <c:pt idx="37">
                  <c:v>43839.291666666664</c:v>
                </c:pt>
                <c:pt idx="38">
                  <c:v>43840.291666666664</c:v>
                </c:pt>
                <c:pt idx="39">
                  <c:v>43843.291666666664</c:v>
                </c:pt>
                <c:pt idx="40">
                  <c:v>43844.291666666664</c:v>
                </c:pt>
                <c:pt idx="41">
                  <c:v>43845.291666666664</c:v>
                </c:pt>
                <c:pt idx="42">
                  <c:v>43846.291666666664</c:v>
                </c:pt>
                <c:pt idx="43">
                  <c:v>43847.291666666664</c:v>
                </c:pt>
                <c:pt idx="44">
                  <c:v>43851.291666666664</c:v>
                </c:pt>
                <c:pt idx="45">
                  <c:v>43852.291666666664</c:v>
                </c:pt>
                <c:pt idx="46">
                  <c:v>43853.291666666664</c:v>
                </c:pt>
                <c:pt idx="47">
                  <c:v>43854.291666666664</c:v>
                </c:pt>
                <c:pt idx="48">
                  <c:v>43857.291666666664</c:v>
                </c:pt>
                <c:pt idx="49">
                  <c:v>43858.291666666664</c:v>
                </c:pt>
                <c:pt idx="50">
                  <c:v>43859.291666666664</c:v>
                </c:pt>
                <c:pt idx="51">
                  <c:v>43860.291666666664</c:v>
                </c:pt>
                <c:pt idx="52">
                  <c:v>43861.291666666664</c:v>
                </c:pt>
                <c:pt idx="53">
                  <c:v>43864.291666666664</c:v>
                </c:pt>
                <c:pt idx="54">
                  <c:v>43865.291666666664</c:v>
                </c:pt>
                <c:pt idx="55">
                  <c:v>43866.291666666664</c:v>
                </c:pt>
                <c:pt idx="56">
                  <c:v>43867.291666666664</c:v>
                </c:pt>
                <c:pt idx="57">
                  <c:v>43868.291666666664</c:v>
                </c:pt>
                <c:pt idx="58">
                  <c:v>43871.291666666664</c:v>
                </c:pt>
                <c:pt idx="59">
                  <c:v>43872.291666666664</c:v>
                </c:pt>
                <c:pt idx="60">
                  <c:v>43873.291666666664</c:v>
                </c:pt>
                <c:pt idx="61">
                  <c:v>43874.291666666664</c:v>
                </c:pt>
                <c:pt idx="62">
                  <c:v>43875.291666666664</c:v>
                </c:pt>
                <c:pt idx="63">
                  <c:v>43879.291666666664</c:v>
                </c:pt>
                <c:pt idx="64">
                  <c:v>43880.291666666664</c:v>
                </c:pt>
                <c:pt idx="65">
                  <c:v>43881.291666666664</c:v>
                </c:pt>
                <c:pt idx="66">
                  <c:v>43882.291666666664</c:v>
                </c:pt>
                <c:pt idx="67">
                  <c:v>43885.291666666664</c:v>
                </c:pt>
                <c:pt idx="68">
                  <c:v>43886.291666666664</c:v>
                </c:pt>
                <c:pt idx="69">
                  <c:v>43887.291666666664</c:v>
                </c:pt>
                <c:pt idx="70">
                  <c:v>43888.291666666664</c:v>
                </c:pt>
                <c:pt idx="71">
                  <c:v>43889.291666666664</c:v>
                </c:pt>
                <c:pt idx="72">
                  <c:v>43892.291666666664</c:v>
                </c:pt>
                <c:pt idx="73">
                  <c:v>43893.291666666664</c:v>
                </c:pt>
                <c:pt idx="74">
                  <c:v>43894.291666666664</c:v>
                </c:pt>
                <c:pt idx="75">
                  <c:v>43895.291666666664</c:v>
                </c:pt>
                <c:pt idx="76">
                  <c:v>43896.291666666664</c:v>
                </c:pt>
                <c:pt idx="77">
                  <c:v>43899.291666666664</c:v>
                </c:pt>
                <c:pt idx="78">
                  <c:v>43900.291666666664</c:v>
                </c:pt>
                <c:pt idx="79">
                  <c:v>43901.291666666664</c:v>
                </c:pt>
                <c:pt idx="80">
                  <c:v>43902.291666666664</c:v>
                </c:pt>
                <c:pt idx="81">
                  <c:v>43903.291666666664</c:v>
                </c:pt>
                <c:pt idx="82">
                  <c:v>43906.291666666664</c:v>
                </c:pt>
                <c:pt idx="83">
                  <c:v>43907.291666666664</c:v>
                </c:pt>
                <c:pt idx="84">
                  <c:v>43908.291666666664</c:v>
                </c:pt>
                <c:pt idx="85">
                  <c:v>43909.291666666664</c:v>
                </c:pt>
                <c:pt idx="86">
                  <c:v>43910.291666666664</c:v>
                </c:pt>
                <c:pt idx="87">
                  <c:v>43913.291666666664</c:v>
                </c:pt>
                <c:pt idx="88">
                  <c:v>43914.291666666664</c:v>
                </c:pt>
                <c:pt idx="89">
                  <c:v>43915.291666666664</c:v>
                </c:pt>
                <c:pt idx="90">
                  <c:v>43916.291666666664</c:v>
                </c:pt>
                <c:pt idx="91">
                  <c:v>43917.291666666664</c:v>
                </c:pt>
                <c:pt idx="92">
                  <c:v>43920.291666666664</c:v>
                </c:pt>
                <c:pt idx="93">
                  <c:v>43921.291666666664</c:v>
                </c:pt>
                <c:pt idx="94">
                  <c:v>43922.291666666664</c:v>
                </c:pt>
                <c:pt idx="95">
                  <c:v>43923.291666666664</c:v>
                </c:pt>
                <c:pt idx="96">
                  <c:v>43924.291666666664</c:v>
                </c:pt>
                <c:pt idx="97">
                  <c:v>43927.291666666664</c:v>
                </c:pt>
                <c:pt idx="98">
                  <c:v>43928.291666666664</c:v>
                </c:pt>
                <c:pt idx="99">
                  <c:v>43929.291666666664</c:v>
                </c:pt>
                <c:pt idx="100">
                  <c:v>43930.291666666664</c:v>
                </c:pt>
                <c:pt idx="101">
                  <c:v>43934.291666666664</c:v>
                </c:pt>
                <c:pt idx="102">
                  <c:v>43935.291666666664</c:v>
                </c:pt>
                <c:pt idx="103">
                  <c:v>43936.291666666664</c:v>
                </c:pt>
                <c:pt idx="104">
                  <c:v>43937.291666666664</c:v>
                </c:pt>
                <c:pt idx="105">
                  <c:v>43938.291666666664</c:v>
                </c:pt>
                <c:pt idx="106">
                  <c:v>43941.291666666664</c:v>
                </c:pt>
                <c:pt idx="107">
                  <c:v>43942.291666666664</c:v>
                </c:pt>
                <c:pt idx="108">
                  <c:v>43943.291666666664</c:v>
                </c:pt>
                <c:pt idx="109">
                  <c:v>43944.291666666664</c:v>
                </c:pt>
                <c:pt idx="110">
                  <c:v>43945.291666666664</c:v>
                </c:pt>
                <c:pt idx="111">
                  <c:v>43948.291666666664</c:v>
                </c:pt>
                <c:pt idx="112">
                  <c:v>43949.291666666664</c:v>
                </c:pt>
                <c:pt idx="113">
                  <c:v>43950.291666666664</c:v>
                </c:pt>
                <c:pt idx="114">
                  <c:v>43951.291666666664</c:v>
                </c:pt>
                <c:pt idx="115">
                  <c:v>43952.291666666664</c:v>
                </c:pt>
                <c:pt idx="116">
                  <c:v>43955.291666666664</c:v>
                </c:pt>
                <c:pt idx="117">
                  <c:v>43956.291666666664</c:v>
                </c:pt>
                <c:pt idx="118">
                  <c:v>43957.291666666664</c:v>
                </c:pt>
                <c:pt idx="119">
                  <c:v>43958.291666666664</c:v>
                </c:pt>
                <c:pt idx="120">
                  <c:v>43959.291666666664</c:v>
                </c:pt>
                <c:pt idx="121">
                  <c:v>43962.291666666664</c:v>
                </c:pt>
                <c:pt idx="122">
                  <c:v>43963.291666666664</c:v>
                </c:pt>
                <c:pt idx="123">
                  <c:v>43964.291666666664</c:v>
                </c:pt>
                <c:pt idx="124">
                  <c:v>43965.291666666664</c:v>
                </c:pt>
                <c:pt idx="125">
                  <c:v>43966.291666666664</c:v>
                </c:pt>
                <c:pt idx="126">
                  <c:v>43969.291666666664</c:v>
                </c:pt>
                <c:pt idx="127">
                  <c:v>43970.291666666664</c:v>
                </c:pt>
                <c:pt idx="128">
                  <c:v>43971.291666666664</c:v>
                </c:pt>
                <c:pt idx="129">
                  <c:v>43972.291666666664</c:v>
                </c:pt>
                <c:pt idx="130">
                  <c:v>43973.291666666664</c:v>
                </c:pt>
                <c:pt idx="131">
                  <c:v>43977.291666666664</c:v>
                </c:pt>
                <c:pt idx="132">
                  <c:v>43978.291666666664</c:v>
                </c:pt>
                <c:pt idx="133">
                  <c:v>43979.291666666664</c:v>
                </c:pt>
                <c:pt idx="134">
                  <c:v>43980.291666666664</c:v>
                </c:pt>
                <c:pt idx="135">
                  <c:v>43983.291666666664</c:v>
                </c:pt>
                <c:pt idx="136">
                  <c:v>43984.291666666664</c:v>
                </c:pt>
                <c:pt idx="137">
                  <c:v>43985.291666666664</c:v>
                </c:pt>
                <c:pt idx="138">
                  <c:v>43986.291666666664</c:v>
                </c:pt>
                <c:pt idx="139">
                  <c:v>43987.291666666664</c:v>
                </c:pt>
                <c:pt idx="140">
                  <c:v>43990.291666666664</c:v>
                </c:pt>
                <c:pt idx="141">
                  <c:v>43991.291666666664</c:v>
                </c:pt>
                <c:pt idx="142">
                  <c:v>43992.291666666664</c:v>
                </c:pt>
                <c:pt idx="143">
                  <c:v>43993.291666666664</c:v>
                </c:pt>
                <c:pt idx="144">
                  <c:v>43994.291666666664</c:v>
                </c:pt>
                <c:pt idx="145">
                  <c:v>43997.291666666664</c:v>
                </c:pt>
                <c:pt idx="146">
                  <c:v>43998.291666666664</c:v>
                </c:pt>
                <c:pt idx="147">
                  <c:v>43999.291666666664</c:v>
                </c:pt>
                <c:pt idx="148">
                  <c:v>44000.291666666664</c:v>
                </c:pt>
                <c:pt idx="149">
                  <c:v>44001.291666666664</c:v>
                </c:pt>
                <c:pt idx="150">
                  <c:v>44004.291666666664</c:v>
                </c:pt>
                <c:pt idx="151">
                  <c:v>44005.291666666664</c:v>
                </c:pt>
                <c:pt idx="152">
                  <c:v>44006.291666666664</c:v>
                </c:pt>
                <c:pt idx="153">
                  <c:v>44007.291666666664</c:v>
                </c:pt>
                <c:pt idx="154">
                  <c:v>44008.291666666664</c:v>
                </c:pt>
                <c:pt idx="155">
                  <c:v>44011.291666666664</c:v>
                </c:pt>
                <c:pt idx="156">
                  <c:v>44012.291666666664</c:v>
                </c:pt>
                <c:pt idx="157">
                  <c:v>44013.291666666664</c:v>
                </c:pt>
                <c:pt idx="158">
                  <c:v>44014.291666666664</c:v>
                </c:pt>
                <c:pt idx="159">
                  <c:v>44018.291666666664</c:v>
                </c:pt>
                <c:pt idx="160">
                  <c:v>44019.291666666664</c:v>
                </c:pt>
                <c:pt idx="161">
                  <c:v>44020.291666666664</c:v>
                </c:pt>
                <c:pt idx="162">
                  <c:v>44021.291666666664</c:v>
                </c:pt>
                <c:pt idx="163">
                  <c:v>44022.291666666664</c:v>
                </c:pt>
                <c:pt idx="164">
                  <c:v>44025.291666666664</c:v>
                </c:pt>
                <c:pt idx="165">
                  <c:v>44026.291666666664</c:v>
                </c:pt>
                <c:pt idx="166">
                  <c:v>44027.291666666664</c:v>
                </c:pt>
                <c:pt idx="167">
                  <c:v>44028.291666666664</c:v>
                </c:pt>
                <c:pt idx="168">
                  <c:v>44029.291666666664</c:v>
                </c:pt>
                <c:pt idx="169">
                  <c:v>44032.291666666664</c:v>
                </c:pt>
                <c:pt idx="170">
                  <c:v>44033.291666666664</c:v>
                </c:pt>
                <c:pt idx="171">
                  <c:v>44034.291666666664</c:v>
                </c:pt>
                <c:pt idx="172">
                  <c:v>44035.291666666664</c:v>
                </c:pt>
                <c:pt idx="173">
                  <c:v>44036.291666666664</c:v>
                </c:pt>
                <c:pt idx="174">
                  <c:v>44039.291666666664</c:v>
                </c:pt>
                <c:pt idx="175">
                  <c:v>44040.291666666664</c:v>
                </c:pt>
                <c:pt idx="176">
                  <c:v>44041.291666666664</c:v>
                </c:pt>
                <c:pt idx="177">
                  <c:v>44042.291666666664</c:v>
                </c:pt>
                <c:pt idx="178">
                  <c:v>44043.291666666664</c:v>
                </c:pt>
                <c:pt idx="179">
                  <c:v>44046.291666666664</c:v>
                </c:pt>
                <c:pt idx="180">
                  <c:v>44047.291666666664</c:v>
                </c:pt>
                <c:pt idx="181">
                  <c:v>44048.291666666664</c:v>
                </c:pt>
                <c:pt idx="182">
                  <c:v>44049.291666666664</c:v>
                </c:pt>
                <c:pt idx="183">
                  <c:v>44050.291666666664</c:v>
                </c:pt>
                <c:pt idx="184">
                  <c:v>44053.291666666664</c:v>
                </c:pt>
                <c:pt idx="185">
                  <c:v>44054.291666666664</c:v>
                </c:pt>
                <c:pt idx="186">
                  <c:v>44055.291666666664</c:v>
                </c:pt>
                <c:pt idx="187">
                  <c:v>44056.291666666664</c:v>
                </c:pt>
                <c:pt idx="188">
                  <c:v>44057.291666666664</c:v>
                </c:pt>
                <c:pt idx="189">
                  <c:v>44060.291666666664</c:v>
                </c:pt>
                <c:pt idx="190">
                  <c:v>44061.291666666664</c:v>
                </c:pt>
                <c:pt idx="191">
                  <c:v>44062.291666666664</c:v>
                </c:pt>
                <c:pt idx="192">
                  <c:v>44063.291666666664</c:v>
                </c:pt>
                <c:pt idx="193">
                  <c:v>44064.291666666664</c:v>
                </c:pt>
                <c:pt idx="194">
                  <c:v>44067.291666666664</c:v>
                </c:pt>
                <c:pt idx="195">
                  <c:v>44068.291666666664</c:v>
                </c:pt>
                <c:pt idx="196">
                  <c:v>44069.291666666664</c:v>
                </c:pt>
                <c:pt idx="197">
                  <c:v>44070.291666666664</c:v>
                </c:pt>
                <c:pt idx="198">
                  <c:v>44071.291666666664</c:v>
                </c:pt>
                <c:pt idx="199">
                  <c:v>44074.291666666664</c:v>
                </c:pt>
                <c:pt idx="200">
                  <c:v>44075.291666666664</c:v>
                </c:pt>
                <c:pt idx="201">
                  <c:v>44076.291666666664</c:v>
                </c:pt>
                <c:pt idx="202">
                  <c:v>44077.291666666664</c:v>
                </c:pt>
                <c:pt idx="203">
                  <c:v>44078.291666666664</c:v>
                </c:pt>
                <c:pt idx="204">
                  <c:v>44082.291666666664</c:v>
                </c:pt>
                <c:pt idx="205">
                  <c:v>44083.291666666664</c:v>
                </c:pt>
                <c:pt idx="206">
                  <c:v>44084.291666666664</c:v>
                </c:pt>
                <c:pt idx="207">
                  <c:v>44085.291666666664</c:v>
                </c:pt>
                <c:pt idx="208">
                  <c:v>44088.291666666664</c:v>
                </c:pt>
                <c:pt idx="209">
                  <c:v>44089.291666666664</c:v>
                </c:pt>
                <c:pt idx="210">
                  <c:v>44090.291666666664</c:v>
                </c:pt>
                <c:pt idx="211">
                  <c:v>44091.291666666664</c:v>
                </c:pt>
                <c:pt idx="212">
                  <c:v>44092.291666666664</c:v>
                </c:pt>
                <c:pt idx="213">
                  <c:v>44095.291666666664</c:v>
                </c:pt>
                <c:pt idx="214">
                  <c:v>44096.291666666664</c:v>
                </c:pt>
                <c:pt idx="215">
                  <c:v>44097.291666666664</c:v>
                </c:pt>
                <c:pt idx="216">
                  <c:v>44098.291666666664</c:v>
                </c:pt>
                <c:pt idx="217">
                  <c:v>44099.291666666664</c:v>
                </c:pt>
                <c:pt idx="218">
                  <c:v>44102.291666666664</c:v>
                </c:pt>
                <c:pt idx="219">
                  <c:v>44103.291666666664</c:v>
                </c:pt>
                <c:pt idx="220">
                  <c:v>44104.291666666664</c:v>
                </c:pt>
                <c:pt idx="221">
                  <c:v>44105.291666666664</c:v>
                </c:pt>
                <c:pt idx="222">
                  <c:v>44106.291666666664</c:v>
                </c:pt>
                <c:pt idx="223">
                  <c:v>44109.291666666664</c:v>
                </c:pt>
                <c:pt idx="224">
                  <c:v>44110.291666666664</c:v>
                </c:pt>
                <c:pt idx="225">
                  <c:v>44111.291666666664</c:v>
                </c:pt>
                <c:pt idx="226">
                  <c:v>44112.291666666664</c:v>
                </c:pt>
                <c:pt idx="227">
                  <c:v>44113.291666666664</c:v>
                </c:pt>
                <c:pt idx="228">
                  <c:v>44116.291666666664</c:v>
                </c:pt>
                <c:pt idx="229">
                  <c:v>44117.291666666664</c:v>
                </c:pt>
                <c:pt idx="230">
                  <c:v>44118.291666666664</c:v>
                </c:pt>
                <c:pt idx="231">
                  <c:v>44119.291666666664</c:v>
                </c:pt>
                <c:pt idx="232">
                  <c:v>44120.291666666664</c:v>
                </c:pt>
                <c:pt idx="233">
                  <c:v>44123.291666666664</c:v>
                </c:pt>
                <c:pt idx="234">
                  <c:v>44124.291666666664</c:v>
                </c:pt>
                <c:pt idx="235">
                  <c:v>44125.291666666664</c:v>
                </c:pt>
                <c:pt idx="236">
                  <c:v>44126.291666666664</c:v>
                </c:pt>
                <c:pt idx="237">
                  <c:v>44127.291666666664</c:v>
                </c:pt>
                <c:pt idx="238">
                  <c:v>44130.291666666664</c:v>
                </c:pt>
                <c:pt idx="239">
                  <c:v>44131.291666666664</c:v>
                </c:pt>
                <c:pt idx="240">
                  <c:v>44132.291666666664</c:v>
                </c:pt>
                <c:pt idx="241">
                  <c:v>44133.291666666664</c:v>
                </c:pt>
                <c:pt idx="242">
                  <c:v>44134.291666666664</c:v>
                </c:pt>
                <c:pt idx="243">
                  <c:v>44137.291666666664</c:v>
                </c:pt>
                <c:pt idx="244">
                  <c:v>44138.291666666664</c:v>
                </c:pt>
                <c:pt idx="245">
                  <c:v>44139.291666666664</c:v>
                </c:pt>
                <c:pt idx="246">
                  <c:v>44140.291666666664</c:v>
                </c:pt>
                <c:pt idx="247">
                  <c:v>44141.291666666664</c:v>
                </c:pt>
                <c:pt idx="248">
                  <c:v>44144.291666666664</c:v>
                </c:pt>
                <c:pt idx="249">
                  <c:v>44145.291666666664</c:v>
                </c:pt>
                <c:pt idx="250">
                  <c:v>44146.291666666664</c:v>
                </c:pt>
                <c:pt idx="251">
                  <c:v>44147.291666666664</c:v>
                </c:pt>
                <c:pt idx="252">
                  <c:v>44148.291666666664</c:v>
                </c:pt>
                <c:pt idx="253">
                  <c:v>44151.291666666664</c:v>
                </c:pt>
                <c:pt idx="254">
                  <c:v>44152.291666666664</c:v>
                </c:pt>
                <c:pt idx="255">
                  <c:v>44153.291666666664</c:v>
                </c:pt>
                <c:pt idx="256">
                  <c:v>44154.291666666664</c:v>
                </c:pt>
                <c:pt idx="257">
                  <c:v>44155.291666666664</c:v>
                </c:pt>
                <c:pt idx="258">
                  <c:v>44158.291666666664</c:v>
                </c:pt>
                <c:pt idx="259">
                  <c:v>44159.291666666664</c:v>
                </c:pt>
                <c:pt idx="260">
                  <c:v>44160.291666666664</c:v>
                </c:pt>
                <c:pt idx="261">
                  <c:v>44162.291666666664</c:v>
                </c:pt>
                <c:pt idx="262">
                  <c:v>44165.291666666664</c:v>
                </c:pt>
                <c:pt idx="263">
                  <c:v>44166.291666666664</c:v>
                </c:pt>
                <c:pt idx="264">
                  <c:v>44167.291666666664</c:v>
                </c:pt>
                <c:pt idx="265">
                  <c:v>44168.291666666664</c:v>
                </c:pt>
                <c:pt idx="266">
                  <c:v>44169.291666666664</c:v>
                </c:pt>
                <c:pt idx="267">
                  <c:v>44172.291666666664</c:v>
                </c:pt>
                <c:pt idx="268">
                  <c:v>44173.291666666664</c:v>
                </c:pt>
                <c:pt idx="269">
                  <c:v>44174.291666666664</c:v>
                </c:pt>
                <c:pt idx="270">
                  <c:v>44175.291666666664</c:v>
                </c:pt>
                <c:pt idx="271">
                  <c:v>44176.291666666664</c:v>
                </c:pt>
                <c:pt idx="272">
                  <c:v>44179.291666666664</c:v>
                </c:pt>
                <c:pt idx="273">
                  <c:v>44180.291666666664</c:v>
                </c:pt>
                <c:pt idx="274">
                  <c:v>44181.291666666664</c:v>
                </c:pt>
                <c:pt idx="275">
                  <c:v>44182.291666666664</c:v>
                </c:pt>
                <c:pt idx="276">
                  <c:v>44183.291666666664</c:v>
                </c:pt>
                <c:pt idx="277">
                  <c:v>44186.291666666664</c:v>
                </c:pt>
                <c:pt idx="278">
                  <c:v>44187.291666666664</c:v>
                </c:pt>
                <c:pt idx="279">
                  <c:v>44188.291666666664</c:v>
                </c:pt>
                <c:pt idx="280">
                  <c:v>44189.291666666664</c:v>
                </c:pt>
                <c:pt idx="281">
                  <c:v>44193.291666666664</c:v>
                </c:pt>
                <c:pt idx="282">
                  <c:v>44194.291666666664</c:v>
                </c:pt>
                <c:pt idx="283">
                  <c:v>44195.291666666664</c:v>
                </c:pt>
                <c:pt idx="284">
                  <c:v>44196.291666666664</c:v>
                </c:pt>
                <c:pt idx="285">
                  <c:v>44200.291666666664</c:v>
                </c:pt>
                <c:pt idx="286">
                  <c:v>44201.291666666664</c:v>
                </c:pt>
                <c:pt idx="287">
                  <c:v>44202.291666666664</c:v>
                </c:pt>
                <c:pt idx="288">
                  <c:v>44203.291666666664</c:v>
                </c:pt>
                <c:pt idx="289">
                  <c:v>44204.291666666664</c:v>
                </c:pt>
                <c:pt idx="290">
                  <c:v>44207.291666666664</c:v>
                </c:pt>
                <c:pt idx="291">
                  <c:v>44208.291666666664</c:v>
                </c:pt>
                <c:pt idx="292">
                  <c:v>44209.291666666664</c:v>
                </c:pt>
                <c:pt idx="293">
                  <c:v>44210.291666666664</c:v>
                </c:pt>
                <c:pt idx="294">
                  <c:v>44211.291666666664</c:v>
                </c:pt>
                <c:pt idx="295">
                  <c:v>44215.291666666664</c:v>
                </c:pt>
                <c:pt idx="296">
                  <c:v>44216.291666666664</c:v>
                </c:pt>
                <c:pt idx="297">
                  <c:v>44217.291666666664</c:v>
                </c:pt>
                <c:pt idx="298">
                  <c:v>44218.291666666664</c:v>
                </c:pt>
                <c:pt idx="299">
                  <c:v>44221.291666666664</c:v>
                </c:pt>
                <c:pt idx="300">
                  <c:v>44222.291666666664</c:v>
                </c:pt>
                <c:pt idx="301">
                  <c:v>44223.291666666664</c:v>
                </c:pt>
                <c:pt idx="302">
                  <c:v>44224.291666666664</c:v>
                </c:pt>
                <c:pt idx="303">
                  <c:v>44225.291666666664</c:v>
                </c:pt>
                <c:pt idx="304">
                  <c:v>44228.291666666664</c:v>
                </c:pt>
                <c:pt idx="305">
                  <c:v>44229.291666666664</c:v>
                </c:pt>
                <c:pt idx="306">
                  <c:v>44230.291666666664</c:v>
                </c:pt>
                <c:pt idx="307">
                  <c:v>44231.291666666664</c:v>
                </c:pt>
                <c:pt idx="308">
                  <c:v>44232.291666666664</c:v>
                </c:pt>
                <c:pt idx="309">
                  <c:v>44235.291666666664</c:v>
                </c:pt>
                <c:pt idx="310">
                  <c:v>44236.291666666664</c:v>
                </c:pt>
                <c:pt idx="311">
                  <c:v>44237.291666666664</c:v>
                </c:pt>
                <c:pt idx="312">
                  <c:v>44238.291666666664</c:v>
                </c:pt>
                <c:pt idx="313">
                  <c:v>44239.291666666664</c:v>
                </c:pt>
                <c:pt idx="314">
                  <c:v>44243.291666666664</c:v>
                </c:pt>
                <c:pt idx="315">
                  <c:v>44244.291666666664</c:v>
                </c:pt>
                <c:pt idx="316">
                  <c:v>44245.291666666664</c:v>
                </c:pt>
                <c:pt idx="317">
                  <c:v>44246.291666666664</c:v>
                </c:pt>
                <c:pt idx="318">
                  <c:v>44249.291666666664</c:v>
                </c:pt>
                <c:pt idx="319">
                  <c:v>44250.291666666664</c:v>
                </c:pt>
                <c:pt idx="320">
                  <c:v>44251.291666666664</c:v>
                </c:pt>
                <c:pt idx="321">
                  <c:v>44252.291666666664</c:v>
                </c:pt>
                <c:pt idx="322">
                  <c:v>44253.291666666664</c:v>
                </c:pt>
                <c:pt idx="323">
                  <c:v>44256.291666666664</c:v>
                </c:pt>
                <c:pt idx="324">
                  <c:v>44257.291666666664</c:v>
                </c:pt>
                <c:pt idx="325">
                  <c:v>44258.291666666664</c:v>
                </c:pt>
                <c:pt idx="326">
                  <c:v>44259.291666666664</c:v>
                </c:pt>
                <c:pt idx="327">
                  <c:v>44260.291666666664</c:v>
                </c:pt>
                <c:pt idx="328">
                  <c:v>44263.291666666664</c:v>
                </c:pt>
                <c:pt idx="329">
                  <c:v>44264.291666666664</c:v>
                </c:pt>
                <c:pt idx="330">
                  <c:v>44265.291666666664</c:v>
                </c:pt>
                <c:pt idx="331">
                  <c:v>44266.291666666664</c:v>
                </c:pt>
                <c:pt idx="332">
                  <c:v>44267.291666666664</c:v>
                </c:pt>
                <c:pt idx="333">
                  <c:v>44270.291666666664</c:v>
                </c:pt>
                <c:pt idx="334">
                  <c:v>44271.291666666664</c:v>
                </c:pt>
                <c:pt idx="335">
                  <c:v>44272.291666666664</c:v>
                </c:pt>
                <c:pt idx="336">
                  <c:v>44273.291666666664</c:v>
                </c:pt>
                <c:pt idx="337">
                  <c:v>44274.291666666664</c:v>
                </c:pt>
                <c:pt idx="338">
                  <c:v>44277.291666666664</c:v>
                </c:pt>
                <c:pt idx="339">
                  <c:v>44278.291666666664</c:v>
                </c:pt>
                <c:pt idx="340">
                  <c:v>44279.291666666664</c:v>
                </c:pt>
                <c:pt idx="341">
                  <c:v>44280.291666666664</c:v>
                </c:pt>
                <c:pt idx="342">
                  <c:v>44281.291666666664</c:v>
                </c:pt>
                <c:pt idx="343">
                  <c:v>44284.291666666664</c:v>
                </c:pt>
                <c:pt idx="344">
                  <c:v>44285.291666666664</c:v>
                </c:pt>
                <c:pt idx="345">
                  <c:v>44286.291666666664</c:v>
                </c:pt>
                <c:pt idx="346">
                  <c:v>44287.291666666664</c:v>
                </c:pt>
                <c:pt idx="347">
                  <c:v>44291.291666666664</c:v>
                </c:pt>
                <c:pt idx="348">
                  <c:v>44292.291666666664</c:v>
                </c:pt>
                <c:pt idx="349">
                  <c:v>44293.291666666664</c:v>
                </c:pt>
                <c:pt idx="350">
                  <c:v>44294.291666666664</c:v>
                </c:pt>
                <c:pt idx="351">
                  <c:v>44295.291666666664</c:v>
                </c:pt>
                <c:pt idx="352">
                  <c:v>44298.291666666664</c:v>
                </c:pt>
                <c:pt idx="353">
                  <c:v>44299.291666666664</c:v>
                </c:pt>
                <c:pt idx="354">
                  <c:v>44300.291666666664</c:v>
                </c:pt>
                <c:pt idx="355">
                  <c:v>44301.291666666664</c:v>
                </c:pt>
                <c:pt idx="356">
                  <c:v>44302.291666666664</c:v>
                </c:pt>
                <c:pt idx="357">
                  <c:v>44305.291666666664</c:v>
                </c:pt>
                <c:pt idx="358">
                  <c:v>44306.291666666664</c:v>
                </c:pt>
                <c:pt idx="359">
                  <c:v>44307.291666666664</c:v>
                </c:pt>
                <c:pt idx="360">
                  <c:v>44308.291666666664</c:v>
                </c:pt>
                <c:pt idx="361">
                  <c:v>44309.291666666664</c:v>
                </c:pt>
                <c:pt idx="362">
                  <c:v>44312.291666666664</c:v>
                </c:pt>
                <c:pt idx="363">
                  <c:v>44313.291666666664</c:v>
                </c:pt>
                <c:pt idx="364">
                  <c:v>44314.291666666664</c:v>
                </c:pt>
                <c:pt idx="365">
                  <c:v>44315.291666666664</c:v>
                </c:pt>
                <c:pt idx="366">
                  <c:v>44316.291666666664</c:v>
                </c:pt>
                <c:pt idx="367">
                  <c:v>44319.291666666664</c:v>
                </c:pt>
                <c:pt idx="368">
                  <c:v>44320.291666666664</c:v>
                </c:pt>
                <c:pt idx="369">
                  <c:v>44321.291666666664</c:v>
                </c:pt>
                <c:pt idx="370">
                  <c:v>44322.291666666664</c:v>
                </c:pt>
                <c:pt idx="371">
                  <c:v>44323.291666666664</c:v>
                </c:pt>
                <c:pt idx="372">
                  <c:v>44326.291666666664</c:v>
                </c:pt>
                <c:pt idx="373">
                  <c:v>44327.291666666664</c:v>
                </c:pt>
                <c:pt idx="374">
                  <c:v>44328.291666666664</c:v>
                </c:pt>
                <c:pt idx="375">
                  <c:v>44329.291666666664</c:v>
                </c:pt>
                <c:pt idx="376">
                  <c:v>44330.291666666664</c:v>
                </c:pt>
                <c:pt idx="377">
                  <c:v>44333.291666666664</c:v>
                </c:pt>
                <c:pt idx="378">
                  <c:v>44334.291666666664</c:v>
                </c:pt>
                <c:pt idx="379">
                  <c:v>44335.291666666664</c:v>
                </c:pt>
                <c:pt idx="380">
                  <c:v>44336.291666666664</c:v>
                </c:pt>
                <c:pt idx="381">
                  <c:v>44337.291666666664</c:v>
                </c:pt>
                <c:pt idx="382">
                  <c:v>44340.291666666664</c:v>
                </c:pt>
                <c:pt idx="383">
                  <c:v>44341.291666666664</c:v>
                </c:pt>
                <c:pt idx="384">
                  <c:v>44342.291666666664</c:v>
                </c:pt>
                <c:pt idx="385">
                  <c:v>44343.291666666664</c:v>
                </c:pt>
                <c:pt idx="386">
                  <c:v>44344.291666666664</c:v>
                </c:pt>
                <c:pt idx="387">
                  <c:v>44348.291666666664</c:v>
                </c:pt>
                <c:pt idx="388">
                  <c:v>44349.291666666664</c:v>
                </c:pt>
                <c:pt idx="389">
                  <c:v>44350.291666666664</c:v>
                </c:pt>
                <c:pt idx="390">
                  <c:v>44351.291666666664</c:v>
                </c:pt>
                <c:pt idx="391">
                  <c:v>44354.291666666664</c:v>
                </c:pt>
                <c:pt idx="392">
                  <c:v>44355.291666666664</c:v>
                </c:pt>
                <c:pt idx="393">
                  <c:v>44356.291666666664</c:v>
                </c:pt>
                <c:pt idx="394">
                  <c:v>44357.291666666664</c:v>
                </c:pt>
                <c:pt idx="395">
                  <c:v>44358.291666666664</c:v>
                </c:pt>
                <c:pt idx="396">
                  <c:v>44361.291666666664</c:v>
                </c:pt>
                <c:pt idx="397">
                  <c:v>44362.291666666664</c:v>
                </c:pt>
                <c:pt idx="398">
                  <c:v>44363.291666666664</c:v>
                </c:pt>
                <c:pt idx="399">
                  <c:v>44364.291666666664</c:v>
                </c:pt>
                <c:pt idx="400">
                  <c:v>44365.291666666664</c:v>
                </c:pt>
                <c:pt idx="401">
                  <c:v>44368.291666666664</c:v>
                </c:pt>
                <c:pt idx="402">
                  <c:v>44369.291666666664</c:v>
                </c:pt>
                <c:pt idx="403">
                  <c:v>44370.291666666664</c:v>
                </c:pt>
                <c:pt idx="404">
                  <c:v>44371.291666666664</c:v>
                </c:pt>
                <c:pt idx="405">
                  <c:v>44372.291666666664</c:v>
                </c:pt>
                <c:pt idx="406">
                  <c:v>44375.291666666664</c:v>
                </c:pt>
                <c:pt idx="407">
                  <c:v>44376.291666666664</c:v>
                </c:pt>
                <c:pt idx="408">
                  <c:v>44377.291666666664</c:v>
                </c:pt>
                <c:pt idx="409">
                  <c:v>44378.291666666664</c:v>
                </c:pt>
                <c:pt idx="410">
                  <c:v>44379.291666666664</c:v>
                </c:pt>
                <c:pt idx="411">
                  <c:v>44383.291666666664</c:v>
                </c:pt>
                <c:pt idx="412">
                  <c:v>44384.291666666664</c:v>
                </c:pt>
                <c:pt idx="413">
                  <c:v>44385.291666666664</c:v>
                </c:pt>
                <c:pt idx="414">
                  <c:v>44386.291666666664</c:v>
                </c:pt>
                <c:pt idx="415">
                  <c:v>44389.291666666664</c:v>
                </c:pt>
                <c:pt idx="416">
                  <c:v>44390.291666666664</c:v>
                </c:pt>
                <c:pt idx="417">
                  <c:v>44391.291666666664</c:v>
                </c:pt>
                <c:pt idx="418">
                  <c:v>44392.291666666664</c:v>
                </c:pt>
                <c:pt idx="419">
                  <c:v>44393.291666666664</c:v>
                </c:pt>
                <c:pt idx="420">
                  <c:v>44396.291666666664</c:v>
                </c:pt>
                <c:pt idx="421">
                  <c:v>44397.291666666664</c:v>
                </c:pt>
                <c:pt idx="422">
                  <c:v>44398.291666666664</c:v>
                </c:pt>
                <c:pt idx="423">
                  <c:v>44399.291666666664</c:v>
                </c:pt>
                <c:pt idx="424">
                  <c:v>44400.291666666664</c:v>
                </c:pt>
                <c:pt idx="425">
                  <c:v>44403.291666666664</c:v>
                </c:pt>
                <c:pt idx="426">
                  <c:v>44404.291666666664</c:v>
                </c:pt>
                <c:pt idx="427">
                  <c:v>44405.291666666664</c:v>
                </c:pt>
                <c:pt idx="428">
                  <c:v>44406.291666666664</c:v>
                </c:pt>
                <c:pt idx="429">
                  <c:v>44407.291666666664</c:v>
                </c:pt>
                <c:pt idx="430">
                  <c:v>44410.291666666664</c:v>
                </c:pt>
                <c:pt idx="431">
                  <c:v>44411.291666666664</c:v>
                </c:pt>
                <c:pt idx="432">
                  <c:v>44412.291666666664</c:v>
                </c:pt>
                <c:pt idx="433">
                  <c:v>44413.291666666664</c:v>
                </c:pt>
                <c:pt idx="434">
                  <c:v>44414.291666666664</c:v>
                </c:pt>
                <c:pt idx="435">
                  <c:v>44417.291666666664</c:v>
                </c:pt>
                <c:pt idx="436">
                  <c:v>44418.291666666664</c:v>
                </c:pt>
                <c:pt idx="437">
                  <c:v>44419.291666666664</c:v>
                </c:pt>
                <c:pt idx="438">
                  <c:v>44420.291666666664</c:v>
                </c:pt>
                <c:pt idx="439">
                  <c:v>44421.291666666664</c:v>
                </c:pt>
                <c:pt idx="440">
                  <c:v>44424.291666666664</c:v>
                </c:pt>
                <c:pt idx="441">
                  <c:v>44425.291666666664</c:v>
                </c:pt>
                <c:pt idx="442">
                  <c:v>44426.291666666664</c:v>
                </c:pt>
                <c:pt idx="443">
                  <c:v>44427.291666666664</c:v>
                </c:pt>
                <c:pt idx="444">
                  <c:v>44428.291666666664</c:v>
                </c:pt>
                <c:pt idx="445">
                  <c:v>44431.291666666664</c:v>
                </c:pt>
                <c:pt idx="446">
                  <c:v>44432.291666666664</c:v>
                </c:pt>
                <c:pt idx="447">
                  <c:v>44433.291666666664</c:v>
                </c:pt>
                <c:pt idx="448">
                  <c:v>44434.291666666664</c:v>
                </c:pt>
                <c:pt idx="449">
                  <c:v>44435.291666666664</c:v>
                </c:pt>
                <c:pt idx="450">
                  <c:v>44438.291666666664</c:v>
                </c:pt>
                <c:pt idx="451">
                  <c:v>44439.291666666664</c:v>
                </c:pt>
                <c:pt idx="452">
                  <c:v>44440.291666666664</c:v>
                </c:pt>
                <c:pt idx="453">
                  <c:v>44441.291666666664</c:v>
                </c:pt>
                <c:pt idx="454">
                  <c:v>44442.291666666664</c:v>
                </c:pt>
                <c:pt idx="455">
                  <c:v>44446.291666666664</c:v>
                </c:pt>
                <c:pt idx="456">
                  <c:v>44447.291666666664</c:v>
                </c:pt>
                <c:pt idx="457">
                  <c:v>44448.291666666664</c:v>
                </c:pt>
                <c:pt idx="458">
                  <c:v>44449.291666666664</c:v>
                </c:pt>
                <c:pt idx="459">
                  <c:v>44452.291666666664</c:v>
                </c:pt>
                <c:pt idx="460">
                  <c:v>44453.291666666664</c:v>
                </c:pt>
                <c:pt idx="461">
                  <c:v>44454.291666666664</c:v>
                </c:pt>
                <c:pt idx="462">
                  <c:v>44455.291666666664</c:v>
                </c:pt>
                <c:pt idx="463">
                  <c:v>44456.291666666664</c:v>
                </c:pt>
                <c:pt idx="464">
                  <c:v>44459.291666666664</c:v>
                </c:pt>
                <c:pt idx="465">
                  <c:v>44460.291666666664</c:v>
                </c:pt>
                <c:pt idx="466">
                  <c:v>44461.291666666664</c:v>
                </c:pt>
                <c:pt idx="467">
                  <c:v>44462.291666666664</c:v>
                </c:pt>
                <c:pt idx="468">
                  <c:v>44463.291666666664</c:v>
                </c:pt>
                <c:pt idx="469">
                  <c:v>44466.291666666664</c:v>
                </c:pt>
                <c:pt idx="470">
                  <c:v>44467.291666666664</c:v>
                </c:pt>
                <c:pt idx="471">
                  <c:v>44468.291666666664</c:v>
                </c:pt>
                <c:pt idx="472">
                  <c:v>44469.291666666664</c:v>
                </c:pt>
                <c:pt idx="473">
                  <c:v>44470.291666666664</c:v>
                </c:pt>
                <c:pt idx="474">
                  <c:v>44473.291666666664</c:v>
                </c:pt>
                <c:pt idx="475">
                  <c:v>44474.291666666664</c:v>
                </c:pt>
                <c:pt idx="476">
                  <c:v>44475.291666666664</c:v>
                </c:pt>
                <c:pt idx="477">
                  <c:v>44476.291666666664</c:v>
                </c:pt>
                <c:pt idx="478">
                  <c:v>44477.291666666664</c:v>
                </c:pt>
                <c:pt idx="479">
                  <c:v>44480.291666666664</c:v>
                </c:pt>
                <c:pt idx="480">
                  <c:v>44481.291666666664</c:v>
                </c:pt>
                <c:pt idx="481">
                  <c:v>44482.291666666664</c:v>
                </c:pt>
                <c:pt idx="482">
                  <c:v>44483.291666666664</c:v>
                </c:pt>
                <c:pt idx="483">
                  <c:v>44484.291666666664</c:v>
                </c:pt>
                <c:pt idx="484">
                  <c:v>44487.291666666664</c:v>
                </c:pt>
                <c:pt idx="485">
                  <c:v>44488.291666666664</c:v>
                </c:pt>
                <c:pt idx="486">
                  <c:v>44489.291666666664</c:v>
                </c:pt>
                <c:pt idx="487">
                  <c:v>44490.291666666664</c:v>
                </c:pt>
                <c:pt idx="488">
                  <c:v>44491.291666666664</c:v>
                </c:pt>
                <c:pt idx="489">
                  <c:v>44494.291666666664</c:v>
                </c:pt>
                <c:pt idx="490">
                  <c:v>44495.291666666664</c:v>
                </c:pt>
                <c:pt idx="491">
                  <c:v>44496.291666666664</c:v>
                </c:pt>
                <c:pt idx="492">
                  <c:v>44497.291666666664</c:v>
                </c:pt>
                <c:pt idx="493">
                  <c:v>44498.291666666664</c:v>
                </c:pt>
                <c:pt idx="494">
                  <c:v>44501.291666666664</c:v>
                </c:pt>
                <c:pt idx="495">
                  <c:v>44502.291666666664</c:v>
                </c:pt>
                <c:pt idx="496">
                  <c:v>44503.291666666664</c:v>
                </c:pt>
                <c:pt idx="497">
                  <c:v>44504.291666666664</c:v>
                </c:pt>
                <c:pt idx="498">
                  <c:v>44505.291666666664</c:v>
                </c:pt>
                <c:pt idx="499">
                  <c:v>44508.291666666664</c:v>
                </c:pt>
                <c:pt idx="500">
                  <c:v>44509.291666666664</c:v>
                </c:pt>
                <c:pt idx="501">
                  <c:v>44510.291666666664</c:v>
                </c:pt>
                <c:pt idx="502">
                  <c:v>44511.291666666664</c:v>
                </c:pt>
                <c:pt idx="503">
                  <c:v>44512.291666666664</c:v>
                </c:pt>
                <c:pt idx="504">
                  <c:v>44515.291666666664</c:v>
                </c:pt>
                <c:pt idx="505">
                  <c:v>44516.291666666664</c:v>
                </c:pt>
                <c:pt idx="506">
                  <c:v>44517.291666666664</c:v>
                </c:pt>
                <c:pt idx="507">
                  <c:v>44518.291666666664</c:v>
                </c:pt>
                <c:pt idx="508">
                  <c:v>44519.291666666664</c:v>
                </c:pt>
                <c:pt idx="509">
                  <c:v>44522.291666666664</c:v>
                </c:pt>
                <c:pt idx="510">
                  <c:v>44523.291666666664</c:v>
                </c:pt>
                <c:pt idx="511">
                  <c:v>44524.291666666664</c:v>
                </c:pt>
                <c:pt idx="512">
                  <c:v>44526.291666666664</c:v>
                </c:pt>
                <c:pt idx="513">
                  <c:v>44529.291666666664</c:v>
                </c:pt>
                <c:pt idx="514">
                  <c:v>44530.291666666664</c:v>
                </c:pt>
                <c:pt idx="515">
                  <c:v>44531.291666666664</c:v>
                </c:pt>
                <c:pt idx="516">
                  <c:v>44532.291666666664</c:v>
                </c:pt>
                <c:pt idx="517">
                  <c:v>44533.291666666664</c:v>
                </c:pt>
                <c:pt idx="518">
                  <c:v>44536.291666666664</c:v>
                </c:pt>
                <c:pt idx="519">
                  <c:v>44537.291666666664</c:v>
                </c:pt>
                <c:pt idx="520">
                  <c:v>44538.291666666664</c:v>
                </c:pt>
                <c:pt idx="521">
                  <c:v>44539.291666666664</c:v>
                </c:pt>
                <c:pt idx="522">
                  <c:v>44540.291666666664</c:v>
                </c:pt>
                <c:pt idx="523">
                  <c:v>44543.291666666664</c:v>
                </c:pt>
                <c:pt idx="524">
                  <c:v>44544.291666666664</c:v>
                </c:pt>
                <c:pt idx="525">
                  <c:v>44545.291666666664</c:v>
                </c:pt>
                <c:pt idx="526">
                  <c:v>44546.291666666664</c:v>
                </c:pt>
                <c:pt idx="527">
                  <c:v>44547.291666666664</c:v>
                </c:pt>
                <c:pt idx="528">
                  <c:v>44550.291666666664</c:v>
                </c:pt>
                <c:pt idx="529">
                  <c:v>44551.291666666664</c:v>
                </c:pt>
                <c:pt idx="530">
                  <c:v>44552.291666666664</c:v>
                </c:pt>
                <c:pt idx="531">
                  <c:v>44553.291666666664</c:v>
                </c:pt>
                <c:pt idx="532">
                  <c:v>44557.291666666664</c:v>
                </c:pt>
                <c:pt idx="533">
                  <c:v>44558.291666666664</c:v>
                </c:pt>
                <c:pt idx="534">
                  <c:v>44559.291666666664</c:v>
                </c:pt>
                <c:pt idx="535">
                  <c:v>44560.291666666664</c:v>
                </c:pt>
                <c:pt idx="536">
                  <c:v>44561.291666666664</c:v>
                </c:pt>
                <c:pt idx="537">
                  <c:v>44564.291666666664</c:v>
                </c:pt>
                <c:pt idx="538">
                  <c:v>44565.291666666664</c:v>
                </c:pt>
                <c:pt idx="539">
                  <c:v>44566.291666666664</c:v>
                </c:pt>
                <c:pt idx="540">
                  <c:v>44567.291666666664</c:v>
                </c:pt>
                <c:pt idx="541">
                  <c:v>44568.291666666664</c:v>
                </c:pt>
                <c:pt idx="542">
                  <c:v>44571.291666666664</c:v>
                </c:pt>
                <c:pt idx="543">
                  <c:v>44572.291666666664</c:v>
                </c:pt>
                <c:pt idx="544">
                  <c:v>44573.291666666664</c:v>
                </c:pt>
                <c:pt idx="545">
                  <c:v>44574.291666666664</c:v>
                </c:pt>
                <c:pt idx="546">
                  <c:v>44575.291666666664</c:v>
                </c:pt>
                <c:pt idx="547">
                  <c:v>44579.291666666664</c:v>
                </c:pt>
                <c:pt idx="548">
                  <c:v>44580.291666666664</c:v>
                </c:pt>
                <c:pt idx="549">
                  <c:v>44581.291666666664</c:v>
                </c:pt>
                <c:pt idx="550">
                  <c:v>44582.291666666664</c:v>
                </c:pt>
                <c:pt idx="551">
                  <c:v>44585.291666666664</c:v>
                </c:pt>
                <c:pt idx="552">
                  <c:v>44586.291666666664</c:v>
                </c:pt>
                <c:pt idx="553">
                  <c:v>44587.291666666664</c:v>
                </c:pt>
                <c:pt idx="554">
                  <c:v>44588.291666666664</c:v>
                </c:pt>
                <c:pt idx="555">
                  <c:v>44589.291666666664</c:v>
                </c:pt>
                <c:pt idx="556">
                  <c:v>44592.291666666664</c:v>
                </c:pt>
                <c:pt idx="557">
                  <c:v>44593.291666666664</c:v>
                </c:pt>
                <c:pt idx="558">
                  <c:v>44594.291666666664</c:v>
                </c:pt>
                <c:pt idx="559">
                  <c:v>44595.291666666664</c:v>
                </c:pt>
                <c:pt idx="560">
                  <c:v>44596.291666666664</c:v>
                </c:pt>
                <c:pt idx="561">
                  <c:v>44599.291666666664</c:v>
                </c:pt>
                <c:pt idx="562">
                  <c:v>44600.291666666664</c:v>
                </c:pt>
                <c:pt idx="563">
                  <c:v>44601.291666666664</c:v>
                </c:pt>
                <c:pt idx="564">
                  <c:v>44602.291666666664</c:v>
                </c:pt>
                <c:pt idx="565">
                  <c:v>44603.291666666664</c:v>
                </c:pt>
                <c:pt idx="566">
                  <c:v>44606.291666666664</c:v>
                </c:pt>
                <c:pt idx="567">
                  <c:v>44607.291666666664</c:v>
                </c:pt>
                <c:pt idx="568">
                  <c:v>44608.291666666664</c:v>
                </c:pt>
                <c:pt idx="569">
                  <c:v>44609.291666666664</c:v>
                </c:pt>
                <c:pt idx="570">
                  <c:v>44610.291666666664</c:v>
                </c:pt>
                <c:pt idx="571">
                  <c:v>44614.291666666664</c:v>
                </c:pt>
                <c:pt idx="572">
                  <c:v>44615.291666666664</c:v>
                </c:pt>
                <c:pt idx="573">
                  <c:v>44616.291666666664</c:v>
                </c:pt>
                <c:pt idx="574">
                  <c:v>44617.291666666664</c:v>
                </c:pt>
                <c:pt idx="575">
                  <c:v>44620.291666666664</c:v>
                </c:pt>
                <c:pt idx="576">
                  <c:v>44621.291666666664</c:v>
                </c:pt>
                <c:pt idx="577">
                  <c:v>44622.291666666664</c:v>
                </c:pt>
                <c:pt idx="578">
                  <c:v>44623.291666666664</c:v>
                </c:pt>
                <c:pt idx="579">
                  <c:v>44624.291666666664</c:v>
                </c:pt>
                <c:pt idx="580">
                  <c:v>44627.291666666664</c:v>
                </c:pt>
                <c:pt idx="581">
                  <c:v>44628.291666666664</c:v>
                </c:pt>
                <c:pt idx="582">
                  <c:v>44629.291666666664</c:v>
                </c:pt>
                <c:pt idx="583">
                  <c:v>44630.291666666664</c:v>
                </c:pt>
                <c:pt idx="584">
                  <c:v>44631.291666666664</c:v>
                </c:pt>
                <c:pt idx="585">
                  <c:v>44634.291666666664</c:v>
                </c:pt>
                <c:pt idx="586">
                  <c:v>44635.291666666664</c:v>
                </c:pt>
                <c:pt idx="587">
                  <c:v>44636.291666666664</c:v>
                </c:pt>
                <c:pt idx="588">
                  <c:v>44637.291666666664</c:v>
                </c:pt>
                <c:pt idx="589">
                  <c:v>44638.291666666664</c:v>
                </c:pt>
                <c:pt idx="590">
                  <c:v>44641.291666666664</c:v>
                </c:pt>
                <c:pt idx="591">
                  <c:v>44642.291666666664</c:v>
                </c:pt>
                <c:pt idx="592">
                  <c:v>44643.291666666664</c:v>
                </c:pt>
                <c:pt idx="593">
                  <c:v>44644.291666666664</c:v>
                </c:pt>
                <c:pt idx="594">
                  <c:v>44645.291666666664</c:v>
                </c:pt>
                <c:pt idx="595">
                  <c:v>44648.291666666664</c:v>
                </c:pt>
                <c:pt idx="596">
                  <c:v>44649.291666666664</c:v>
                </c:pt>
                <c:pt idx="597">
                  <c:v>44650.291666666664</c:v>
                </c:pt>
                <c:pt idx="598">
                  <c:v>44651.291666666664</c:v>
                </c:pt>
                <c:pt idx="599">
                  <c:v>44652.291666666664</c:v>
                </c:pt>
                <c:pt idx="600">
                  <c:v>44655.291666666664</c:v>
                </c:pt>
                <c:pt idx="601">
                  <c:v>44656.291666666664</c:v>
                </c:pt>
                <c:pt idx="602">
                  <c:v>44657.291666666664</c:v>
                </c:pt>
                <c:pt idx="603">
                  <c:v>44658.291666666664</c:v>
                </c:pt>
                <c:pt idx="604">
                  <c:v>44659.291666666664</c:v>
                </c:pt>
                <c:pt idx="605">
                  <c:v>44662.291666666664</c:v>
                </c:pt>
                <c:pt idx="606">
                  <c:v>44663.291666666664</c:v>
                </c:pt>
                <c:pt idx="607">
                  <c:v>44664.291666666664</c:v>
                </c:pt>
                <c:pt idx="608">
                  <c:v>44665.291666666664</c:v>
                </c:pt>
                <c:pt idx="609">
                  <c:v>44669.291666666664</c:v>
                </c:pt>
                <c:pt idx="610">
                  <c:v>44670.291666666664</c:v>
                </c:pt>
                <c:pt idx="611">
                  <c:v>44671.291666666664</c:v>
                </c:pt>
                <c:pt idx="612">
                  <c:v>44672.291666666664</c:v>
                </c:pt>
                <c:pt idx="613">
                  <c:v>44673.291666666664</c:v>
                </c:pt>
                <c:pt idx="614">
                  <c:v>44676.291666666664</c:v>
                </c:pt>
                <c:pt idx="615">
                  <c:v>44677.291666666664</c:v>
                </c:pt>
                <c:pt idx="616">
                  <c:v>44678.291666666664</c:v>
                </c:pt>
                <c:pt idx="617">
                  <c:v>44679.291666666664</c:v>
                </c:pt>
                <c:pt idx="618">
                  <c:v>44680.291666666664</c:v>
                </c:pt>
                <c:pt idx="619">
                  <c:v>44683.291666666664</c:v>
                </c:pt>
                <c:pt idx="620">
                  <c:v>44684.291666666664</c:v>
                </c:pt>
                <c:pt idx="621">
                  <c:v>44685.291666666664</c:v>
                </c:pt>
                <c:pt idx="622">
                  <c:v>44686.291666666664</c:v>
                </c:pt>
                <c:pt idx="623">
                  <c:v>44687.291666666664</c:v>
                </c:pt>
                <c:pt idx="624">
                  <c:v>44690.291666666664</c:v>
                </c:pt>
                <c:pt idx="625">
                  <c:v>44691.291666666664</c:v>
                </c:pt>
                <c:pt idx="626">
                  <c:v>44692.291666666664</c:v>
                </c:pt>
                <c:pt idx="627">
                  <c:v>44693.291666666664</c:v>
                </c:pt>
                <c:pt idx="628">
                  <c:v>44694.291666666664</c:v>
                </c:pt>
                <c:pt idx="629">
                  <c:v>44697.291666666664</c:v>
                </c:pt>
                <c:pt idx="630">
                  <c:v>44698.291666666664</c:v>
                </c:pt>
                <c:pt idx="631">
                  <c:v>44699.291666666664</c:v>
                </c:pt>
                <c:pt idx="632">
                  <c:v>44700.291666666664</c:v>
                </c:pt>
                <c:pt idx="633">
                  <c:v>44701.291666666664</c:v>
                </c:pt>
                <c:pt idx="634">
                  <c:v>44704.291666666664</c:v>
                </c:pt>
                <c:pt idx="635">
                  <c:v>44705.291666666664</c:v>
                </c:pt>
                <c:pt idx="636">
                  <c:v>44706.291666666664</c:v>
                </c:pt>
                <c:pt idx="637">
                  <c:v>44707.291666666664</c:v>
                </c:pt>
                <c:pt idx="638">
                  <c:v>44708.291666666664</c:v>
                </c:pt>
                <c:pt idx="639">
                  <c:v>44712.291666666664</c:v>
                </c:pt>
                <c:pt idx="640">
                  <c:v>44713.291666666664</c:v>
                </c:pt>
                <c:pt idx="641">
                  <c:v>44714.291666666664</c:v>
                </c:pt>
                <c:pt idx="642">
                  <c:v>44715.291666666664</c:v>
                </c:pt>
                <c:pt idx="643">
                  <c:v>44718.291666666664</c:v>
                </c:pt>
                <c:pt idx="644">
                  <c:v>44719.291666666664</c:v>
                </c:pt>
                <c:pt idx="645">
                  <c:v>44720.291666666664</c:v>
                </c:pt>
                <c:pt idx="646">
                  <c:v>44721.291666666664</c:v>
                </c:pt>
                <c:pt idx="647">
                  <c:v>44722.291666666664</c:v>
                </c:pt>
                <c:pt idx="648">
                  <c:v>44725.291666666664</c:v>
                </c:pt>
                <c:pt idx="649">
                  <c:v>44726.291666666664</c:v>
                </c:pt>
                <c:pt idx="650">
                  <c:v>44727.291666666664</c:v>
                </c:pt>
                <c:pt idx="651">
                  <c:v>44728.291666666664</c:v>
                </c:pt>
                <c:pt idx="652">
                  <c:v>44729.291666666664</c:v>
                </c:pt>
                <c:pt idx="653">
                  <c:v>44733.291666666664</c:v>
                </c:pt>
                <c:pt idx="654">
                  <c:v>44734.291666666664</c:v>
                </c:pt>
                <c:pt idx="655">
                  <c:v>44735.291666666664</c:v>
                </c:pt>
                <c:pt idx="656">
                  <c:v>44736.291666666664</c:v>
                </c:pt>
                <c:pt idx="657">
                  <c:v>44739.291666666664</c:v>
                </c:pt>
                <c:pt idx="658">
                  <c:v>44740.291666666664</c:v>
                </c:pt>
                <c:pt idx="659">
                  <c:v>44741.291666666664</c:v>
                </c:pt>
                <c:pt idx="660">
                  <c:v>44742.291666666664</c:v>
                </c:pt>
                <c:pt idx="661">
                  <c:v>44743.291666666664</c:v>
                </c:pt>
                <c:pt idx="662">
                  <c:v>44747.291666666664</c:v>
                </c:pt>
                <c:pt idx="663">
                  <c:v>44748.291666666664</c:v>
                </c:pt>
                <c:pt idx="664">
                  <c:v>44749.291666666664</c:v>
                </c:pt>
                <c:pt idx="665">
                  <c:v>44750.291666666664</c:v>
                </c:pt>
                <c:pt idx="666">
                  <c:v>44753.291666666664</c:v>
                </c:pt>
                <c:pt idx="667">
                  <c:v>44754.291666666664</c:v>
                </c:pt>
                <c:pt idx="668">
                  <c:v>44755.291666666664</c:v>
                </c:pt>
                <c:pt idx="669">
                  <c:v>44756.291666666664</c:v>
                </c:pt>
                <c:pt idx="670">
                  <c:v>44757.291666666664</c:v>
                </c:pt>
                <c:pt idx="671">
                  <c:v>44760.291666666664</c:v>
                </c:pt>
                <c:pt idx="672">
                  <c:v>44761.291666666664</c:v>
                </c:pt>
                <c:pt idx="673">
                  <c:v>44762.291666666664</c:v>
                </c:pt>
                <c:pt idx="674">
                  <c:v>44763.291666666664</c:v>
                </c:pt>
                <c:pt idx="675">
                  <c:v>44764.291666666664</c:v>
                </c:pt>
                <c:pt idx="676">
                  <c:v>44767.291666666664</c:v>
                </c:pt>
                <c:pt idx="677">
                  <c:v>44768.291666666664</c:v>
                </c:pt>
                <c:pt idx="678">
                  <c:v>44769.291666666664</c:v>
                </c:pt>
                <c:pt idx="679">
                  <c:v>44770.291666666664</c:v>
                </c:pt>
                <c:pt idx="680">
                  <c:v>44771.291666666664</c:v>
                </c:pt>
                <c:pt idx="681">
                  <c:v>44774.291666666664</c:v>
                </c:pt>
                <c:pt idx="682">
                  <c:v>44775.291666666664</c:v>
                </c:pt>
                <c:pt idx="683">
                  <c:v>44776.291666666664</c:v>
                </c:pt>
                <c:pt idx="684">
                  <c:v>44777.291666666664</c:v>
                </c:pt>
                <c:pt idx="685">
                  <c:v>44778.291666666664</c:v>
                </c:pt>
                <c:pt idx="686">
                  <c:v>44781.291666666664</c:v>
                </c:pt>
                <c:pt idx="687">
                  <c:v>44782.291666666664</c:v>
                </c:pt>
                <c:pt idx="688">
                  <c:v>44783.291666666664</c:v>
                </c:pt>
                <c:pt idx="689">
                  <c:v>44784.291666666664</c:v>
                </c:pt>
                <c:pt idx="690">
                  <c:v>44785.291666666664</c:v>
                </c:pt>
                <c:pt idx="691">
                  <c:v>44788.291666666664</c:v>
                </c:pt>
                <c:pt idx="692">
                  <c:v>44789.291666666664</c:v>
                </c:pt>
                <c:pt idx="693">
                  <c:v>44790.291666666664</c:v>
                </c:pt>
                <c:pt idx="694">
                  <c:v>44791.291666666664</c:v>
                </c:pt>
                <c:pt idx="695">
                  <c:v>44792.291666666664</c:v>
                </c:pt>
                <c:pt idx="696">
                  <c:v>44795.291666666664</c:v>
                </c:pt>
                <c:pt idx="697">
                  <c:v>44796.291666666664</c:v>
                </c:pt>
                <c:pt idx="698">
                  <c:v>44797.291666666664</c:v>
                </c:pt>
                <c:pt idx="699">
                  <c:v>44798.291666666664</c:v>
                </c:pt>
                <c:pt idx="700">
                  <c:v>44799.291666666664</c:v>
                </c:pt>
                <c:pt idx="701">
                  <c:v>44802.291666666664</c:v>
                </c:pt>
                <c:pt idx="702">
                  <c:v>44803.291666666664</c:v>
                </c:pt>
                <c:pt idx="703">
                  <c:v>44804.291666666664</c:v>
                </c:pt>
                <c:pt idx="704">
                  <c:v>44805.291666666664</c:v>
                </c:pt>
                <c:pt idx="705">
                  <c:v>44806.291666666664</c:v>
                </c:pt>
                <c:pt idx="706">
                  <c:v>44810.291666666664</c:v>
                </c:pt>
                <c:pt idx="707">
                  <c:v>44811.291666666664</c:v>
                </c:pt>
                <c:pt idx="708">
                  <c:v>44812.291666666664</c:v>
                </c:pt>
                <c:pt idx="709">
                  <c:v>44813.291666666664</c:v>
                </c:pt>
                <c:pt idx="710">
                  <c:v>44816.291666666664</c:v>
                </c:pt>
                <c:pt idx="711">
                  <c:v>44817.291666666664</c:v>
                </c:pt>
                <c:pt idx="712">
                  <c:v>44818.291666666664</c:v>
                </c:pt>
                <c:pt idx="713">
                  <c:v>44819.291666666664</c:v>
                </c:pt>
                <c:pt idx="714">
                  <c:v>44820.291666666664</c:v>
                </c:pt>
                <c:pt idx="715">
                  <c:v>44823.291666666664</c:v>
                </c:pt>
                <c:pt idx="716">
                  <c:v>44824.291666666664</c:v>
                </c:pt>
                <c:pt idx="717">
                  <c:v>44825.291666666664</c:v>
                </c:pt>
                <c:pt idx="718">
                  <c:v>44826.291666666664</c:v>
                </c:pt>
                <c:pt idx="719">
                  <c:v>44827.291666666664</c:v>
                </c:pt>
                <c:pt idx="720">
                  <c:v>44830.291666666664</c:v>
                </c:pt>
                <c:pt idx="721">
                  <c:v>44831.291666666664</c:v>
                </c:pt>
                <c:pt idx="722">
                  <c:v>44832.291666666664</c:v>
                </c:pt>
                <c:pt idx="723">
                  <c:v>44833.291666666664</c:v>
                </c:pt>
                <c:pt idx="724">
                  <c:v>44834.291666666664</c:v>
                </c:pt>
                <c:pt idx="725">
                  <c:v>44837.291666666664</c:v>
                </c:pt>
                <c:pt idx="726">
                  <c:v>44838.291666666664</c:v>
                </c:pt>
                <c:pt idx="727">
                  <c:v>44839.291666666664</c:v>
                </c:pt>
                <c:pt idx="728">
                  <c:v>44840.291666666664</c:v>
                </c:pt>
                <c:pt idx="729">
                  <c:v>44841.291666666664</c:v>
                </c:pt>
                <c:pt idx="730">
                  <c:v>44844.291666666664</c:v>
                </c:pt>
                <c:pt idx="731">
                  <c:v>44845.291666666664</c:v>
                </c:pt>
                <c:pt idx="732">
                  <c:v>44846.291666666664</c:v>
                </c:pt>
                <c:pt idx="733">
                  <c:v>44847.291666666664</c:v>
                </c:pt>
                <c:pt idx="734">
                  <c:v>44848.291666666664</c:v>
                </c:pt>
                <c:pt idx="735">
                  <c:v>44851.291666666664</c:v>
                </c:pt>
                <c:pt idx="736">
                  <c:v>44852.291666666664</c:v>
                </c:pt>
                <c:pt idx="737">
                  <c:v>44853.291666666664</c:v>
                </c:pt>
                <c:pt idx="738">
                  <c:v>44854.291666666664</c:v>
                </c:pt>
                <c:pt idx="739">
                  <c:v>44855.291666666664</c:v>
                </c:pt>
                <c:pt idx="740">
                  <c:v>44858.291666666664</c:v>
                </c:pt>
                <c:pt idx="741">
                  <c:v>44859.291666666664</c:v>
                </c:pt>
                <c:pt idx="742">
                  <c:v>44860.291666666664</c:v>
                </c:pt>
                <c:pt idx="743">
                  <c:v>44861.291666666664</c:v>
                </c:pt>
                <c:pt idx="744">
                  <c:v>44862.291666666664</c:v>
                </c:pt>
                <c:pt idx="745">
                  <c:v>44865.291666666664</c:v>
                </c:pt>
                <c:pt idx="746">
                  <c:v>44866.291666666664</c:v>
                </c:pt>
                <c:pt idx="747">
                  <c:v>44867.291666666664</c:v>
                </c:pt>
                <c:pt idx="748">
                  <c:v>44868.291666666664</c:v>
                </c:pt>
                <c:pt idx="749">
                  <c:v>44869.291666666664</c:v>
                </c:pt>
                <c:pt idx="750">
                  <c:v>44872.291666666664</c:v>
                </c:pt>
                <c:pt idx="751">
                  <c:v>44873.291666666664</c:v>
                </c:pt>
                <c:pt idx="752">
                  <c:v>44874.291666666664</c:v>
                </c:pt>
                <c:pt idx="753">
                  <c:v>44875.291666666664</c:v>
                </c:pt>
                <c:pt idx="754">
                  <c:v>44876.291666666664</c:v>
                </c:pt>
                <c:pt idx="755">
                  <c:v>44879.291666666664</c:v>
                </c:pt>
                <c:pt idx="756">
                  <c:v>44880.291666666664</c:v>
                </c:pt>
                <c:pt idx="757">
                  <c:v>44881.291666666664</c:v>
                </c:pt>
                <c:pt idx="758">
                  <c:v>44882.291666666664</c:v>
                </c:pt>
                <c:pt idx="759">
                  <c:v>44883.291666666664</c:v>
                </c:pt>
                <c:pt idx="760">
                  <c:v>44886.291666666664</c:v>
                </c:pt>
                <c:pt idx="761">
                  <c:v>44887.291666666664</c:v>
                </c:pt>
                <c:pt idx="762">
                  <c:v>44888.291666666664</c:v>
                </c:pt>
                <c:pt idx="763">
                  <c:v>44890.291666666664</c:v>
                </c:pt>
                <c:pt idx="764">
                  <c:v>44893.291666666664</c:v>
                </c:pt>
                <c:pt idx="765">
                  <c:v>44894.291666666664</c:v>
                </c:pt>
                <c:pt idx="766">
                  <c:v>44895.291666666664</c:v>
                </c:pt>
                <c:pt idx="767">
                  <c:v>44896.291666666664</c:v>
                </c:pt>
                <c:pt idx="768">
                  <c:v>44897.291666666664</c:v>
                </c:pt>
                <c:pt idx="769">
                  <c:v>44900.291666666664</c:v>
                </c:pt>
                <c:pt idx="770">
                  <c:v>44901.291666666664</c:v>
                </c:pt>
                <c:pt idx="771">
                  <c:v>44902.291666666664</c:v>
                </c:pt>
                <c:pt idx="772">
                  <c:v>44903.291666666664</c:v>
                </c:pt>
                <c:pt idx="773">
                  <c:v>44904.291666666664</c:v>
                </c:pt>
                <c:pt idx="774">
                  <c:v>44907.291666666664</c:v>
                </c:pt>
                <c:pt idx="775">
                  <c:v>44908.291666666664</c:v>
                </c:pt>
                <c:pt idx="776">
                  <c:v>44909.291666666664</c:v>
                </c:pt>
                <c:pt idx="777">
                  <c:v>44910.291666666664</c:v>
                </c:pt>
                <c:pt idx="778">
                  <c:v>44911.291666666664</c:v>
                </c:pt>
                <c:pt idx="779">
                  <c:v>44914.291666666664</c:v>
                </c:pt>
                <c:pt idx="780">
                  <c:v>44915.291666666664</c:v>
                </c:pt>
                <c:pt idx="781">
                  <c:v>44916.291666666664</c:v>
                </c:pt>
                <c:pt idx="782">
                  <c:v>44917.291666666664</c:v>
                </c:pt>
                <c:pt idx="783">
                  <c:v>44918.291666666664</c:v>
                </c:pt>
                <c:pt idx="784">
                  <c:v>44922.291666666664</c:v>
                </c:pt>
                <c:pt idx="785">
                  <c:v>44923.291666666664</c:v>
                </c:pt>
                <c:pt idx="786">
                  <c:v>44924.291666666664</c:v>
                </c:pt>
                <c:pt idx="787">
                  <c:v>44925.291666666664</c:v>
                </c:pt>
                <c:pt idx="788">
                  <c:v>44929.291666666664</c:v>
                </c:pt>
                <c:pt idx="789">
                  <c:v>44930.291666666664</c:v>
                </c:pt>
                <c:pt idx="790">
                  <c:v>44931.291666666664</c:v>
                </c:pt>
                <c:pt idx="791">
                  <c:v>44932.291666666664</c:v>
                </c:pt>
                <c:pt idx="792">
                  <c:v>44935.291666666664</c:v>
                </c:pt>
                <c:pt idx="793">
                  <c:v>44936.291666666664</c:v>
                </c:pt>
                <c:pt idx="794">
                  <c:v>44937.291666666664</c:v>
                </c:pt>
                <c:pt idx="795">
                  <c:v>44938.291666666664</c:v>
                </c:pt>
                <c:pt idx="796">
                  <c:v>44939.291666666664</c:v>
                </c:pt>
                <c:pt idx="797">
                  <c:v>44943.291666666664</c:v>
                </c:pt>
                <c:pt idx="798">
                  <c:v>44944.291666666664</c:v>
                </c:pt>
                <c:pt idx="799">
                  <c:v>44945.291666666664</c:v>
                </c:pt>
                <c:pt idx="800">
                  <c:v>44946.291666666664</c:v>
                </c:pt>
                <c:pt idx="801">
                  <c:v>44949.291666666664</c:v>
                </c:pt>
                <c:pt idx="802">
                  <c:v>44950.291666666664</c:v>
                </c:pt>
                <c:pt idx="803">
                  <c:v>44951.291666666664</c:v>
                </c:pt>
                <c:pt idx="804">
                  <c:v>44952.291666666664</c:v>
                </c:pt>
                <c:pt idx="805">
                  <c:v>44953.291666666664</c:v>
                </c:pt>
                <c:pt idx="806">
                  <c:v>44956.291666666664</c:v>
                </c:pt>
                <c:pt idx="807">
                  <c:v>44957.291666666664</c:v>
                </c:pt>
                <c:pt idx="808">
                  <c:v>44958.291666666664</c:v>
                </c:pt>
                <c:pt idx="809">
                  <c:v>44959.291666666664</c:v>
                </c:pt>
                <c:pt idx="810">
                  <c:v>44960.291666666664</c:v>
                </c:pt>
                <c:pt idx="811">
                  <c:v>44963.291666666664</c:v>
                </c:pt>
                <c:pt idx="812">
                  <c:v>44964.291666666664</c:v>
                </c:pt>
                <c:pt idx="813">
                  <c:v>44965.291666666664</c:v>
                </c:pt>
                <c:pt idx="814">
                  <c:v>44966.291666666664</c:v>
                </c:pt>
                <c:pt idx="815">
                  <c:v>44967.291666666664</c:v>
                </c:pt>
                <c:pt idx="816">
                  <c:v>44970.291666666664</c:v>
                </c:pt>
                <c:pt idx="817">
                  <c:v>44971.291666666664</c:v>
                </c:pt>
                <c:pt idx="818">
                  <c:v>44972.291666666664</c:v>
                </c:pt>
                <c:pt idx="819">
                  <c:v>44973.291666666664</c:v>
                </c:pt>
                <c:pt idx="820">
                  <c:v>44974.291666666664</c:v>
                </c:pt>
                <c:pt idx="821">
                  <c:v>44978.291666666664</c:v>
                </c:pt>
                <c:pt idx="822">
                  <c:v>44979.291666666664</c:v>
                </c:pt>
                <c:pt idx="823">
                  <c:v>44980.291666666664</c:v>
                </c:pt>
                <c:pt idx="824">
                  <c:v>44981.291666666664</c:v>
                </c:pt>
                <c:pt idx="825">
                  <c:v>44984.291666666664</c:v>
                </c:pt>
                <c:pt idx="826">
                  <c:v>44985.291666666664</c:v>
                </c:pt>
                <c:pt idx="827">
                  <c:v>44986.291666666664</c:v>
                </c:pt>
                <c:pt idx="828">
                  <c:v>44987.291666666664</c:v>
                </c:pt>
                <c:pt idx="829">
                  <c:v>44988.291666666664</c:v>
                </c:pt>
                <c:pt idx="830">
                  <c:v>44991.291666666664</c:v>
                </c:pt>
                <c:pt idx="831">
                  <c:v>44992.291666666664</c:v>
                </c:pt>
                <c:pt idx="832">
                  <c:v>44993.291666666664</c:v>
                </c:pt>
                <c:pt idx="833">
                  <c:v>44994.291666666664</c:v>
                </c:pt>
                <c:pt idx="834">
                  <c:v>44995.291666666664</c:v>
                </c:pt>
                <c:pt idx="835">
                  <c:v>44998.291666666664</c:v>
                </c:pt>
                <c:pt idx="836">
                  <c:v>44999.291666666664</c:v>
                </c:pt>
                <c:pt idx="837">
                  <c:v>45000.291666666664</c:v>
                </c:pt>
                <c:pt idx="838">
                  <c:v>45001.291666666664</c:v>
                </c:pt>
                <c:pt idx="839">
                  <c:v>45002.291666666664</c:v>
                </c:pt>
                <c:pt idx="840">
                  <c:v>45005.291666666664</c:v>
                </c:pt>
                <c:pt idx="841">
                  <c:v>45006.291666666664</c:v>
                </c:pt>
                <c:pt idx="842">
                  <c:v>45007.291666666664</c:v>
                </c:pt>
                <c:pt idx="843">
                  <c:v>45008.291666666664</c:v>
                </c:pt>
                <c:pt idx="844">
                  <c:v>45009.291666666664</c:v>
                </c:pt>
                <c:pt idx="845">
                  <c:v>45012.291666666664</c:v>
                </c:pt>
                <c:pt idx="846">
                  <c:v>45013.291666666664</c:v>
                </c:pt>
                <c:pt idx="847">
                  <c:v>45014.291666666664</c:v>
                </c:pt>
                <c:pt idx="848">
                  <c:v>45015.291666666664</c:v>
                </c:pt>
                <c:pt idx="849">
                  <c:v>45016.291666666664</c:v>
                </c:pt>
                <c:pt idx="850">
                  <c:v>45019.291666666664</c:v>
                </c:pt>
                <c:pt idx="851">
                  <c:v>45020.291666666664</c:v>
                </c:pt>
                <c:pt idx="852">
                  <c:v>45021.291666666664</c:v>
                </c:pt>
                <c:pt idx="853">
                  <c:v>45022.291666666664</c:v>
                </c:pt>
                <c:pt idx="854">
                  <c:v>45026.291666666664</c:v>
                </c:pt>
                <c:pt idx="855">
                  <c:v>45027.291666666664</c:v>
                </c:pt>
                <c:pt idx="856">
                  <c:v>45028.291666666664</c:v>
                </c:pt>
                <c:pt idx="857">
                  <c:v>45029.291666666664</c:v>
                </c:pt>
                <c:pt idx="858">
                  <c:v>45030.291666666664</c:v>
                </c:pt>
                <c:pt idx="859">
                  <c:v>45033.291666666664</c:v>
                </c:pt>
                <c:pt idx="860">
                  <c:v>45034.291666666664</c:v>
                </c:pt>
                <c:pt idx="861">
                  <c:v>45035.291666666664</c:v>
                </c:pt>
                <c:pt idx="862">
                  <c:v>45036.291666666664</c:v>
                </c:pt>
                <c:pt idx="863">
                  <c:v>45037.291666666664</c:v>
                </c:pt>
                <c:pt idx="864">
                  <c:v>45040.291666666664</c:v>
                </c:pt>
                <c:pt idx="865">
                  <c:v>45041.291666666664</c:v>
                </c:pt>
                <c:pt idx="866">
                  <c:v>45042.291666666664</c:v>
                </c:pt>
                <c:pt idx="867">
                  <c:v>45043.291666666664</c:v>
                </c:pt>
                <c:pt idx="868">
                  <c:v>45044.291666666664</c:v>
                </c:pt>
                <c:pt idx="869">
                  <c:v>45047.291666666664</c:v>
                </c:pt>
                <c:pt idx="870">
                  <c:v>45048.291666666664</c:v>
                </c:pt>
                <c:pt idx="871">
                  <c:v>45049.291666666664</c:v>
                </c:pt>
                <c:pt idx="872">
                  <c:v>45050.291666666664</c:v>
                </c:pt>
                <c:pt idx="873">
                  <c:v>45051.291666666664</c:v>
                </c:pt>
                <c:pt idx="874">
                  <c:v>45054.291666666664</c:v>
                </c:pt>
                <c:pt idx="875">
                  <c:v>45055.291666666664</c:v>
                </c:pt>
                <c:pt idx="876">
                  <c:v>45056.291666666664</c:v>
                </c:pt>
                <c:pt idx="877">
                  <c:v>45057.291666666664</c:v>
                </c:pt>
                <c:pt idx="878">
                  <c:v>45058.291666666664</c:v>
                </c:pt>
                <c:pt idx="879">
                  <c:v>45061.291666666664</c:v>
                </c:pt>
                <c:pt idx="880">
                  <c:v>45062.291666666664</c:v>
                </c:pt>
                <c:pt idx="881">
                  <c:v>45063.291666666664</c:v>
                </c:pt>
                <c:pt idx="882">
                  <c:v>45064.291666666664</c:v>
                </c:pt>
                <c:pt idx="883">
                  <c:v>45065.291666666664</c:v>
                </c:pt>
                <c:pt idx="884">
                  <c:v>45068.291666666664</c:v>
                </c:pt>
                <c:pt idx="885">
                  <c:v>45069.291666666664</c:v>
                </c:pt>
                <c:pt idx="886">
                  <c:v>45070.291666666664</c:v>
                </c:pt>
                <c:pt idx="887">
                  <c:v>45071.291666666664</c:v>
                </c:pt>
                <c:pt idx="888">
                  <c:v>45072.291666666664</c:v>
                </c:pt>
                <c:pt idx="889">
                  <c:v>45076.291666666664</c:v>
                </c:pt>
                <c:pt idx="890">
                  <c:v>45077.291666666664</c:v>
                </c:pt>
                <c:pt idx="891">
                  <c:v>45078.291666666664</c:v>
                </c:pt>
                <c:pt idx="892">
                  <c:v>45079.291666666664</c:v>
                </c:pt>
                <c:pt idx="893">
                  <c:v>45082.291666666664</c:v>
                </c:pt>
                <c:pt idx="894">
                  <c:v>45083.291666666664</c:v>
                </c:pt>
                <c:pt idx="895">
                  <c:v>45084.291666666664</c:v>
                </c:pt>
                <c:pt idx="896">
                  <c:v>45085.291666666664</c:v>
                </c:pt>
                <c:pt idx="897">
                  <c:v>45086.291666666664</c:v>
                </c:pt>
                <c:pt idx="898">
                  <c:v>45089.291666666664</c:v>
                </c:pt>
                <c:pt idx="899">
                  <c:v>45090.291666666664</c:v>
                </c:pt>
                <c:pt idx="900">
                  <c:v>45091.291666666664</c:v>
                </c:pt>
                <c:pt idx="901">
                  <c:v>45092.291666666664</c:v>
                </c:pt>
                <c:pt idx="902">
                  <c:v>45093.291666666664</c:v>
                </c:pt>
                <c:pt idx="903">
                  <c:v>45097.291666666664</c:v>
                </c:pt>
                <c:pt idx="904">
                  <c:v>45098.291666666664</c:v>
                </c:pt>
                <c:pt idx="905">
                  <c:v>45099.291666666664</c:v>
                </c:pt>
                <c:pt idx="906">
                  <c:v>45100.291666666664</c:v>
                </c:pt>
                <c:pt idx="907">
                  <c:v>45103.291666666664</c:v>
                </c:pt>
                <c:pt idx="908">
                  <c:v>45104.291666666664</c:v>
                </c:pt>
                <c:pt idx="909">
                  <c:v>45105.291666666664</c:v>
                </c:pt>
                <c:pt idx="910">
                  <c:v>45106.291666666664</c:v>
                </c:pt>
                <c:pt idx="911">
                  <c:v>45107.291666666664</c:v>
                </c:pt>
                <c:pt idx="912">
                  <c:v>45110.291666666664</c:v>
                </c:pt>
                <c:pt idx="913">
                  <c:v>45112.291666666664</c:v>
                </c:pt>
                <c:pt idx="914">
                  <c:v>45113.291666666664</c:v>
                </c:pt>
                <c:pt idx="915">
                  <c:v>45114.291666666664</c:v>
                </c:pt>
                <c:pt idx="916">
                  <c:v>45117.291666666664</c:v>
                </c:pt>
                <c:pt idx="917">
                  <c:v>45118.291666666664</c:v>
                </c:pt>
                <c:pt idx="918">
                  <c:v>45119.291666666664</c:v>
                </c:pt>
                <c:pt idx="919">
                  <c:v>45120.291666666664</c:v>
                </c:pt>
                <c:pt idx="920">
                  <c:v>45121.291666666664</c:v>
                </c:pt>
                <c:pt idx="921">
                  <c:v>45124.291666666664</c:v>
                </c:pt>
                <c:pt idx="922">
                  <c:v>45125.291666666664</c:v>
                </c:pt>
                <c:pt idx="923">
                  <c:v>45126.291666666664</c:v>
                </c:pt>
                <c:pt idx="924">
                  <c:v>45127.291666666664</c:v>
                </c:pt>
                <c:pt idx="925">
                  <c:v>45128.291666666664</c:v>
                </c:pt>
                <c:pt idx="926">
                  <c:v>45131.291666666664</c:v>
                </c:pt>
                <c:pt idx="927">
                  <c:v>45132.291666666664</c:v>
                </c:pt>
                <c:pt idx="928">
                  <c:v>45133.291666666664</c:v>
                </c:pt>
                <c:pt idx="929">
                  <c:v>45134.291666666664</c:v>
                </c:pt>
                <c:pt idx="930">
                  <c:v>45135.291666666664</c:v>
                </c:pt>
                <c:pt idx="931">
                  <c:v>45138.291666666664</c:v>
                </c:pt>
                <c:pt idx="932">
                  <c:v>45139.291666666664</c:v>
                </c:pt>
                <c:pt idx="933">
                  <c:v>45140.291666666664</c:v>
                </c:pt>
                <c:pt idx="934">
                  <c:v>45141.291666666664</c:v>
                </c:pt>
                <c:pt idx="935">
                  <c:v>45142.291666666664</c:v>
                </c:pt>
                <c:pt idx="936">
                  <c:v>45145.291666666664</c:v>
                </c:pt>
                <c:pt idx="937">
                  <c:v>45146.291666666664</c:v>
                </c:pt>
                <c:pt idx="938">
                  <c:v>45147.291666666664</c:v>
                </c:pt>
                <c:pt idx="939">
                  <c:v>45148.291666666664</c:v>
                </c:pt>
                <c:pt idx="940">
                  <c:v>45149.291666666664</c:v>
                </c:pt>
                <c:pt idx="941">
                  <c:v>45152.291666666664</c:v>
                </c:pt>
                <c:pt idx="942">
                  <c:v>45153.291666666664</c:v>
                </c:pt>
                <c:pt idx="943">
                  <c:v>45154.291666666664</c:v>
                </c:pt>
                <c:pt idx="944">
                  <c:v>45155.291666666664</c:v>
                </c:pt>
                <c:pt idx="945">
                  <c:v>45156.291666666664</c:v>
                </c:pt>
                <c:pt idx="946">
                  <c:v>45159.291666666664</c:v>
                </c:pt>
                <c:pt idx="947">
                  <c:v>45160.291666666664</c:v>
                </c:pt>
                <c:pt idx="948">
                  <c:v>45161.291666666664</c:v>
                </c:pt>
                <c:pt idx="949">
                  <c:v>45162.291666666664</c:v>
                </c:pt>
                <c:pt idx="950">
                  <c:v>45163.291666666664</c:v>
                </c:pt>
                <c:pt idx="951">
                  <c:v>45166.291666666664</c:v>
                </c:pt>
                <c:pt idx="952">
                  <c:v>45167.291666666664</c:v>
                </c:pt>
                <c:pt idx="953">
                  <c:v>45168.291666666664</c:v>
                </c:pt>
                <c:pt idx="954">
                  <c:v>45169.291666666664</c:v>
                </c:pt>
                <c:pt idx="955">
                  <c:v>45170.291666666664</c:v>
                </c:pt>
                <c:pt idx="956">
                  <c:v>45174.291666666664</c:v>
                </c:pt>
                <c:pt idx="957">
                  <c:v>45175.291666666664</c:v>
                </c:pt>
                <c:pt idx="958">
                  <c:v>45176.291666666664</c:v>
                </c:pt>
                <c:pt idx="959">
                  <c:v>45177.291666666664</c:v>
                </c:pt>
                <c:pt idx="960">
                  <c:v>45180.291666666664</c:v>
                </c:pt>
                <c:pt idx="961">
                  <c:v>45181.291666666664</c:v>
                </c:pt>
                <c:pt idx="962">
                  <c:v>45182.291666666664</c:v>
                </c:pt>
                <c:pt idx="963">
                  <c:v>45183.291666666664</c:v>
                </c:pt>
                <c:pt idx="964">
                  <c:v>45184.291666666664</c:v>
                </c:pt>
                <c:pt idx="965">
                  <c:v>45187.291666666664</c:v>
                </c:pt>
                <c:pt idx="966">
                  <c:v>45188.291666666664</c:v>
                </c:pt>
                <c:pt idx="967">
                  <c:v>45189.291666666664</c:v>
                </c:pt>
                <c:pt idx="968">
                  <c:v>45190.291666666664</c:v>
                </c:pt>
                <c:pt idx="969">
                  <c:v>45191.291666666664</c:v>
                </c:pt>
                <c:pt idx="970">
                  <c:v>45194.291666666664</c:v>
                </c:pt>
                <c:pt idx="971">
                  <c:v>45195.291666666664</c:v>
                </c:pt>
                <c:pt idx="972">
                  <c:v>45196.291666666664</c:v>
                </c:pt>
                <c:pt idx="973">
                  <c:v>45197.291666666664</c:v>
                </c:pt>
                <c:pt idx="974">
                  <c:v>45198.291666666664</c:v>
                </c:pt>
                <c:pt idx="975">
                  <c:v>45201.291666666664</c:v>
                </c:pt>
                <c:pt idx="976">
                  <c:v>45202.291666666664</c:v>
                </c:pt>
                <c:pt idx="977">
                  <c:v>45203.291666666664</c:v>
                </c:pt>
                <c:pt idx="978">
                  <c:v>45204.291666666664</c:v>
                </c:pt>
                <c:pt idx="979">
                  <c:v>45205.291666666664</c:v>
                </c:pt>
                <c:pt idx="980">
                  <c:v>45208.291666666664</c:v>
                </c:pt>
                <c:pt idx="981">
                  <c:v>45209.291666666664</c:v>
                </c:pt>
                <c:pt idx="982">
                  <c:v>45210.291666666664</c:v>
                </c:pt>
                <c:pt idx="983">
                  <c:v>45211.291666666664</c:v>
                </c:pt>
                <c:pt idx="984">
                  <c:v>45212.291666666664</c:v>
                </c:pt>
                <c:pt idx="985">
                  <c:v>45215.291666666664</c:v>
                </c:pt>
                <c:pt idx="986">
                  <c:v>45216.291666666664</c:v>
                </c:pt>
                <c:pt idx="987">
                  <c:v>45217.291666666664</c:v>
                </c:pt>
                <c:pt idx="988">
                  <c:v>45218.291666666664</c:v>
                </c:pt>
                <c:pt idx="989">
                  <c:v>45219.291666666664</c:v>
                </c:pt>
                <c:pt idx="990">
                  <c:v>45222.291666666664</c:v>
                </c:pt>
                <c:pt idx="991">
                  <c:v>45223.291666666664</c:v>
                </c:pt>
                <c:pt idx="992">
                  <c:v>45224.291666666664</c:v>
                </c:pt>
                <c:pt idx="993">
                  <c:v>45225.291666666664</c:v>
                </c:pt>
                <c:pt idx="994">
                  <c:v>45226.291666666664</c:v>
                </c:pt>
                <c:pt idx="995">
                  <c:v>45229.291666666664</c:v>
                </c:pt>
                <c:pt idx="996">
                  <c:v>45230.291666666664</c:v>
                </c:pt>
                <c:pt idx="997">
                  <c:v>45231.291666666664</c:v>
                </c:pt>
                <c:pt idx="998">
                  <c:v>45232.291666666664</c:v>
                </c:pt>
                <c:pt idx="999">
                  <c:v>45233.291666666664</c:v>
                </c:pt>
                <c:pt idx="1000">
                  <c:v>45236.291666666664</c:v>
                </c:pt>
                <c:pt idx="1001">
                  <c:v>45237.291666666664</c:v>
                </c:pt>
                <c:pt idx="1002">
                  <c:v>45238.291666666664</c:v>
                </c:pt>
                <c:pt idx="1003">
                  <c:v>45239.291666666664</c:v>
                </c:pt>
                <c:pt idx="1004">
                  <c:v>45240.291666666664</c:v>
                </c:pt>
                <c:pt idx="1005">
                  <c:v>45243.291666666664</c:v>
                </c:pt>
                <c:pt idx="1006">
                  <c:v>45244.291666666664</c:v>
                </c:pt>
                <c:pt idx="1007">
                  <c:v>45245.291666666664</c:v>
                </c:pt>
                <c:pt idx="1008">
                  <c:v>45246.291666666664</c:v>
                </c:pt>
                <c:pt idx="1009">
                  <c:v>45247.291666666664</c:v>
                </c:pt>
                <c:pt idx="1010">
                  <c:v>45250.291666666664</c:v>
                </c:pt>
                <c:pt idx="1011">
                  <c:v>45251.291666666664</c:v>
                </c:pt>
                <c:pt idx="1012">
                  <c:v>45252.291666666664</c:v>
                </c:pt>
                <c:pt idx="1013">
                  <c:v>45254.291666666664</c:v>
                </c:pt>
                <c:pt idx="1014">
                  <c:v>45257.291666666664</c:v>
                </c:pt>
                <c:pt idx="1015">
                  <c:v>45258.291666666664</c:v>
                </c:pt>
                <c:pt idx="1016">
                  <c:v>45259.291666666664</c:v>
                </c:pt>
                <c:pt idx="1017">
                  <c:v>45260.291666666664</c:v>
                </c:pt>
                <c:pt idx="1018">
                  <c:v>45261.291666666664</c:v>
                </c:pt>
                <c:pt idx="1019">
                  <c:v>45264.291666666664</c:v>
                </c:pt>
                <c:pt idx="1020">
                  <c:v>45265.291666666664</c:v>
                </c:pt>
                <c:pt idx="1021">
                  <c:v>45266.291666666664</c:v>
                </c:pt>
                <c:pt idx="1022">
                  <c:v>45267.291666666664</c:v>
                </c:pt>
                <c:pt idx="1023">
                  <c:v>45268.291666666664</c:v>
                </c:pt>
                <c:pt idx="1024">
                  <c:v>45271.291666666664</c:v>
                </c:pt>
                <c:pt idx="1025">
                  <c:v>45272.291666666664</c:v>
                </c:pt>
                <c:pt idx="1026">
                  <c:v>45273.291666666664</c:v>
                </c:pt>
                <c:pt idx="1027">
                  <c:v>45274.291666666664</c:v>
                </c:pt>
                <c:pt idx="1028">
                  <c:v>45275.291666666664</c:v>
                </c:pt>
                <c:pt idx="1029">
                  <c:v>45278.291666666664</c:v>
                </c:pt>
                <c:pt idx="1030">
                  <c:v>45279.291666666664</c:v>
                </c:pt>
                <c:pt idx="1031">
                  <c:v>45280.291666666664</c:v>
                </c:pt>
                <c:pt idx="1032">
                  <c:v>45281.291666666664</c:v>
                </c:pt>
                <c:pt idx="1033">
                  <c:v>45282.291666666664</c:v>
                </c:pt>
                <c:pt idx="1034">
                  <c:v>45286.291666666664</c:v>
                </c:pt>
                <c:pt idx="1035">
                  <c:v>45287.291666666664</c:v>
                </c:pt>
                <c:pt idx="1036">
                  <c:v>45288.291666666664</c:v>
                </c:pt>
                <c:pt idx="1037">
                  <c:v>45289.291666666664</c:v>
                </c:pt>
                <c:pt idx="1038">
                  <c:v>45293.291666666664</c:v>
                </c:pt>
                <c:pt idx="1039">
                  <c:v>45294.291666666664</c:v>
                </c:pt>
                <c:pt idx="1040">
                  <c:v>45295.291666666664</c:v>
                </c:pt>
                <c:pt idx="1041">
                  <c:v>45296.291666666664</c:v>
                </c:pt>
                <c:pt idx="1042">
                  <c:v>45299.291666666664</c:v>
                </c:pt>
                <c:pt idx="1043">
                  <c:v>45300.291666666664</c:v>
                </c:pt>
                <c:pt idx="1044">
                  <c:v>45301.291666666664</c:v>
                </c:pt>
                <c:pt idx="1045">
                  <c:v>45302.291666666664</c:v>
                </c:pt>
                <c:pt idx="1046">
                  <c:v>45303.291666666664</c:v>
                </c:pt>
                <c:pt idx="1047">
                  <c:v>45307.291666666664</c:v>
                </c:pt>
                <c:pt idx="1048">
                  <c:v>45308.291666666664</c:v>
                </c:pt>
                <c:pt idx="1049">
                  <c:v>45309.291666666664</c:v>
                </c:pt>
                <c:pt idx="1050">
                  <c:v>45310.291666666664</c:v>
                </c:pt>
                <c:pt idx="1051">
                  <c:v>45313.291666666664</c:v>
                </c:pt>
                <c:pt idx="1052">
                  <c:v>45314.291666666664</c:v>
                </c:pt>
                <c:pt idx="1053">
                  <c:v>45315.291666666664</c:v>
                </c:pt>
                <c:pt idx="1054">
                  <c:v>45316.291666666664</c:v>
                </c:pt>
                <c:pt idx="1055">
                  <c:v>45317.291666666664</c:v>
                </c:pt>
                <c:pt idx="1056">
                  <c:v>45320.291666666664</c:v>
                </c:pt>
                <c:pt idx="1057">
                  <c:v>45321.291666666664</c:v>
                </c:pt>
                <c:pt idx="1058">
                  <c:v>45322.291666666664</c:v>
                </c:pt>
                <c:pt idx="1059">
                  <c:v>45323.291666666664</c:v>
                </c:pt>
                <c:pt idx="1060">
                  <c:v>45324.291666666664</c:v>
                </c:pt>
                <c:pt idx="1061">
                  <c:v>45327.291666666664</c:v>
                </c:pt>
                <c:pt idx="1062">
                  <c:v>45328.291666666664</c:v>
                </c:pt>
                <c:pt idx="1063">
                  <c:v>45329.291666666664</c:v>
                </c:pt>
                <c:pt idx="1064">
                  <c:v>45330.291666666664</c:v>
                </c:pt>
                <c:pt idx="1065">
                  <c:v>45331.291666666664</c:v>
                </c:pt>
                <c:pt idx="1066">
                  <c:v>45334.291666666664</c:v>
                </c:pt>
                <c:pt idx="1067">
                  <c:v>45335.291666666664</c:v>
                </c:pt>
                <c:pt idx="1068">
                  <c:v>45336.291666666664</c:v>
                </c:pt>
                <c:pt idx="1069">
                  <c:v>45337.291666666664</c:v>
                </c:pt>
                <c:pt idx="1070">
                  <c:v>45338.291666666664</c:v>
                </c:pt>
                <c:pt idx="1071">
                  <c:v>45342.291666666664</c:v>
                </c:pt>
                <c:pt idx="1072">
                  <c:v>45343.291666666664</c:v>
                </c:pt>
                <c:pt idx="1073">
                  <c:v>45344.291666666664</c:v>
                </c:pt>
                <c:pt idx="1074">
                  <c:v>45345.291666666664</c:v>
                </c:pt>
                <c:pt idx="1075">
                  <c:v>45348.291666666664</c:v>
                </c:pt>
                <c:pt idx="1076">
                  <c:v>45349.291666666664</c:v>
                </c:pt>
                <c:pt idx="1077">
                  <c:v>45350.291666666664</c:v>
                </c:pt>
                <c:pt idx="1078">
                  <c:v>45351.291666666664</c:v>
                </c:pt>
                <c:pt idx="1079">
                  <c:v>45352.291666666664</c:v>
                </c:pt>
                <c:pt idx="1080">
                  <c:v>45355.291666666664</c:v>
                </c:pt>
                <c:pt idx="1081">
                  <c:v>45356.291666666664</c:v>
                </c:pt>
                <c:pt idx="1082">
                  <c:v>45357.291666666664</c:v>
                </c:pt>
                <c:pt idx="1083">
                  <c:v>45358.291666666664</c:v>
                </c:pt>
                <c:pt idx="1084">
                  <c:v>45359.291666666664</c:v>
                </c:pt>
                <c:pt idx="1085">
                  <c:v>45362.291666666664</c:v>
                </c:pt>
                <c:pt idx="1086">
                  <c:v>45363.291666666664</c:v>
                </c:pt>
                <c:pt idx="1087">
                  <c:v>45364.291666666664</c:v>
                </c:pt>
                <c:pt idx="1088">
                  <c:v>45365.291666666664</c:v>
                </c:pt>
                <c:pt idx="1089">
                  <c:v>45366.291666666664</c:v>
                </c:pt>
                <c:pt idx="1090">
                  <c:v>45369.291666666664</c:v>
                </c:pt>
                <c:pt idx="1091">
                  <c:v>45370.291666666664</c:v>
                </c:pt>
                <c:pt idx="1092">
                  <c:v>45371.291666666664</c:v>
                </c:pt>
                <c:pt idx="1093">
                  <c:v>45372.291666666664</c:v>
                </c:pt>
                <c:pt idx="1094">
                  <c:v>45373.291666666664</c:v>
                </c:pt>
                <c:pt idx="1095">
                  <c:v>45376.291666666664</c:v>
                </c:pt>
                <c:pt idx="1096">
                  <c:v>45377.291666666664</c:v>
                </c:pt>
                <c:pt idx="1097">
                  <c:v>45378.291666666664</c:v>
                </c:pt>
                <c:pt idx="1098">
                  <c:v>45379.291666666664</c:v>
                </c:pt>
                <c:pt idx="1099">
                  <c:v>45383.291666666664</c:v>
                </c:pt>
                <c:pt idx="1100">
                  <c:v>45384.291666666664</c:v>
                </c:pt>
                <c:pt idx="1101">
                  <c:v>45385.291666666664</c:v>
                </c:pt>
                <c:pt idx="1102">
                  <c:v>45386.291666666664</c:v>
                </c:pt>
                <c:pt idx="1103">
                  <c:v>45387.291666666664</c:v>
                </c:pt>
                <c:pt idx="1104">
                  <c:v>45390.291666666664</c:v>
                </c:pt>
                <c:pt idx="1105">
                  <c:v>45391.291666666664</c:v>
                </c:pt>
                <c:pt idx="1106">
                  <c:v>45392.291666666664</c:v>
                </c:pt>
                <c:pt idx="1107">
                  <c:v>45393.291666666664</c:v>
                </c:pt>
                <c:pt idx="1108">
                  <c:v>45394.291666666664</c:v>
                </c:pt>
                <c:pt idx="1109">
                  <c:v>45397.291666666664</c:v>
                </c:pt>
                <c:pt idx="1110">
                  <c:v>45398.291666666664</c:v>
                </c:pt>
                <c:pt idx="1111">
                  <c:v>45399.291666666664</c:v>
                </c:pt>
                <c:pt idx="1112">
                  <c:v>45400.291666666664</c:v>
                </c:pt>
                <c:pt idx="1113">
                  <c:v>45401.291666666664</c:v>
                </c:pt>
                <c:pt idx="1114">
                  <c:v>45404.291666666664</c:v>
                </c:pt>
                <c:pt idx="1115">
                  <c:v>45405.291666666664</c:v>
                </c:pt>
                <c:pt idx="1116">
                  <c:v>45406.291666666664</c:v>
                </c:pt>
                <c:pt idx="1117">
                  <c:v>45407.291666666664</c:v>
                </c:pt>
                <c:pt idx="1118">
                  <c:v>45408.291666666664</c:v>
                </c:pt>
                <c:pt idx="1119">
                  <c:v>45411.291666666664</c:v>
                </c:pt>
                <c:pt idx="1120">
                  <c:v>45412.291666666664</c:v>
                </c:pt>
                <c:pt idx="1121">
                  <c:v>45413.291666666664</c:v>
                </c:pt>
                <c:pt idx="1122">
                  <c:v>45414.291666666664</c:v>
                </c:pt>
                <c:pt idx="1123">
                  <c:v>45415.291666666664</c:v>
                </c:pt>
                <c:pt idx="1124">
                  <c:v>45418.291666666664</c:v>
                </c:pt>
                <c:pt idx="1125">
                  <c:v>45419.291666666664</c:v>
                </c:pt>
                <c:pt idx="1126">
                  <c:v>45420.291666666664</c:v>
                </c:pt>
                <c:pt idx="1127">
                  <c:v>45421.291666666664</c:v>
                </c:pt>
                <c:pt idx="1128">
                  <c:v>45422.291666666664</c:v>
                </c:pt>
                <c:pt idx="1129">
                  <c:v>45425.291666666664</c:v>
                </c:pt>
                <c:pt idx="1130">
                  <c:v>45426.291666666664</c:v>
                </c:pt>
                <c:pt idx="1131">
                  <c:v>45427.291666666664</c:v>
                </c:pt>
                <c:pt idx="1132">
                  <c:v>45428.291666666664</c:v>
                </c:pt>
                <c:pt idx="1133">
                  <c:v>45429.291666666664</c:v>
                </c:pt>
                <c:pt idx="1134">
                  <c:v>45432.291666666664</c:v>
                </c:pt>
                <c:pt idx="1135">
                  <c:v>45433.291666666664</c:v>
                </c:pt>
                <c:pt idx="1136">
                  <c:v>45434.291666666664</c:v>
                </c:pt>
                <c:pt idx="1137">
                  <c:v>45435.291666666664</c:v>
                </c:pt>
                <c:pt idx="1138">
                  <c:v>45436.291666666664</c:v>
                </c:pt>
                <c:pt idx="1139">
                  <c:v>45440.291666666664</c:v>
                </c:pt>
                <c:pt idx="1140">
                  <c:v>45441.291666666664</c:v>
                </c:pt>
                <c:pt idx="1141">
                  <c:v>45442.291666666664</c:v>
                </c:pt>
                <c:pt idx="1142">
                  <c:v>45443.291666666664</c:v>
                </c:pt>
                <c:pt idx="1143">
                  <c:v>45446.291666666664</c:v>
                </c:pt>
                <c:pt idx="1144">
                  <c:v>45447.291666666664</c:v>
                </c:pt>
                <c:pt idx="1145">
                  <c:v>45448.291666666664</c:v>
                </c:pt>
                <c:pt idx="1146">
                  <c:v>45449.291666666664</c:v>
                </c:pt>
                <c:pt idx="1147">
                  <c:v>45450.291666666664</c:v>
                </c:pt>
                <c:pt idx="1148">
                  <c:v>45453.291666666664</c:v>
                </c:pt>
                <c:pt idx="1149">
                  <c:v>45454.291666666664</c:v>
                </c:pt>
                <c:pt idx="1150">
                  <c:v>45455.291666666664</c:v>
                </c:pt>
                <c:pt idx="1151">
                  <c:v>45456.291666666664</c:v>
                </c:pt>
                <c:pt idx="1152">
                  <c:v>45457.291666666664</c:v>
                </c:pt>
                <c:pt idx="1153">
                  <c:v>45460.291666666664</c:v>
                </c:pt>
                <c:pt idx="1154">
                  <c:v>45461.291666666664</c:v>
                </c:pt>
                <c:pt idx="1155">
                  <c:v>45463.291666666664</c:v>
                </c:pt>
                <c:pt idx="1156">
                  <c:v>45464.291666666664</c:v>
                </c:pt>
                <c:pt idx="1157">
                  <c:v>45467.291666666664</c:v>
                </c:pt>
                <c:pt idx="1158">
                  <c:v>45468.291666666664</c:v>
                </c:pt>
                <c:pt idx="1159">
                  <c:v>45469.291666666664</c:v>
                </c:pt>
                <c:pt idx="1160">
                  <c:v>45470.291666666664</c:v>
                </c:pt>
                <c:pt idx="1161">
                  <c:v>45471.291666666664</c:v>
                </c:pt>
                <c:pt idx="1162">
                  <c:v>45474.291666666664</c:v>
                </c:pt>
                <c:pt idx="1163">
                  <c:v>45475.291666666664</c:v>
                </c:pt>
                <c:pt idx="1164">
                  <c:v>45476.291666666664</c:v>
                </c:pt>
                <c:pt idx="1165">
                  <c:v>45478.291666666664</c:v>
                </c:pt>
                <c:pt idx="1166">
                  <c:v>45481.291666666664</c:v>
                </c:pt>
                <c:pt idx="1167">
                  <c:v>45482.291666666664</c:v>
                </c:pt>
                <c:pt idx="1168">
                  <c:v>45483.291666666664</c:v>
                </c:pt>
                <c:pt idx="1169">
                  <c:v>45484.291666666664</c:v>
                </c:pt>
                <c:pt idx="1170">
                  <c:v>45485.291666666664</c:v>
                </c:pt>
                <c:pt idx="1171">
                  <c:v>45488.291666666664</c:v>
                </c:pt>
                <c:pt idx="1172">
                  <c:v>45489.291666666664</c:v>
                </c:pt>
                <c:pt idx="1173">
                  <c:v>45490.291666666664</c:v>
                </c:pt>
                <c:pt idx="1174">
                  <c:v>45491.291666666664</c:v>
                </c:pt>
                <c:pt idx="1175">
                  <c:v>45492.291666666664</c:v>
                </c:pt>
                <c:pt idx="1176">
                  <c:v>45495.291666666664</c:v>
                </c:pt>
                <c:pt idx="1177">
                  <c:v>45496.291666666664</c:v>
                </c:pt>
                <c:pt idx="1178">
                  <c:v>45497.291666666664</c:v>
                </c:pt>
                <c:pt idx="1179">
                  <c:v>45498.291666666664</c:v>
                </c:pt>
                <c:pt idx="1180">
                  <c:v>45499.291666666664</c:v>
                </c:pt>
                <c:pt idx="1181">
                  <c:v>45502.291666666664</c:v>
                </c:pt>
                <c:pt idx="1182">
                  <c:v>45503.291666666664</c:v>
                </c:pt>
                <c:pt idx="1183">
                  <c:v>45504.291666666664</c:v>
                </c:pt>
                <c:pt idx="1184">
                  <c:v>45505.291666666664</c:v>
                </c:pt>
                <c:pt idx="1185">
                  <c:v>45506.291666666664</c:v>
                </c:pt>
                <c:pt idx="1186">
                  <c:v>45509.291666666664</c:v>
                </c:pt>
                <c:pt idx="1187">
                  <c:v>45510.291666666664</c:v>
                </c:pt>
                <c:pt idx="1188">
                  <c:v>45511.291666666664</c:v>
                </c:pt>
                <c:pt idx="1189">
                  <c:v>45512.291666666664</c:v>
                </c:pt>
                <c:pt idx="1190">
                  <c:v>45513.291666666664</c:v>
                </c:pt>
                <c:pt idx="1191">
                  <c:v>45516.291666666664</c:v>
                </c:pt>
                <c:pt idx="1192">
                  <c:v>45517.291666666664</c:v>
                </c:pt>
                <c:pt idx="1193">
                  <c:v>45518.291666666664</c:v>
                </c:pt>
                <c:pt idx="1194">
                  <c:v>45519.291666666664</c:v>
                </c:pt>
                <c:pt idx="1195">
                  <c:v>45520.291666666664</c:v>
                </c:pt>
                <c:pt idx="1196">
                  <c:v>45523.291666666664</c:v>
                </c:pt>
                <c:pt idx="1197">
                  <c:v>45524.291666666664</c:v>
                </c:pt>
                <c:pt idx="1198">
                  <c:v>45525.291666666664</c:v>
                </c:pt>
                <c:pt idx="1199">
                  <c:v>45526.291666666664</c:v>
                </c:pt>
                <c:pt idx="1200">
                  <c:v>45527.291666666664</c:v>
                </c:pt>
                <c:pt idx="1201">
                  <c:v>45530.291666666664</c:v>
                </c:pt>
                <c:pt idx="1202">
                  <c:v>45531.291666666664</c:v>
                </c:pt>
                <c:pt idx="1203">
                  <c:v>45532.291666666664</c:v>
                </c:pt>
                <c:pt idx="1204">
                  <c:v>45533.291666666664</c:v>
                </c:pt>
                <c:pt idx="1205">
                  <c:v>45534.291666666664</c:v>
                </c:pt>
                <c:pt idx="1206">
                  <c:v>45538.291666666664</c:v>
                </c:pt>
                <c:pt idx="1207">
                  <c:v>45539.291666666664</c:v>
                </c:pt>
                <c:pt idx="1208">
                  <c:v>45540.291666666664</c:v>
                </c:pt>
                <c:pt idx="1209">
                  <c:v>45541.291666666664</c:v>
                </c:pt>
                <c:pt idx="1210">
                  <c:v>45544.291666666664</c:v>
                </c:pt>
                <c:pt idx="1211">
                  <c:v>45545.291666666664</c:v>
                </c:pt>
                <c:pt idx="1212">
                  <c:v>45546.291666666664</c:v>
                </c:pt>
                <c:pt idx="1213">
                  <c:v>45547.291666666664</c:v>
                </c:pt>
                <c:pt idx="1214">
                  <c:v>45548.291666666664</c:v>
                </c:pt>
                <c:pt idx="1215">
                  <c:v>45551.291666666664</c:v>
                </c:pt>
                <c:pt idx="1216">
                  <c:v>45552.291666666664</c:v>
                </c:pt>
                <c:pt idx="1217">
                  <c:v>45553.291666666664</c:v>
                </c:pt>
                <c:pt idx="1218">
                  <c:v>45554.291666666664</c:v>
                </c:pt>
                <c:pt idx="1219">
                  <c:v>45555.291666666664</c:v>
                </c:pt>
                <c:pt idx="1220">
                  <c:v>45558.291666666664</c:v>
                </c:pt>
                <c:pt idx="1221">
                  <c:v>45559.291666666664</c:v>
                </c:pt>
                <c:pt idx="1222">
                  <c:v>45560.291666666664</c:v>
                </c:pt>
                <c:pt idx="1223">
                  <c:v>45561.291666666664</c:v>
                </c:pt>
                <c:pt idx="1224">
                  <c:v>45562.291666666664</c:v>
                </c:pt>
                <c:pt idx="1225">
                  <c:v>45565.291666666664</c:v>
                </c:pt>
                <c:pt idx="1226">
                  <c:v>45566.291666666664</c:v>
                </c:pt>
                <c:pt idx="1227">
                  <c:v>45567.291666666664</c:v>
                </c:pt>
                <c:pt idx="1228">
                  <c:v>45568.291666666664</c:v>
                </c:pt>
                <c:pt idx="1229">
                  <c:v>45569.291666666664</c:v>
                </c:pt>
                <c:pt idx="1230">
                  <c:v>45572.291666666664</c:v>
                </c:pt>
                <c:pt idx="1231">
                  <c:v>45573.291666666664</c:v>
                </c:pt>
                <c:pt idx="1232">
                  <c:v>45574.291666666664</c:v>
                </c:pt>
                <c:pt idx="1233">
                  <c:v>45575.291666666664</c:v>
                </c:pt>
                <c:pt idx="1234">
                  <c:v>45576.291666666664</c:v>
                </c:pt>
                <c:pt idx="1235">
                  <c:v>45579.291666666664</c:v>
                </c:pt>
                <c:pt idx="1236">
                  <c:v>45580.291666666664</c:v>
                </c:pt>
                <c:pt idx="1237">
                  <c:v>45581.291666666664</c:v>
                </c:pt>
                <c:pt idx="1238">
                  <c:v>45582.291666666664</c:v>
                </c:pt>
                <c:pt idx="1239">
                  <c:v>45583.291666666664</c:v>
                </c:pt>
                <c:pt idx="1240">
                  <c:v>45586.291666666664</c:v>
                </c:pt>
                <c:pt idx="1241">
                  <c:v>45587.291666666664</c:v>
                </c:pt>
                <c:pt idx="1242">
                  <c:v>45588.291666666664</c:v>
                </c:pt>
                <c:pt idx="1243">
                  <c:v>45589.291666666664</c:v>
                </c:pt>
                <c:pt idx="1244">
                  <c:v>45590.291666666664</c:v>
                </c:pt>
                <c:pt idx="1245">
                  <c:v>45593.291666666664</c:v>
                </c:pt>
                <c:pt idx="1246">
                  <c:v>45594.291666666664</c:v>
                </c:pt>
                <c:pt idx="1247">
                  <c:v>45595.291666666664</c:v>
                </c:pt>
                <c:pt idx="1248">
                  <c:v>45596.291666666664</c:v>
                </c:pt>
                <c:pt idx="1249">
                  <c:v>45597.291666666664</c:v>
                </c:pt>
                <c:pt idx="1250">
                  <c:v>45600.291666666664</c:v>
                </c:pt>
                <c:pt idx="1251">
                  <c:v>45601.291666666664</c:v>
                </c:pt>
                <c:pt idx="1252">
                  <c:v>45602.291666666664</c:v>
                </c:pt>
                <c:pt idx="1253">
                  <c:v>45603.291666666664</c:v>
                </c:pt>
                <c:pt idx="1254">
                  <c:v>45604.291666666664</c:v>
                </c:pt>
                <c:pt idx="1255">
                  <c:v>45607.291666666664</c:v>
                </c:pt>
                <c:pt idx="1256">
                  <c:v>45608.291666666664</c:v>
                </c:pt>
                <c:pt idx="1257">
                  <c:v>45609.291666666664</c:v>
                </c:pt>
              </c:numCache>
            </c:numRef>
          </c:cat>
          <c:val>
            <c:numRef>
              <c:f>'3c. AAPL - Holt Exponential'!$I$4:$I$1260</c:f>
              <c:numCache>
                <c:formatCode>#,##0.00</c:formatCode>
                <c:ptCount val="1257"/>
                <c:pt idx="0">
                  <c:v>7.5619999989839926E-5</c:v>
                </c:pt>
                <c:pt idx="1">
                  <c:v>-7.5302686379927763E-3</c:v>
                </c:pt>
                <c:pt idx="2">
                  <c:v>-1.0755836540482733E-2</c:v>
                </c:pt>
                <c:pt idx="3">
                  <c:v>-8.7411107318686732E-3</c:v>
                </c:pt>
                <c:pt idx="4">
                  <c:v>-1.0929581519718568E-3</c:v>
                </c:pt>
                <c:pt idx="5">
                  <c:v>1.8017662448102101E-3</c:v>
                </c:pt>
                <c:pt idx="6">
                  <c:v>2.4578580547967022E-3</c:v>
                </c:pt>
                <c:pt idx="7">
                  <c:v>-8.8533249165720918E-3</c:v>
                </c:pt>
                <c:pt idx="8">
                  <c:v>-3.5874627857026553E-3</c:v>
                </c:pt>
                <c:pt idx="9">
                  <c:v>-1.2255391571642349E-2</c:v>
                </c:pt>
                <c:pt idx="10">
                  <c:v>-1.076531444880402E-2</c:v>
                </c:pt>
                <c:pt idx="11">
                  <c:v>-3.206762296592558E-3</c:v>
                </c:pt>
                <c:pt idx="12">
                  <c:v>8.4107111815896474E-3</c:v>
                </c:pt>
                <c:pt idx="13">
                  <c:v>2.8153358171323362E-3</c:v>
                </c:pt>
                <c:pt idx="14">
                  <c:v>-6.4891170785870145E-3</c:v>
                </c:pt>
                <c:pt idx="15">
                  <c:v>-1.9074336353085641E-2</c:v>
                </c:pt>
                <c:pt idx="16">
                  <c:v>-9.5701915114858593E-3</c:v>
                </c:pt>
                <c:pt idx="17">
                  <c:v>-1.3236849181879506E-2</c:v>
                </c:pt>
                <c:pt idx="18">
                  <c:v>-1.8693627355844455E-2</c:v>
                </c:pt>
                <c:pt idx="19">
                  <c:v>-2.0106516760094451E-2</c:v>
                </c:pt>
                <c:pt idx="20">
                  <c:v>-2.8824882881437475E-2</c:v>
                </c:pt>
                <c:pt idx="21">
                  <c:v>-4.0053315889238661E-2</c:v>
                </c:pt>
                <c:pt idx="22">
                  <c:v>-4.1017485573632939E-2</c:v>
                </c:pt>
                <c:pt idx="23">
                  <c:v>-3.896038713487826E-2</c:v>
                </c:pt>
                <c:pt idx="24">
                  <c:v>-3.9269417553683184E-2</c:v>
                </c:pt>
                <c:pt idx="25">
                  <c:v>-3.7346164281188976E-2</c:v>
                </c:pt>
                <c:pt idx="26">
                  <c:v>-4.8129500313052631E-2</c:v>
                </c:pt>
                <c:pt idx="27">
                  <c:v>-4.8173123643522331E-2</c:v>
                </c:pt>
                <c:pt idx="28">
                  <c:v>-6.1500766769412962E-2</c:v>
                </c:pt>
                <c:pt idx="29">
                  <c:v>-6.0575731866038041E-2</c:v>
                </c:pt>
                <c:pt idx="30">
                  <c:v>-6.4128952043887466E-2</c:v>
                </c:pt>
                <c:pt idx="31">
                  <c:v>-6.8539247845464502E-2</c:v>
                </c:pt>
                <c:pt idx="32">
                  <c:v>-8.4326456396581762E-2</c:v>
                </c:pt>
                <c:pt idx="33">
                  <c:v>-7.6279560553473402E-2</c:v>
                </c:pt>
                <c:pt idx="34">
                  <c:v>-8.1351570258362926E-2</c:v>
                </c:pt>
                <c:pt idx="35">
                  <c:v>-7.6971051756757447E-2</c:v>
                </c:pt>
                <c:pt idx="36">
                  <c:v>-8.7795163187337266E-2</c:v>
                </c:pt>
                <c:pt idx="37">
                  <c:v>-0.10266540396659707</c:v>
                </c:pt>
                <c:pt idx="38">
                  <c:v>-0.10319351695099499</c:v>
                </c:pt>
                <c:pt idx="39">
                  <c:v>-0.11849506459279269</c:v>
                </c:pt>
                <c:pt idx="40">
                  <c:v>-0.10686637410162803</c:v>
                </c:pt>
                <c:pt idx="41">
                  <c:v>-0.1024225574915647</c:v>
                </c:pt>
                <c:pt idx="42">
                  <c:v>-0.11085981753500107</c:v>
                </c:pt>
                <c:pt idx="43">
                  <c:v>-0.11834800308564297</c:v>
                </c:pt>
                <c:pt idx="44">
                  <c:v>-0.11185054187335197</c:v>
                </c:pt>
                <c:pt idx="45">
                  <c:v>-0.11345967670850143</c:v>
                </c:pt>
                <c:pt idx="46">
                  <c:v>-0.11609363085489122</c:v>
                </c:pt>
                <c:pt idx="47">
                  <c:v>-0.11290751794173559</c:v>
                </c:pt>
                <c:pt idx="48">
                  <c:v>-8.865343415104121E-2</c:v>
                </c:pt>
                <c:pt idx="49">
                  <c:v>-0.10899812440115397</c:v>
                </c:pt>
                <c:pt idx="50">
                  <c:v>-0.12420074762617617</c:v>
                </c:pt>
                <c:pt idx="51">
                  <c:v>-0.12215792041222073</c:v>
                </c:pt>
                <c:pt idx="52">
                  <c:v>-8.5803686925387979E-2</c:v>
                </c:pt>
                <c:pt idx="53">
                  <c:v>-8.2614434632787948E-2</c:v>
                </c:pt>
                <c:pt idx="54">
                  <c:v>-0.10666994136123265</c:v>
                </c:pt>
                <c:pt idx="55">
                  <c:v>-0.11187851749829747</c:v>
                </c:pt>
                <c:pt idx="56">
                  <c:v>-0.12007253318091671</c:v>
                </c:pt>
                <c:pt idx="57">
                  <c:v>-0.10801456725066316</c:v>
                </c:pt>
                <c:pt idx="58">
                  <c:v>-0.1107092657815798</c:v>
                </c:pt>
                <c:pt idx="59">
                  <c:v>-0.10465791259360913</c:v>
                </c:pt>
                <c:pt idx="60">
                  <c:v>-0.12229173833236473</c:v>
                </c:pt>
                <c:pt idx="61">
                  <c:v>-0.11535102433161626</c:v>
                </c:pt>
                <c:pt idx="62">
                  <c:v>-0.11453833001689873</c:v>
                </c:pt>
                <c:pt idx="63">
                  <c:v>-9.8680065447297238E-2</c:v>
                </c:pt>
                <c:pt idx="64">
                  <c:v>-0.10910856896637711</c:v>
                </c:pt>
                <c:pt idx="65">
                  <c:v>-0.10004901612704487</c:v>
                </c:pt>
                <c:pt idx="66">
                  <c:v>-8.1618740010497959E-2</c:v>
                </c:pt>
                <c:pt idx="67">
                  <c:v>-4.4558829582783233E-2</c:v>
                </c:pt>
                <c:pt idx="68">
                  <c:v>-1.9215125295900748E-2</c:v>
                </c:pt>
                <c:pt idx="69">
                  <c:v>-3.0699219672513323E-2</c:v>
                </c:pt>
                <c:pt idx="70">
                  <c:v>1.6542484114765443E-2</c:v>
                </c:pt>
                <c:pt idx="71">
                  <c:v>1.7392963443995768E-2</c:v>
                </c:pt>
                <c:pt idx="72">
                  <c:v>-4.5458721142509262E-2</c:v>
                </c:pt>
                <c:pt idx="73">
                  <c:v>-2.1398839099546763E-2</c:v>
                </c:pt>
                <c:pt idx="74">
                  <c:v>-5.435004472035132E-2</c:v>
                </c:pt>
                <c:pt idx="75">
                  <c:v>-2.9808779393704299E-2</c:v>
                </c:pt>
                <c:pt idx="76">
                  <c:v>-2.0518097473242847E-2</c:v>
                </c:pt>
                <c:pt idx="77">
                  <c:v>3.6246112569685351E-2</c:v>
                </c:pt>
                <c:pt idx="78">
                  <c:v>-1.1390162135015203E-2</c:v>
                </c:pt>
                <c:pt idx="79">
                  <c:v>1.2374915858877955E-2</c:v>
                </c:pt>
                <c:pt idx="80">
                  <c:v>7.9718893208095665E-2</c:v>
                </c:pt>
                <c:pt idx="81">
                  <c:v>5.0841286737366431E-3</c:v>
                </c:pt>
                <c:pt idx="82">
                  <c:v>9.3031343910553232E-2</c:v>
                </c:pt>
                <c:pt idx="83">
                  <c:v>6.5826705192968404E-2</c:v>
                </c:pt>
                <c:pt idx="84">
                  <c:v>8.0308177677174797E-2</c:v>
                </c:pt>
                <c:pt idx="85">
                  <c:v>8.3766924047651514E-2</c:v>
                </c:pt>
                <c:pt idx="86">
                  <c:v>0.12094283068181255</c:v>
                </c:pt>
                <c:pt idx="87">
                  <c:v>0.13223329996564814</c:v>
                </c:pt>
                <c:pt idx="88">
                  <c:v>7.5645186012920362E-2</c:v>
                </c:pt>
                <c:pt idx="89">
                  <c:v>7.8533995341402374E-2</c:v>
                </c:pt>
                <c:pt idx="90">
                  <c:v>4.5787114268918572E-2</c:v>
                </c:pt>
                <c:pt idx="91">
                  <c:v>7.1752678438123496E-2</c:v>
                </c:pt>
                <c:pt idx="92">
                  <c:v>5.3677358210151738E-2</c:v>
                </c:pt>
                <c:pt idx="93">
                  <c:v>5.4089347096031304E-2</c:v>
                </c:pt>
                <c:pt idx="94">
                  <c:v>8.6477214823958093E-2</c:v>
                </c:pt>
                <c:pt idx="95">
                  <c:v>7.5666501462492874E-2</c:v>
                </c:pt>
                <c:pt idx="96">
                  <c:v>8.4057925376534115E-2</c:v>
                </c:pt>
                <c:pt idx="97">
                  <c:v>3.1467675265155037E-2</c:v>
                </c:pt>
                <c:pt idx="98">
                  <c:v>3.8768919487495168E-2</c:v>
                </c:pt>
                <c:pt idx="99">
                  <c:v>2.2135280417046488E-2</c:v>
                </c:pt>
                <c:pt idx="100">
                  <c:v>1.7329424248956116E-2</c:v>
                </c:pt>
                <c:pt idx="101">
                  <c:v>4.5831094208637069E-3</c:v>
                </c:pt>
                <c:pt idx="102">
                  <c:v>-2.9388906304831153E-2</c:v>
                </c:pt>
                <c:pt idx="103">
                  <c:v>-2.2614864443355032E-2</c:v>
                </c:pt>
                <c:pt idx="104">
                  <c:v>-2.8027438394730098E-2</c:v>
                </c:pt>
                <c:pt idx="105">
                  <c:v>-1.834581526817658E-2</c:v>
                </c:pt>
                <c:pt idx="106">
                  <c:v>-3.9657389531839726E-3</c:v>
                </c:pt>
                <c:pt idx="107">
                  <c:v>1.7267106443981106E-2</c:v>
                </c:pt>
                <c:pt idx="108">
                  <c:v>-1.8962213359117186E-3</c:v>
                </c:pt>
                <c:pt idx="109">
                  <c:v>9.3871454465954685E-4</c:v>
                </c:pt>
                <c:pt idx="110">
                  <c:v>-1.8548429107198672E-2</c:v>
                </c:pt>
                <c:pt idx="111">
                  <c:v>-1.8967263530498712E-2</c:v>
                </c:pt>
                <c:pt idx="112">
                  <c:v>-7.292832778631464E-3</c:v>
                </c:pt>
                <c:pt idx="113">
                  <c:v>-2.9522557007780392E-2</c:v>
                </c:pt>
                <c:pt idx="114">
                  <c:v>-4.423893441010307E-2</c:v>
                </c:pt>
                <c:pt idx="115">
                  <c:v>-3.2092746703753505E-2</c:v>
                </c:pt>
                <c:pt idx="116">
                  <c:v>-4.169906461795847E-2</c:v>
                </c:pt>
                <c:pt idx="117">
                  <c:v>-5.2005354603565479E-2</c:v>
                </c:pt>
                <c:pt idx="118">
                  <c:v>-5.8943351686508549E-2</c:v>
                </c:pt>
                <c:pt idx="119">
                  <c:v>-6.5810541969369751E-2</c:v>
                </c:pt>
                <c:pt idx="120">
                  <c:v>-8.277287326869498E-2</c:v>
                </c:pt>
                <c:pt idx="121">
                  <c:v>-9.4041410769136746E-2</c:v>
                </c:pt>
                <c:pt idx="122">
                  <c:v>-8.433703351519739E-2</c:v>
                </c:pt>
                <c:pt idx="123">
                  <c:v>-7.4195052742325629E-2</c:v>
                </c:pt>
                <c:pt idx="124">
                  <c:v>-7.8146708016817001E-2</c:v>
                </c:pt>
                <c:pt idx="125">
                  <c:v>-7.2686436102188168E-2</c:v>
                </c:pt>
                <c:pt idx="126">
                  <c:v>-8.9841985713960071E-2</c:v>
                </c:pt>
                <c:pt idx="127">
                  <c:v>-8.4318581411778837E-2</c:v>
                </c:pt>
                <c:pt idx="128">
                  <c:v>-9.8517183257243346E-2</c:v>
                </c:pt>
                <c:pt idx="129">
                  <c:v>-9.1627761284868825E-2</c:v>
                </c:pt>
                <c:pt idx="130">
                  <c:v>-9.5782104729806861E-2</c:v>
                </c:pt>
                <c:pt idx="131">
                  <c:v>-8.9476459116852425E-2</c:v>
                </c:pt>
                <c:pt idx="132">
                  <c:v>-9.1973273961130531E-2</c:v>
                </c:pt>
                <c:pt idx="133">
                  <c:v>-9.1405750902993077E-2</c:v>
                </c:pt>
                <c:pt idx="134">
                  <c:v>-8.9633836641681341E-2</c:v>
                </c:pt>
                <c:pt idx="135">
                  <c:v>-9.8321271083833039E-2</c:v>
                </c:pt>
                <c:pt idx="136">
                  <c:v>-0.10096186711641053</c:v>
                </c:pt>
                <c:pt idx="137">
                  <c:v>-0.10440008250486699</c:v>
                </c:pt>
                <c:pt idx="138">
                  <c:v>-9.6243585501355255E-2</c:v>
                </c:pt>
                <c:pt idx="139">
                  <c:v>-0.11781922399664779</c:v>
                </c:pt>
                <c:pt idx="140">
                  <c:v>-0.12120840932051635</c:v>
                </c:pt>
                <c:pt idx="141">
                  <c:v>-0.14568960414584353</c:v>
                </c:pt>
                <c:pt idx="142">
                  <c:v>-0.16642139622386765</c:v>
                </c:pt>
                <c:pt idx="143">
                  <c:v>-0.12300995544083548</c:v>
                </c:pt>
                <c:pt idx="144">
                  <c:v>-0.12880807474236633</c:v>
                </c:pt>
                <c:pt idx="145">
                  <c:v>-0.13760922380686225</c:v>
                </c:pt>
                <c:pt idx="146">
                  <c:v>-0.15861037168370729</c:v>
                </c:pt>
                <c:pt idx="147">
                  <c:v>-0.15581802808165435</c:v>
                </c:pt>
                <c:pt idx="148">
                  <c:v>-0.15465294856647915</c:v>
                </c:pt>
                <c:pt idx="149">
                  <c:v>-0.14793743257285996</c:v>
                </c:pt>
                <c:pt idx="150">
                  <c:v>-0.16878368669553367</c:v>
                </c:pt>
                <c:pt idx="151">
                  <c:v>-0.18610214445398299</c:v>
                </c:pt>
                <c:pt idx="152">
                  <c:v>-0.16820780485522846</c:v>
                </c:pt>
                <c:pt idx="153">
                  <c:v>-0.17855745737270468</c:v>
                </c:pt>
                <c:pt idx="154">
                  <c:v>-0.14899329776423542</c:v>
                </c:pt>
                <c:pt idx="155">
                  <c:v>-0.16747937837062921</c:v>
                </c:pt>
                <c:pt idx="156">
                  <c:v>-0.17325381319500366</c:v>
                </c:pt>
                <c:pt idx="157">
                  <c:v>-0.16982404250651939</c:v>
                </c:pt>
                <c:pt idx="158">
                  <c:v>-0.16788818910437442</c:v>
                </c:pt>
                <c:pt idx="159">
                  <c:v>-0.19020164362800074</c:v>
                </c:pt>
                <c:pt idx="160">
                  <c:v>-0.18523614853718584</c:v>
                </c:pt>
                <c:pt idx="161">
                  <c:v>-0.20469979050230336</c:v>
                </c:pt>
                <c:pt idx="162">
                  <c:v>-0.20667336896147503</c:v>
                </c:pt>
                <c:pt idx="163">
                  <c:v>-0.20629827262969513</c:v>
                </c:pt>
                <c:pt idx="164">
                  <c:v>-0.1997261723937811</c:v>
                </c:pt>
                <c:pt idx="165">
                  <c:v>-0.21321317345982038</c:v>
                </c:pt>
                <c:pt idx="166">
                  <c:v>-0.21776860042531609</c:v>
                </c:pt>
                <c:pt idx="167">
                  <c:v>-0.20377619996375529</c:v>
                </c:pt>
                <c:pt idx="168">
                  <c:v>-0.19962023872407997</c:v>
                </c:pt>
                <c:pt idx="169">
                  <c:v>-0.21773370074070897</c:v>
                </c:pt>
                <c:pt idx="170">
                  <c:v>-0.20217133507949825</c:v>
                </c:pt>
                <c:pt idx="171">
                  <c:v>-0.20326204549213855</c:v>
                </c:pt>
                <c:pt idx="172">
                  <c:v>-0.15767852410824901</c:v>
                </c:pt>
                <c:pt idx="173">
                  <c:v>-0.15361989051504565</c:v>
                </c:pt>
                <c:pt idx="174">
                  <c:v>-0.17383693574653591</c:v>
                </c:pt>
                <c:pt idx="175">
                  <c:v>-0.15659763809358651</c:v>
                </c:pt>
                <c:pt idx="176">
                  <c:v>-0.17251005778287265</c:v>
                </c:pt>
                <c:pt idx="177">
                  <c:v>-0.18112337844701187</c:v>
                </c:pt>
                <c:pt idx="178">
                  <c:v>-0.2781563359946233</c:v>
                </c:pt>
                <c:pt idx="179">
                  <c:v>-0.30166448593044493</c:v>
                </c:pt>
                <c:pt idx="180">
                  <c:v>-0.30577135188613624</c:v>
                </c:pt>
                <c:pt idx="181">
                  <c:v>-0.30625159905386568</c:v>
                </c:pt>
                <c:pt idx="182">
                  <c:v>-0.34123365108803227</c:v>
                </c:pt>
                <c:pt idx="183">
                  <c:v>-0.31218082278235215</c:v>
                </c:pt>
                <c:pt idx="184">
                  <c:v>-0.32530601927170721</c:v>
                </c:pt>
                <c:pt idx="185">
                  <c:v>-0.2886461715986286</c:v>
                </c:pt>
                <c:pt idx="186">
                  <c:v>-0.32139965389788472</c:v>
                </c:pt>
                <c:pt idx="187">
                  <c:v>-0.33791716270712868</c:v>
                </c:pt>
                <c:pt idx="188">
                  <c:v>-0.33355893283095384</c:v>
                </c:pt>
                <c:pt idx="189">
                  <c:v>-0.32717139767963488</c:v>
                </c:pt>
                <c:pt idx="190">
                  <c:v>-0.3333001049493447</c:v>
                </c:pt>
                <c:pt idx="191">
                  <c:v>-0.33114724677056984</c:v>
                </c:pt>
                <c:pt idx="192">
                  <c:v>-0.35255420901704326</c:v>
                </c:pt>
                <c:pt idx="193">
                  <c:v>-0.40897858762309625</c:v>
                </c:pt>
                <c:pt idx="194">
                  <c:v>-0.41966043418472054</c:v>
                </c:pt>
                <c:pt idx="195">
                  <c:v>-0.40511939802753716</c:v>
                </c:pt>
                <c:pt idx="196">
                  <c:v>-0.41795110994364393</c:v>
                </c:pt>
                <c:pt idx="197">
                  <c:v>-0.39887999201540936</c:v>
                </c:pt>
                <c:pt idx="198">
                  <c:v>-0.39248036498345584</c:v>
                </c:pt>
                <c:pt idx="199">
                  <c:v>-0.4297823313708875</c:v>
                </c:pt>
                <c:pt idx="200">
                  <c:v>-0.47643636825384306</c:v>
                </c:pt>
                <c:pt idx="201">
                  <c:v>-0.44529421997499696</c:v>
                </c:pt>
                <c:pt idx="202">
                  <c:v>-0.33711042356041787</c:v>
                </c:pt>
                <c:pt idx="203">
                  <c:v>-0.33531191094517965</c:v>
                </c:pt>
                <c:pt idx="204">
                  <c:v>-0.2512647319844632</c:v>
                </c:pt>
                <c:pt idx="205">
                  <c:v>-0.29348483994671426</c:v>
                </c:pt>
                <c:pt idx="206">
                  <c:v>-0.2529377835580533</c:v>
                </c:pt>
                <c:pt idx="207">
                  <c:v>-0.23538590101684065</c:v>
                </c:pt>
                <c:pt idx="208">
                  <c:v>-0.26614071681839846</c:v>
                </c:pt>
                <c:pt idx="209">
                  <c:v>-0.26558982513179785</c:v>
                </c:pt>
                <c:pt idx="210">
                  <c:v>-0.22948874179132872</c:v>
                </c:pt>
                <c:pt idx="211">
                  <c:v>-0.20988316426506515</c:v>
                </c:pt>
                <c:pt idx="212">
                  <c:v>-0.17295843206467509</c:v>
                </c:pt>
                <c:pt idx="213">
                  <c:v>-0.20300056527078425</c:v>
                </c:pt>
                <c:pt idx="214">
                  <c:v>-0.21848725383139822</c:v>
                </c:pt>
                <c:pt idx="215">
                  <c:v>-0.16995672996196731</c:v>
                </c:pt>
                <c:pt idx="216">
                  <c:v>-0.1787013596099456</c:v>
                </c:pt>
                <c:pt idx="217">
                  <c:v>-0.21668294047680092</c:v>
                </c:pt>
                <c:pt idx="218">
                  <c:v>-0.2410274492301312</c:v>
                </c:pt>
                <c:pt idx="219">
                  <c:v>-0.22987377918869356</c:v>
                </c:pt>
                <c:pt idx="220">
                  <c:v>-0.24443615602982049</c:v>
                </c:pt>
                <c:pt idx="221">
                  <c:v>-0.25202394070718981</c:v>
                </c:pt>
                <c:pt idx="222">
                  <c:v>-0.21199473007858671</c:v>
                </c:pt>
                <c:pt idx="223">
                  <c:v>-0.2445075298567474</c:v>
                </c:pt>
                <c:pt idx="224">
                  <c:v>-0.20894824583815819</c:v>
                </c:pt>
                <c:pt idx="225">
                  <c:v>-0.22579535745138912</c:v>
                </c:pt>
                <c:pt idx="226">
                  <c:v>-0.2222601285880188</c:v>
                </c:pt>
                <c:pt idx="227">
                  <c:v>-0.23903011377926475</c:v>
                </c:pt>
                <c:pt idx="228">
                  <c:v>-0.31021790963998797</c:v>
                </c:pt>
                <c:pt idx="229">
                  <c:v>-0.27457892932316952</c:v>
                </c:pt>
                <c:pt idx="230">
                  <c:v>-0.27276422613191187</c:v>
                </c:pt>
                <c:pt idx="231">
                  <c:v>-0.26546852240026908</c:v>
                </c:pt>
                <c:pt idx="232">
                  <c:v>-0.24644687760589079</c:v>
                </c:pt>
                <c:pt idx="233">
                  <c:v>-0.21385940666536385</c:v>
                </c:pt>
                <c:pt idx="234">
                  <c:v>-0.22686437385161184</c:v>
                </c:pt>
                <c:pt idx="235">
                  <c:v>-0.21839689060981016</c:v>
                </c:pt>
                <c:pt idx="236">
                  <c:v>-0.20523905495539907</c:v>
                </c:pt>
                <c:pt idx="237">
                  <c:v>-0.19618405862226496</c:v>
                </c:pt>
                <c:pt idx="238">
                  <c:v>-0.19416899253640452</c:v>
                </c:pt>
                <c:pt idx="239">
                  <c:v>-0.20803553110442863</c:v>
                </c:pt>
                <c:pt idx="240">
                  <c:v>-0.15231425244724051</c:v>
                </c:pt>
                <c:pt idx="241">
                  <c:v>-0.1920363177949298</c:v>
                </c:pt>
                <c:pt idx="242">
                  <c:v>-0.12643811682349337</c:v>
                </c:pt>
                <c:pt idx="243">
                  <c:v>-0.12411636583516383</c:v>
                </c:pt>
                <c:pt idx="244">
                  <c:v>-0.1388997400017189</c:v>
                </c:pt>
                <c:pt idx="245">
                  <c:v>-0.18157919093911801</c:v>
                </c:pt>
                <c:pt idx="246">
                  <c:v>-0.22000714697482238</c:v>
                </c:pt>
                <c:pt idx="247">
                  <c:v>-0.21670946830067805</c:v>
                </c:pt>
                <c:pt idx="248">
                  <c:v>-0.19116952384980834</c:v>
                </c:pt>
                <c:pt idx="249">
                  <c:v>-0.18545383461683684</c:v>
                </c:pt>
                <c:pt idx="250">
                  <c:v>-0.21839131470176198</c:v>
                </c:pt>
                <c:pt idx="251">
                  <c:v>-0.21344042530274976</c:v>
                </c:pt>
                <c:pt idx="252">
                  <c:v>-0.21169771596079556</c:v>
                </c:pt>
                <c:pt idx="253">
                  <c:v>-0.21994125453024083</c:v>
                </c:pt>
                <c:pt idx="254">
                  <c:v>-0.20888766633879641</c:v>
                </c:pt>
                <c:pt idx="255">
                  <c:v>-0.19330604431658571</c:v>
                </c:pt>
                <c:pt idx="256">
                  <c:v>-0.19752319571122712</c:v>
                </c:pt>
                <c:pt idx="257">
                  <c:v>-0.18305053546926331</c:v>
                </c:pt>
                <c:pt idx="258">
                  <c:v>-0.14662123284853124</c:v>
                </c:pt>
                <c:pt idx="259">
                  <c:v>-0.15810436758977175</c:v>
                </c:pt>
                <c:pt idx="260">
                  <c:v>-0.16496280222736459</c:v>
                </c:pt>
                <c:pt idx="261">
                  <c:v>-0.16860407004854494</c:v>
                </c:pt>
                <c:pt idx="262">
                  <c:v>-0.19085506347484227</c:v>
                </c:pt>
                <c:pt idx="263">
                  <c:v>-0.22516041793943486</c:v>
                </c:pt>
                <c:pt idx="264">
                  <c:v>-0.2264811342954971</c:v>
                </c:pt>
                <c:pt idx="265">
                  <c:v>-0.22290123502416748</c:v>
                </c:pt>
                <c:pt idx="266">
                  <c:v>-0.21371071468399805</c:v>
                </c:pt>
                <c:pt idx="267">
                  <c:v>-0.22632576848513963</c:v>
                </c:pt>
                <c:pt idx="268">
                  <c:v>-0.23053961230566244</c:v>
                </c:pt>
                <c:pt idx="269">
                  <c:v>-0.20241363756700537</c:v>
                </c:pt>
                <c:pt idx="270">
                  <c:v>-0.21488660859384368</c:v>
                </c:pt>
                <c:pt idx="271">
                  <c:v>-0.20460342980500457</c:v>
                </c:pt>
                <c:pt idx="272">
                  <c:v>-0.195738277189065</c:v>
                </c:pt>
                <c:pt idx="273">
                  <c:v>-0.25403234790192641</c:v>
                </c:pt>
                <c:pt idx="274">
                  <c:v>-0.25071896382998204</c:v>
                </c:pt>
                <c:pt idx="275">
                  <c:v>-0.25720197285326662</c:v>
                </c:pt>
                <c:pt idx="276">
                  <c:v>-0.234328591425637</c:v>
                </c:pt>
                <c:pt idx="277">
                  <c:v>-0.24713161817325613</c:v>
                </c:pt>
                <c:pt idx="278">
                  <c:v>-0.28080046229419509</c:v>
                </c:pt>
                <c:pt idx="279">
                  <c:v>-0.26881110455565249</c:v>
                </c:pt>
                <c:pt idx="280">
                  <c:v>-0.2756350045743261</c:v>
                </c:pt>
                <c:pt idx="281">
                  <c:v>-0.31967385691856975</c:v>
                </c:pt>
                <c:pt idx="282">
                  <c:v>-0.29861900223463067</c:v>
                </c:pt>
                <c:pt idx="283">
                  <c:v>-0.28437397672681186</c:v>
                </c:pt>
                <c:pt idx="284">
                  <c:v>-0.27167683245698981</c:v>
                </c:pt>
                <c:pt idx="285">
                  <c:v>-0.23640759441801151</c:v>
                </c:pt>
                <c:pt idx="286">
                  <c:v>-0.25027369155002077</c:v>
                </c:pt>
                <c:pt idx="287">
                  <c:v>-0.20379466124424539</c:v>
                </c:pt>
                <c:pt idx="288">
                  <c:v>-0.24430801672875191</c:v>
                </c:pt>
                <c:pt idx="289">
                  <c:v>-0.25332867789703073</c:v>
                </c:pt>
                <c:pt idx="290">
                  <c:v>-0.22049369318416723</c:v>
                </c:pt>
                <c:pt idx="291">
                  <c:v>-0.21630349275386607</c:v>
                </c:pt>
                <c:pt idx="292">
                  <c:v>-0.23497603880626627</c:v>
                </c:pt>
                <c:pt idx="293">
                  <c:v>-0.21324560567281026</c:v>
                </c:pt>
                <c:pt idx="294">
                  <c:v>-0.19356242657276823</c:v>
                </c:pt>
                <c:pt idx="295">
                  <c:v>-0.1980286039891439</c:v>
                </c:pt>
                <c:pt idx="296">
                  <c:v>-0.23705618456696698</c:v>
                </c:pt>
                <c:pt idx="297">
                  <c:v>-0.2822756754793545</c:v>
                </c:pt>
                <c:pt idx="298">
                  <c:v>-0.30080909067368111</c:v>
                </c:pt>
                <c:pt idx="299">
                  <c:v>-0.33580387310843207</c:v>
                </c:pt>
                <c:pt idx="300">
                  <c:v>-0.33492635385562153</c:v>
                </c:pt>
                <c:pt idx="301">
                  <c:v>-0.32119943256512329</c:v>
                </c:pt>
                <c:pt idx="302">
                  <c:v>-0.26940271554732931</c:v>
                </c:pt>
                <c:pt idx="303">
                  <c:v>-0.21582469872015508</c:v>
                </c:pt>
                <c:pt idx="304">
                  <c:v>-0.23510814393128499</c:v>
                </c:pt>
                <c:pt idx="305">
                  <c:v>-0.24125679083650198</c:v>
                </c:pt>
                <c:pt idx="306">
                  <c:v>-0.22813679779281415</c:v>
                </c:pt>
                <c:pt idx="307">
                  <c:v>-0.25996909781559907</c:v>
                </c:pt>
                <c:pt idx="308">
                  <c:v>-0.25315428006746288</c:v>
                </c:pt>
                <c:pt idx="309">
                  <c:v>-0.25219388578500457</c:v>
                </c:pt>
                <c:pt idx="310">
                  <c:v>-0.24083043088771205</c:v>
                </c:pt>
                <c:pt idx="311">
                  <c:v>-0.23231373023332935</c:v>
                </c:pt>
                <c:pt idx="312">
                  <c:v>-0.22739478126095491</c:v>
                </c:pt>
                <c:pt idx="313">
                  <c:v>-0.22770733155343237</c:v>
                </c:pt>
                <c:pt idx="314">
                  <c:v>-0.20409793949292521</c:v>
                </c:pt>
                <c:pt idx="315">
                  <c:v>-0.17892111915878672</c:v>
                </c:pt>
                <c:pt idx="316">
                  <c:v>-0.16593706028517374</c:v>
                </c:pt>
                <c:pt idx="317">
                  <c:v>-0.16623806127644514</c:v>
                </c:pt>
                <c:pt idx="318">
                  <c:v>-0.1263104207637582</c:v>
                </c:pt>
                <c:pt idx="319">
                  <c:v>-0.12370855379208479</c:v>
                </c:pt>
                <c:pt idx="320">
                  <c:v>-0.11785424806745937</c:v>
                </c:pt>
                <c:pt idx="321">
                  <c:v>-7.3523700156229665E-2</c:v>
                </c:pt>
                <c:pt idx="322">
                  <c:v>-7.4814980099858985E-2</c:v>
                </c:pt>
                <c:pt idx="323">
                  <c:v>-0.13891692942686973</c:v>
                </c:pt>
                <c:pt idx="324">
                  <c:v>-0.11142436032751846</c:v>
                </c:pt>
                <c:pt idx="325">
                  <c:v>-8.022970746733904E-2</c:v>
                </c:pt>
                <c:pt idx="326">
                  <c:v>-6.0207940927384129E-2</c:v>
                </c:pt>
                <c:pt idx="327">
                  <c:v>-7.2859739341453178E-2</c:v>
                </c:pt>
                <c:pt idx="328">
                  <c:v>-2.1619647127877784E-2</c:v>
                </c:pt>
                <c:pt idx="329">
                  <c:v>-6.82922466473741E-2</c:v>
                </c:pt>
                <c:pt idx="330">
                  <c:v>-5.6441391440870348E-2</c:v>
                </c:pt>
                <c:pt idx="331">
                  <c:v>-7.5550772440934111E-2</c:v>
                </c:pt>
                <c:pt idx="332">
                  <c:v>-6.5308215654624746E-2</c:v>
                </c:pt>
                <c:pt idx="333">
                  <c:v>-9.3777259242401101E-2</c:v>
                </c:pt>
                <c:pt idx="334">
                  <c:v>-0.10854938355433319</c:v>
                </c:pt>
                <c:pt idx="335">
                  <c:v>-9.9868296931219902E-2</c:v>
                </c:pt>
                <c:pt idx="336">
                  <c:v>-5.7082375853241274E-2</c:v>
                </c:pt>
                <c:pt idx="337">
                  <c:v>-5.0833433502603498E-2</c:v>
                </c:pt>
                <c:pt idx="338">
                  <c:v>-8.4036674273349377E-2</c:v>
                </c:pt>
                <c:pt idx="339">
                  <c:v>-7.5032317854677899E-2</c:v>
                </c:pt>
                <c:pt idx="340">
                  <c:v>-4.9999204240492645E-2</c:v>
                </c:pt>
                <c:pt idx="341">
                  <c:v>-5.4380948886745273E-2</c:v>
                </c:pt>
                <c:pt idx="342">
                  <c:v>-5.9952667572318319E-2</c:v>
                </c:pt>
                <c:pt idx="343">
                  <c:v>-6.1280248068470655E-2</c:v>
                </c:pt>
                <c:pt idx="344">
                  <c:v>-4.5709308345834643E-2</c:v>
                </c:pt>
                <c:pt idx="345">
                  <c:v>-6.7422768168398761E-2</c:v>
                </c:pt>
                <c:pt idx="346">
                  <c:v>-7.4873951832699959E-2</c:v>
                </c:pt>
                <c:pt idx="347">
                  <c:v>-0.10277959743274323</c:v>
                </c:pt>
                <c:pt idx="348">
                  <c:v>-0.10465545202298188</c:v>
                </c:pt>
                <c:pt idx="349">
                  <c:v>-0.12008366508820245</c:v>
                </c:pt>
                <c:pt idx="350">
                  <c:v>-0.14295875125861812</c:v>
                </c:pt>
                <c:pt idx="351">
                  <c:v>-0.16781636125466548</c:v>
                </c:pt>
                <c:pt idx="352">
                  <c:v>-0.14841890340312602</c:v>
                </c:pt>
                <c:pt idx="353">
                  <c:v>-0.17872122462330253</c:v>
                </c:pt>
                <c:pt idx="354">
                  <c:v>-0.15295611260918918</c:v>
                </c:pt>
                <c:pt idx="355">
                  <c:v>-0.17588815497188648</c:v>
                </c:pt>
                <c:pt idx="356">
                  <c:v>-0.17070268662638455</c:v>
                </c:pt>
                <c:pt idx="357">
                  <c:v>-0.17589015121330931</c:v>
                </c:pt>
                <c:pt idx="358">
                  <c:v>-0.15698215844761876</c:v>
                </c:pt>
                <c:pt idx="359">
                  <c:v>-0.15942040606387309</c:v>
                </c:pt>
                <c:pt idx="360">
                  <c:v>-0.14216359582800919</c:v>
                </c:pt>
                <c:pt idx="361">
                  <c:v>-0.1642421441887052</c:v>
                </c:pt>
                <c:pt idx="362">
                  <c:v>-0.16659042060166485</c:v>
                </c:pt>
                <c:pt idx="363">
                  <c:v>-0.1617397512233083</c:v>
                </c:pt>
                <c:pt idx="364">
                  <c:v>-0.15212034864410384</c:v>
                </c:pt>
                <c:pt idx="365">
                  <c:v>-0.14980620321742322</c:v>
                </c:pt>
                <c:pt idx="366">
                  <c:v>-0.12822231977068554</c:v>
                </c:pt>
                <c:pt idx="367">
                  <c:v>-0.1380800081846445</c:v>
                </c:pt>
                <c:pt idx="368">
                  <c:v>-9.028641387163816E-2</c:v>
                </c:pt>
                <c:pt idx="369">
                  <c:v>-9.169064037347141E-2</c:v>
                </c:pt>
                <c:pt idx="370">
                  <c:v>-0.10692779439240496</c:v>
                </c:pt>
                <c:pt idx="371">
                  <c:v>-0.11302634016388424</c:v>
                </c:pt>
                <c:pt idx="372">
                  <c:v>-7.8698286616827318E-2</c:v>
                </c:pt>
                <c:pt idx="373">
                  <c:v>-6.8902690945279232E-2</c:v>
                </c:pt>
                <c:pt idx="374">
                  <c:v>-3.6885844476273633E-2</c:v>
                </c:pt>
                <c:pt idx="375">
                  <c:v>-5.8067314346857302E-2</c:v>
                </c:pt>
                <c:pt idx="376">
                  <c:v>-8.2175789350387163E-2</c:v>
                </c:pt>
                <c:pt idx="377">
                  <c:v>-6.9804992304383973E-2</c:v>
                </c:pt>
                <c:pt idx="378">
                  <c:v>-5.505209530163313E-2</c:v>
                </c:pt>
                <c:pt idx="379">
                  <c:v>-5.2658399058913119E-2</c:v>
                </c:pt>
                <c:pt idx="380">
                  <c:v>-7.8274005698702354E-2</c:v>
                </c:pt>
                <c:pt idx="381">
                  <c:v>-5.8703587202373342E-2</c:v>
                </c:pt>
                <c:pt idx="382">
                  <c:v>-7.4680034288519437E-2</c:v>
                </c:pt>
                <c:pt idx="383">
                  <c:v>-7.1958111590333829E-2</c:v>
                </c:pt>
                <c:pt idx="384">
                  <c:v>-7.0897378282154477E-2</c:v>
                </c:pt>
                <c:pt idx="385">
                  <c:v>-5.4697998426007644E-2</c:v>
                </c:pt>
                <c:pt idx="386">
                  <c:v>-4.7544058503760311E-2</c:v>
                </c:pt>
                <c:pt idx="387">
                  <c:v>-4.3721002524719665E-2</c:v>
                </c:pt>
                <c:pt idx="388">
                  <c:v>-5.1161040193875351E-2</c:v>
                </c:pt>
                <c:pt idx="389">
                  <c:v>-3.5359533795713105E-2</c:v>
                </c:pt>
                <c:pt idx="390">
                  <c:v>-5.8286908307110252E-2</c:v>
                </c:pt>
                <c:pt idx="391">
                  <c:v>-5.7722901961483331E-2</c:v>
                </c:pt>
                <c:pt idx="392">
                  <c:v>-6.5430776541248292E-2</c:v>
                </c:pt>
                <c:pt idx="393">
                  <c:v>-6.8740549563287345E-2</c:v>
                </c:pt>
                <c:pt idx="394">
                  <c:v>-5.7825765044952959E-2</c:v>
                </c:pt>
                <c:pt idx="395">
                  <c:v>-6.9226025916066192E-2</c:v>
                </c:pt>
                <c:pt idx="396">
                  <c:v>-9.9628345682972963E-2</c:v>
                </c:pt>
                <c:pt idx="397">
                  <c:v>-9.0262672458123916E-2</c:v>
                </c:pt>
                <c:pt idx="398">
                  <c:v>-9.4251259166213686E-2</c:v>
                </c:pt>
                <c:pt idx="399">
                  <c:v>-0.10968849543323245</c:v>
                </c:pt>
                <c:pt idx="400">
                  <c:v>-9.5235184202550727E-2</c:v>
                </c:pt>
                <c:pt idx="401">
                  <c:v>-0.11234707702939772</c:v>
                </c:pt>
                <c:pt idx="402">
                  <c:v>-0.12789859744836463</c:v>
                </c:pt>
                <c:pt idx="403">
                  <c:v>-0.12387514662592025</c:v>
                </c:pt>
                <c:pt idx="404">
                  <c:v>-0.11979197281459619</c:v>
                </c:pt>
                <c:pt idx="405">
                  <c:v>-0.11545739476903805</c:v>
                </c:pt>
                <c:pt idx="406">
                  <c:v>-0.130696157363559</c:v>
                </c:pt>
                <c:pt idx="407">
                  <c:v>-0.14468595966621933</c:v>
                </c:pt>
                <c:pt idx="408">
                  <c:v>-0.14945289904977699</c:v>
                </c:pt>
                <c:pt idx="409">
                  <c:v>-0.15076637675318239</c:v>
                </c:pt>
                <c:pt idx="410">
                  <c:v>-0.17570864433341171</c:v>
                </c:pt>
                <c:pt idx="411">
                  <c:v>-0.19411398211684627</c:v>
                </c:pt>
                <c:pt idx="412">
                  <c:v>-0.21757030282947198</c:v>
                </c:pt>
                <c:pt idx="413">
                  <c:v>-0.20203603543325244</c:v>
                </c:pt>
                <c:pt idx="414">
                  <c:v>-0.21860139165215742</c:v>
                </c:pt>
                <c:pt idx="415">
                  <c:v>-0.21026237427128081</c:v>
                </c:pt>
                <c:pt idx="416">
                  <c:v>-0.21910942662682942</c:v>
                </c:pt>
                <c:pt idx="417">
                  <c:v>-0.25176126706577406</c:v>
                </c:pt>
                <c:pt idx="418">
                  <c:v>-0.24281320957916819</c:v>
                </c:pt>
                <c:pt idx="419">
                  <c:v>-0.22006367267763949</c:v>
                </c:pt>
                <c:pt idx="420">
                  <c:v>-0.17846028099717159</c:v>
                </c:pt>
                <c:pt idx="421">
                  <c:v>-0.21340506784804347</c:v>
                </c:pt>
                <c:pt idx="422">
                  <c:v>-0.20370559164823021</c:v>
                </c:pt>
                <c:pt idx="423">
                  <c:v>-0.21536625578414714</c:v>
                </c:pt>
                <c:pt idx="424">
                  <c:v>-0.23060921929268829</c:v>
                </c:pt>
                <c:pt idx="425">
                  <c:v>-0.23278362139612341</c:v>
                </c:pt>
                <c:pt idx="426">
                  <c:v>-0.20863582262236946</c:v>
                </c:pt>
                <c:pt idx="427">
                  <c:v>-0.18874669961627433</c:v>
                </c:pt>
                <c:pt idx="428">
                  <c:v>-0.19337541370782674</c:v>
                </c:pt>
                <c:pt idx="429">
                  <c:v>-0.19365506244213293</c:v>
                </c:pt>
                <c:pt idx="430">
                  <c:v>-0.18816867978259211</c:v>
                </c:pt>
                <c:pt idx="431">
                  <c:v>-0.20455715434650301</c:v>
                </c:pt>
                <c:pt idx="432">
                  <c:v>-0.19844122165048361</c:v>
                </c:pt>
                <c:pt idx="433">
                  <c:v>-0.19761476784071874</c:v>
                </c:pt>
                <c:pt idx="434">
                  <c:v>-0.18869666751695036</c:v>
                </c:pt>
                <c:pt idx="435">
                  <c:v>-0.18636102903172969</c:v>
                </c:pt>
                <c:pt idx="436">
                  <c:v>-0.17961051517755777</c:v>
                </c:pt>
                <c:pt idx="437">
                  <c:v>-0.18009559497437522</c:v>
                </c:pt>
                <c:pt idx="438">
                  <c:v>-0.2083397375326399</c:v>
                </c:pt>
                <c:pt idx="439">
                  <c:v>-0.20814434457156494</c:v>
                </c:pt>
                <c:pt idx="440">
                  <c:v>-0.22619770158655683</c:v>
                </c:pt>
                <c:pt idx="441">
                  <c:v>-0.21508542990639512</c:v>
                </c:pt>
                <c:pt idx="442">
                  <c:v>-0.17489679438017447</c:v>
                </c:pt>
                <c:pt idx="443">
                  <c:v>-0.17637081757280271</c:v>
                </c:pt>
                <c:pt idx="444">
                  <c:v>-0.18924331679940565</c:v>
                </c:pt>
                <c:pt idx="445">
                  <c:v>-0.2024433508813388</c:v>
                </c:pt>
                <c:pt idx="446">
                  <c:v>-0.19965016737594965</c:v>
                </c:pt>
                <c:pt idx="447">
                  <c:v>-0.18523216638379836</c:v>
                </c:pt>
                <c:pt idx="448">
                  <c:v>-0.1751377029198693</c:v>
                </c:pt>
                <c:pt idx="449">
                  <c:v>-0.18345939644433429</c:v>
                </c:pt>
                <c:pt idx="450">
                  <c:v>-0.22660242464922931</c:v>
                </c:pt>
                <c:pt idx="451">
                  <c:v>-0.21147417470555752</c:v>
                </c:pt>
                <c:pt idx="452">
                  <c:v>-0.2159937401335128</c:v>
                </c:pt>
                <c:pt idx="453">
                  <c:v>-0.22508137468872746</c:v>
                </c:pt>
                <c:pt idx="454">
                  <c:v>-0.22904753970530578</c:v>
                </c:pt>
                <c:pt idx="455">
                  <c:v>-0.25062749092475656</c:v>
                </c:pt>
                <c:pt idx="456">
                  <c:v>-0.23254731401064532</c:v>
                </c:pt>
                <c:pt idx="457">
                  <c:v>-0.2204019128527932</c:v>
                </c:pt>
                <c:pt idx="458">
                  <c:v>-0.16753364918415059</c:v>
                </c:pt>
                <c:pt idx="459">
                  <c:v>-0.17174849586595542</c:v>
                </c:pt>
                <c:pt idx="460">
                  <c:v>-0.15575254239197989</c:v>
                </c:pt>
                <c:pt idx="461">
                  <c:v>-0.16324639737274538</c:v>
                </c:pt>
                <c:pt idx="462">
                  <c:v>-0.15950130278446295</c:v>
                </c:pt>
                <c:pt idx="463">
                  <c:v>-0.13112424524717881</c:v>
                </c:pt>
                <c:pt idx="464">
                  <c:v>-9.8802495088932574E-2</c:v>
                </c:pt>
                <c:pt idx="465">
                  <c:v>-0.10243561796303879</c:v>
                </c:pt>
                <c:pt idx="466">
                  <c:v>-0.12532910509568751</c:v>
                </c:pt>
                <c:pt idx="467">
                  <c:v>-0.13379354339349447</c:v>
                </c:pt>
                <c:pt idx="468">
                  <c:v>-0.13350157440336829</c:v>
                </c:pt>
                <c:pt idx="469">
                  <c:v>-0.11712617946241721</c:v>
                </c:pt>
                <c:pt idx="470">
                  <c:v>-8.1529960128307266E-2</c:v>
                </c:pt>
                <c:pt idx="471">
                  <c:v>-8.9971160905093939E-2</c:v>
                </c:pt>
                <c:pt idx="472">
                  <c:v>-7.5761643416115021E-2</c:v>
                </c:pt>
                <c:pt idx="473">
                  <c:v>-8.6758426030201008E-2</c:v>
                </c:pt>
                <c:pt idx="474">
                  <c:v>-5.0869561448138256E-2</c:v>
                </c:pt>
                <c:pt idx="475">
                  <c:v>-6.9817376947213461E-2</c:v>
                </c:pt>
                <c:pt idx="476">
                  <c:v>-7.7825797959320653E-2</c:v>
                </c:pt>
                <c:pt idx="477">
                  <c:v>-8.9887400821794472E-2</c:v>
                </c:pt>
                <c:pt idx="478">
                  <c:v>-8.512825297384552E-2</c:v>
                </c:pt>
                <c:pt idx="479">
                  <c:v>-8.3511374529365412E-2</c:v>
                </c:pt>
                <c:pt idx="480">
                  <c:v>-6.9835319096227977E-2</c:v>
                </c:pt>
                <c:pt idx="481">
                  <c:v>-6.2902668299699371E-2</c:v>
                </c:pt>
                <c:pt idx="482">
                  <c:v>-9.0445828351647606E-2</c:v>
                </c:pt>
                <c:pt idx="483">
                  <c:v>-0.10009323438410433</c:v>
                </c:pt>
                <c:pt idx="484">
                  <c:v>-0.11584414678091548</c:v>
                </c:pt>
                <c:pt idx="485">
                  <c:v>-0.13656728040430721</c:v>
                </c:pt>
                <c:pt idx="486">
                  <c:v>-0.14014317991362191</c:v>
                </c:pt>
                <c:pt idx="487">
                  <c:v>-0.14100334570446194</c:v>
                </c:pt>
                <c:pt idx="488">
                  <c:v>-0.13175868826397164</c:v>
                </c:pt>
                <c:pt idx="489">
                  <c:v>-0.12987745691560804</c:v>
                </c:pt>
                <c:pt idx="490">
                  <c:v>-0.1353724842232964</c:v>
                </c:pt>
                <c:pt idx="491">
                  <c:v>-0.12898965888382463</c:v>
                </c:pt>
                <c:pt idx="492">
                  <c:v>-0.16488373401244871</c:v>
                </c:pt>
                <c:pt idx="493">
                  <c:v>-0.13583486607981854</c:v>
                </c:pt>
                <c:pt idx="494">
                  <c:v>-0.12603495253222263</c:v>
                </c:pt>
                <c:pt idx="495">
                  <c:v>-0.13514734301554654</c:v>
                </c:pt>
                <c:pt idx="496">
                  <c:v>-0.14843527082447849</c:v>
                </c:pt>
                <c:pt idx="497">
                  <c:v>-0.14164004690897514</c:v>
                </c:pt>
                <c:pt idx="498">
                  <c:v>-0.14567174691751461</c:v>
                </c:pt>
                <c:pt idx="499">
                  <c:v>-0.1358313726183269</c:v>
                </c:pt>
                <c:pt idx="500">
                  <c:v>-0.13843383485470895</c:v>
                </c:pt>
                <c:pt idx="501">
                  <c:v>-0.10833532675238189</c:v>
                </c:pt>
                <c:pt idx="502">
                  <c:v>-0.10654346363403988</c:v>
                </c:pt>
                <c:pt idx="503">
                  <c:v>-0.12654343981139959</c:v>
                </c:pt>
                <c:pt idx="504">
                  <c:v>-0.12528160541089051</c:v>
                </c:pt>
                <c:pt idx="505">
                  <c:v>-0.13372106317333987</c:v>
                </c:pt>
                <c:pt idx="506">
                  <c:v>-0.15669774648739576</c:v>
                </c:pt>
                <c:pt idx="507">
                  <c:v>-0.19839433669085338</c:v>
                </c:pt>
                <c:pt idx="508">
                  <c:v>-0.22299898298297194</c:v>
                </c:pt>
                <c:pt idx="509">
                  <c:v>-0.22540433361774603</c:v>
                </c:pt>
                <c:pt idx="510">
                  <c:v>-0.22697375081665427</c:v>
                </c:pt>
                <c:pt idx="511">
                  <c:v>-0.23047606025019718</c:v>
                </c:pt>
                <c:pt idx="512">
                  <c:v>-0.17685542987865688</c:v>
                </c:pt>
                <c:pt idx="513">
                  <c:v>-0.20866915351683701</c:v>
                </c:pt>
                <c:pt idx="514">
                  <c:v>-0.25691962335400831</c:v>
                </c:pt>
                <c:pt idx="515">
                  <c:v>-0.24918849216746253</c:v>
                </c:pt>
                <c:pt idx="516">
                  <c:v>-0.23684735413266367</c:v>
                </c:pt>
                <c:pt idx="517">
                  <c:v>-0.21505635647756094</c:v>
                </c:pt>
                <c:pt idx="518">
                  <c:v>-0.24690845381300619</c:v>
                </c:pt>
                <c:pt idx="519">
                  <c:v>-0.30229038448459278</c:v>
                </c:pt>
                <c:pt idx="520">
                  <c:v>-0.33807989883283085</c:v>
                </c:pt>
                <c:pt idx="521">
                  <c:v>-0.32905440879591197</c:v>
                </c:pt>
                <c:pt idx="522">
                  <c:v>-0.37472009215898083</c:v>
                </c:pt>
                <c:pt idx="523">
                  <c:v>-0.33424915780571496</c:v>
                </c:pt>
                <c:pt idx="524">
                  <c:v>-0.31640290913423996</c:v>
                </c:pt>
                <c:pt idx="525">
                  <c:v>-0.36331774541801565</c:v>
                </c:pt>
                <c:pt idx="526">
                  <c:v>-0.28984078944745306</c:v>
                </c:pt>
                <c:pt idx="527">
                  <c:v>-0.27594260385740199</c:v>
                </c:pt>
                <c:pt idx="528">
                  <c:v>-0.25905024800024989</c:v>
                </c:pt>
                <c:pt idx="529">
                  <c:v>-0.28839411628467815</c:v>
                </c:pt>
                <c:pt idx="530">
                  <c:v>-0.3117828595086678</c:v>
                </c:pt>
                <c:pt idx="531">
                  <c:v>-0.3146288597878879</c:v>
                </c:pt>
                <c:pt idx="532">
                  <c:v>-0.35183166579003</c:v>
                </c:pt>
                <c:pt idx="533">
                  <c:v>-0.3379728794127459</c:v>
                </c:pt>
                <c:pt idx="534">
                  <c:v>-0.3356027247399993</c:v>
                </c:pt>
                <c:pt idx="535">
                  <c:v>-0.32058235047708195</c:v>
                </c:pt>
                <c:pt idx="536">
                  <c:v>-0.31067718493491725</c:v>
                </c:pt>
                <c:pt idx="537">
                  <c:v>-0.35191855256903182</c:v>
                </c:pt>
                <c:pt idx="538">
                  <c:v>-0.3259185011800696</c:v>
                </c:pt>
                <c:pt idx="539">
                  <c:v>-0.27544472616312987</c:v>
                </c:pt>
                <c:pt idx="540">
                  <c:v>-0.24365120152398845</c:v>
                </c:pt>
                <c:pt idx="541">
                  <c:v>-0.24289928015627993</c:v>
                </c:pt>
                <c:pt idx="542">
                  <c:v>-0.24038382216258469</c:v>
                </c:pt>
                <c:pt idx="543">
                  <c:v>-0.2666548123951884</c:v>
                </c:pt>
                <c:pt idx="544">
                  <c:v>-0.26879078137022816</c:v>
                </c:pt>
                <c:pt idx="545">
                  <c:v>-0.23282587715343084</c:v>
                </c:pt>
                <c:pt idx="546">
                  <c:v>-0.2395613418914877</c:v>
                </c:pt>
                <c:pt idx="547">
                  <c:v>-0.20502292201905448</c:v>
                </c:pt>
                <c:pt idx="548">
                  <c:v>-0.1676622189568775</c:v>
                </c:pt>
                <c:pt idx="549">
                  <c:v>-0.14909624069699134</c:v>
                </c:pt>
                <c:pt idx="550">
                  <c:v>-0.12681354169220072</c:v>
                </c:pt>
                <c:pt idx="551">
                  <c:v>-0.11787347800537873</c:v>
                </c:pt>
                <c:pt idx="552">
                  <c:v>-9.8418679218923444E-2</c:v>
                </c:pt>
                <c:pt idx="553">
                  <c:v>-9.658392694686313E-2</c:v>
                </c:pt>
                <c:pt idx="554">
                  <c:v>-8.9854574202178128E-2</c:v>
                </c:pt>
                <c:pt idx="555">
                  <c:v>-0.19891961552491466</c:v>
                </c:pt>
                <c:pt idx="556">
                  <c:v>-0.2411788758737714</c:v>
                </c:pt>
                <c:pt idx="557">
                  <c:v>-0.23696158304107939</c:v>
                </c:pt>
                <c:pt idx="558">
                  <c:v>-0.24710281548138369</c:v>
                </c:pt>
                <c:pt idx="559">
                  <c:v>-0.2154461014497997</c:v>
                </c:pt>
                <c:pt idx="560">
                  <c:v>-0.21047583476388354</c:v>
                </c:pt>
                <c:pt idx="561">
                  <c:v>-0.20079436938959816</c:v>
                </c:pt>
                <c:pt idx="562">
                  <c:v>-0.2301839075491614</c:v>
                </c:pt>
                <c:pt idx="563">
                  <c:v>-0.24272165742749507</c:v>
                </c:pt>
                <c:pt idx="564">
                  <c:v>-0.19924771462817148</c:v>
                </c:pt>
                <c:pt idx="565">
                  <c:v>-0.16260142008763978</c:v>
                </c:pt>
                <c:pt idx="566">
                  <c:v>-0.16297419125731949</c:v>
                </c:pt>
                <c:pt idx="567">
                  <c:v>-0.20027231662186296</c:v>
                </c:pt>
                <c:pt idx="568">
                  <c:v>-0.19624723326816707</c:v>
                </c:pt>
                <c:pt idx="569">
                  <c:v>-0.15792345842717737</c:v>
                </c:pt>
                <c:pt idx="570">
                  <c:v>-0.14091331146539687</c:v>
                </c:pt>
                <c:pt idx="571">
                  <c:v>-0.11027059733604005</c:v>
                </c:pt>
                <c:pt idx="572">
                  <c:v>-6.6614097091274971E-2</c:v>
                </c:pt>
                <c:pt idx="573">
                  <c:v>-9.2302770470325868E-2</c:v>
                </c:pt>
                <c:pt idx="574">
                  <c:v>-0.11234957163298986</c:v>
                </c:pt>
                <c:pt idx="575">
                  <c:v>-0.114103830596747</c:v>
                </c:pt>
                <c:pt idx="576">
                  <c:v>-9.3527807716696998E-2</c:v>
                </c:pt>
                <c:pt idx="577">
                  <c:v>-0.12605499203721138</c:v>
                </c:pt>
                <c:pt idx="578">
                  <c:v>-0.12181563483528635</c:v>
                </c:pt>
                <c:pt idx="579">
                  <c:v>-9.0531854551244351E-2</c:v>
                </c:pt>
                <c:pt idx="580">
                  <c:v>-5.1300397627699112E-2</c:v>
                </c:pt>
                <c:pt idx="581">
                  <c:v>-3.173342050570227E-2</c:v>
                </c:pt>
                <c:pt idx="582">
                  <c:v>-8.6674349602930079E-2</c:v>
                </c:pt>
                <c:pt idx="583">
                  <c:v>-4.2109060199834403E-2</c:v>
                </c:pt>
                <c:pt idx="584">
                  <c:v>-4.3780330688605318E-3</c:v>
                </c:pt>
                <c:pt idx="585">
                  <c:v>3.7003760364513028E-2</c:v>
                </c:pt>
                <c:pt idx="586">
                  <c:v>-7.3941690597791876E-3</c:v>
                </c:pt>
                <c:pt idx="587">
                  <c:v>-5.1998517162132885E-2</c:v>
                </c:pt>
                <c:pt idx="588">
                  <c:v>-6.1400462425325486E-2</c:v>
                </c:pt>
                <c:pt idx="589">
                  <c:v>-9.4080467995581785E-2</c:v>
                </c:pt>
                <c:pt idx="590">
                  <c:v>-0.10673498131620818</c:v>
                </c:pt>
                <c:pt idx="591">
                  <c:v>-0.1397588469543507</c:v>
                </c:pt>
                <c:pt idx="592">
                  <c:v>-0.15181422087135843</c:v>
                </c:pt>
                <c:pt idx="593">
                  <c:v>-0.18864052420008193</c:v>
                </c:pt>
                <c:pt idx="594">
                  <c:v>-0.19313814158837772</c:v>
                </c:pt>
                <c:pt idx="595">
                  <c:v>-0.19963188993423842</c:v>
                </c:pt>
                <c:pt idx="596">
                  <c:v>-0.23118546040973342</c:v>
                </c:pt>
                <c:pt idx="597">
                  <c:v>-0.21734784116267747</c:v>
                </c:pt>
                <c:pt idx="598">
                  <c:v>-0.18376021898913564</c:v>
                </c:pt>
                <c:pt idx="599">
                  <c:v>-0.17852784803702093</c:v>
                </c:pt>
                <c:pt idx="600">
                  <c:v>-0.21816788631954864</c:v>
                </c:pt>
                <c:pt idx="601">
                  <c:v>-0.18267738146019497</c:v>
                </c:pt>
                <c:pt idx="602">
                  <c:v>-0.14867933859511595</c:v>
                </c:pt>
                <c:pt idx="603">
                  <c:v>-0.15047462540485412</c:v>
                </c:pt>
                <c:pt idx="604">
                  <c:v>-0.12900065867947319</c:v>
                </c:pt>
                <c:pt idx="605">
                  <c:v>-8.4337794696040191E-2</c:v>
                </c:pt>
                <c:pt idx="606">
                  <c:v>-0.10222418046265602</c:v>
                </c:pt>
                <c:pt idx="607">
                  <c:v>-0.12897005729664102</c:v>
                </c:pt>
                <c:pt idx="608">
                  <c:v>-7.6861311311319014E-2</c:v>
                </c:pt>
                <c:pt idx="609">
                  <c:v>-7.3668267323625969E-2</c:v>
                </c:pt>
                <c:pt idx="610">
                  <c:v>-9.6131555346005371E-2</c:v>
                </c:pt>
                <c:pt idx="611">
                  <c:v>-9.3560526121336807E-2</c:v>
                </c:pt>
                <c:pt idx="612">
                  <c:v>-8.502199375718078E-2</c:v>
                </c:pt>
                <c:pt idx="613">
                  <c:v>-3.7995419966392774E-2</c:v>
                </c:pt>
                <c:pt idx="614">
                  <c:v>-4.9055103109367337E-2</c:v>
                </c:pt>
                <c:pt idx="615">
                  <c:v>1.1906641953430608E-2</c:v>
                </c:pt>
                <c:pt idx="616">
                  <c:v>1.4778821708404166E-2</c:v>
                </c:pt>
                <c:pt idx="617">
                  <c:v>-5.6304269290706088E-2</c:v>
                </c:pt>
                <c:pt idx="618">
                  <c:v>3.8823050930716363E-3</c:v>
                </c:pt>
                <c:pt idx="619">
                  <c:v>9.1470069961019362E-4</c:v>
                </c:pt>
                <c:pt idx="620">
                  <c:v>-1.3574203067804547E-2</c:v>
                </c:pt>
                <c:pt idx="621">
                  <c:v>-7.9423439927523987E-2</c:v>
                </c:pt>
                <c:pt idx="622">
                  <c:v>1.347346954807449E-2</c:v>
                </c:pt>
                <c:pt idx="623">
                  <c:v>5.4590145435327031E-3</c:v>
                </c:pt>
                <c:pt idx="624">
                  <c:v>5.7660332952593762E-2</c:v>
                </c:pt>
                <c:pt idx="625">
                  <c:v>3.1885989754897537E-2</c:v>
                </c:pt>
                <c:pt idx="626">
                  <c:v>0.11099108242305533</c:v>
                </c:pt>
                <c:pt idx="627">
                  <c:v>0.14959870210807935</c:v>
                </c:pt>
                <c:pt idx="628">
                  <c:v>0.10261277584899631</c:v>
                </c:pt>
                <c:pt idx="629">
                  <c:v>0.11759188949784516</c:v>
                </c:pt>
                <c:pt idx="630">
                  <c:v>7.8717728514220653E-2</c:v>
                </c:pt>
                <c:pt idx="631">
                  <c:v>0.16148502381298613</c:v>
                </c:pt>
                <c:pt idx="632">
                  <c:v>0.19447846030439564</c:v>
                </c:pt>
                <c:pt idx="633">
                  <c:v>0.19069090504498831</c:v>
                </c:pt>
                <c:pt idx="634">
                  <c:v>0.13350770723903338</c:v>
                </c:pt>
                <c:pt idx="635">
                  <c:v>0.15958500184683544</c:v>
                </c:pt>
                <c:pt idx="636">
                  <c:v>0.1567196095578538</c:v>
                </c:pt>
                <c:pt idx="637">
                  <c:v>0.12324563692303059</c:v>
                </c:pt>
                <c:pt idx="638">
                  <c:v>6.353876315654361E-2</c:v>
                </c:pt>
                <c:pt idx="639">
                  <c:v>7.0856504837621515E-2</c:v>
                </c:pt>
                <c:pt idx="640">
                  <c:v>7.1691151563413769E-2</c:v>
                </c:pt>
                <c:pt idx="641">
                  <c:v>4.5487493512410992E-2</c:v>
                </c:pt>
                <c:pt idx="642">
                  <c:v>0.10319815821148381</c:v>
                </c:pt>
                <c:pt idx="643">
                  <c:v>9.4852517695869665E-2</c:v>
                </c:pt>
                <c:pt idx="644">
                  <c:v>6.8220617954864338E-2</c:v>
                </c:pt>
                <c:pt idx="645">
                  <c:v>7.4483878585340335E-2</c:v>
                </c:pt>
                <c:pt idx="646">
                  <c:v>0.12620691612551127</c:v>
                </c:pt>
                <c:pt idx="647">
                  <c:v>0.17933666926802516</c:v>
                </c:pt>
                <c:pt idx="648">
                  <c:v>0.22994939555067617</c:v>
                </c:pt>
                <c:pt idx="649">
                  <c:v>0.2191495628677842</c:v>
                </c:pt>
                <c:pt idx="650">
                  <c:v>0.18982176725583599</c:v>
                </c:pt>
                <c:pt idx="651">
                  <c:v>0.24157840680373965</c:v>
                </c:pt>
                <c:pt idx="652">
                  <c:v>0.22464602839963277</c:v>
                </c:pt>
                <c:pt idx="653">
                  <c:v>0.1793993548778019</c:v>
                </c:pt>
                <c:pt idx="654">
                  <c:v>0.18307021666166179</c:v>
                </c:pt>
                <c:pt idx="655">
                  <c:v>0.15247825158121486</c:v>
                </c:pt>
                <c:pt idx="656">
                  <c:v>0.11717095986890058</c:v>
                </c:pt>
                <c:pt idx="657">
                  <c:v>0.11557937954106023</c:v>
                </c:pt>
                <c:pt idx="658">
                  <c:v>0.15665036658762688</c:v>
                </c:pt>
                <c:pt idx="659">
                  <c:v>0.13700374002044668</c:v>
                </c:pt>
                <c:pt idx="660">
                  <c:v>0.16086039795757756</c:v>
                </c:pt>
                <c:pt idx="661">
                  <c:v>0.13749262964381614</c:v>
                </c:pt>
                <c:pt idx="662">
                  <c:v>0.1100420565705349</c:v>
                </c:pt>
                <c:pt idx="663">
                  <c:v>9.5726120947517757E-2</c:v>
                </c:pt>
                <c:pt idx="664">
                  <c:v>6.0657108144454241E-2</c:v>
                </c:pt>
                <c:pt idx="665">
                  <c:v>5.2956850161734792E-2</c:v>
                </c:pt>
                <c:pt idx="666">
                  <c:v>7.414829163431591E-2</c:v>
                </c:pt>
                <c:pt idx="667">
                  <c:v>6.350673786215566E-2</c:v>
                </c:pt>
                <c:pt idx="668">
                  <c:v>6.6852116328107059E-2</c:v>
                </c:pt>
                <c:pt idx="669">
                  <c:v>3.665764970270402E-2</c:v>
                </c:pt>
                <c:pt idx="670">
                  <c:v>1.9042503759010287E-2</c:v>
                </c:pt>
                <c:pt idx="671">
                  <c:v>5.0126867206842007E-2</c:v>
                </c:pt>
                <c:pt idx="672">
                  <c:v>1.0670246971102415E-2</c:v>
                </c:pt>
                <c:pt idx="673">
                  <c:v>-9.5397511606165608E-3</c:v>
                </c:pt>
                <c:pt idx="674">
                  <c:v>-3.2589594648811726E-2</c:v>
                </c:pt>
                <c:pt idx="675">
                  <c:v>-1.98231636866808E-2</c:v>
                </c:pt>
                <c:pt idx="676">
                  <c:v>-8.3973854067096454E-3</c:v>
                </c:pt>
                <c:pt idx="677">
                  <c:v>5.6529710251709275E-3</c:v>
                </c:pt>
                <c:pt idx="678">
                  <c:v>-4.6062943649445742E-2</c:v>
                </c:pt>
                <c:pt idx="679">
                  <c:v>-5.0678655804432537E-2</c:v>
                </c:pt>
                <c:pt idx="680">
                  <c:v>-0.10168807081757336</c:v>
                </c:pt>
                <c:pt idx="681">
                  <c:v>-9.0859621050924488E-2</c:v>
                </c:pt>
                <c:pt idx="682">
                  <c:v>-7.4399161995415852E-2</c:v>
                </c:pt>
                <c:pt idx="683">
                  <c:v>-0.13466788432958765</c:v>
                </c:pt>
                <c:pt idx="684">
                  <c:v>-0.13016138235849439</c:v>
                </c:pt>
                <c:pt idx="685">
                  <c:v>-0.12661201788472454</c:v>
                </c:pt>
                <c:pt idx="686">
                  <c:v>-0.12055118276941812</c:v>
                </c:pt>
                <c:pt idx="687">
                  <c:v>-0.11941721485823109</c:v>
                </c:pt>
                <c:pt idx="688">
                  <c:v>-0.16140280931284678</c:v>
                </c:pt>
                <c:pt idx="689">
                  <c:v>-0.15195323977917496</c:v>
                </c:pt>
                <c:pt idx="690">
                  <c:v>-0.18634672242441752</c:v>
                </c:pt>
                <c:pt idx="691">
                  <c:v>-0.19537919454842267</c:v>
                </c:pt>
                <c:pt idx="692">
                  <c:v>-0.19167932585014569</c:v>
                </c:pt>
                <c:pt idx="693">
                  <c:v>-0.20496885260479303</c:v>
                </c:pt>
                <c:pt idx="694">
                  <c:v>-0.19918880303143283</c:v>
                </c:pt>
                <c:pt idx="695">
                  <c:v>-0.17134374699614341</c:v>
                </c:pt>
                <c:pt idx="696">
                  <c:v>-0.13024687502061738</c:v>
                </c:pt>
                <c:pt idx="697">
                  <c:v>-0.12551807658317671</c:v>
                </c:pt>
                <c:pt idx="698">
                  <c:v>-0.12700806293750588</c:v>
                </c:pt>
                <c:pt idx="699">
                  <c:v>-0.15131740130678395</c:v>
                </c:pt>
                <c:pt idx="700">
                  <c:v>-8.6066678227524562E-2</c:v>
                </c:pt>
                <c:pt idx="701">
                  <c:v>-6.3092206372942883E-2</c:v>
                </c:pt>
                <c:pt idx="702">
                  <c:v>-3.7979936862029717E-2</c:v>
                </c:pt>
                <c:pt idx="703">
                  <c:v>-2.0660546266469737E-2</c:v>
                </c:pt>
                <c:pt idx="704">
                  <c:v>-2.8048728864717987E-2</c:v>
                </c:pt>
                <c:pt idx="705">
                  <c:v>-6.4420303943393264E-3</c:v>
                </c:pt>
                <c:pt idx="706">
                  <c:v>6.5382905794422186E-3</c:v>
                </c:pt>
                <c:pt idx="707">
                  <c:v>-7.9432642942833809E-3</c:v>
                </c:pt>
                <c:pt idx="708">
                  <c:v>7.3894001932046649E-3</c:v>
                </c:pt>
                <c:pt idx="709">
                  <c:v>-2.1120750542308997E-2</c:v>
                </c:pt>
                <c:pt idx="710">
                  <c:v>-8.2328544051932795E-2</c:v>
                </c:pt>
                <c:pt idx="711">
                  <c:v>1.4326300609212694E-2</c:v>
                </c:pt>
                <c:pt idx="712">
                  <c:v>-7.6598691239837535E-4</c:v>
                </c:pt>
                <c:pt idx="713">
                  <c:v>2.8411643727963565E-2</c:v>
                </c:pt>
                <c:pt idx="714">
                  <c:v>4.5166865053772653E-2</c:v>
                </c:pt>
                <c:pt idx="715">
                  <c:v>7.2385219253590094E-3</c:v>
                </c:pt>
                <c:pt idx="716">
                  <c:v>-1.7299916128223458E-2</c:v>
                </c:pt>
                <c:pt idx="717">
                  <c:v>1.4504979189268852E-2</c:v>
                </c:pt>
                <c:pt idx="718">
                  <c:v>2.3913709886869583E-2</c:v>
                </c:pt>
                <c:pt idx="719">
                  <c:v>4.6759323661092367E-2</c:v>
                </c:pt>
                <c:pt idx="720">
                  <c:v>4.2999234985870771E-2</c:v>
                </c:pt>
                <c:pt idx="721">
                  <c:v>3.2500366627147059E-2</c:v>
                </c:pt>
                <c:pt idx="722">
                  <c:v>5.0605873074005103E-2</c:v>
                </c:pt>
                <c:pt idx="723">
                  <c:v>0.1231189048939143</c:v>
                </c:pt>
                <c:pt idx="724">
                  <c:v>0.1650226971481743</c:v>
                </c:pt>
                <c:pt idx="725">
                  <c:v>0.12132939055592828</c:v>
                </c:pt>
                <c:pt idx="726">
                  <c:v>8.3719747319719318E-2</c:v>
                </c:pt>
                <c:pt idx="727">
                  <c:v>7.9790328882182848E-2</c:v>
                </c:pt>
                <c:pt idx="728">
                  <c:v>8.814330265153103E-2</c:v>
                </c:pt>
                <c:pt idx="729">
                  <c:v>0.14057886492236094</c:v>
                </c:pt>
                <c:pt idx="730">
                  <c:v>0.13574344982939124</c:v>
                </c:pt>
                <c:pt idx="731">
                  <c:v>0.14869157178958403</c:v>
                </c:pt>
                <c:pt idx="732">
                  <c:v>0.15405158088390181</c:v>
                </c:pt>
                <c:pt idx="733">
                  <c:v>0.10565676107594868</c:v>
                </c:pt>
                <c:pt idx="734">
                  <c:v>0.15099293398321834</c:v>
                </c:pt>
                <c:pt idx="735">
                  <c:v>0.10940778826065412</c:v>
                </c:pt>
                <c:pt idx="736">
                  <c:v>9.4949031863478695E-2</c:v>
                </c:pt>
                <c:pt idx="737">
                  <c:v>9.285378566920599E-2</c:v>
                </c:pt>
                <c:pt idx="738">
                  <c:v>9.6998808287906968E-2</c:v>
                </c:pt>
                <c:pt idx="739">
                  <c:v>5.7528274707266291E-2</c:v>
                </c:pt>
                <c:pt idx="740">
                  <c:v>3.548219490687643E-2</c:v>
                </c:pt>
                <c:pt idx="741">
                  <c:v>5.992248349826923E-3</c:v>
                </c:pt>
                <c:pt idx="742">
                  <c:v>3.5315256871655265E-2</c:v>
                </c:pt>
                <c:pt idx="743">
                  <c:v>8.1447386603798577E-2</c:v>
                </c:pt>
                <c:pt idx="744">
                  <c:v>-2.8763414049279845E-2</c:v>
                </c:pt>
                <c:pt idx="745">
                  <c:v>-4.8044509888143239E-3</c:v>
                </c:pt>
                <c:pt idx="746">
                  <c:v>2.1532509417340862E-2</c:v>
                </c:pt>
                <c:pt idx="747">
                  <c:v>7.6791468019195008E-2</c:v>
                </c:pt>
                <c:pt idx="748">
                  <c:v>0.13736895923489101</c:v>
                </c:pt>
                <c:pt idx="749">
                  <c:v>0.13875246739166869</c:v>
                </c:pt>
                <c:pt idx="750">
                  <c:v>0.13202605106855003</c:v>
                </c:pt>
                <c:pt idx="751">
                  <c:v>0.12444953791623448</c:v>
                </c:pt>
                <c:pt idx="752">
                  <c:v>0.17066797488575958</c:v>
                </c:pt>
                <c:pt idx="753">
                  <c:v>4.9307466980593517E-2</c:v>
                </c:pt>
                <c:pt idx="754">
                  <c:v>2.0375666260008529E-2</c:v>
                </c:pt>
                <c:pt idx="755">
                  <c:v>3.4536716417335356E-2</c:v>
                </c:pt>
                <c:pt idx="756">
                  <c:v>1.6477895358178785E-2</c:v>
                </c:pt>
                <c:pt idx="757">
                  <c:v>2.8996000522482746E-2</c:v>
                </c:pt>
                <c:pt idx="758">
                  <c:v>9.4737123277752744E-3</c:v>
                </c:pt>
                <c:pt idx="759">
                  <c:v>3.3550229756826866E-3</c:v>
                </c:pt>
                <c:pt idx="760">
                  <c:v>3.6319190877009078E-2</c:v>
                </c:pt>
                <c:pt idx="761">
                  <c:v>1.4358635385008256E-2</c:v>
                </c:pt>
                <c:pt idx="762">
                  <c:v>5.023852975597265E-3</c:v>
                </c:pt>
                <c:pt idx="763">
                  <c:v>3.4172650967605023E-2</c:v>
                </c:pt>
                <c:pt idx="764">
                  <c:v>7.2411959337728149E-2</c:v>
                </c:pt>
                <c:pt idx="765">
                  <c:v>0.10285535367520993</c:v>
                </c:pt>
                <c:pt idx="766">
                  <c:v>3.3292694477893292E-2</c:v>
                </c:pt>
                <c:pt idx="767">
                  <c:v>3.0104621267156517E-2</c:v>
                </c:pt>
                <c:pt idx="768">
                  <c:v>3.4683966247200715E-2</c:v>
                </c:pt>
                <c:pt idx="769">
                  <c:v>4.5763224519220103E-2</c:v>
                </c:pt>
                <c:pt idx="770">
                  <c:v>8.2292880199844376E-2</c:v>
                </c:pt>
                <c:pt idx="771">
                  <c:v>0.10133277436341359</c:v>
                </c:pt>
                <c:pt idx="772">
                  <c:v>8.3181640609183205E-2</c:v>
                </c:pt>
                <c:pt idx="773">
                  <c:v>8.7476079089725545E-2</c:v>
                </c:pt>
                <c:pt idx="774">
                  <c:v>6.3410147742672507E-2</c:v>
                </c:pt>
                <c:pt idx="775">
                  <c:v>5.2755009672125652E-2</c:v>
                </c:pt>
                <c:pt idx="776">
                  <c:v>7.4151024061620774E-2</c:v>
                </c:pt>
                <c:pt idx="777">
                  <c:v>0.1402807434224087</c:v>
                </c:pt>
                <c:pt idx="778">
                  <c:v>0.15856270896011893</c:v>
                </c:pt>
                <c:pt idx="779">
                  <c:v>0.17836075006707119</c:v>
                </c:pt>
                <c:pt idx="780">
                  <c:v>0.17759077237050747</c:v>
                </c:pt>
                <c:pt idx="781">
                  <c:v>0.14401241764903716</c:v>
                </c:pt>
                <c:pt idx="782">
                  <c:v>0.17471597563707064</c:v>
                </c:pt>
                <c:pt idx="783">
                  <c:v>0.17648839623649337</c:v>
                </c:pt>
                <c:pt idx="784">
                  <c:v>0.19261994951621375</c:v>
                </c:pt>
                <c:pt idx="785">
                  <c:v>0.23092748317637302</c:v>
                </c:pt>
                <c:pt idx="786">
                  <c:v>0.19297242909797774</c:v>
                </c:pt>
                <c:pt idx="787">
                  <c:v>0.18735929930157624</c:v>
                </c:pt>
                <c:pt idx="788">
                  <c:v>0.23418773499558654</c:v>
                </c:pt>
                <c:pt idx="789">
                  <c:v>0.21882529048919253</c:v>
                </c:pt>
                <c:pt idx="790">
                  <c:v>0.23048331133986721</c:v>
                </c:pt>
                <c:pt idx="791">
                  <c:v>0.18225588402856374</c:v>
                </c:pt>
                <c:pt idx="792">
                  <c:v>0.17518845244555337</c:v>
                </c:pt>
                <c:pt idx="793">
                  <c:v>0.16791159117792631</c:v>
                </c:pt>
                <c:pt idx="794">
                  <c:v>0.13863769758003741</c:v>
                </c:pt>
                <c:pt idx="795">
                  <c:v>0.13818190321484281</c:v>
                </c:pt>
                <c:pt idx="796">
                  <c:v>0.1234242186032759</c:v>
                </c:pt>
                <c:pt idx="797">
                  <c:v>0.11032249064876964</c:v>
                </c:pt>
                <c:pt idx="798">
                  <c:v>0.11652013556948759</c:v>
                </c:pt>
                <c:pt idx="799">
                  <c:v>0.11501290397828257</c:v>
                </c:pt>
                <c:pt idx="800">
                  <c:v>8.8196964215313756E-2</c:v>
                </c:pt>
                <c:pt idx="801">
                  <c:v>5.506921297924805E-2</c:v>
                </c:pt>
                <c:pt idx="802">
                  <c:v>4.0255368074298303E-2</c:v>
                </c:pt>
                <c:pt idx="803">
                  <c:v>4.6756463009074878E-2</c:v>
                </c:pt>
                <c:pt idx="804">
                  <c:v>2.5494678488485079E-2</c:v>
                </c:pt>
                <c:pt idx="805">
                  <c:v>5.2577055251106231E-3</c:v>
                </c:pt>
                <c:pt idx="806">
                  <c:v>3.4615704772591016E-2</c:v>
                </c:pt>
                <c:pt idx="807">
                  <c:v>2.1492653524774141E-2</c:v>
                </c:pt>
                <c:pt idx="808">
                  <c:v>1.0414984684416595E-2</c:v>
                </c:pt>
                <c:pt idx="809">
                  <c:v>-4.3198492929320764E-2</c:v>
                </c:pt>
                <c:pt idx="810">
                  <c:v>-7.9827159347814813E-2</c:v>
                </c:pt>
                <c:pt idx="811">
                  <c:v>-5.1057470620946788E-2</c:v>
                </c:pt>
                <c:pt idx="812">
                  <c:v>-7.9999128945871689E-2</c:v>
                </c:pt>
                <c:pt idx="813">
                  <c:v>-5.2020791822229739E-2</c:v>
                </c:pt>
                <c:pt idx="814">
                  <c:v>-4.096620607029422E-2</c:v>
                </c:pt>
                <c:pt idx="815">
                  <c:v>-4.3977638551041309E-2</c:v>
                </c:pt>
                <c:pt idx="816">
                  <c:v>-7.2031053308762694E-2</c:v>
                </c:pt>
                <c:pt idx="817">
                  <c:v>-6.4596018117185849E-2</c:v>
                </c:pt>
                <c:pt idx="818">
                  <c:v>-8.5431984432460695E-2</c:v>
                </c:pt>
                <c:pt idx="819">
                  <c:v>-6.8478158184774429E-2</c:v>
                </c:pt>
                <c:pt idx="820">
                  <c:v>-5.6583091220289816E-2</c:v>
                </c:pt>
                <c:pt idx="821">
                  <c:v>-1.5232070801403097E-2</c:v>
                </c:pt>
                <c:pt idx="822">
                  <c:v>-1.9331674991377668E-2</c:v>
                </c:pt>
                <c:pt idx="823">
                  <c:v>-2.4309938201866998E-2</c:v>
                </c:pt>
                <c:pt idx="824">
                  <c:v>2.9802033538430805E-3</c:v>
                </c:pt>
                <c:pt idx="825">
                  <c:v>-9.2103496655511208E-3</c:v>
                </c:pt>
                <c:pt idx="826">
                  <c:v>-4.2220452241679141E-3</c:v>
                </c:pt>
                <c:pt idx="827">
                  <c:v>1.6901264058503784E-2</c:v>
                </c:pt>
                <c:pt idx="828">
                  <c:v>1.1236353748870442E-2</c:v>
                </c:pt>
                <c:pt idx="829">
                  <c:v>-3.9851516279668431E-2</c:v>
                </c:pt>
                <c:pt idx="830">
                  <c:v>-6.7707639903886729E-2</c:v>
                </c:pt>
                <c:pt idx="831">
                  <c:v>-4.4584459117231745E-2</c:v>
                </c:pt>
                <c:pt idx="832">
                  <c:v>-5.7075142207963836E-2</c:v>
                </c:pt>
                <c:pt idx="833">
                  <c:v>-3.3889809854201758E-2</c:v>
                </c:pt>
                <c:pt idx="834">
                  <c:v>-1.2432203222402904E-2</c:v>
                </c:pt>
                <c:pt idx="835">
                  <c:v>-3.1815875429515472E-2</c:v>
                </c:pt>
                <c:pt idx="836">
                  <c:v>-5.2681115042446436E-2</c:v>
                </c:pt>
                <c:pt idx="837">
                  <c:v>-5.5877580415994998E-2</c:v>
                </c:pt>
                <c:pt idx="838">
                  <c:v>-8.4032834258351841E-2</c:v>
                </c:pt>
                <c:pt idx="839">
                  <c:v>-7.4448211441165313E-2</c:v>
                </c:pt>
                <c:pt idx="840">
                  <c:v>-9.7540300864437768E-2</c:v>
                </c:pt>
                <c:pt idx="841">
                  <c:v>-0.11553024706475412</c:v>
                </c:pt>
                <c:pt idx="842">
                  <c:v>-9.9753013588724571E-2</c:v>
                </c:pt>
                <c:pt idx="843">
                  <c:v>-0.10963409572951832</c:v>
                </c:pt>
                <c:pt idx="844">
                  <c:v>-0.12194782288040074</c:v>
                </c:pt>
                <c:pt idx="845">
                  <c:v>-0.10107176602431878</c:v>
                </c:pt>
                <c:pt idx="846">
                  <c:v>-9.3443290758386865E-2</c:v>
                </c:pt>
                <c:pt idx="847">
                  <c:v>-0.12358274500326161</c:v>
                </c:pt>
                <c:pt idx="848">
                  <c:v>-0.13801377149869154</c:v>
                </c:pt>
                <c:pt idx="849">
                  <c:v>-0.16193494688633336</c:v>
                </c:pt>
                <c:pt idx="850">
                  <c:v>-0.17308437953499833</c:v>
                </c:pt>
                <c:pt idx="851">
                  <c:v>-0.16613446068294024</c:v>
                </c:pt>
                <c:pt idx="852">
                  <c:v>-0.1456648910842091</c:v>
                </c:pt>
                <c:pt idx="853">
                  <c:v>-0.15347605521643004</c:v>
                </c:pt>
                <c:pt idx="854">
                  <c:v>-0.1257373257806762</c:v>
                </c:pt>
                <c:pt idx="855">
                  <c:v>-0.11223364864991936</c:v>
                </c:pt>
                <c:pt idx="856">
                  <c:v>-0.10356143179569699</c:v>
                </c:pt>
                <c:pt idx="857">
                  <c:v>-0.15721579025606047</c:v>
                </c:pt>
                <c:pt idx="858">
                  <c:v>-0.15214332778933226</c:v>
                </c:pt>
                <c:pt idx="859">
                  <c:v>-0.15069846726521519</c:v>
                </c:pt>
                <c:pt idx="860">
                  <c:v>-0.161489268106493</c:v>
                </c:pt>
                <c:pt idx="861">
                  <c:v>-0.17158455450550036</c:v>
                </c:pt>
                <c:pt idx="862">
                  <c:v>-0.16022113848910635</c:v>
                </c:pt>
                <c:pt idx="863">
                  <c:v>-0.14227052076262225</c:v>
                </c:pt>
                <c:pt idx="864">
                  <c:v>-0.14410335049322498</c:v>
                </c:pt>
                <c:pt idx="865">
                  <c:v>-0.12704788027124891</c:v>
                </c:pt>
                <c:pt idx="866">
                  <c:v>-0.12521484592153342</c:v>
                </c:pt>
                <c:pt idx="867">
                  <c:v>-0.17038350415887749</c:v>
                </c:pt>
                <c:pt idx="868">
                  <c:v>-0.18140597598309682</c:v>
                </c:pt>
                <c:pt idx="869">
                  <c:v>-0.17879616847042712</c:v>
                </c:pt>
                <c:pt idx="870">
                  <c:v>-0.16660490580500209</c:v>
                </c:pt>
                <c:pt idx="871">
                  <c:v>-0.15419112762066334</c:v>
                </c:pt>
                <c:pt idx="872">
                  <c:v>-0.13526037496666277</c:v>
                </c:pt>
                <c:pt idx="873">
                  <c:v>-0.21179189814171195</c:v>
                </c:pt>
                <c:pt idx="874">
                  <c:v>-0.20915215231264028</c:v>
                </c:pt>
                <c:pt idx="875">
                  <c:v>-0.18956549681493584</c:v>
                </c:pt>
                <c:pt idx="876">
                  <c:v>-0.205567463181211</c:v>
                </c:pt>
                <c:pt idx="877">
                  <c:v>-0.20550850874604976</c:v>
                </c:pt>
                <c:pt idx="878">
                  <c:v>-0.19408075776314604</c:v>
                </c:pt>
                <c:pt idx="879">
                  <c:v>-0.18712617741039139</c:v>
                </c:pt>
                <c:pt idx="880">
                  <c:v>-0.18519268017826107</c:v>
                </c:pt>
                <c:pt idx="881">
                  <c:v>-0.18932188002679595</c:v>
                </c:pt>
                <c:pt idx="882">
                  <c:v>-0.21107437414647734</c:v>
                </c:pt>
                <c:pt idx="883">
                  <c:v>-0.21016400565443405</c:v>
                </c:pt>
                <c:pt idx="884">
                  <c:v>-0.19870100456103046</c:v>
                </c:pt>
                <c:pt idx="885">
                  <c:v>-0.1702220482153507</c:v>
                </c:pt>
                <c:pt idx="886">
                  <c:v>-0.17120963983754223</c:v>
                </c:pt>
                <c:pt idx="887">
                  <c:v>-0.18078260219832032</c:v>
                </c:pt>
                <c:pt idx="888">
                  <c:v>-0.20324931347255415</c:v>
                </c:pt>
                <c:pt idx="889">
                  <c:v>-0.21996861700898762</c:v>
                </c:pt>
                <c:pt idx="890">
                  <c:v>-0.21698778276925168</c:v>
                </c:pt>
                <c:pt idx="891">
                  <c:v>-0.2432001168581337</c:v>
                </c:pt>
                <c:pt idx="892">
                  <c:v>-0.2495270569229433</c:v>
                </c:pt>
                <c:pt idx="893">
                  <c:v>-0.23333616904770338</c:v>
                </c:pt>
                <c:pt idx="894">
                  <c:v>-0.22743041826845456</c:v>
                </c:pt>
                <c:pt idx="895">
                  <c:v>-0.21094964351070189</c:v>
                </c:pt>
                <c:pt idx="896">
                  <c:v>-0.23636571899811543</c:v>
                </c:pt>
                <c:pt idx="897">
                  <c:v>-0.23763345341566833</c:v>
                </c:pt>
                <c:pt idx="898">
                  <c:v>-0.26367174565493201</c:v>
                </c:pt>
                <c:pt idx="899">
                  <c:v>-0.25616247202762565</c:v>
                </c:pt>
                <c:pt idx="900">
                  <c:v>-0.2598111663799898</c:v>
                </c:pt>
                <c:pt idx="901">
                  <c:v>-0.2779710495856591</c:v>
                </c:pt>
                <c:pt idx="902">
                  <c:v>-0.2642580350780861</c:v>
                </c:pt>
                <c:pt idx="903">
                  <c:v>-0.26262123342584687</c:v>
                </c:pt>
                <c:pt idx="904">
                  <c:v>-0.24916793741144261</c:v>
                </c:pt>
                <c:pt idx="905">
                  <c:v>-0.27717938270771469</c:v>
                </c:pt>
                <c:pt idx="906">
                  <c:v>-0.27134257002515483</c:v>
                </c:pt>
                <c:pt idx="907">
                  <c:v>-0.25421772064368042</c:v>
                </c:pt>
                <c:pt idx="908">
                  <c:v>-0.2795226209522923</c:v>
                </c:pt>
                <c:pt idx="909">
                  <c:v>-0.288625295232805</c:v>
                </c:pt>
                <c:pt idx="910">
                  <c:v>-0.28871299254788596</c:v>
                </c:pt>
                <c:pt idx="911">
                  <c:v>-0.32988043139212664</c:v>
                </c:pt>
                <c:pt idx="912">
                  <c:v>-0.31156203382209924</c:v>
                </c:pt>
                <c:pt idx="913">
                  <c:v>-0.29706979164413383</c:v>
                </c:pt>
                <c:pt idx="914">
                  <c:v>-0.29902143450348717</c:v>
                </c:pt>
                <c:pt idx="915">
                  <c:v>-0.28490970532274673</c:v>
                </c:pt>
                <c:pt idx="916">
                  <c:v>-0.26136235709657285</c:v>
                </c:pt>
                <c:pt idx="917">
                  <c:v>-0.25326604879077763</c:v>
                </c:pt>
                <c:pt idx="918">
                  <c:v>-0.26759689867202496</c:v>
                </c:pt>
                <c:pt idx="919">
                  <c:v>-0.27262488277031593</c:v>
                </c:pt>
                <c:pt idx="920">
                  <c:v>-0.27107550674102754</c:v>
                </c:pt>
                <c:pt idx="921">
                  <c:v>-0.30146992673601858</c:v>
                </c:pt>
                <c:pt idx="922">
                  <c:v>-0.29571548691066596</c:v>
                </c:pt>
                <c:pt idx="923">
                  <c:v>-0.30668623659758509</c:v>
                </c:pt>
                <c:pt idx="924">
                  <c:v>-0.28399207130655668</c:v>
                </c:pt>
                <c:pt idx="925">
                  <c:v>-0.26914038117698169</c:v>
                </c:pt>
                <c:pt idx="926">
                  <c:v>-0.27448053219620761</c:v>
                </c:pt>
                <c:pt idx="927">
                  <c:v>-0.28037027088933542</c:v>
                </c:pt>
                <c:pt idx="928">
                  <c:v>-0.2865155371542869</c:v>
                </c:pt>
                <c:pt idx="929">
                  <c:v>-0.27056092630937201</c:v>
                </c:pt>
                <c:pt idx="930">
                  <c:v>-0.2939542115852305</c:v>
                </c:pt>
                <c:pt idx="931">
                  <c:v>-0.29731591879786379</c:v>
                </c:pt>
                <c:pt idx="932">
                  <c:v>-0.28622344578062098</c:v>
                </c:pt>
                <c:pt idx="933">
                  <c:v>-0.25312732207552813</c:v>
                </c:pt>
                <c:pt idx="934">
                  <c:v>-0.23736988924238744</c:v>
                </c:pt>
                <c:pt idx="935">
                  <c:v>-0.14328616460664989</c:v>
                </c:pt>
                <c:pt idx="936">
                  <c:v>-0.11027396458814565</c:v>
                </c:pt>
                <c:pt idx="937">
                  <c:v>-0.11885100372225565</c:v>
                </c:pt>
                <c:pt idx="938">
                  <c:v>-0.10154640138893001</c:v>
                </c:pt>
                <c:pt idx="939">
                  <c:v>-9.8317396914836763E-2</c:v>
                </c:pt>
                <c:pt idx="940">
                  <c:v>-9.7770910045227311E-2</c:v>
                </c:pt>
                <c:pt idx="941">
                  <c:v>-0.11375485629608306</c:v>
                </c:pt>
                <c:pt idx="942">
                  <c:v>-9.2531616127757843E-2</c:v>
                </c:pt>
                <c:pt idx="943">
                  <c:v>-8.3026127642483516E-2</c:v>
                </c:pt>
                <c:pt idx="944">
                  <c:v>-5.6349805817205834E-2</c:v>
                </c:pt>
                <c:pt idx="945">
                  <c:v>-6.056818012686449E-2</c:v>
                </c:pt>
                <c:pt idx="946">
                  <c:v>-7.3374940163006386E-2</c:v>
                </c:pt>
                <c:pt idx="947">
                  <c:v>-8.6208011437378218E-2</c:v>
                </c:pt>
                <c:pt idx="948">
                  <c:v>-0.12486488463014211</c:v>
                </c:pt>
                <c:pt idx="949">
                  <c:v>-7.5820411471141824E-2</c:v>
                </c:pt>
                <c:pt idx="950">
                  <c:v>-9.7283902909140352E-2</c:v>
                </c:pt>
                <c:pt idx="951">
                  <c:v>-0.11178166022915548</c:v>
                </c:pt>
                <c:pt idx="952">
                  <c:v>-0.14976204340260324</c:v>
                </c:pt>
                <c:pt idx="953">
                  <c:v>-0.1836791810068803</c:v>
                </c:pt>
                <c:pt idx="954">
                  <c:v>-0.18389562091061862</c:v>
                </c:pt>
                <c:pt idx="955">
                  <c:v>-0.19799285634547914</c:v>
                </c:pt>
                <c:pt idx="956">
                  <c:v>-0.19909798750558139</c:v>
                </c:pt>
                <c:pt idx="957">
                  <c:v>-0.12948400814360639</c:v>
                </c:pt>
                <c:pt idx="958">
                  <c:v>-7.4419906664246582E-2</c:v>
                </c:pt>
                <c:pt idx="959">
                  <c:v>-7.9775531187465276E-2</c:v>
                </c:pt>
                <c:pt idx="960">
                  <c:v>-9.1127701438068698E-2</c:v>
                </c:pt>
                <c:pt idx="961">
                  <c:v>-5.9710159640673055E-2</c:v>
                </c:pt>
                <c:pt idx="962">
                  <c:v>-3.7979156290077754E-2</c:v>
                </c:pt>
                <c:pt idx="963">
                  <c:v>-5.3026781626840602E-2</c:v>
                </c:pt>
                <c:pt idx="964">
                  <c:v>-4.4877318573099956E-2</c:v>
                </c:pt>
                <c:pt idx="965">
                  <c:v>-7.402856044109285E-2</c:v>
                </c:pt>
                <c:pt idx="966">
                  <c:v>-8.4689309960850778E-2</c:v>
                </c:pt>
                <c:pt idx="967">
                  <c:v>-4.806373293621391E-2</c:v>
                </c:pt>
                <c:pt idx="968">
                  <c:v>-3.1834923049160579E-2</c:v>
                </c:pt>
                <c:pt idx="969">
                  <c:v>-4.0019220937665523E-2</c:v>
                </c:pt>
                <c:pt idx="970">
                  <c:v>-5.2977497158082087E-2</c:v>
                </c:pt>
                <c:pt idx="971">
                  <c:v>-1.1246618014126852E-2</c:v>
                </c:pt>
                <c:pt idx="972">
                  <c:v>4.2529112539568814E-3</c:v>
                </c:pt>
                <c:pt idx="973">
                  <c:v>1.6537720943290424E-3</c:v>
                </c:pt>
                <c:pt idx="974">
                  <c:v>-3.3302855405281662E-3</c:v>
                </c:pt>
                <c:pt idx="975">
                  <c:v>-2.8926061090885469E-2</c:v>
                </c:pt>
                <c:pt idx="976">
                  <c:v>-1.496398005753008E-2</c:v>
                </c:pt>
                <c:pt idx="977">
                  <c:v>-2.7335934048863919E-2</c:v>
                </c:pt>
                <c:pt idx="978">
                  <c:v>-3.9354641903770471E-2</c:v>
                </c:pt>
                <c:pt idx="979">
                  <c:v>-6.4709617355504179E-2</c:v>
                </c:pt>
                <c:pt idx="980">
                  <c:v>-7.9181776679519089E-2</c:v>
                </c:pt>
                <c:pt idx="981">
                  <c:v>-7.222763612864469E-2</c:v>
                </c:pt>
                <c:pt idx="982">
                  <c:v>-8.5567354353287328E-2</c:v>
                </c:pt>
                <c:pt idx="983">
                  <c:v>-9.403230478156388E-2</c:v>
                </c:pt>
                <c:pt idx="984">
                  <c:v>-7.4435898228813357E-2</c:v>
                </c:pt>
                <c:pt idx="985">
                  <c:v>-7.2540689605858688E-2</c:v>
                </c:pt>
                <c:pt idx="986">
                  <c:v>-5.6186253188968749E-2</c:v>
                </c:pt>
                <c:pt idx="987">
                  <c:v>-4.2511325213411055E-2</c:v>
                </c:pt>
                <c:pt idx="988">
                  <c:v>-3.8527484468488638E-2</c:v>
                </c:pt>
                <c:pt idx="989">
                  <c:v>-1.2233491239726391E-2</c:v>
                </c:pt>
                <c:pt idx="990">
                  <c:v>-1.326871692802456E-2</c:v>
                </c:pt>
                <c:pt idx="991">
                  <c:v>-1.7785423281310386E-2</c:v>
                </c:pt>
                <c:pt idx="992">
                  <c:v>5.4621492808735184E-3</c:v>
                </c:pt>
                <c:pt idx="993">
                  <c:v>4.7799422545324433E-2</c:v>
                </c:pt>
                <c:pt idx="994">
                  <c:v>3.4181192047185505E-2</c:v>
                </c:pt>
                <c:pt idx="995">
                  <c:v>1.3109018303651965E-2</c:v>
                </c:pt>
                <c:pt idx="996">
                  <c:v>8.4751309032355948E-3</c:v>
                </c:pt>
                <c:pt idx="997">
                  <c:v>-2.3372333794526412E-2</c:v>
                </c:pt>
                <c:pt idx="998">
                  <c:v>-5.936799520304703E-2</c:v>
                </c:pt>
                <c:pt idx="999">
                  <c:v>-4.9287074817129906E-2</c:v>
                </c:pt>
                <c:pt idx="1000">
                  <c:v>-7.4433205976930594E-2</c:v>
                </c:pt>
                <c:pt idx="1001">
                  <c:v>-9.9582458530278473E-2</c:v>
                </c:pt>
                <c:pt idx="1002">
                  <c:v>-0.10937617887026363</c:v>
                </c:pt>
                <c:pt idx="1003">
                  <c:v>-0.10304475645355637</c:v>
                </c:pt>
                <c:pt idx="1004">
                  <c:v>-0.14468783574679378</c:v>
                </c:pt>
                <c:pt idx="1005">
                  <c:v>-0.12690119169727154</c:v>
                </c:pt>
                <c:pt idx="1006">
                  <c:v>-0.15210739111586236</c:v>
                </c:pt>
                <c:pt idx="1007">
                  <c:v>-0.15614838782465768</c:v>
                </c:pt>
                <c:pt idx="1008">
                  <c:v>-0.17167546804606104</c:v>
                </c:pt>
                <c:pt idx="1009">
                  <c:v>-0.16958413607363809</c:v>
                </c:pt>
                <c:pt idx="1010">
                  <c:v>-0.18565782557968191</c:v>
                </c:pt>
                <c:pt idx="1011">
                  <c:v>-0.17559558469284298</c:v>
                </c:pt>
                <c:pt idx="1012">
                  <c:v>-0.18070563262182304</c:v>
                </c:pt>
                <c:pt idx="1013">
                  <c:v>-0.16544966730043598</c:v>
                </c:pt>
                <c:pt idx="1014">
                  <c:v>-0.16192301503087947</c:v>
                </c:pt>
                <c:pt idx="1015">
                  <c:v>-0.16653764221535994</c:v>
                </c:pt>
                <c:pt idx="1016">
                  <c:v>-0.15446250725588584</c:v>
                </c:pt>
                <c:pt idx="1017">
                  <c:v>-0.15861802466986319</c:v>
                </c:pt>
                <c:pt idx="1018">
                  <c:v>-0.1701777499748971</c:v>
                </c:pt>
                <c:pt idx="1019">
                  <c:v>-0.14988794844768449</c:v>
                </c:pt>
                <c:pt idx="1020">
                  <c:v>-0.18859956998304028</c:v>
                </c:pt>
                <c:pt idx="1021">
                  <c:v>-0.17546692544536313</c:v>
                </c:pt>
                <c:pt idx="1022">
                  <c:v>-0.19316669292646793</c:v>
                </c:pt>
                <c:pt idx="1023">
                  <c:v>-0.20596186597396127</c:v>
                </c:pt>
                <c:pt idx="1024">
                  <c:v>-0.17832249683152668</c:v>
                </c:pt>
                <c:pt idx="1025">
                  <c:v>-0.1915913579262849</c:v>
                </c:pt>
                <c:pt idx="1026">
                  <c:v>-0.22232625123314165</c:v>
                </c:pt>
                <c:pt idx="1027">
                  <c:v>-0.22166773221013614</c:v>
                </c:pt>
                <c:pt idx="1028">
                  <c:v>-0.2141904290361083</c:v>
                </c:pt>
                <c:pt idx="1029">
                  <c:v>-0.19505810701545556</c:v>
                </c:pt>
                <c:pt idx="1030">
                  <c:v>-0.20386907271307564</c:v>
                </c:pt>
                <c:pt idx="1031">
                  <c:v>-0.18063922308252245</c:v>
                </c:pt>
                <c:pt idx="1032">
                  <c:v>-0.17743004786674987</c:v>
                </c:pt>
                <c:pt idx="1033">
                  <c:v>-0.1648556864705597</c:v>
                </c:pt>
                <c:pt idx="1034">
                  <c:v>-0.15766819216969452</c:v>
                </c:pt>
                <c:pt idx="1035">
                  <c:v>-0.15705295149857079</c:v>
                </c:pt>
                <c:pt idx="1036">
                  <c:v>-0.15990864045949138</c:v>
                </c:pt>
                <c:pt idx="1037">
                  <c:v>-0.1484419896238478</c:v>
                </c:pt>
                <c:pt idx="1038">
                  <c:v>-7.7845113062522842E-2</c:v>
                </c:pt>
                <c:pt idx="1039">
                  <c:v>-6.3321122244218486E-2</c:v>
                </c:pt>
                <c:pt idx="1040">
                  <c:v>-3.9241258622695341E-2</c:v>
                </c:pt>
                <c:pt idx="1041">
                  <c:v>-3.1072918050142562E-2</c:v>
                </c:pt>
                <c:pt idx="1042">
                  <c:v>-7.4826042035539331E-2</c:v>
                </c:pt>
                <c:pt idx="1043">
                  <c:v>-6.9755866927607713E-2</c:v>
                </c:pt>
                <c:pt idx="1044">
                  <c:v>-7.967100124082549E-2</c:v>
                </c:pt>
                <c:pt idx="1045">
                  <c:v>-7.2811732741854485E-2</c:v>
                </c:pt>
                <c:pt idx="1046">
                  <c:v>-7.5627649487557846E-2</c:v>
                </c:pt>
                <c:pt idx="1047">
                  <c:v>-5.1950314584360058E-2</c:v>
                </c:pt>
                <c:pt idx="1048">
                  <c:v>-4.1287803705017723E-2</c:v>
                </c:pt>
                <c:pt idx="1049">
                  <c:v>-0.1003843894168881</c:v>
                </c:pt>
                <c:pt idx="1050">
                  <c:v>-0.12860316518128911</c:v>
                </c:pt>
                <c:pt idx="1051">
                  <c:v>-0.15060943540706262</c:v>
                </c:pt>
                <c:pt idx="1052">
                  <c:v>-0.16213959167998837</c:v>
                </c:pt>
                <c:pt idx="1053">
                  <c:v>-0.15371751877884776</c:v>
                </c:pt>
                <c:pt idx="1054">
                  <c:v>-0.14903681138378033</c:v>
                </c:pt>
                <c:pt idx="1055">
                  <c:v>-0.13002548519918378</c:v>
                </c:pt>
                <c:pt idx="1056">
                  <c:v>-0.12215586921459476</c:v>
                </c:pt>
                <c:pt idx="1057">
                  <c:v>-8.4208553560841892E-2</c:v>
                </c:pt>
                <c:pt idx="1058">
                  <c:v>-4.6532633293679737E-2</c:v>
                </c:pt>
                <c:pt idx="1059">
                  <c:v>-7.0889859368662655E-2</c:v>
                </c:pt>
                <c:pt idx="1060">
                  <c:v>-5.9849786497608193E-2</c:v>
                </c:pt>
                <c:pt idx="1061">
                  <c:v>-7.7481064625374074E-2</c:v>
                </c:pt>
                <c:pt idx="1062">
                  <c:v>-9.2980297106947773E-2</c:v>
                </c:pt>
                <c:pt idx="1063">
                  <c:v>-9.3265454059093145E-2</c:v>
                </c:pt>
                <c:pt idx="1064">
                  <c:v>-8.1300638034178974E-2</c:v>
                </c:pt>
                <c:pt idx="1065">
                  <c:v>-8.840453517223068E-2</c:v>
                </c:pt>
                <c:pt idx="1066">
                  <c:v>-7.0624060210235484E-2</c:v>
                </c:pt>
                <c:pt idx="1067">
                  <c:v>-4.8770481560637791E-2</c:v>
                </c:pt>
                <c:pt idx="1068">
                  <c:v>-3.9352811387146858E-2</c:v>
                </c:pt>
                <c:pt idx="1069">
                  <c:v>-3.6193881506250136E-2</c:v>
                </c:pt>
                <c:pt idx="1070">
                  <c:v>-2.0307916798230963E-2</c:v>
                </c:pt>
                <c:pt idx="1071">
                  <c:v>-1.247978903376179E-2</c:v>
                </c:pt>
                <c:pt idx="1072">
                  <c:v>-1.979867833068738E-2</c:v>
                </c:pt>
                <c:pt idx="1073">
                  <c:v>-4.0416013436271214E-2</c:v>
                </c:pt>
                <c:pt idx="1074">
                  <c:v>-2.1532095035439625E-2</c:v>
                </c:pt>
                <c:pt idx="1075">
                  <c:v>-7.4819056932540207E-3</c:v>
                </c:pt>
                <c:pt idx="1076">
                  <c:v>-2.2319721617350297E-2</c:v>
                </c:pt>
                <c:pt idx="1077">
                  <c:v>-9.9871981827845957E-3</c:v>
                </c:pt>
                <c:pt idx="1078">
                  <c:v>-3.2519329486149218E-3</c:v>
                </c:pt>
                <c:pt idx="1079">
                  <c:v>7.2954999073999716E-3</c:v>
                </c:pt>
                <c:pt idx="1080">
                  <c:v>5.2617759651582219E-2</c:v>
                </c:pt>
                <c:pt idx="1081">
                  <c:v>0.1021126742810452</c:v>
                </c:pt>
                <c:pt idx="1082">
                  <c:v>0.11114817702971891</c:v>
                </c:pt>
                <c:pt idx="1083">
                  <c:v>0.11141793880966588</c:v>
                </c:pt>
                <c:pt idx="1084">
                  <c:v>9.3094676397782905E-2</c:v>
                </c:pt>
                <c:pt idx="1085">
                  <c:v>7.1881447307561075E-2</c:v>
                </c:pt>
                <c:pt idx="1086">
                  <c:v>6.6121451511577334E-2</c:v>
                </c:pt>
                <c:pt idx="1087">
                  <c:v>8.6779230996882006E-2</c:v>
                </c:pt>
                <c:pt idx="1088">
                  <c:v>6.705631446484972E-2</c:v>
                </c:pt>
                <c:pt idx="1089">
                  <c:v>7.0317239028554468E-2</c:v>
                </c:pt>
                <c:pt idx="1090">
                  <c:v>5.8779942730723178E-2</c:v>
                </c:pt>
                <c:pt idx="1091">
                  <c:v>3.4698899573783137E-2</c:v>
                </c:pt>
                <c:pt idx="1092">
                  <c:v>7.5580724737278615E-3</c:v>
                </c:pt>
                <c:pt idx="1093">
                  <c:v>8.1034827666286446E-2</c:v>
                </c:pt>
                <c:pt idx="1094">
                  <c:v>7.0930657065133573E-2</c:v>
                </c:pt>
                <c:pt idx="1095">
                  <c:v>8.4498240077408582E-2</c:v>
                </c:pt>
                <c:pt idx="1096">
                  <c:v>9.5485914434959795E-2</c:v>
                </c:pt>
                <c:pt idx="1097">
                  <c:v>5.8120094058040195E-2</c:v>
                </c:pt>
                <c:pt idx="1098">
                  <c:v>7.5808036535420342E-2</c:v>
                </c:pt>
                <c:pt idx="1099">
                  <c:v>8.9524624964326449E-2</c:v>
                </c:pt>
                <c:pt idx="1100">
                  <c:v>0.10068703037350701</c:v>
                </c:pt>
                <c:pt idx="1101">
                  <c:v>9.1446866310349151E-2</c:v>
                </c:pt>
                <c:pt idx="1102">
                  <c:v>9.8959893630819806E-2</c:v>
                </c:pt>
                <c:pt idx="1103">
                  <c:v>9.021073599723195E-2</c:v>
                </c:pt>
                <c:pt idx="1104">
                  <c:v>0.10080090372150607</c:v>
                </c:pt>
                <c:pt idx="1105">
                  <c:v>8.7328073701058884E-2</c:v>
                </c:pt>
                <c:pt idx="1106">
                  <c:v>0.10619714568102268</c:v>
                </c:pt>
                <c:pt idx="1107">
                  <c:v>3.2226141131445729E-2</c:v>
                </c:pt>
                <c:pt idx="1108">
                  <c:v>1.6315412619661629E-2</c:v>
                </c:pt>
                <c:pt idx="1109">
                  <c:v>5.4666467420616982E-2</c:v>
                </c:pt>
                <c:pt idx="1110">
                  <c:v>8.7296947851911E-2</c:v>
                </c:pt>
                <c:pt idx="1111">
                  <c:v>0.10021908142141456</c:v>
                </c:pt>
                <c:pt idx="1112">
                  <c:v>0.10867658282055004</c:v>
                </c:pt>
                <c:pt idx="1113">
                  <c:v>0.12820362274248964</c:v>
                </c:pt>
                <c:pt idx="1114">
                  <c:v>0.11857544921906538</c:v>
                </c:pt>
                <c:pt idx="1115">
                  <c:v>0.10693336190954028</c:v>
                </c:pt>
                <c:pt idx="1116">
                  <c:v>8.4614314081704833E-2</c:v>
                </c:pt>
                <c:pt idx="1117">
                  <c:v>7.495145903607181E-2</c:v>
                </c:pt>
                <c:pt idx="1118">
                  <c:v>8.0557258160212086E-2</c:v>
                </c:pt>
                <c:pt idx="1119">
                  <c:v>3.7168896158533471E-2</c:v>
                </c:pt>
                <c:pt idx="1120">
                  <c:v>6.8592098360738873E-2</c:v>
                </c:pt>
                <c:pt idx="1121">
                  <c:v>7.8646609697358372E-2</c:v>
                </c:pt>
                <c:pt idx="1122">
                  <c:v>4.1354749051521367E-2</c:v>
                </c:pt>
                <c:pt idx="1123">
                  <c:v>-6.3386177625062601E-2</c:v>
                </c:pt>
                <c:pt idx="1124">
                  <c:v>-4.5888649941474569E-2</c:v>
                </c:pt>
                <c:pt idx="1125">
                  <c:v>-5.2337883689318687E-2</c:v>
                </c:pt>
                <c:pt idx="1126">
                  <c:v>-5.5054689775772658E-2</c:v>
                </c:pt>
                <c:pt idx="1127">
                  <c:v>-7.3047474558592285E-2</c:v>
                </c:pt>
                <c:pt idx="1128">
                  <c:v>-5.9197799091521119E-2</c:v>
                </c:pt>
                <c:pt idx="1129">
                  <c:v>-9.1039976133032496E-2</c:v>
                </c:pt>
                <c:pt idx="1130">
                  <c:v>-0.10149302058943022</c:v>
                </c:pt>
                <c:pt idx="1131">
                  <c:v>-0.12354364568795972</c:v>
                </c:pt>
                <c:pt idx="1132">
                  <c:v>-0.1235163842936231</c:v>
                </c:pt>
                <c:pt idx="1133">
                  <c:v>-0.12246748772452065</c:v>
                </c:pt>
                <c:pt idx="1134">
                  <c:v>-0.13290172795765898</c:v>
                </c:pt>
                <c:pt idx="1135">
                  <c:v>-0.14492014410205911</c:v>
                </c:pt>
                <c:pt idx="1136">
                  <c:v>-0.12926055450267881</c:v>
                </c:pt>
                <c:pt idx="1137">
                  <c:v>-8.7146992998668793E-2</c:v>
                </c:pt>
                <c:pt idx="1138">
                  <c:v>-0.11750961171253493</c:v>
                </c:pt>
                <c:pt idx="1139">
                  <c:v>-0.11640862185731748</c:v>
                </c:pt>
                <c:pt idx="1140">
                  <c:v>-0.11816757553972934</c:v>
                </c:pt>
                <c:pt idx="1141">
                  <c:v>-0.12696807567971291</c:v>
                </c:pt>
                <c:pt idx="1142">
                  <c:v>-0.13519545497294416</c:v>
                </c:pt>
                <c:pt idx="1143">
                  <c:v>-0.15174999316110416</c:v>
                </c:pt>
                <c:pt idx="1144">
                  <c:v>-0.15330742868331981</c:v>
                </c:pt>
                <c:pt idx="1145">
                  <c:v>-0.16722984014003828</c:v>
                </c:pt>
                <c:pt idx="1146">
                  <c:v>-0.1513118039798087</c:v>
                </c:pt>
                <c:pt idx="1147">
                  <c:v>-0.17445869413637638</c:v>
                </c:pt>
                <c:pt idx="1148">
                  <c:v>-0.13332543188403179</c:v>
                </c:pt>
                <c:pt idx="1149">
                  <c:v>-0.27278123423897682</c:v>
                </c:pt>
                <c:pt idx="1150">
                  <c:v>-0.32960830747680347</c:v>
                </c:pt>
                <c:pt idx="1151">
                  <c:v>-0.3382822371093539</c:v>
                </c:pt>
                <c:pt idx="1152">
                  <c:v>-0.3168486221312321</c:v>
                </c:pt>
                <c:pt idx="1153">
                  <c:v>-0.35603852254843105</c:v>
                </c:pt>
                <c:pt idx="1154">
                  <c:v>-0.32895754631300633</c:v>
                </c:pt>
                <c:pt idx="1155">
                  <c:v>-0.2794278027522239</c:v>
                </c:pt>
                <c:pt idx="1156">
                  <c:v>-0.25449522175037487</c:v>
                </c:pt>
                <c:pt idx="1157">
                  <c:v>-0.25840483627473532</c:v>
                </c:pt>
                <c:pt idx="1158">
                  <c:v>-0.26477590887347446</c:v>
                </c:pt>
                <c:pt idx="1159">
                  <c:v>-0.30416703689198243</c:v>
                </c:pt>
                <c:pt idx="1160">
                  <c:v>-0.31004233563587036</c:v>
                </c:pt>
                <c:pt idx="1161">
                  <c:v>-0.27126165980936889</c:v>
                </c:pt>
                <c:pt idx="1162">
                  <c:v>-0.32996758514372004</c:v>
                </c:pt>
                <c:pt idx="1163">
                  <c:v>-0.36201725988476596</c:v>
                </c:pt>
                <c:pt idx="1164">
                  <c:v>-0.3708221022534417</c:v>
                </c:pt>
                <c:pt idx="1165">
                  <c:v>-0.41523600171512953</c:v>
                </c:pt>
                <c:pt idx="1166">
                  <c:v>-0.42591694308794104</c:v>
                </c:pt>
                <c:pt idx="1167">
                  <c:v>-0.42989662175116905</c:v>
                </c:pt>
                <c:pt idx="1168">
                  <c:v>-0.46946986350155839</c:v>
                </c:pt>
                <c:pt idx="1169">
                  <c:v>-0.40996501219066772</c:v>
                </c:pt>
                <c:pt idx="1170">
                  <c:v>-0.43540361158363794</c:v>
                </c:pt>
                <c:pt idx="1171">
                  <c:v>-0.46990833932775899</c:v>
                </c:pt>
                <c:pt idx="1172">
                  <c:v>-0.47003828640725942</c:v>
                </c:pt>
                <c:pt idx="1173">
                  <c:v>-0.40594718653790096</c:v>
                </c:pt>
                <c:pt idx="1174">
                  <c:v>-0.35450539556254057</c:v>
                </c:pt>
                <c:pt idx="1175">
                  <c:v>-0.35230008742777841</c:v>
                </c:pt>
                <c:pt idx="1176">
                  <c:v>-0.34514517602272576</c:v>
                </c:pt>
                <c:pt idx="1177">
                  <c:v>-0.35292032877134716</c:v>
                </c:pt>
                <c:pt idx="1178">
                  <c:v>-0.28429611299890212</c:v>
                </c:pt>
                <c:pt idx="1179">
                  <c:v>-0.2708186294473478</c:v>
                </c:pt>
                <c:pt idx="1180">
                  <c:v>-0.2728180654045218</c:v>
                </c:pt>
                <c:pt idx="1181">
                  <c:v>-0.27285513469408329</c:v>
                </c:pt>
                <c:pt idx="1182">
                  <c:v>-0.27544320705405312</c:v>
                </c:pt>
                <c:pt idx="1183">
                  <c:v>-0.30611346379075144</c:v>
                </c:pt>
                <c:pt idx="1184">
                  <c:v>-0.26541755617850527</c:v>
                </c:pt>
                <c:pt idx="1185">
                  <c:v>-0.27893260102595718</c:v>
                </c:pt>
                <c:pt idx="1186">
                  <c:v>-0.16962954652015583</c:v>
                </c:pt>
                <c:pt idx="1187">
                  <c:v>-0.14710636074954664</c:v>
                </c:pt>
                <c:pt idx="1188">
                  <c:v>-0.17138525482346267</c:v>
                </c:pt>
                <c:pt idx="1189">
                  <c:v>-0.2045507001646456</c:v>
                </c:pt>
                <c:pt idx="1190">
                  <c:v>-0.23188101970751518</c:v>
                </c:pt>
                <c:pt idx="1191">
                  <c:v>-0.24472818254238859</c:v>
                </c:pt>
                <c:pt idx="1192">
                  <c:v>-0.27996982543325544</c:v>
                </c:pt>
                <c:pt idx="1193">
                  <c:v>-0.28141393134322357</c:v>
                </c:pt>
                <c:pt idx="1194">
                  <c:v>-0.30873374644036744</c:v>
                </c:pt>
                <c:pt idx="1195">
                  <c:v>-0.3190839809574868</c:v>
                </c:pt>
                <c:pt idx="1196">
                  <c:v>-0.31421826617139459</c:v>
                </c:pt>
                <c:pt idx="1197">
                  <c:v>-0.31734151693817125</c:v>
                </c:pt>
                <c:pt idx="1198">
                  <c:v>-0.31324522409386191</c:v>
                </c:pt>
                <c:pt idx="1199">
                  <c:v>-0.29101481222363645</c:v>
                </c:pt>
                <c:pt idx="1200">
                  <c:v>-0.31137423106022766</c:v>
                </c:pt>
                <c:pt idx="1201">
                  <c:v>-0.31160757469149303</c:v>
                </c:pt>
                <c:pt idx="1202">
                  <c:v>-0.31722126227893455</c:v>
                </c:pt>
                <c:pt idx="1203">
                  <c:v>-0.29818314102490717</c:v>
                </c:pt>
                <c:pt idx="1204">
                  <c:v>-0.32857196580255277</c:v>
                </c:pt>
                <c:pt idx="1205">
                  <c:v>-0.31794067502698908</c:v>
                </c:pt>
                <c:pt idx="1206">
                  <c:v>-0.25209868514764366</c:v>
                </c:pt>
                <c:pt idx="1207">
                  <c:v>-0.23004749409716396</c:v>
                </c:pt>
                <c:pt idx="1208">
                  <c:v>-0.24333647403710756</c:v>
                </c:pt>
                <c:pt idx="1209">
                  <c:v>-0.22515661819474531</c:v>
                </c:pt>
                <c:pt idx="1210">
                  <c:v>-0.2238911340272125</c:v>
                </c:pt>
                <c:pt idx="1211">
                  <c:v>-0.21332646613851125</c:v>
                </c:pt>
                <c:pt idx="1212">
                  <c:v>-0.23690787501033128</c:v>
                </c:pt>
                <c:pt idx="1213">
                  <c:v>-0.23567811440113928</c:v>
                </c:pt>
                <c:pt idx="1214">
                  <c:v>-0.23121456028104603</c:v>
                </c:pt>
                <c:pt idx="1215">
                  <c:v>-0.16650570832283051</c:v>
                </c:pt>
                <c:pt idx="1216">
                  <c:v>-0.16918554035439115</c:v>
                </c:pt>
                <c:pt idx="1217">
                  <c:v>-0.20602443293407191</c:v>
                </c:pt>
                <c:pt idx="1218">
                  <c:v>-0.28656190249398605</c:v>
                </c:pt>
                <c:pt idx="1219">
                  <c:v>-0.27711721721598792</c:v>
                </c:pt>
                <c:pt idx="1220">
                  <c:v>-0.25680139057530482</c:v>
                </c:pt>
                <c:pt idx="1221">
                  <c:v>-0.26341113508689773</c:v>
                </c:pt>
                <c:pt idx="1222">
                  <c:v>-0.25057391471045776</c:v>
                </c:pt>
                <c:pt idx="1223">
                  <c:v>-0.25964280184132349</c:v>
                </c:pt>
                <c:pt idx="1224">
                  <c:v>-0.2592508307116077</c:v>
                </c:pt>
                <c:pt idx="1225">
                  <c:v>-0.30989895320738015</c:v>
                </c:pt>
                <c:pt idx="1226">
                  <c:v>-0.23824483848756017</c:v>
                </c:pt>
                <c:pt idx="1227">
                  <c:v>-0.24171704469122801</c:v>
                </c:pt>
                <c:pt idx="1228">
                  <c:v>-0.22798846146491769</c:v>
                </c:pt>
                <c:pt idx="1229">
                  <c:v>-0.23761852399198347</c:v>
                </c:pt>
                <c:pt idx="1230">
                  <c:v>-0.18328131175829299</c:v>
                </c:pt>
                <c:pt idx="1231">
                  <c:v>-0.22222903491947932</c:v>
                </c:pt>
                <c:pt idx="1232">
                  <c:v>-0.2580951593426164</c:v>
                </c:pt>
                <c:pt idx="1233">
                  <c:v>-0.25062269436165252</c:v>
                </c:pt>
                <c:pt idx="1234">
                  <c:v>-0.23270829017153005</c:v>
                </c:pt>
                <c:pt idx="1235">
                  <c:v>-0.26795828582939407</c:v>
                </c:pt>
                <c:pt idx="1236">
                  <c:v>-0.29121571797062984</c:v>
                </c:pt>
                <c:pt idx="1237">
                  <c:v>-0.26738515653417494</c:v>
                </c:pt>
                <c:pt idx="1238">
                  <c:v>-0.26815720191265768</c:v>
                </c:pt>
                <c:pt idx="1239">
                  <c:v>-0.29408054709807629</c:v>
                </c:pt>
                <c:pt idx="1240">
                  <c:v>-0.30613610396162017</c:v>
                </c:pt>
                <c:pt idx="1241">
                  <c:v>-0.29733045847768835</c:v>
                </c:pt>
                <c:pt idx="1242">
                  <c:v>-0.24292181332836549</c:v>
                </c:pt>
                <c:pt idx="1243">
                  <c:v>-0.23848626433058939</c:v>
                </c:pt>
                <c:pt idx="1244">
                  <c:v>-0.24437708813235304</c:v>
                </c:pt>
                <c:pt idx="1245">
                  <c:v>-0.26198371633341822</c:v>
                </c:pt>
                <c:pt idx="1246">
                  <c:v>-0.26244621983289562</c:v>
                </c:pt>
                <c:pt idx="1247">
                  <c:v>-0.22422273388491476</c:v>
                </c:pt>
                <c:pt idx="1248">
                  <c:v>-0.18000381419747669</c:v>
                </c:pt>
                <c:pt idx="1249">
                  <c:v>-0.14802258416355585</c:v>
                </c:pt>
                <c:pt idx="1250">
                  <c:v>-0.13731542019891663</c:v>
                </c:pt>
                <c:pt idx="1251">
                  <c:v>-0.15054195528054493</c:v>
                </c:pt>
                <c:pt idx="1252">
                  <c:v>-0.14119745838121389</c:v>
                </c:pt>
                <c:pt idx="1253">
                  <c:v>-0.18783502934769558</c:v>
                </c:pt>
                <c:pt idx="1254">
                  <c:v>-0.18350734281133896</c:v>
                </c:pt>
                <c:pt idx="1255">
                  <c:v>-0.15409883661456547</c:v>
                </c:pt>
                <c:pt idx="1256">
                  <c:v>-0.15246590739778298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0-4B01-B54D-EEAF7CEF0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780912"/>
        <c:axId val="730794352"/>
      </c:lineChart>
      <c:dateAx>
        <c:axId val="7307809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94352"/>
        <c:crosses val="autoZero"/>
        <c:auto val="1"/>
        <c:lblOffset val="100"/>
        <c:baseTimeUnit val="days"/>
      </c:dateAx>
      <c:valAx>
        <c:axId val="73079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accent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Time Series of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'3c. SONY - Holt Exponential'!$E$2</c:f>
              <c:strCache>
                <c:ptCount val="1"/>
                <c:pt idx="0">
                  <c:v>Adj Close</c:v>
                </c:pt>
              </c:strCache>
            </c:strRef>
          </c:tx>
          <c:spPr>
            <a:ln w="317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'3c. SONY - Holt Exponential'!$D$3:$D$1260</c:f>
              <c:numCache>
                <c:formatCode>m/d/yyyy\ h:mm</c:formatCode>
                <c:ptCount val="1258"/>
                <c:pt idx="0">
                  <c:v>43783.291666666664</c:v>
                </c:pt>
                <c:pt idx="1">
                  <c:v>43784.291666666664</c:v>
                </c:pt>
                <c:pt idx="2">
                  <c:v>43787.291666666664</c:v>
                </c:pt>
                <c:pt idx="3">
                  <c:v>43788.291666666664</c:v>
                </c:pt>
                <c:pt idx="4">
                  <c:v>43789.291666666664</c:v>
                </c:pt>
                <c:pt idx="5">
                  <c:v>43790.291666666664</c:v>
                </c:pt>
                <c:pt idx="6">
                  <c:v>43791.291666666664</c:v>
                </c:pt>
                <c:pt idx="7">
                  <c:v>43794.291666666664</c:v>
                </c:pt>
                <c:pt idx="8">
                  <c:v>43795.291666666664</c:v>
                </c:pt>
                <c:pt idx="9">
                  <c:v>43796.291666666664</c:v>
                </c:pt>
                <c:pt idx="10">
                  <c:v>43798.291666666664</c:v>
                </c:pt>
                <c:pt idx="11">
                  <c:v>43801.291666666664</c:v>
                </c:pt>
                <c:pt idx="12">
                  <c:v>43802.291666666664</c:v>
                </c:pt>
                <c:pt idx="13">
                  <c:v>43803.291666666664</c:v>
                </c:pt>
                <c:pt idx="14">
                  <c:v>43804.291666666664</c:v>
                </c:pt>
                <c:pt idx="15">
                  <c:v>43805.291666666664</c:v>
                </c:pt>
                <c:pt idx="16">
                  <c:v>43808.291666666664</c:v>
                </c:pt>
                <c:pt idx="17">
                  <c:v>43809.291666666664</c:v>
                </c:pt>
                <c:pt idx="18">
                  <c:v>43810.291666666664</c:v>
                </c:pt>
                <c:pt idx="19">
                  <c:v>43811.291666666664</c:v>
                </c:pt>
                <c:pt idx="20">
                  <c:v>43812.291666666664</c:v>
                </c:pt>
                <c:pt idx="21">
                  <c:v>43815.291666666664</c:v>
                </c:pt>
                <c:pt idx="22">
                  <c:v>43816.291666666664</c:v>
                </c:pt>
                <c:pt idx="23">
                  <c:v>43817.291666666664</c:v>
                </c:pt>
                <c:pt idx="24">
                  <c:v>43818.291666666664</c:v>
                </c:pt>
                <c:pt idx="25">
                  <c:v>43819.291666666664</c:v>
                </c:pt>
                <c:pt idx="26">
                  <c:v>43822.291666666664</c:v>
                </c:pt>
                <c:pt idx="27">
                  <c:v>43823.291666666664</c:v>
                </c:pt>
                <c:pt idx="28">
                  <c:v>43825.291666666664</c:v>
                </c:pt>
                <c:pt idx="29">
                  <c:v>43826.291666666664</c:v>
                </c:pt>
                <c:pt idx="30">
                  <c:v>43829.291666666664</c:v>
                </c:pt>
                <c:pt idx="31">
                  <c:v>43830.291666666664</c:v>
                </c:pt>
                <c:pt idx="32">
                  <c:v>43832.291666666664</c:v>
                </c:pt>
                <c:pt idx="33">
                  <c:v>43833.291666666664</c:v>
                </c:pt>
                <c:pt idx="34">
                  <c:v>43836.291666666664</c:v>
                </c:pt>
                <c:pt idx="35">
                  <c:v>43837.291666666664</c:v>
                </c:pt>
                <c:pt idx="36">
                  <c:v>43838.291666666664</c:v>
                </c:pt>
                <c:pt idx="37">
                  <c:v>43839.291666666664</c:v>
                </c:pt>
                <c:pt idx="38">
                  <c:v>43840.291666666664</c:v>
                </c:pt>
                <c:pt idx="39">
                  <c:v>43843.291666666664</c:v>
                </c:pt>
                <c:pt idx="40">
                  <c:v>43844.291666666664</c:v>
                </c:pt>
                <c:pt idx="41">
                  <c:v>43845.291666666664</c:v>
                </c:pt>
                <c:pt idx="42">
                  <c:v>43846.291666666664</c:v>
                </c:pt>
                <c:pt idx="43">
                  <c:v>43847.291666666664</c:v>
                </c:pt>
                <c:pt idx="44">
                  <c:v>43851.291666666664</c:v>
                </c:pt>
                <c:pt idx="45">
                  <c:v>43852.291666666664</c:v>
                </c:pt>
                <c:pt idx="46">
                  <c:v>43853.291666666664</c:v>
                </c:pt>
                <c:pt idx="47">
                  <c:v>43854.291666666664</c:v>
                </c:pt>
                <c:pt idx="48">
                  <c:v>43857.291666666664</c:v>
                </c:pt>
                <c:pt idx="49">
                  <c:v>43858.291666666664</c:v>
                </c:pt>
                <c:pt idx="50">
                  <c:v>43859.291666666664</c:v>
                </c:pt>
                <c:pt idx="51">
                  <c:v>43860.291666666664</c:v>
                </c:pt>
                <c:pt idx="52">
                  <c:v>43861.291666666664</c:v>
                </c:pt>
                <c:pt idx="53">
                  <c:v>43864.291666666664</c:v>
                </c:pt>
                <c:pt idx="54">
                  <c:v>43865.291666666664</c:v>
                </c:pt>
                <c:pt idx="55">
                  <c:v>43866.291666666664</c:v>
                </c:pt>
                <c:pt idx="56">
                  <c:v>43867.291666666664</c:v>
                </c:pt>
                <c:pt idx="57">
                  <c:v>43868.291666666664</c:v>
                </c:pt>
                <c:pt idx="58">
                  <c:v>43871.291666666664</c:v>
                </c:pt>
                <c:pt idx="59">
                  <c:v>43872.291666666664</c:v>
                </c:pt>
                <c:pt idx="60">
                  <c:v>43873.291666666664</c:v>
                </c:pt>
                <c:pt idx="61">
                  <c:v>43874.291666666664</c:v>
                </c:pt>
                <c:pt idx="62">
                  <c:v>43875.291666666664</c:v>
                </c:pt>
                <c:pt idx="63">
                  <c:v>43879.291666666664</c:v>
                </c:pt>
                <c:pt idx="64">
                  <c:v>43880.291666666664</c:v>
                </c:pt>
                <c:pt idx="65">
                  <c:v>43881.291666666664</c:v>
                </c:pt>
                <c:pt idx="66">
                  <c:v>43882.291666666664</c:v>
                </c:pt>
                <c:pt idx="67">
                  <c:v>43885.291666666664</c:v>
                </c:pt>
                <c:pt idx="68">
                  <c:v>43886.291666666664</c:v>
                </c:pt>
                <c:pt idx="69">
                  <c:v>43887.291666666664</c:v>
                </c:pt>
                <c:pt idx="70">
                  <c:v>43888.291666666664</c:v>
                </c:pt>
                <c:pt idx="71">
                  <c:v>43889.291666666664</c:v>
                </c:pt>
                <c:pt idx="72">
                  <c:v>43892.291666666664</c:v>
                </c:pt>
                <c:pt idx="73">
                  <c:v>43893.291666666664</c:v>
                </c:pt>
                <c:pt idx="74">
                  <c:v>43894.291666666664</c:v>
                </c:pt>
                <c:pt idx="75">
                  <c:v>43895.291666666664</c:v>
                </c:pt>
                <c:pt idx="76">
                  <c:v>43896.291666666664</c:v>
                </c:pt>
                <c:pt idx="77">
                  <c:v>43899.291666666664</c:v>
                </c:pt>
                <c:pt idx="78">
                  <c:v>43900.291666666664</c:v>
                </c:pt>
                <c:pt idx="79">
                  <c:v>43901.291666666664</c:v>
                </c:pt>
                <c:pt idx="80">
                  <c:v>43902.291666666664</c:v>
                </c:pt>
                <c:pt idx="81">
                  <c:v>43903.291666666664</c:v>
                </c:pt>
                <c:pt idx="82">
                  <c:v>43906.291666666664</c:v>
                </c:pt>
                <c:pt idx="83">
                  <c:v>43907.291666666664</c:v>
                </c:pt>
                <c:pt idx="84">
                  <c:v>43908.291666666664</c:v>
                </c:pt>
                <c:pt idx="85">
                  <c:v>43909.291666666664</c:v>
                </c:pt>
                <c:pt idx="86">
                  <c:v>43910.291666666664</c:v>
                </c:pt>
                <c:pt idx="87">
                  <c:v>43913.291666666664</c:v>
                </c:pt>
                <c:pt idx="88">
                  <c:v>43914.291666666664</c:v>
                </c:pt>
                <c:pt idx="89">
                  <c:v>43915.291666666664</c:v>
                </c:pt>
                <c:pt idx="90">
                  <c:v>43916.291666666664</c:v>
                </c:pt>
                <c:pt idx="91">
                  <c:v>43917.291666666664</c:v>
                </c:pt>
                <c:pt idx="92">
                  <c:v>43920.291666666664</c:v>
                </c:pt>
                <c:pt idx="93">
                  <c:v>43921.291666666664</c:v>
                </c:pt>
                <c:pt idx="94">
                  <c:v>43922.291666666664</c:v>
                </c:pt>
                <c:pt idx="95">
                  <c:v>43923.291666666664</c:v>
                </c:pt>
                <c:pt idx="96">
                  <c:v>43924.291666666664</c:v>
                </c:pt>
                <c:pt idx="97">
                  <c:v>43927.291666666664</c:v>
                </c:pt>
                <c:pt idx="98">
                  <c:v>43928.291666666664</c:v>
                </c:pt>
                <c:pt idx="99">
                  <c:v>43929.291666666664</c:v>
                </c:pt>
                <c:pt idx="100">
                  <c:v>43930.291666666664</c:v>
                </c:pt>
                <c:pt idx="101">
                  <c:v>43934.291666666664</c:v>
                </c:pt>
                <c:pt idx="102">
                  <c:v>43935.291666666664</c:v>
                </c:pt>
                <c:pt idx="103">
                  <c:v>43936.291666666664</c:v>
                </c:pt>
                <c:pt idx="104">
                  <c:v>43937.291666666664</c:v>
                </c:pt>
                <c:pt idx="105">
                  <c:v>43938.291666666664</c:v>
                </c:pt>
                <c:pt idx="106">
                  <c:v>43941.291666666664</c:v>
                </c:pt>
                <c:pt idx="107">
                  <c:v>43942.291666666664</c:v>
                </c:pt>
                <c:pt idx="108">
                  <c:v>43943.291666666664</c:v>
                </c:pt>
                <c:pt idx="109">
                  <c:v>43944.291666666664</c:v>
                </c:pt>
                <c:pt idx="110">
                  <c:v>43945.291666666664</c:v>
                </c:pt>
                <c:pt idx="111">
                  <c:v>43948.291666666664</c:v>
                </c:pt>
                <c:pt idx="112">
                  <c:v>43949.291666666664</c:v>
                </c:pt>
                <c:pt idx="113">
                  <c:v>43950.291666666664</c:v>
                </c:pt>
                <c:pt idx="114">
                  <c:v>43951.291666666664</c:v>
                </c:pt>
                <c:pt idx="115">
                  <c:v>43952.291666666664</c:v>
                </c:pt>
                <c:pt idx="116">
                  <c:v>43955.291666666664</c:v>
                </c:pt>
                <c:pt idx="117">
                  <c:v>43956.291666666664</c:v>
                </c:pt>
                <c:pt idx="118">
                  <c:v>43957.291666666664</c:v>
                </c:pt>
                <c:pt idx="119">
                  <c:v>43958.291666666664</c:v>
                </c:pt>
                <c:pt idx="120">
                  <c:v>43959.291666666664</c:v>
                </c:pt>
                <c:pt idx="121">
                  <c:v>43962.291666666664</c:v>
                </c:pt>
                <c:pt idx="122">
                  <c:v>43963.291666666664</c:v>
                </c:pt>
                <c:pt idx="123">
                  <c:v>43964.291666666664</c:v>
                </c:pt>
                <c:pt idx="124">
                  <c:v>43965.291666666664</c:v>
                </c:pt>
                <c:pt idx="125">
                  <c:v>43966.291666666664</c:v>
                </c:pt>
                <c:pt idx="126">
                  <c:v>43969.291666666664</c:v>
                </c:pt>
                <c:pt idx="127">
                  <c:v>43970.291666666664</c:v>
                </c:pt>
                <c:pt idx="128">
                  <c:v>43971.291666666664</c:v>
                </c:pt>
                <c:pt idx="129">
                  <c:v>43972.291666666664</c:v>
                </c:pt>
                <c:pt idx="130">
                  <c:v>43973.291666666664</c:v>
                </c:pt>
                <c:pt idx="131">
                  <c:v>43977.291666666664</c:v>
                </c:pt>
                <c:pt idx="132">
                  <c:v>43978.291666666664</c:v>
                </c:pt>
                <c:pt idx="133">
                  <c:v>43979.291666666664</c:v>
                </c:pt>
                <c:pt idx="134">
                  <c:v>43980.291666666664</c:v>
                </c:pt>
                <c:pt idx="135">
                  <c:v>43983.291666666664</c:v>
                </c:pt>
                <c:pt idx="136">
                  <c:v>43984.291666666664</c:v>
                </c:pt>
                <c:pt idx="137">
                  <c:v>43985.291666666664</c:v>
                </c:pt>
                <c:pt idx="138">
                  <c:v>43986.291666666664</c:v>
                </c:pt>
                <c:pt idx="139">
                  <c:v>43987.291666666664</c:v>
                </c:pt>
                <c:pt idx="140">
                  <c:v>43990.291666666664</c:v>
                </c:pt>
                <c:pt idx="141">
                  <c:v>43991.291666666664</c:v>
                </c:pt>
                <c:pt idx="142">
                  <c:v>43992.291666666664</c:v>
                </c:pt>
                <c:pt idx="143">
                  <c:v>43993.291666666664</c:v>
                </c:pt>
                <c:pt idx="144">
                  <c:v>43994.291666666664</c:v>
                </c:pt>
                <c:pt idx="145">
                  <c:v>43997.291666666664</c:v>
                </c:pt>
                <c:pt idx="146">
                  <c:v>43998.291666666664</c:v>
                </c:pt>
                <c:pt idx="147">
                  <c:v>43999.291666666664</c:v>
                </c:pt>
                <c:pt idx="148">
                  <c:v>44000.291666666664</c:v>
                </c:pt>
                <c:pt idx="149">
                  <c:v>44001.291666666664</c:v>
                </c:pt>
                <c:pt idx="150">
                  <c:v>44004.291666666664</c:v>
                </c:pt>
                <c:pt idx="151">
                  <c:v>44005.291666666664</c:v>
                </c:pt>
                <c:pt idx="152">
                  <c:v>44006.291666666664</c:v>
                </c:pt>
                <c:pt idx="153">
                  <c:v>44007.291666666664</c:v>
                </c:pt>
                <c:pt idx="154">
                  <c:v>44008.291666666664</c:v>
                </c:pt>
                <c:pt idx="155">
                  <c:v>44011.291666666664</c:v>
                </c:pt>
                <c:pt idx="156">
                  <c:v>44012.291666666664</c:v>
                </c:pt>
                <c:pt idx="157">
                  <c:v>44013.291666666664</c:v>
                </c:pt>
                <c:pt idx="158">
                  <c:v>44014.291666666664</c:v>
                </c:pt>
                <c:pt idx="159">
                  <c:v>44018.291666666664</c:v>
                </c:pt>
                <c:pt idx="160">
                  <c:v>44019.291666666664</c:v>
                </c:pt>
                <c:pt idx="161">
                  <c:v>44020.291666666664</c:v>
                </c:pt>
                <c:pt idx="162">
                  <c:v>44021.291666666664</c:v>
                </c:pt>
                <c:pt idx="163">
                  <c:v>44022.291666666664</c:v>
                </c:pt>
                <c:pt idx="164">
                  <c:v>44025.291666666664</c:v>
                </c:pt>
                <c:pt idx="165">
                  <c:v>44026.291666666664</c:v>
                </c:pt>
                <c:pt idx="166">
                  <c:v>44027.291666666664</c:v>
                </c:pt>
                <c:pt idx="167">
                  <c:v>44028.291666666664</c:v>
                </c:pt>
                <c:pt idx="168">
                  <c:v>44029.291666666664</c:v>
                </c:pt>
                <c:pt idx="169">
                  <c:v>44032.291666666664</c:v>
                </c:pt>
                <c:pt idx="170">
                  <c:v>44033.291666666664</c:v>
                </c:pt>
                <c:pt idx="171">
                  <c:v>44034.291666666664</c:v>
                </c:pt>
                <c:pt idx="172">
                  <c:v>44035.291666666664</c:v>
                </c:pt>
                <c:pt idx="173">
                  <c:v>44036.291666666664</c:v>
                </c:pt>
                <c:pt idx="174">
                  <c:v>44039.291666666664</c:v>
                </c:pt>
                <c:pt idx="175">
                  <c:v>44040.291666666664</c:v>
                </c:pt>
                <c:pt idx="176">
                  <c:v>44041.291666666664</c:v>
                </c:pt>
                <c:pt idx="177">
                  <c:v>44042.291666666664</c:v>
                </c:pt>
                <c:pt idx="178">
                  <c:v>44043.291666666664</c:v>
                </c:pt>
                <c:pt idx="179">
                  <c:v>44046.291666666664</c:v>
                </c:pt>
                <c:pt idx="180">
                  <c:v>44047.291666666664</c:v>
                </c:pt>
                <c:pt idx="181">
                  <c:v>44048.291666666664</c:v>
                </c:pt>
                <c:pt idx="182">
                  <c:v>44049.291666666664</c:v>
                </c:pt>
                <c:pt idx="183">
                  <c:v>44050.291666666664</c:v>
                </c:pt>
                <c:pt idx="184">
                  <c:v>44053.291666666664</c:v>
                </c:pt>
                <c:pt idx="185">
                  <c:v>44054.291666666664</c:v>
                </c:pt>
                <c:pt idx="186">
                  <c:v>44055.291666666664</c:v>
                </c:pt>
                <c:pt idx="187">
                  <c:v>44056.291666666664</c:v>
                </c:pt>
                <c:pt idx="188">
                  <c:v>44057.291666666664</c:v>
                </c:pt>
                <c:pt idx="189">
                  <c:v>44060.291666666664</c:v>
                </c:pt>
                <c:pt idx="190">
                  <c:v>44061.291666666664</c:v>
                </c:pt>
                <c:pt idx="191">
                  <c:v>44062.291666666664</c:v>
                </c:pt>
                <c:pt idx="192">
                  <c:v>44063.291666666664</c:v>
                </c:pt>
                <c:pt idx="193">
                  <c:v>44064.291666666664</c:v>
                </c:pt>
                <c:pt idx="194">
                  <c:v>44067.291666666664</c:v>
                </c:pt>
                <c:pt idx="195">
                  <c:v>44068.291666666664</c:v>
                </c:pt>
                <c:pt idx="196">
                  <c:v>44069.291666666664</c:v>
                </c:pt>
                <c:pt idx="197">
                  <c:v>44070.291666666664</c:v>
                </c:pt>
                <c:pt idx="198">
                  <c:v>44071.291666666664</c:v>
                </c:pt>
                <c:pt idx="199">
                  <c:v>44074.291666666664</c:v>
                </c:pt>
                <c:pt idx="200">
                  <c:v>44075.291666666664</c:v>
                </c:pt>
                <c:pt idx="201">
                  <c:v>44076.291666666664</c:v>
                </c:pt>
                <c:pt idx="202">
                  <c:v>44077.291666666664</c:v>
                </c:pt>
                <c:pt idx="203">
                  <c:v>44078.291666666664</c:v>
                </c:pt>
                <c:pt idx="204">
                  <c:v>44082.291666666664</c:v>
                </c:pt>
                <c:pt idx="205">
                  <c:v>44083.291666666664</c:v>
                </c:pt>
                <c:pt idx="206">
                  <c:v>44084.291666666664</c:v>
                </c:pt>
                <c:pt idx="207">
                  <c:v>44085.291666666664</c:v>
                </c:pt>
                <c:pt idx="208">
                  <c:v>44088.291666666664</c:v>
                </c:pt>
                <c:pt idx="209">
                  <c:v>44089.291666666664</c:v>
                </c:pt>
                <c:pt idx="210">
                  <c:v>44090.291666666664</c:v>
                </c:pt>
                <c:pt idx="211">
                  <c:v>44091.291666666664</c:v>
                </c:pt>
                <c:pt idx="212">
                  <c:v>44092.291666666664</c:v>
                </c:pt>
                <c:pt idx="213">
                  <c:v>44095.291666666664</c:v>
                </c:pt>
                <c:pt idx="214">
                  <c:v>44096.291666666664</c:v>
                </c:pt>
                <c:pt idx="215">
                  <c:v>44097.291666666664</c:v>
                </c:pt>
                <c:pt idx="216">
                  <c:v>44098.291666666664</c:v>
                </c:pt>
                <c:pt idx="217">
                  <c:v>44099.291666666664</c:v>
                </c:pt>
                <c:pt idx="218">
                  <c:v>44102.291666666664</c:v>
                </c:pt>
                <c:pt idx="219">
                  <c:v>44103.291666666664</c:v>
                </c:pt>
                <c:pt idx="220">
                  <c:v>44104.291666666664</c:v>
                </c:pt>
                <c:pt idx="221">
                  <c:v>44105.291666666664</c:v>
                </c:pt>
                <c:pt idx="222">
                  <c:v>44106.291666666664</c:v>
                </c:pt>
                <c:pt idx="223">
                  <c:v>44109.291666666664</c:v>
                </c:pt>
                <c:pt idx="224">
                  <c:v>44110.291666666664</c:v>
                </c:pt>
                <c:pt idx="225">
                  <c:v>44111.291666666664</c:v>
                </c:pt>
                <c:pt idx="226">
                  <c:v>44112.291666666664</c:v>
                </c:pt>
                <c:pt idx="227">
                  <c:v>44113.291666666664</c:v>
                </c:pt>
                <c:pt idx="228">
                  <c:v>44116.291666666664</c:v>
                </c:pt>
                <c:pt idx="229">
                  <c:v>44117.291666666664</c:v>
                </c:pt>
                <c:pt idx="230">
                  <c:v>44118.291666666664</c:v>
                </c:pt>
                <c:pt idx="231">
                  <c:v>44119.291666666664</c:v>
                </c:pt>
                <c:pt idx="232">
                  <c:v>44120.291666666664</c:v>
                </c:pt>
                <c:pt idx="233">
                  <c:v>44123.291666666664</c:v>
                </c:pt>
                <c:pt idx="234">
                  <c:v>44124.291666666664</c:v>
                </c:pt>
                <c:pt idx="235">
                  <c:v>44125.291666666664</c:v>
                </c:pt>
                <c:pt idx="236">
                  <c:v>44126.291666666664</c:v>
                </c:pt>
                <c:pt idx="237">
                  <c:v>44127.291666666664</c:v>
                </c:pt>
                <c:pt idx="238">
                  <c:v>44130.291666666664</c:v>
                </c:pt>
                <c:pt idx="239">
                  <c:v>44131.291666666664</c:v>
                </c:pt>
                <c:pt idx="240">
                  <c:v>44132.291666666664</c:v>
                </c:pt>
                <c:pt idx="241">
                  <c:v>44133.291666666664</c:v>
                </c:pt>
                <c:pt idx="242">
                  <c:v>44134.291666666664</c:v>
                </c:pt>
                <c:pt idx="243">
                  <c:v>44137.291666666664</c:v>
                </c:pt>
                <c:pt idx="244">
                  <c:v>44138.291666666664</c:v>
                </c:pt>
                <c:pt idx="245">
                  <c:v>44139.291666666664</c:v>
                </c:pt>
                <c:pt idx="246">
                  <c:v>44140.291666666664</c:v>
                </c:pt>
                <c:pt idx="247">
                  <c:v>44141.291666666664</c:v>
                </c:pt>
                <c:pt idx="248">
                  <c:v>44144.291666666664</c:v>
                </c:pt>
                <c:pt idx="249">
                  <c:v>44145.291666666664</c:v>
                </c:pt>
                <c:pt idx="250">
                  <c:v>44146.291666666664</c:v>
                </c:pt>
                <c:pt idx="251">
                  <c:v>44147.291666666664</c:v>
                </c:pt>
                <c:pt idx="252">
                  <c:v>44148.291666666664</c:v>
                </c:pt>
                <c:pt idx="253">
                  <c:v>44151.291666666664</c:v>
                </c:pt>
                <c:pt idx="254">
                  <c:v>44152.291666666664</c:v>
                </c:pt>
                <c:pt idx="255">
                  <c:v>44153.291666666664</c:v>
                </c:pt>
                <c:pt idx="256">
                  <c:v>44154.291666666664</c:v>
                </c:pt>
                <c:pt idx="257">
                  <c:v>44155.291666666664</c:v>
                </c:pt>
                <c:pt idx="258">
                  <c:v>44158.291666666664</c:v>
                </c:pt>
                <c:pt idx="259">
                  <c:v>44159.291666666664</c:v>
                </c:pt>
                <c:pt idx="260">
                  <c:v>44160.291666666664</c:v>
                </c:pt>
                <c:pt idx="261">
                  <c:v>44162.291666666664</c:v>
                </c:pt>
                <c:pt idx="262">
                  <c:v>44165.291666666664</c:v>
                </c:pt>
                <c:pt idx="263">
                  <c:v>44166.291666666664</c:v>
                </c:pt>
                <c:pt idx="264">
                  <c:v>44167.291666666664</c:v>
                </c:pt>
                <c:pt idx="265">
                  <c:v>44168.291666666664</c:v>
                </c:pt>
                <c:pt idx="266">
                  <c:v>44169.291666666664</c:v>
                </c:pt>
                <c:pt idx="267">
                  <c:v>44172.291666666664</c:v>
                </c:pt>
                <c:pt idx="268">
                  <c:v>44173.291666666664</c:v>
                </c:pt>
                <c:pt idx="269">
                  <c:v>44174.291666666664</c:v>
                </c:pt>
                <c:pt idx="270">
                  <c:v>44175.291666666664</c:v>
                </c:pt>
                <c:pt idx="271">
                  <c:v>44176.291666666664</c:v>
                </c:pt>
                <c:pt idx="272">
                  <c:v>44179.291666666664</c:v>
                </c:pt>
                <c:pt idx="273">
                  <c:v>44180.291666666664</c:v>
                </c:pt>
                <c:pt idx="274">
                  <c:v>44181.291666666664</c:v>
                </c:pt>
                <c:pt idx="275">
                  <c:v>44182.291666666664</c:v>
                </c:pt>
                <c:pt idx="276">
                  <c:v>44183.291666666664</c:v>
                </c:pt>
                <c:pt idx="277">
                  <c:v>44186.291666666664</c:v>
                </c:pt>
                <c:pt idx="278">
                  <c:v>44187.291666666664</c:v>
                </c:pt>
                <c:pt idx="279">
                  <c:v>44188.291666666664</c:v>
                </c:pt>
                <c:pt idx="280">
                  <c:v>44189.291666666664</c:v>
                </c:pt>
                <c:pt idx="281">
                  <c:v>44193.291666666664</c:v>
                </c:pt>
                <c:pt idx="282">
                  <c:v>44194.291666666664</c:v>
                </c:pt>
                <c:pt idx="283">
                  <c:v>44195.291666666664</c:v>
                </c:pt>
                <c:pt idx="284">
                  <c:v>44196.291666666664</c:v>
                </c:pt>
                <c:pt idx="285">
                  <c:v>44200.291666666664</c:v>
                </c:pt>
                <c:pt idx="286">
                  <c:v>44201.291666666664</c:v>
                </c:pt>
                <c:pt idx="287">
                  <c:v>44202.291666666664</c:v>
                </c:pt>
                <c:pt idx="288">
                  <c:v>44203.291666666664</c:v>
                </c:pt>
                <c:pt idx="289">
                  <c:v>44204.291666666664</c:v>
                </c:pt>
                <c:pt idx="290">
                  <c:v>44207.291666666664</c:v>
                </c:pt>
                <c:pt idx="291">
                  <c:v>44208.291666666664</c:v>
                </c:pt>
                <c:pt idx="292">
                  <c:v>44209.291666666664</c:v>
                </c:pt>
                <c:pt idx="293">
                  <c:v>44210.291666666664</c:v>
                </c:pt>
                <c:pt idx="294">
                  <c:v>44211.291666666664</c:v>
                </c:pt>
                <c:pt idx="295">
                  <c:v>44215.291666666664</c:v>
                </c:pt>
                <c:pt idx="296">
                  <c:v>44216.291666666664</c:v>
                </c:pt>
                <c:pt idx="297">
                  <c:v>44217.291666666664</c:v>
                </c:pt>
                <c:pt idx="298">
                  <c:v>44218.291666666664</c:v>
                </c:pt>
                <c:pt idx="299">
                  <c:v>44221.291666666664</c:v>
                </c:pt>
                <c:pt idx="300">
                  <c:v>44222.291666666664</c:v>
                </c:pt>
                <c:pt idx="301">
                  <c:v>44223.291666666664</c:v>
                </c:pt>
                <c:pt idx="302">
                  <c:v>44224.291666666664</c:v>
                </c:pt>
                <c:pt idx="303">
                  <c:v>44225.291666666664</c:v>
                </c:pt>
                <c:pt idx="304">
                  <c:v>44228.291666666664</c:v>
                </c:pt>
                <c:pt idx="305">
                  <c:v>44229.291666666664</c:v>
                </c:pt>
                <c:pt idx="306">
                  <c:v>44230.291666666664</c:v>
                </c:pt>
                <c:pt idx="307">
                  <c:v>44231.291666666664</c:v>
                </c:pt>
                <c:pt idx="308">
                  <c:v>44232.291666666664</c:v>
                </c:pt>
                <c:pt idx="309">
                  <c:v>44235.291666666664</c:v>
                </c:pt>
                <c:pt idx="310">
                  <c:v>44236.291666666664</c:v>
                </c:pt>
                <c:pt idx="311">
                  <c:v>44237.291666666664</c:v>
                </c:pt>
                <c:pt idx="312">
                  <c:v>44238.291666666664</c:v>
                </c:pt>
                <c:pt idx="313">
                  <c:v>44239.291666666664</c:v>
                </c:pt>
                <c:pt idx="314">
                  <c:v>44243.291666666664</c:v>
                </c:pt>
                <c:pt idx="315">
                  <c:v>44244.291666666664</c:v>
                </c:pt>
                <c:pt idx="316">
                  <c:v>44245.291666666664</c:v>
                </c:pt>
                <c:pt idx="317">
                  <c:v>44246.291666666664</c:v>
                </c:pt>
                <c:pt idx="318">
                  <c:v>44249.291666666664</c:v>
                </c:pt>
                <c:pt idx="319">
                  <c:v>44250.291666666664</c:v>
                </c:pt>
                <c:pt idx="320">
                  <c:v>44251.291666666664</c:v>
                </c:pt>
                <c:pt idx="321">
                  <c:v>44252.291666666664</c:v>
                </c:pt>
                <c:pt idx="322">
                  <c:v>44253.291666666664</c:v>
                </c:pt>
                <c:pt idx="323">
                  <c:v>44256.291666666664</c:v>
                </c:pt>
                <c:pt idx="324">
                  <c:v>44257.291666666664</c:v>
                </c:pt>
                <c:pt idx="325">
                  <c:v>44258.291666666664</c:v>
                </c:pt>
                <c:pt idx="326">
                  <c:v>44259.291666666664</c:v>
                </c:pt>
                <c:pt idx="327">
                  <c:v>44260.291666666664</c:v>
                </c:pt>
                <c:pt idx="328">
                  <c:v>44263.291666666664</c:v>
                </c:pt>
                <c:pt idx="329">
                  <c:v>44264.291666666664</c:v>
                </c:pt>
                <c:pt idx="330">
                  <c:v>44265.291666666664</c:v>
                </c:pt>
                <c:pt idx="331">
                  <c:v>44266.291666666664</c:v>
                </c:pt>
                <c:pt idx="332">
                  <c:v>44267.291666666664</c:v>
                </c:pt>
                <c:pt idx="333">
                  <c:v>44270.291666666664</c:v>
                </c:pt>
                <c:pt idx="334">
                  <c:v>44271.291666666664</c:v>
                </c:pt>
                <c:pt idx="335">
                  <c:v>44272.291666666664</c:v>
                </c:pt>
                <c:pt idx="336">
                  <c:v>44273.291666666664</c:v>
                </c:pt>
                <c:pt idx="337">
                  <c:v>44274.291666666664</c:v>
                </c:pt>
                <c:pt idx="338">
                  <c:v>44277.291666666664</c:v>
                </c:pt>
                <c:pt idx="339">
                  <c:v>44278.291666666664</c:v>
                </c:pt>
                <c:pt idx="340">
                  <c:v>44279.291666666664</c:v>
                </c:pt>
                <c:pt idx="341">
                  <c:v>44280.291666666664</c:v>
                </c:pt>
                <c:pt idx="342">
                  <c:v>44281.291666666664</c:v>
                </c:pt>
                <c:pt idx="343">
                  <c:v>44284.291666666664</c:v>
                </c:pt>
                <c:pt idx="344">
                  <c:v>44285.291666666664</c:v>
                </c:pt>
                <c:pt idx="345">
                  <c:v>44286.291666666664</c:v>
                </c:pt>
                <c:pt idx="346">
                  <c:v>44287.291666666664</c:v>
                </c:pt>
                <c:pt idx="347">
                  <c:v>44291.291666666664</c:v>
                </c:pt>
                <c:pt idx="348">
                  <c:v>44292.291666666664</c:v>
                </c:pt>
                <c:pt idx="349">
                  <c:v>44293.291666666664</c:v>
                </c:pt>
                <c:pt idx="350">
                  <c:v>44294.291666666664</c:v>
                </c:pt>
                <c:pt idx="351">
                  <c:v>44295.291666666664</c:v>
                </c:pt>
                <c:pt idx="352">
                  <c:v>44298.291666666664</c:v>
                </c:pt>
                <c:pt idx="353">
                  <c:v>44299.291666666664</c:v>
                </c:pt>
                <c:pt idx="354">
                  <c:v>44300.291666666664</c:v>
                </c:pt>
                <c:pt idx="355">
                  <c:v>44301.291666666664</c:v>
                </c:pt>
                <c:pt idx="356">
                  <c:v>44302.291666666664</c:v>
                </c:pt>
                <c:pt idx="357">
                  <c:v>44305.291666666664</c:v>
                </c:pt>
                <c:pt idx="358">
                  <c:v>44306.291666666664</c:v>
                </c:pt>
                <c:pt idx="359">
                  <c:v>44307.291666666664</c:v>
                </c:pt>
                <c:pt idx="360">
                  <c:v>44308.291666666664</c:v>
                </c:pt>
                <c:pt idx="361">
                  <c:v>44309.291666666664</c:v>
                </c:pt>
                <c:pt idx="362">
                  <c:v>44312.291666666664</c:v>
                </c:pt>
                <c:pt idx="363">
                  <c:v>44313.291666666664</c:v>
                </c:pt>
                <c:pt idx="364">
                  <c:v>44314.291666666664</c:v>
                </c:pt>
                <c:pt idx="365">
                  <c:v>44315.291666666664</c:v>
                </c:pt>
                <c:pt idx="366">
                  <c:v>44316.291666666664</c:v>
                </c:pt>
                <c:pt idx="367">
                  <c:v>44319.291666666664</c:v>
                </c:pt>
                <c:pt idx="368">
                  <c:v>44320.291666666664</c:v>
                </c:pt>
                <c:pt idx="369">
                  <c:v>44321.291666666664</c:v>
                </c:pt>
                <c:pt idx="370">
                  <c:v>44322.291666666664</c:v>
                </c:pt>
                <c:pt idx="371">
                  <c:v>44323.291666666664</c:v>
                </c:pt>
                <c:pt idx="372">
                  <c:v>44326.291666666664</c:v>
                </c:pt>
                <c:pt idx="373">
                  <c:v>44327.291666666664</c:v>
                </c:pt>
                <c:pt idx="374">
                  <c:v>44328.291666666664</c:v>
                </c:pt>
                <c:pt idx="375">
                  <c:v>44329.291666666664</c:v>
                </c:pt>
                <c:pt idx="376">
                  <c:v>44330.291666666664</c:v>
                </c:pt>
                <c:pt idx="377">
                  <c:v>44333.291666666664</c:v>
                </c:pt>
                <c:pt idx="378">
                  <c:v>44334.291666666664</c:v>
                </c:pt>
                <c:pt idx="379">
                  <c:v>44335.291666666664</c:v>
                </c:pt>
                <c:pt idx="380">
                  <c:v>44336.291666666664</c:v>
                </c:pt>
                <c:pt idx="381">
                  <c:v>44337.291666666664</c:v>
                </c:pt>
                <c:pt idx="382">
                  <c:v>44340.291666666664</c:v>
                </c:pt>
                <c:pt idx="383">
                  <c:v>44341.291666666664</c:v>
                </c:pt>
                <c:pt idx="384">
                  <c:v>44342.291666666664</c:v>
                </c:pt>
                <c:pt idx="385">
                  <c:v>44343.291666666664</c:v>
                </c:pt>
                <c:pt idx="386">
                  <c:v>44344.291666666664</c:v>
                </c:pt>
                <c:pt idx="387">
                  <c:v>44348.291666666664</c:v>
                </c:pt>
                <c:pt idx="388">
                  <c:v>44349.291666666664</c:v>
                </c:pt>
                <c:pt idx="389">
                  <c:v>44350.291666666664</c:v>
                </c:pt>
                <c:pt idx="390">
                  <c:v>44351.291666666664</c:v>
                </c:pt>
                <c:pt idx="391">
                  <c:v>44354.291666666664</c:v>
                </c:pt>
                <c:pt idx="392">
                  <c:v>44355.291666666664</c:v>
                </c:pt>
                <c:pt idx="393">
                  <c:v>44356.291666666664</c:v>
                </c:pt>
                <c:pt idx="394">
                  <c:v>44357.291666666664</c:v>
                </c:pt>
                <c:pt idx="395">
                  <c:v>44358.291666666664</c:v>
                </c:pt>
                <c:pt idx="396">
                  <c:v>44361.291666666664</c:v>
                </c:pt>
                <c:pt idx="397">
                  <c:v>44362.291666666664</c:v>
                </c:pt>
                <c:pt idx="398">
                  <c:v>44363.291666666664</c:v>
                </c:pt>
                <c:pt idx="399">
                  <c:v>44364.291666666664</c:v>
                </c:pt>
                <c:pt idx="400">
                  <c:v>44365.291666666664</c:v>
                </c:pt>
                <c:pt idx="401">
                  <c:v>44368.291666666664</c:v>
                </c:pt>
                <c:pt idx="402">
                  <c:v>44369.291666666664</c:v>
                </c:pt>
                <c:pt idx="403">
                  <c:v>44370.291666666664</c:v>
                </c:pt>
                <c:pt idx="404">
                  <c:v>44371.291666666664</c:v>
                </c:pt>
                <c:pt idx="405">
                  <c:v>44372.291666666664</c:v>
                </c:pt>
                <c:pt idx="406">
                  <c:v>44375.291666666664</c:v>
                </c:pt>
                <c:pt idx="407">
                  <c:v>44376.291666666664</c:v>
                </c:pt>
                <c:pt idx="408">
                  <c:v>44377.291666666664</c:v>
                </c:pt>
                <c:pt idx="409">
                  <c:v>44378.291666666664</c:v>
                </c:pt>
                <c:pt idx="410">
                  <c:v>44379.291666666664</c:v>
                </c:pt>
                <c:pt idx="411">
                  <c:v>44383.291666666664</c:v>
                </c:pt>
                <c:pt idx="412">
                  <c:v>44384.291666666664</c:v>
                </c:pt>
                <c:pt idx="413">
                  <c:v>44385.291666666664</c:v>
                </c:pt>
                <c:pt idx="414">
                  <c:v>44386.291666666664</c:v>
                </c:pt>
                <c:pt idx="415">
                  <c:v>44389.291666666664</c:v>
                </c:pt>
                <c:pt idx="416">
                  <c:v>44390.291666666664</c:v>
                </c:pt>
                <c:pt idx="417">
                  <c:v>44391.291666666664</c:v>
                </c:pt>
                <c:pt idx="418">
                  <c:v>44392.291666666664</c:v>
                </c:pt>
                <c:pt idx="419">
                  <c:v>44393.291666666664</c:v>
                </c:pt>
                <c:pt idx="420">
                  <c:v>44396.291666666664</c:v>
                </c:pt>
                <c:pt idx="421">
                  <c:v>44397.291666666664</c:v>
                </c:pt>
                <c:pt idx="422">
                  <c:v>44398.291666666664</c:v>
                </c:pt>
                <c:pt idx="423">
                  <c:v>44399.291666666664</c:v>
                </c:pt>
                <c:pt idx="424">
                  <c:v>44400.291666666664</c:v>
                </c:pt>
                <c:pt idx="425">
                  <c:v>44403.291666666664</c:v>
                </c:pt>
                <c:pt idx="426">
                  <c:v>44404.291666666664</c:v>
                </c:pt>
                <c:pt idx="427">
                  <c:v>44405.291666666664</c:v>
                </c:pt>
                <c:pt idx="428">
                  <c:v>44406.291666666664</c:v>
                </c:pt>
                <c:pt idx="429">
                  <c:v>44407.291666666664</c:v>
                </c:pt>
                <c:pt idx="430">
                  <c:v>44410.291666666664</c:v>
                </c:pt>
                <c:pt idx="431">
                  <c:v>44411.291666666664</c:v>
                </c:pt>
                <c:pt idx="432">
                  <c:v>44412.291666666664</c:v>
                </c:pt>
                <c:pt idx="433">
                  <c:v>44413.291666666664</c:v>
                </c:pt>
                <c:pt idx="434">
                  <c:v>44414.291666666664</c:v>
                </c:pt>
                <c:pt idx="435">
                  <c:v>44417.291666666664</c:v>
                </c:pt>
                <c:pt idx="436">
                  <c:v>44418.291666666664</c:v>
                </c:pt>
                <c:pt idx="437">
                  <c:v>44419.291666666664</c:v>
                </c:pt>
                <c:pt idx="438">
                  <c:v>44420.291666666664</c:v>
                </c:pt>
                <c:pt idx="439">
                  <c:v>44421.291666666664</c:v>
                </c:pt>
                <c:pt idx="440">
                  <c:v>44424.291666666664</c:v>
                </c:pt>
                <c:pt idx="441">
                  <c:v>44425.291666666664</c:v>
                </c:pt>
                <c:pt idx="442">
                  <c:v>44426.291666666664</c:v>
                </c:pt>
                <c:pt idx="443">
                  <c:v>44427.291666666664</c:v>
                </c:pt>
                <c:pt idx="444">
                  <c:v>44428.291666666664</c:v>
                </c:pt>
                <c:pt idx="445">
                  <c:v>44431.291666666664</c:v>
                </c:pt>
                <c:pt idx="446">
                  <c:v>44432.291666666664</c:v>
                </c:pt>
                <c:pt idx="447">
                  <c:v>44433.291666666664</c:v>
                </c:pt>
                <c:pt idx="448">
                  <c:v>44434.291666666664</c:v>
                </c:pt>
                <c:pt idx="449">
                  <c:v>44435.291666666664</c:v>
                </c:pt>
                <c:pt idx="450">
                  <c:v>44438.291666666664</c:v>
                </c:pt>
                <c:pt idx="451">
                  <c:v>44439.291666666664</c:v>
                </c:pt>
                <c:pt idx="452">
                  <c:v>44440.291666666664</c:v>
                </c:pt>
                <c:pt idx="453">
                  <c:v>44441.291666666664</c:v>
                </c:pt>
                <c:pt idx="454">
                  <c:v>44442.291666666664</c:v>
                </c:pt>
                <c:pt idx="455">
                  <c:v>44446.291666666664</c:v>
                </c:pt>
                <c:pt idx="456">
                  <c:v>44447.291666666664</c:v>
                </c:pt>
                <c:pt idx="457">
                  <c:v>44448.291666666664</c:v>
                </c:pt>
                <c:pt idx="458">
                  <c:v>44449.291666666664</c:v>
                </c:pt>
                <c:pt idx="459">
                  <c:v>44452.291666666664</c:v>
                </c:pt>
                <c:pt idx="460">
                  <c:v>44453.291666666664</c:v>
                </c:pt>
                <c:pt idx="461">
                  <c:v>44454.291666666664</c:v>
                </c:pt>
                <c:pt idx="462">
                  <c:v>44455.291666666664</c:v>
                </c:pt>
                <c:pt idx="463">
                  <c:v>44456.291666666664</c:v>
                </c:pt>
                <c:pt idx="464">
                  <c:v>44459.291666666664</c:v>
                </c:pt>
                <c:pt idx="465">
                  <c:v>44460.291666666664</c:v>
                </c:pt>
                <c:pt idx="466">
                  <c:v>44461.291666666664</c:v>
                </c:pt>
                <c:pt idx="467">
                  <c:v>44462.291666666664</c:v>
                </c:pt>
                <c:pt idx="468">
                  <c:v>44463.291666666664</c:v>
                </c:pt>
                <c:pt idx="469">
                  <c:v>44466.291666666664</c:v>
                </c:pt>
                <c:pt idx="470">
                  <c:v>44467.291666666664</c:v>
                </c:pt>
                <c:pt idx="471">
                  <c:v>44468.291666666664</c:v>
                </c:pt>
                <c:pt idx="472">
                  <c:v>44469.291666666664</c:v>
                </c:pt>
                <c:pt idx="473">
                  <c:v>44470.291666666664</c:v>
                </c:pt>
                <c:pt idx="474">
                  <c:v>44473.291666666664</c:v>
                </c:pt>
                <c:pt idx="475">
                  <c:v>44474.291666666664</c:v>
                </c:pt>
                <c:pt idx="476">
                  <c:v>44475.291666666664</c:v>
                </c:pt>
                <c:pt idx="477">
                  <c:v>44476.291666666664</c:v>
                </c:pt>
                <c:pt idx="478">
                  <c:v>44477.291666666664</c:v>
                </c:pt>
                <c:pt idx="479">
                  <c:v>44480.291666666664</c:v>
                </c:pt>
                <c:pt idx="480">
                  <c:v>44481.291666666664</c:v>
                </c:pt>
                <c:pt idx="481">
                  <c:v>44482.291666666664</c:v>
                </c:pt>
                <c:pt idx="482">
                  <c:v>44483.291666666664</c:v>
                </c:pt>
                <c:pt idx="483">
                  <c:v>44484.291666666664</c:v>
                </c:pt>
                <c:pt idx="484">
                  <c:v>44487.291666666664</c:v>
                </c:pt>
                <c:pt idx="485">
                  <c:v>44488.291666666664</c:v>
                </c:pt>
                <c:pt idx="486">
                  <c:v>44489.291666666664</c:v>
                </c:pt>
                <c:pt idx="487">
                  <c:v>44490.291666666664</c:v>
                </c:pt>
                <c:pt idx="488">
                  <c:v>44491.291666666664</c:v>
                </c:pt>
                <c:pt idx="489">
                  <c:v>44494.291666666664</c:v>
                </c:pt>
                <c:pt idx="490">
                  <c:v>44495.291666666664</c:v>
                </c:pt>
                <c:pt idx="491">
                  <c:v>44496.291666666664</c:v>
                </c:pt>
                <c:pt idx="492">
                  <c:v>44497.291666666664</c:v>
                </c:pt>
                <c:pt idx="493">
                  <c:v>44498.291666666664</c:v>
                </c:pt>
                <c:pt idx="494">
                  <c:v>44501.291666666664</c:v>
                </c:pt>
                <c:pt idx="495">
                  <c:v>44502.291666666664</c:v>
                </c:pt>
                <c:pt idx="496">
                  <c:v>44503.291666666664</c:v>
                </c:pt>
                <c:pt idx="497">
                  <c:v>44504.291666666664</c:v>
                </c:pt>
                <c:pt idx="498">
                  <c:v>44505.291666666664</c:v>
                </c:pt>
                <c:pt idx="499">
                  <c:v>44508.291666666664</c:v>
                </c:pt>
                <c:pt idx="500">
                  <c:v>44509.291666666664</c:v>
                </c:pt>
                <c:pt idx="501">
                  <c:v>44510.291666666664</c:v>
                </c:pt>
                <c:pt idx="502">
                  <c:v>44511.291666666664</c:v>
                </c:pt>
                <c:pt idx="503">
                  <c:v>44512.291666666664</c:v>
                </c:pt>
                <c:pt idx="504">
                  <c:v>44515.291666666664</c:v>
                </c:pt>
                <c:pt idx="505">
                  <c:v>44516.291666666664</c:v>
                </c:pt>
                <c:pt idx="506">
                  <c:v>44517.291666666664</c:v>
                </c:pt>
                <c:pt idx="507">
                  <c:v>44518.291666666664</c:v>
                </c:pt>
                <c:pt idx="508">
                  <c:v>44519.291666666664</c:v>
                </c:pt>
                <c:pt idx="509">
                  <c:v>44522.291666666664</c:v>
                </c:pt>
                <c:pt idx="510">
                  <c:v>44523.291666666664</c:v>
                </c:pt>
                <c:pt idx="511">
                  <c:v>44524.291666666664</c:v>
                </c:pt>
                <c:pt idx="512">
                  <c:v>44526.291666666664</c:v>
                </c:pt>
                <c:pt idx="513">
                  <c:v>44529.291666666664</c:v>
                </c:pt>
                <c:pt idx="514">
                  <c:v>44530.291666666664</c:v>
                </c:pt>
                <c:pt idx="515">
                  <c:v>44531.291666666664</c:v>
                </c:pt>
                <c:pt idx="516">
                  <c:v>44532.291666666664</c:v>
                </c:pt>
                <c:pt idx="517">
                  <c:v>44533.291666666664</c:v>
                </c:pt>
                <c:pt idx="518">
                  <c:v>44536.291666666664</c:v>
                </c:pt>
                <c:pt idx="519">
                  <c:v>44537.291666666664</c:v>
                </c:pt>
                <c:pt idx="520">
                  <c:v>44538.291666666664</c:v>
                </c:pt>
                <c:pt idx="521">
                  <c:v>44539.291666666664</c:v>
                </c:pt>
                <c:pt idx="522">
                  <c:v>44540.291666666664</c:v>
                </c:pt>
                <c:pt idx="523">
                  <c:v>44543.291666666664</c:v>
                </c:pt>
                <c:pt idx="524">
                  <c:v>44544.291666666664</c:v>
                </c:pt>
                <c:pt idx="525">
                  <c:v>44545.291666666664</c:v>
                </c:pt>
                <c:pt idx="526">
                  <c:v>44546.291666666664</c:v>
                </c:pt>
                <c:pt idx="527">
                  <c:v>44547.291666666664</c:v>
                </c:pt>
                <c:pt idx="528">
                  <c:v>44550.291666666664</c:v>
                </c:pt>
                <c:pt idx="529">
                  <c:v>44551.291666666664</c:v>
                </c:pt>
                <c:pt idx="530">
                  <c:v>44552.291666666664</c:v>
                </c:pt>
                <c:pt idx="531">
                  <c:v>44553.291666666664</c:v>
                </c:pt>
                <c:pt idx="532">
                  <c:v>44557.291666666664</c:v>
                </c:pt>
                <c:pt idx="533">
                  <c:v>44558.291666666664</c:v>
                </c:pt>
                <c:pt idx="534">
                  <c:v>44559.291666666664</c:v>
                </c:pt>
                <c:pt idx="535">
                  <c:v>44560.291666666664</c:v>
                </c:pt>
                <c:pt idx="536">
                  <c:v>44561.291666666664</c:v>
                </c:pt>
                <c:pt idx="537">
                  <c:v>44564.291666666664</c:v>
                </c:pt>
                <c:pt idx="538">
                  <c:v>44565.291666666664</c:v>
                </c:pt>
                <c:pt idx="539">
                  <c:v>44566.291666666664</c:v>
                </c:pt>
                <c:pt idx="540">
                  <c:v>44567.291666666664</c:v>
                </c:pt>
                <c:pt idx="541">
                  <c:v>44568.291666666664</c:v>
                </c:pt>
                <c:pt idx="542">
                  <c:v>44571.291666666664</c:v>
                </c:pt>
                <c:pt idx="543">
                  <c:v>44572.291666666664</c:v>
                </c:pt>
                <c:pt idx="544">
                  <c:v>44573.291666666664</c:v>
                </c:pt>
                <c:pt idx="545">
                  <c:v>44574.291666666664</c:v>
                </c:pt>
                <c:pt idx="546">
                  <c:v>44575.291666666664</c:v>
                </c:pt>
                <c:pt idx="547">
                  <c:v>44579.291666666664</c:v>
                </c:pt>
                <c:pt idx="548">
                  <c:v>44580.291666666664</c:v>
                </c:pt>
                <c:pt idx="549">
                  <c:v>44581.291666666664</c:v>
                </c:pt>
                <c:pt idx="550">
                  <c:v>44582.291666666664</c:v>
                </c:pt>
                <c:pt idx="551">
                  <c:v>44585.291666666664</c:v>
                </c:pt>
                <c:pt idx="552">
                  <c:v>44586.291666666664</c:v>
                </c:pt>
                <c:pt idx="553">
                  <c:v>44587.291666666664</c:v>
                </c:pt>
                <c:pt idx="554">
                  <c:v>44588.291666666664</c:v>
                </c:pt>
                <c:pt idx="555">
                  <c:v>44589.291666666664</c:v>
                </c:pt>
                <c:pt idx="556">
                  <c:v>44592.291666666664</c:v>
                </c:pt>
                <c:pt idx="557">
                  <c:v>44593.291666666664</c:v>
                </c:pt>
                <c:pt idx="558">
                  <c:v>44594.291666666664</c:v>
                </c:pt>
                <c:pt idx="559">
                  <c:v>44595.291666666664</c:v>
                </c:pt>
                <c:pt idx="560">
                  <c:v>44596.291666666664</c:v>
                </c:pt>
                <c:pt idx="561">
                  <c:v>44599.291666666664</c:v>
                </c:pt>
                <c:pt idx="562">
                  <c:v>44600.291666666664</c:v>
                </c:pt>
                <c:pt idx="563">
                  <c:v>44601.291666666664</c:v>
                </c:pt>
                <c:pt idx="564">
                  <c:v>44602.291666666664</c:v>
                </c:pt>
                <c:pt idx="565">
                  <c:v>44603.291666666664</c:v>
                </c:pt>
                <c:pt idx="566">
                  <c:v>44606.291666666664</c:v>
                </c:pt>
                <c:pt idx="567">
                  <c:v>44607.291666666664</c:v>
                </c:pt>
                <c:pt idx="568">
                  <c:v>44608.291666666664</c:v>
                </c:pt>
                <c:pt idx="569">
                  <c:v>44609.291666666664</c:v>
                </c:pt>
                <c:pt idx="570">
                  <c:v>44610.291666666664</c:v>
                </c:pt>
                <c:pt idx="571">
                  <c:v>44614.291666666664</c:v>
                </c:pt>
                <c:pt idx="572">
                  <c:v>44615.291666666664</c:v>
                </c:pt>
                <c:pt idx="573">
                  <c:v>44616.291666666664</c:v>
                </c:pt>
                <c:pt idx="574">
                  <c:v>44617.291666666664</c:v>
                </c:pt>
                <c:pt idx="575">
                  <c:v>44620.291666666664</c:v>
                </c:pt>
                <c:pt idx="576">
                  <c:v>44621.291666666664</c:v>
                </c:pt>
                <c:pt idx="577">
                  <c:v>44622.291666666664</c:v>
                </c:pt>
                <c:pt idx="578">
                  <c:v>44623.291666666664</c:v>
                </c:pt>
                <c:pt idx="579">
                  <c:v>44624.291666666664</c:v>
                </c:pt>
                <c:pt idx="580">
                  <c:v>44627.291666666664</c:v>
                </c:pt>
                <c:pt idx="581">
                  <c:v>44628.291666666664</c:v>
                </c:pt>
                <c:pt idx="582">
                  <c:v>44629.291666666664</c:v>
                </c:pt>
                <c:pt idx="583">
                  <c:v>44630.291666666664</c:v>
                </c:pt>
                <c:pt idx="584">
                  <c:v>44631.291666666664</c:v>
                </c:pt>
                <c:pt idx="585">
                  <c:v>44634.291666666664</c:v>
                </c:pt>
                <c:pt idx="586">
                  <c:v>44635.291666666664</c:v>
                </c:pt>
                <c:pt idx="587">
                  <c:v>44636.291666666664</c:v>
                </c:pt>
                <c:pt idx="588">
                  <c:v>44637.291666666664</c:v>
                </c:pt>
                <c:pt idx="589">
                  <c:v>44638.291666666664</c:v>
                </c:pt>
                <c:pt idx="590">
                  <c:v>44641.291666666664</c:v>
                </c:pt>
                <c:pt idx="591">
                  <c:v>44642.291666666664</c:v>
                </c:pt>
                <c:pt idx="592">
                  <c:v>44643.291666666664</c:v>
                </c:pt>
                <c:pt idx="593">
                  <c:v>44644.291666666664</c:v>
                </c:pt>
                <c:pt idx="594">
                  <c:v>44645.291666666664</c:v>
                </c:pt>
                <c:pt idx="595">
                  <c:v>44648.291666666664</c:v>
                </c:pt>
                <c:pt idx="596">
                  <c:v>44649.291666666664</c:v>
                </c:pt>
                <c:pt idx="597">
                  <c:v>44650.291666666664</c:v>
                </c:pt>
                <c:pt idx="598">
                  <c:v>44651.291666666664</c:v>
                </c:pt>
                <c:pt idx="599">
                  <c:v>44652.291666666664</c:v>
                </c:pt>
                <c:pt idx="600">
                  <c:v>44655.291666666664</c:v>
                </c:pt>
                <c:pt idx="601">
                  <c:v>44656.291666666664</c:v>
                </c:pt>
                <c:pt idx="602">
                  <c:v>44657.291666666664</c:v>
                </c:pt>
                <c:pt idx="603">
                  <c:v>44658.291666666664</c:v>
                </c:pt>
                <c:pt idx="604">
                  <c:v>44659.291666666664</c:v>
                </c:pt>
                <c:pt idx="605">
                  <c:v>44662.291666666664</c:v>
                </c:pt>
                <c:pt idx="606">
                  <c:v>44663.291666666664</c:v>
                </c:pt>
                <c:pt idx="607">
                  <c:v>44664.291666666664</c:v>
                </c:pt>
                <c:pt idx="608">
                  <c:v>44665.291666666664</c:v>
                </c:pt>
                <c:pt idx="609">
                  <c:v>44669.291666666664</c:v>
                </c:pt>
                <c:pt idx="610">
                  <c:v>44670.291666666664</c:v>
                </c:pt>
                <c:pt idx="611">
                  <c:v>44671.291666666664</c:v>
                </c:pt>
                <c:pt idx="612">
                  <c:v>44672.291666666664</c:v>
                </c:pt>
                <c:pt idx="613">
                  <c:v>44673.291666666664</c:v>
                </c:pt>
                <c:pt idx="614">
                  <c:v>44676.291666666664</c:v>
                </c:pt>
                <c:pt idx="615">
                  <c:v>44677.291666666664</c:v>
                </c:pt>
                <c:pt idx="616">
                  <c:v>44678.291666666664</c:v>
                </c:pt>
                <c:pt idx="617">
                  <c:v>44679.291666666664</c:v>
                </c:pt>
                <c:pt idx="618">
                  <c:v>44680.291666666664</c:v>
                </c:pt>
                <c:pt idx="619">
                  <c:v>44683.291666666664</c:v>
                </c:pt>
                <c:pt idx="620">
                  <c:v>44684.291666666664</c:v>
                </c:pt>
                <c:pt idx="621">
                  <c:v>44685.291666666664</c:v>
                </c:pt>
                <c:pt idx="622">
                  <c:v>44686.291666666664</c:v>
                </c:pt>
                <c:pt idx="623">
                  <c:v>44687.291666666664</c:v>
                </c:pt>
                <c:pt idx="624">
                  <c:v>44690.291666666664</c:v>
                </c:pt>
                <c:pt idx="625">
                  <c:v>44691.291666666664</c:v>
                </c:pt>
                <c:pt idx="626">
                  <c:v>44692.291666666664</c:v>
                </c:pt>
                <c:pt idx="627">
                  <c:v>44693.291666666664</c:v>
                </c:pt>
                <c:pt idx="628">
                  <c:v>44694.291666666664</c:v>
                </c:pt>
                <c:pt idx="629">
                  <c:v>44697.291666666664</c:v>
                </c:pt>
                <c:pt idx="630">
                  <c:v>44698.291666666664</c:v>
                </c:pt>
                <c:pt idx="631">
                  <c:v>44699.291666666664</c:v>
                </c:pt>
                <c:pt idx="632">
                  <c:v>44700.291666666664</c:v>
                </c:pt>
                <c:pt idx="633">
                  <c:v>44701.291666666664</c:v>
                </c:pt>
                <c:pt idx="634">
                  <c:v>44704.291666666664</c:v>
                </c:pt>
                <c:pt idx="635">
                  <c:v>44705.291666666664</c:v>
                </c:pt>
                <c:pt idx="636">
                  <c:v>44706.291666666664</c:v>
                </c:pt>
                <c:pt idx="637">
                  <c:v>44707.291666666664</c:v>
                </c:pt>
                <c:pt idx="638">
                  <c:v>44708.291666666664</c:v>
                </c:pt>
                <c:pt idx="639">
                  <c:v>44712.291666666664</c:v>
                </c:pt>
                <c:pt idx="640">
                  <c:v>44713.291666666664</c:v>
                </c:pt>
                <c:pt idx="641">
                  <c:v>44714.291666666664</c:v>
                </c:pt>
                <c:pt idx="642">
                  <c:v>44715.291666666664</c:v>
                </c:pt>
                <c:pt idx="643">
                  <c:v>44718.291666666664</c:v>
                </c:pt>
                <c:pt idx="644">
                  <c:v>44719.291666666664</c:v>
                </c:pt>
                <c:pt idx="645">
                  <c:v>44720.291666666664</c:v>
                </c:pt>
                <c:pt idx="646">
                  <c:v>44721.291666666664</c:v>
                </c:pt>
                <c:pt idx="647">
                  <c:v>44722.291666666664</c:v>
                </c:pt>
                <c:pt idx="648">
                  <c:v>44725.291666666664</c:v>
                </c:pt>
                <c:pt idx="649">
                  <c:v>44726.291666666664</c:v>
                </c:pt>
                <c:pt idx="650">
                  <c:v>44727.291666666664</c:v>
                </c:pt>
                <c:pt idx="651">
                  <c:v>44728.291666666664</c:v>
                </c:pt>
                <c:pt idx="652">
                  <c:v>44729.291666666664</c:v>
                </c:pt>
                <c:pt idx="653">
                  <c:v>44733.291666666664</c:v>
                </c:pt>
                <c:pt idx="654">
                  <c:v>44734.291666666664</c:v>
                </c:pt>
                <c:pt idx="655">
                  <c:v>44735.291666666664</c:v>
                </c:pt>
                <c:pt idx="656">
                  <c:v>44736.291666666664</c:v>
                </c:pt>
                <c:pt idx="657">
                  <c:v>44739.291666666664</c:v>
                </c:pt>
                <c:pt idx="658">
                  <c:v>44740.291666666664</c:v>
                </c:pt>
                <c:pt idx="659">
                  <c:v>44741.291666666664</c:v>
                </c:pt>
                <c:pt idx="660">
                  <c:v>44742.291666666664</c:v>
                </c:pt>
                <c:pt idx="661">
                  <c:v>44743.291666666664</c:v>
                </c:pt>
                <c:pt idx="662">
                  <c:v>44747.291666666664</c:v>
                </c:pt>
                <c:pt idx="663">
                  <c:v>44748.291666666664</c:v>
                </c:pt>
                <c:pt idx="664">
                  <c:v>44749.291666666664</c:v>
                </c:pt>
                <c:pt idx="665">
                  <c:v>44750.291666666664</c:v>
                </c:pt>
                <c:pt idx="666">
                  <c:v>44753.291666666664</c:v>
                </c:pt>
                <c:pt idx="667">
                  <c:v>44754.291666666664</c:v>
                </c:pt>
                <c:pt idx="668">
                  <c:v>44755.291666666664</c:v>
                </c:pt>
                <c:pt idx="669">
                  <c:v>44756.291666666664</c:v>
                </c:pt>
                <c:pt idx="670">
                  <c:v>44757.291666666664</c:v>
                </c:pt>
                <c:pt idx="671">
                  <c:v>44760.291666666664</c:v>
                </c:pt>
                <c:pt idx="672">
                  <c:v>44761.291666666664</c:v>
                </c:pt>
                <c:pt idx="673">
                  <c:v>44762.291666666664</c:v>
                </c:pt>
                <c:pt idx="674">
                  <c:v>44763.291666666664</c:v>
                </c:pt>
                <c:pt idx="675">
                  <c:v>44764.291666666664</c:v>
                </c:pt>
                <c:pt idx="676">
                  <c:v>44767.291666666664</c:v>
                </c:pt>
                <c:pt idx="677">
                  <c:v>44768.291666666664</c:v>
                </c:pt>
                <c:pt idx="678">
                  <c:v>44769.291666666664</c:v>
                </c:pt>
                <c:pt idx="679">
                  <c:v>44770.291666666664</c:v>
                </c:pt>
                <c:pt idx="680">
                  <c:v>44771.291666666664</c:v>
                </c:pt>
                <c:pt idx="681">
                  <c:v>44774.291666666664</c:v>
                </c:pt>
                <c:pt idx="682">
                  <c:v>44775.291666666664</c:v>
                </c:pt>
                <c:pt idx="683">
                  <c:v>44776.291666666664</c:v>
                </c:pt>
                <c:pt idx="684">
                  <c:v>44777.291666666664</c:v>
                </c:pt>
                <c:pt idx="685">
                  <c:v>44778.291666666664</c:v>
                </c:pt>
                <c:pt idx="686">
                  <c:v>44781.291666666664</c:v>
                </c:pt>
                <c:pt idx="687">
                  <c:v>44782.291666666664</c:v>
                </c:pt>
                <c:pt idx="688">
                  <c:v>44783.291666666664</c:v>
                </c:pt>
                <c:pt idx="689">
                  <c:v>44784.291666666664</c:v>
                </c:pt>
                <c:pt idx="690">
                  <c:v>44785.291666666664</c:v>
                </c:pt>
                <c:pt idx="691">
                  <c:v>44788.291666666664</c:v>
                </c:pt>
                <c:pt idx="692">
                  <c:v>44789.291666666664</c:v>
                </c:pt>
                <c:pt idx="693">
                  <c:v>44790.291666666664</c:v>
                </c:pt>
                <c:pt idx="694">
                  <c:v>44791.291666666664</c:v>
                </c:pt>
                <c:pt idx="695">
                  <c:v>44792.291666666664</c:v>
                </c:pt>
                <c:pt idx="696">
                  <c:v>44795.291666666664</c:v>
                </c:pt>
                <c:pt idx="697">
                  <c:v>44796.291666666664</c:v>
                </c:pt>
                <c:pt idx="698">
                  <c:v>44797.291666666664</c:v>
                </c:pt>
                <c:pt idx="699">
                  <c:v>44798.291666666664</c:v>
                </c:pt>
                <c:pt idx="700">
                  <c:v>44799.291666666664</c:v>
                </c:pt>
                <c:pt idx="701">
                  <c:v>44802.291666666664</c:v>
                </c:pt>
                <c:pt idx="702">
                  <c:v>44803.291666666664</c:v>
                </c:pt>
                <c:pt idx="703">
                  <c:v>44804.291666666664</c:v>
                </c:pt>
                <c:pt idx="704">
                  <c:v>44805.291666666664</c:v>
                </c:pt>
                <c:pt idx="705">
                  <c:v>44806.291666666664</c:v>
                </c:pt>
                <c:pt idx="706">
                  <c:v>44810.291666666664</c:v>
                </c:pt>
                <c:pt idx="707">
                  <c:v>44811.291666666664</c:v>
                </c:pt>
                <c:pt idx="708">
                  <c:v>44812.291666666664</c:v>
                </c:pt>
                <c:pt idx="709">
                  <c:v>44813.291666666664</c:v>
                </c:pt>
                <c:pt idx="710">
                  <c:v>44816.291666666664</c:v>
                </c:pt>
                <c:pt idx="711">
                  <c:v>44817.291666666664</c:v>
                </c:pt>
                <c:pt idx="712">
                  <c:v>44818.291666666664</c:v>
                </c:pt>
                <c:pt idx="713">
                  <c:v>44819.291666666664</c:v>
                </c:pt>
                <c:pt idx="714">
                  <c:v>44820.291666666664</c:v>
                </c:pt>
                <c:pt idx="715">
                  <c:v>44823.291666666664</c:v>
                </c:pt>
                <c:pt idx="716">
                  <c:v>44824.291666666664</c:v>
                </c:pt>
                <c:pt idx="717">
                  <c:v>44825.291666666664</c:v>
                </c:pt>
                <c:pt idx="718">
                  <c:v>44826.291666666664</c:v>
                </c:pt>
                <c:pt idx="719">
                  <c:v>44827.291666666664</c:v>
                </c:pt>
                <c:pt idx="720">
                  <c:v>44830.291666666664</c:v>
                </c:pt>
                <c:pt idx="721">
                  <c:v>44831.291666666664</c:v>
                </c:pt>
                <c:pt idx="722">
                  <c:v>44832.291666666664</c:v>
                </c:pt>
                <c:pt idx="723">
                  <c:v>44833.291666666664</c:v>
                </c:pt>
                <c:pt idx="724">
                  <c:v>44834.291666666664</c:v>
                </c:pt>
                <c:pt idx="725">
                  <c:v>44837.291666666664</c:v>
                </c:pt>
                <c:pt idx="726">
                  <c:v>44838.291666666664</c:v>
                </c:pt>
                <c:pt idx="727">
                  <c:v>44839.291666666664</c:v>
                </c:pt>
                <c:pt idx="728">
                  <c:v>44840.291666666664</c:v>
                </c:pt>
                <c:pt idx="729">
                  <c:v>44841.291666666664</c:v>
                </c:pt>
                <c:pt idx="730">
                  <c:v>44844.291666666664</c:v>
                </c:pt>
                <c:pt idx="731">
                  <c:v>44845.291666666664</c:v>
                </c:pt>
                <c:pt idx="732">
                  <c:v>44846.291666666664</c:v>
                </c:pt>
                <c:pt idx="733">
                  <c:v>44847.291666666664</c:v>
                </c:pt>
                <c:pt idx="734">
                  <c:v>44848.291666666664</c:v>
                </c:pt>
                <c:pt idx="735">
                  <c:v>44851.291666666664</c:v>
                </c:pt>
                <c:pt idx="736">
                  <c:v>44852.291666666664</c:v>
                </c:pt>
                <c:pt idx="737">
                  <c:v>44853.291666666664</c:v>
                </c:pt>
                <c:pt idx="738">
                  <c:v>44854.291666666664</c:v>
                </c:pt>
                <c:pt idx="739">
                  <c:v>44855.291666666664</c:v>
                </c:pt>
                <c:pt idx="740">
                  <c:v>44858.291666666664</c:v>
                </c:pt>
                <c:pt idx="741">
                  <c:v>44859.291666666664</c:v>
                </c:pt>
                <c:pt idx="742">
                  <c:v>44860.291666666664</c:v>
                </c:pt>
                <c:pt idx="743">
                  <c:v>44861.291666666664</c:v>
                </c:pt>
                <c:pt idx="744">
                  <c:v>44862.291666666664</c:v>
                </c:pt>
                <c:pt idx="745">
                  <c:v>44865.291666666664</c:v>
                </c:pt>
                <c:pt idx="746">
                  <c:v>44866.291666666664</c:v>
                </c:pt>
                <c:pt idx="747">
                  <c:v>44867.291666666664</c:v>
                </c:pt>
                <c:pt idx="748">
                  <c:v>44868.291666666664</c:v>
                </c:pt>
                <c:pt idx="749">
                  <c:v>44869.291666666664</c:v>
                </c:pt>
                <c:pt idx="750">
                  <c:v>44872.291666666664</c:v>
                </c:pt>
                <c:pt idx="751">
                  <c:v>44873.291666666664</c:v>
                </c:pt>
                <c:pt idx="752">
                  <c:v>44874.291666666664</c:v>
                </c:pt>
                <c:pt idx="753">
                  <c:v>44875.291666666664</c:v>
                </c:pt>
                <c:pt idx="754">
                  <c:v>44876.291666666664</c:v>
                </c:pt>
                <c:pt idx="755">
                  <c:v>44879.291666666664</c:v>
                </c:pt>
                <c:pt idx="756">
                  <c:v>44880.291666666664</c:v>
                </c:pt>
                <c:pt idx="757">
                  <c:v>44881.291666666664</c:v>
                </c:pt>
                <c:pt idx="758">
                  <c:v>44882.291666666664</c:v>
                </c:pt>
                <c:pt idx="759">
                  <c:v>44883.291666666664</c:v>
                </c:pt>
                <c:pt idx="760">
                  <c:v>44886.291666666664</c:v>
                </c:pt>
                <c:pt idx="761">
                  <c:v>44887.291666666664</c:v>
                </c:pt>
                <c:pt idx="762">
                  <c:v>44888.291666666664</c:v>
                </c:pt>
                <c:pt idx="763">
                  <c:v>44890.291666666664</c:v>
                </c:pt>
                <c:pt idx="764">
                  <c:v>44893.291666666664</c:v>
                </c:pt>
                <c:pt idx="765">
                  <c:v>44894.291666666664</c:v>
                </c:pt>
                <c:pt idx="766">
                  <c:v>44895.291666666664</c:v>
                </c:pt>
                <c:pt idx="767">
                  <c:v>44896.291666666664</c:v>
                </c:pt>
                <c:pt idx="768">
                  <c:v>44897.291666666664</c:v>
                </c:pt>
                <c:pt idx="769">
                  <c:v>44900.291666666664</c:v>
                </c:pt>
                <c:pt idx="770">
                  <c:v>44901.291666666664</c:v>
                </c:pt>
                <c:pt idx="771">
                  <c:v>44902.291666666664</c:v>
                </c:pt>
                <c:pt idx="772">
                  <c:v>44903.291666666664</c:v>
                </c:pt>
                <c:pt idx="773">
                  <c:v>44904.291666666664</c:v>
                </c:pt>
                <c:pt idx="774">
                  <c:v>44907.291666666664</c:v>
                </c:pt>
                <c:pt idx="775">
                  <c:v>44908.291666666664</c:v>
                </c:pt>
                <c:pt idx="776">
                  <c:v>44909.291666666664</c:v>
                </c:pt>
                <c:pt idx="777">
                  <c:v>44910.291666666664</c:v>
                </c:pt>
                <c:pt idx="778">
                  <c:v>44911.291666666664</c:v>
                </c:pt>
                <c:pt idx="779">
                  <c:v>44914.291666666664</c:v>
                </c:pt>
                <c:pt idx="780">
                  <c:v>44915.291666666664</c:v>
                </c:pt>
                <c:pt idx="781">
                  <c:v>44916.291666666664</c:v>
                </c:pt>
                <c:pt idx="782">
                  <c:v>44917.291666666664</c:v>
                </c:pt>
                <c:pt idx="783">
                  <c:v>44918.291666666664</c:v>
                </c:pt>
                <c:pt idx="784">
                  <c:v>44922.291666666664</c:v>
                </c:pt>
                <c:pt idx="785">
                  <c:v>44923.291666666664</c:v>
                </c:pt>
                <c:pt idx="786">
                  <c:v>44924.291666666664</c:v>
                </c:pt>
                <c:pt idx="787">
                  <c:v>44925.291666666664</c:v>
                </c:pt>
                <c:pt idx="788">
                  <c:v>44929.291666666664</c:v>
                </c:pt>
                <c:pt idx="789">
                  <c:v>44930.291666666664</c:v>
                </c:pt>
                <c:pt idx="790">
                  <c:v>44931.291666666664</c:v>
                </c:pt>
                <c:pt idx="791">
                  <c:v>44932.291666666664</c:v>
                </c:pt>
                <c:pt idx="792">
                  <c:v>44935.291666666664</c:v>
                </c:pt>
                <c:pt idx="793">
                  <c:v>44936.291666666664</c:v>
                </c:pt>
                <c:pt idx="794">
                  <c:v>44937.291666666664</c:v>
                </c:pt>
                <c:pt idx="795">
                  <c:v>44938.291666666664</c:v>
                </c:pt>
                <c:pt idx="796">
                  <c:v>44939.291666666664</c:v>
                </c:pt>
                <c:pt idx="797">
                  <c:v>44943.291666666664</c:v>
                </c:pt>
                <c:pt idx="798">
                  <c:v>44944.291666666664</c:v>
                </c:pt>
                <c:pt idx="799">
                  <c:v>44945.291666666664</c:v>
                </c:pt>
                <c:pt idx="800">
                  <c:v>44946.291666666664</c:v>
                </c:pt>
                <c:pt idx="801">
                  <c:v>44949.291666666664</c:v>
                </c:pt>
                <c:pt idx="802">
                  <c:v>44950.291666666664</c:v>
                </c:pt>
                <c:pt idx="803">
                  <c:v>44951.291666666664</c:v>
                </c:pt>
                <c:pt idx="804">
                  <c:v>44952.291666666664</c:v>
                </c:pt>
                <c:pt idx="805">
                  <c:v>44953.291666666664</c:v>
                </c:pt>
                <c:pt idx="806">
                  <c:v>44956.291666666664</c:v>
                </c:pt>
                <c:pt idx="807">
                  <c:v>44957.291666666664</c:v>
                </c:pt>
                <c:pt idx="808">
                  <c:v>44958.291666666664</c:v>
                </c:pt>
                <c:pt idx="809">
                  <c:v>44959.291666666664</c:v>
                </c:pt>
                <c:pt idx="810">
                  <c:v>44960.291666666664</c:v>
                </c:pt>
                <c:pt idx="811">
                  <c:v>44963.291666666664</c:v>
                </c:pt>
                <c:pt idx="812">
                  <c:v>44964.291666666664</c:v>
                </c:pt>
                <c:pt idx="813">
                  <c:v>44965.291666666664</c:v>
                </c:pt>
                <c:pt idx="814">
                  <c:v>44966.291666666664</c:v>
                </c:pt>
                <c:pt idx="815">
                  <c:v>44967.291666666664</c:v>
                </c:pt>
                <c:pt idx="816">
                  <c:v>44970.291666666664</c:v>
                </c:pt>
                <c:pt idx="817">
                  <c:v>44971.291666666664</c:v>
                </c:pt>
                <c:pt idx="818">
                  <c:v>44972.291666666664</c:v>
                </c:pt>
                <c:pt idx="819">
                  <c:v>44973.291666666664</c:v>
                </c:pt>
                <c:pt idx="820">
                  <c:v>44974.291666666664</c:v>
                </c:pt>
                <c:pt idx="821">
                  <c:v>44978.291666666664</c:v>
                </c:pt>
                <c:pt idx="822">
                  <c:v>44979.291666666664</c:v>
                </c:pt>
                <c:pt idx="823">
                  <c:v>44980.291666666664</c:v>
                </c:pt>
                <c:pt idx="824">
                  <c:v>44981.291666666664</c:v>
                </c:pt>
                <c:pt idx="825">
                  <c:v>44984.291666666664</c:v>
                </c:pt>
                <c:pt idx="826">
                  <c:v>44985.291666666664</c:v>
                </c:pt>
                <c:pt idx="827">
                  <c:v>44986.291666666664</c:v>
                </c:pt>
                <c:pt idx="828">
                  <c:v>44987.291666666664</c:v>
                </c:pt>
                <c:pt idx="829">
                  <c:v>44988.291666666664</c:v>
                </c:pt>
                <c:pt idx="830">
                  <c:v>44991.291666666664</c:v>
                </c:pt>
                <c:pt idx="831">
                  <c:v>44992.291666666664</c:v>
                </c:pt>
                <c:pt idx="832">
                  <c:v>44993.291666666664</c:v>
                </c:pt>
                <c:pt idx="833">
                  <c:v>44994.291666666664</c:v>
                </c:pt>
                <c:pt idx="834">
                  <c:v>44995.291666666664</c:v>
                </c:pt>
                <c:pt idx="835">
                  <c:v>44998.291666666664</c:v>
                </c:pt>
                <c:pt idx="836">
                  <c:v>44999.291666666664</c:v>
                </c:pt>
                <c:pt idx="837">
                  <c:v>45000.291666666664</c:v>
                </c:pt>
                <c:pt idx="838">
                  <c:v>45001.291666666664</c:v>
                </c:pt>
                <c:pt idx="839">
                  <c:v>45002.291666666664</c:v>
                </c:pt>
                <c:pt idx="840">
                  <c:v>45005.291666666664</c:v>
                </c:pt>
                <c:pt idx="841">
                  <c:v>45006.291666666664</c:v>
                </c:pt>
                <c:pt idx="842">
                  <c:v>45007.291666666664</c:v>
                </c:pt>
                <c:pt idx="843">
                  <c:v>45008.291666666664</c:v>
                </c:pt>
                <c:pt idx="844">
                  <c:v>45009.291666666664</c:v>
                </c:pt>
                <c:pt idx="845">
                  <c:v>45012.291666666664</c:v>
                </c:pt>
                <c:pt idx="846">
                  <c:v>45013.291666666664</c:v>
                </c:pt>
                <c:pt idx="847">
                  <c:v>45014.291666666664</c:v>
                </c:pt>
                <c:pt idx="848">
                  <c:v>45015.291666666664</c:v>
                </c:pt>
                <c:pt idx="849">
                  <c:v>45016.291666666664</c:v>
                </c:pt>
                <c:pt idx="850">
                  <c:v>45019.291666666664</c:v>
                </c:pt>
                <c:pt idx="851">
                  <c:v>45020.291666666664</c:v>
                </c:pt>
                <c:pt idx="852">
                  <c:v>45021.291666666664</c:v>
                </c:pt>
                <c:pt idx="853">
                  <c:v>45022.291666666664</c:v>
                </c:pt>
                <c:pt idx="854">
                  <c:v>45026.291666666664</c:v>
                </c:pt>
                <c:pt idx="855">
                  <c:v>45027.291666666664</c:v>
                </c:pt>
                <c:pt idx="856">
                  <c:v>45028.291666666664</c:v>
                </c:pt>
                <c:pt idx="857">
                  <c:v>45029.291666666664</c:v>
                </c:pt>
                <c:pt idx="858">
                  <c:v>45030.291666666664</c:v>
                </c:pt>
                <c:pt idx="859">
                  <c:v>45033.291666666664</c:v>
                </c:pt>
                <c:pt idx="860">
                  <c:v>45034.291666666664</c:v>
                </c:pt>
                <c:pt idx="861">
                  <c:v>45035.291666666664</c:v>
                </c:pt>
                <c:pt idx="862">
                  <c:v>45036.291666666664</c:v>
                </c:pt>
                <c:pt idx="863">
                  <c:v>45037.291666666664</c:v>
                </c:pt>
                <c:pt idx="864">
                  <c:v>45040.291666666664</c:v>
                </c:pt>
                <c:pt idx="865">
                  <c:v>45041.291666666664</c:v>
                </c:pt>
                <c:pt idx="866">
                  <c:v>45042.291666666664</c:v>
                </c:pt>
                <c:pt idx="867">
                  <c:v>45043.291666666664</c:v>
                </c:pt>
                <c:pt idx="868">
                  <c:v>45044.291666666664</c:v>
                </c:pt>
                <c:pt idx="869">
                  <c:v>45047.291666666664</c:v>
                </c:pt>
                <c:pt idx="870">
                  <c:v>45048.291666666664</c:v>
                </c:pt>
                <c:pt idx="871">
                  <c:v>45049.291666666664</c:v>
                </c:pt>
                <c:pt idx="872">
                  <c:v>45050.291666666664</c:v>
                </c:pt>
                <c:pt idx="873">
                  <c:v>45051.291666666664</c:v>
                </c:pt>
                <c:pt idx="874">
                  <c:v>45054.291666666664</c:v>
                </c:pt>
                <c:pt idx="875">
                  <c:v>45055.291666666664</c:v>
                </c:pt>
                <c:pt idx="876">
                  <c:v>45056.291666666664</c:v>
                </c:pt>
                <c:pt idx="877">
                  <c:v>45057.291666666664</c:v>
                </c:pt>
                <c:pt idx="878">
                  <c:v>45058.291666666664</c:v>
                </c:pt>
                <c:pt idx="879">
                  <c:v>45061.291666666664</c:v>
                </c:pt>
                <c:pt idx="880">
                  <c:v>45062.291666666664</c:v>
                </c:pt>
                <c:pt idx="881">
                  <c:v>45063.291666666664</c:v>
                </c:pt>
                <c:pt idx="882">
                  <c:v>45064.291666666664</c:v>
                </c:pt>
                <c:pt idx="883">
                  <c:v>45065.291666666664</c:v>
                </c:pt>
                <c:pt idx="884">
                  <c:v>45068.291666666664</c:v>
                </c:pt>
                <c:pt idx="885">
                  <c:v>45069.291666666664</c:v>
                </c:pt>
                <c:pt idx="886">
                  <c:v>45070.291666666664</c:v>
                </c:pt>
                <c:pt idx="887">
                  <c:v>45071.291666666664</c:v>
                </c:pt>
                <c:pt idx="888">
                  <c:v>45072.291666666664</c:v>
                </c:pt>
                <c:pt idx="889">
                  <c:v>45076.291666666664</c:v>
                </c:pt>
                <c:pt idx="890">
                  <c:v>45077.291666666664</c:v>
                </c:pt>
                <c:pt idx="891">
                  <c:v>45078.291666666664</c:v>
                </c:pt>
                <c:pt idx="892">
                  <c:v>45079.291666666664</c:v>
                </c:pt>
                <c:pt idx="893">
                  <c:v>45082.291666666664</c:v>
                </c:pt>
                <c:pt idx="894">
                  <c:v>45083.291666666664</c:v>
                </c:pt>
                <c:pt idx="895">
                  <c:v>45084.291666666664</c:v>
                </c:pt>
                <c:pt idx="896">
                  <c:v>45085.291666666664</c:v>
                </c:pt>
                <c:pt idx="897">
                  <c:v>45086.291666666664</c:v>
                </c:pt>
                <c:pt idx="898">
                  <c:v>45089.291666666664</c:v>
                </c:pt>
                <c:pt idx="899">
                  <c:v>45090.291666666664</c:v>
                </c:pt>
                <c:pt idx="900">
                  <c:v>45091.291666666664</c:v>
                </c:pt>
                <c:pt idx="901">
                  <c:v>45092.291666666664</c:v>
                </c:pt>
                <c:pt idx="902">
                  <c:v>45093.291666666664</c:v>
                </c:pt>
                <c:pt idx="903">
                  <c:v>45097.291666666664</c:v>
                </c:pt>
                <c:pt idx="904">
                  <c:v>45098.291666666664</c:v>
                </c:pt>
                <c:pt idx="905">
                  <c:v>45099.291666666664</c:v>
                </c:pt>
                <c:pt idx="906">
                  <c:v>45100.291666666664</c:v>
                </c:pt>
                <c:pt idx="907">
                  <c:v>45103.291666666664</c:v>
                </c:pt>
                <c:pt idx="908">
                  <c:v>45104.291666666664</c:v>
                </c:pt>
                <c:pt idx="909">
                  <c:v>45105.291666666664</c:v>
                </c:pt>
                <c:pt idx="910">
                  <c:v>45106.291666666664</c:v>
                </c:pt>
                <c:pt idx="911">
                  <c:v>45107.291666666664</c:v>
                </c:pt>
                <c:pt idx="912">
                  <c:v>45110.291666666664</c:v>
                </c:pt>
                <c:pt idx="913">
                  <c:v>45112.291666666664</c:v>
                </c:pt>
                <c:pt idx="914">
                  <c:v>45113.291666666664</c:v>
                </c:pt>
                <c:pt idx="915">
                  <c:v>45114.291666666664</c:v>
                </c:pt>
                <c:pt idx="916">
                  <c:v>45117.291666666664</c:v>
                </c:pt>
                <c:pt idx="917">
                  <c:v>45118.291666666664</c:v>
                </c:pt>
                <c:pt idx="918">
                  <c:v>45119.291666666664</c:v>
                </c:pt>
                <c:pt idx="919">
                  <c:v>45120.291666666664</c:v>
                </c:pt>
                <c:pt idx="920">
                  <c:v>45121.291666666664</c:v>
                </c:pt>
                <c:pt idx="921">
                  <c:v>45124.291666666664</c:v>
                </c:pt>
                <c:pt idx="922">
                  <c:v>45125.291666666664</c:v>
                </c:pt>
                <c:pt idx="923">
                  <c:v>45126.291666666664</c:v>
                </c:pt>
                <c:pt idx="924">
                  <c:v>45127.291666666664</c:v>
                </c:pt>
                <c:pt idx="925">
                  <c:v>45128.291666666664</c:v>
                </c:pt>
                <c:pt idx="926">
                  <c:v>45131.291666666664</c:v>
                </c:pt>
                <c:pt idx="927">
                  <c:v>45132.291666666664</c:v>
                </c:pt>
                <c:pt idx="928">
                  <c:v>45133.291666666664</c:v>
                </c:pt>
                <c:pt idx="929">
                  <c:v>45134.291666666664</c:v>
                </c:pt>
                <c:pt idx="930">
                  <c:v>45135.291666666664</c:v>
                </c:pt>
                <c:pt idx="931">
                  <c:v>45138.291666666664</c:v>
                </c:pt>
                <c:pt idx="932">
                  <c:v>45139.291666666664</c:v>
                </c:pt>
                <c:pt idx="933">
                  <c:v>45140.291666666664</c:v>
                </c:pt>
                <c:pt idx="934">
                  <c:v>45141.291666666664</c:v>
                </c:pt>
                <c:pt idx="935">
                  <c:v>45142.291666666664</c:v>
                </c:pt>
                <c:pt idx="936">
                  <c:v>45145.291666666664</c:v>
                </c:pt>
                <c:pt idx="937">
                  <c:v>45146.291666666664</c:v>
                </c:pt>
                <c:pt idx="938">
                  <c:v>45147.291666666664</c:v>
                </c:pt>
                <c:pt idx="939">
                  <c:v>45148.291666666664</c:v>
                </c:pt>
                <c:pt idx="940">
                  <c:v>45149.291666666664</c:v>
                </c:pt>
                <c:pt idx="941">
                  <c:v>45152.291666666664</c:v>
                </c:pt>
                <c:pt idx="942">
                  <c:v>45153.291666666664</c:v>
                </c:pt>
                <c:pt idx="943">
                  <c:v>45154.291666666664</c:v>
                </c:pt>
                <c:pt idx="944">
                  <c:v>45155.291666666664</c:v>
                </c:pt>
                <c:pt idx="945">
                  <c:v>45156.291666666664</c:v>
                </c:pt>
                <c:pt idx="946">
                  <c:v>45159.291666666664</c:v>
                </c:pt>
                <c:pt idx="947">
                  <c:v>45160.291666666664</c:v>
                </c:pt>
                <c:pt idx="948">
                  <c:v>45161.291666666664</c:v>
                </c:pt>
                <c:pt idx="949">
                  <c:v>45162.291666666664</c:v>
                </c:pt>
                <c:pt idx="950">
                  <c:v>45163.291666666664</c:v>
                </c:pt>
                <c:pt idx="951">
                  <c:v>45166.291666666664</c:v>
                </c:pt>
                <c:pt idx="952">
                  <c:v>45167.291666666664</c:v>
                </c:pt>
                <c:pt idx="953">
                  <c:v>45168.291666666664</c:v>
                </c:pt>
                <c:pt idx="954">
                  <c:v>45169.291666666664</c:v>
                </c:pt>
                <c:pt idx="955">
                  <c:v>45170.291666666664</c:v>
                </c:pt>
                <c:pt idx="956">
                  <c:v>45174.291666666664</c:v>
                </c:pt>
                <c:pt idx="957">
                  <c:v>45175.291666666664</c:v>
                </c:pt>
                <c:pt idx="958">
                  <c:v>45176.291666666664</c:v>
                </c:pt>
                <c:pt idx="959">
                  <c:v>45177.291666666664</c:v>
                </c:pt>
                <c:pt idx="960">
                  <c:v>45180.291666666664</c:v>
                </c:pt>
                <c:pt idx="961">
                  <c:v>45181.291666666664</c:v>
                </c:pt>
                <c:pt idx="962">
                  <c:v>45182.291666666664</c:v>
                </c:pt>
                <c:pt idx="963">
                  <c:v>45183.291666666664</c:v>
                </c:pt>
                <c:pt idx="964">
                  <c:v>45184.291666666664</c:v>
                </c:pt>
                <c:pt idx="965">
                  <c:v>45187.291666666664</c:v>
                </c:pt>
                <c:pt idx="966">
                  <c:v>45188.291666666664</c:v>
                </c:pt>
                <c:pt idx="967">
                  <c:v>45189.291666666664</c:v>
                </c:pt>
                <c:pt idx="968">
                  <c:v>45190.291666666664</c:v>
                </c:pt>
                <c:pt idx="969">
                  <c:v>45191.291666666664</c:v>
                </c:pt>
                <c:pt idx="970">
                  <c:v>45194.291666666664</c:v>
                </c:pt>
                <c:pt idx="971">
                  <c:v>45195.291666666664</c:v>
                </c:pt>
                <c:pt idx="972">
                  <c:v>45196.291666666664</c:v>
                </c:pt>
                <c:pt idx="973">
                  <c:v>45197.291666666664</c:v>
                </c:pt>
                <c:pt idx="974">
                  <c:v>45198.291666666664</c:v>
                </c:pt>
                <c:pt idx="975">
                  <c:v>45201.291666666664</c:v>
                </c:pt>
                <c:pt idx="976">
                  <c:v>45202.291666666664</c:v>
                </c:pt>
                <c:pt idx="977">
                  <c:v>45203.291666666664</c:v>
                </c:pt>
                <c:pt idx="978">
                  <c:v>45204.291666666664</c:v>
                </c:pt>
                <c:pt idx="979">
                  <c:v>45205.291666666664</c:v>
                </c:pt>
                <c:pt idx="980">
                  <c:v>45208.291666666664</c:v>
                </c:pt>
                <c:pt idx="981">
                  <c:v>45209.291666666664</c:v>
                </c:pt>
                <c:pt idx="982">
                  <c:v>45210.291666666664</c:v>
                </c:pt>
                <c:pt idx="983">
                  <c:v>45211.291666666664</c:v>
                </c:pt>
                <c:pt idx="984">
                  <c:v>45212.291666666664</c:v>
                </c:pt>
                <c:pt idx="985">
                  <c:v>45215.291666666664</c:v>
                </c:pt>
                <c:pt idx="986">
                  <c:v>45216.291666666664</c:v>
                </c:pt>
                <c:pt idx="987">
                  <c:v>45217.291666666664</c:v>
                </c:pt>
                <c:pt idx="988">
                  <c:v>45218.291666666664</c:v>
                </c:pt>
                <c:pt idx="989">
                  <c:v>45219.291666666664</c:v>
                </c:pt>
                <c:pt idx="990">
                  <c:v>45222.291666666664</c:v>
                </c:pt>
                <c:pt idx="991">
                  <c:v>45223.291666666664</c:v>
                </c:pt>
                <c:pt idx="992">
                  <c:v>45224.291666666664</c:v>
                </c:pt>
                <c:pt idx="993">
                  <c:v>45225.291666666664</c:v>
                </c:pt>
                <c:pt idx="994">
                  <c:v>45226.291666666664</c:v>
                </c:pt>
                <c:pt idx="995">
                  <c:v>45229.291666666664</c:v>
                </c:pt>
                <c:pt idx="996">
                  <c:v>45230.291666666664</c:v>
                </c:pt>
                <c:pt idx="997">
                  <c:v>45231.291666666664</c:v>
                </c:pt>
                <c:pt idx="998">
                  <c:v>45232.291666666664</c:v>
                </c:pt>
                <c:pt idx="999">
                  <c:v>45233.291666666664</c:v>
                </c:pt>
                <c:pt idx="1000">
                  <c:v>45236.291666666664</c:v>
                </c:pt>
                <c:pt idx="1001">
                  <c:v>45237.291666666664</c:v>
                </c:pt>
                <c:pt idx="1002">
                  <c:v>45238.291666666664</c:v>
                </c:pt>
                <c:pt idx="1003">
                  <c:v>45239.291666666664</c:v>
                </c:pt>
                <c:pt idx="1004">
                  <c:v>45240.291666666664</c:v>
                </c:pt>
                <c:pt idx="1005">
                  <c:v>45243.291666666664</c:v>
                </c:pt>
                <c:pt idx="1006">
                  <c:v>45244.291666666664</c:v>
                </c:pt>
                <c:pt idx="1007">
                  <c:v>45245.291666666664</c:v>
                </c:pt>
                <c:pt idx="1008">
                  <c:v>45246.291666666664</c:v>
                </c:pt>
                <c:pt idx="1009">
                  <c:v>45247.291666666664</c:v>
                </c:pt>
                <c:pt idx="1010">
                  <c:v>45250.291666666664</c:v>
                </c:pt>
                <c:pt idx="1011">
                  <c:v>45251.291666666664</c:v>
                </c:pt>
                <c:pt idx="1012">
                  <c:v>45252.291666666664</c:v>
                </c:pt>
                <c:pt idx="1013">
                  <c:v>45254.291666666664</c:v>
                </c:pt>
                <c:pt idx="1014">
                  <c:v>45257.291666666664</c:v>
                </c:pt>
                <c:pt idx="1015">
                  <c:v>45258.291666666664</c:v>
                </c:pt>
                <c:pt idx="1016">
                  <c:v>45259.291666666664</c:v>
                </c:pt>
                <c:pt idx="1017">
                  <c:v>45260.291666666664</c:v>
                </c:pt>
                <c:pt idx="1018">
                  <c:v>45261.291666666664</c:v>
                </c:pt>
                <c:pt idx="1019">
                  <c:v>45264.291666666664</c:v>
                </c:pt>
                <c:pt idx="1020">
                  <c:v>45265.291666666664</c:v>
                </c:pt>
                <c:pt idx="1021">
                  <c:v>45266.291666666664</c:v>
                </c:pt>
                <c:pt idx="1022">
                  <c:v>45267.291666666664</c:v>
                </c:pt>
                <c:pt idx="1023">
                  <c:v>45268.291666666664</c:v>
                </c:pt>
                <c:pt idx="1024">
                  <c:v>45271.291666666664</c:v>
                </c:pt>
                <c:pt idx="1025">
                  <c:v>45272.291666666664</c:v>
                </c:pt>
                <c:pt idx="1026">
                  <c:v>45273.291666666664</c:v>
                </c:pt>
                <c:pt idx="1027">
                  <c:v>45274.291666666664</c:v>
                </c:pt>
                <c:pt idx="1028">
                  <c:v>45275.291666666664</c:v>
                </c:pt>
                <c:pt idx="1029">
                  <c:v>45278.291666666664</c:v>
                </c:pt>
                <c:pt idx="1030">
                  <c:v>45279.291666666664</c:v>
                </c:pt>
                <c:pt idx="1031">
                  <c:v>45280.291666666664</c:v>
                </c:pt>
                <c:pt idx="1032">
                  <c:v>45281.291666666664</c:v>
                </c:pt>
                <c:pt idx="1033">
                  <c:v>45282.291666666664</c:v>
                </c:pt>
                <c:pt idx="1034">
                  <c:v>45286.291666666664</c:v>
                </c:pt>
                <c:pt idx="1035">
                  <c:v>45287.291666666664</c:v>
                </c:pt>
                <c:pt idx="1036">
                  <c:v>45288.291666666664</c:v>
                </c:pt>
                <c:pt idx="1037">
                  <c:v>45289.291666666664</c:v>
                </c:pt>
                <c:pt idx="1038">
                  <c:v>45293.291666666664</c:v>
                </c:pt>
                <c:pt idx="1039">
                  <c:v>45294.291666666664</c:v>
                </c:pt>
                <c:pt idx="1040">
                  <c:v>45295.291666666664</c:v>
                </c:pt>
                <c:pt idx="1041">
                  <c:v>45296.291666666664</c:v>
                </c:pt>
                <c:pt idx="1042">
                  <c:v>45299.291666666664</c:v>
                </c:pt>
                <c:pt idx="1043">
                  <c:v>45300.291666666664</c:v>
                </c:pt>
                <c:pt idx="1044">
                  <c:v>45301.291666666664</c:v>
                </c:pt>
                <c:pt idx="1045">
                  <c:v>45302.291666666664</c:v>
                </c:pt>
                <c:pt idx="1046">
                  <c:v>45303.291666666664</c:v>
                </c:pt>
                <c:pt idx="1047">
                  <c:v>45307.291666666664</c:v>
                </c:pt>
                <c:pt idx="1048">
                  <c:v>45308.291666666664</c:v>
                </c:pt>
                <c:pt idx="1049">
                  <c:v>45309.291666666664</c:v>
                </c:pt>
                <c:pt idx="1050">
                  <c:v>45310.291666666664</c:v>
                </c:pt>
                <c:pt idx="1051">
                  <c:v>45313.291666666664</c:v>
                </c:pt>
                <c:pt idx="1052">
                  <c:v>45314.291666666664</c:v>
                </c:pt>
                <c:pt idx="1053">
                  <c:v>45315.291666666664</c:v>
                </c:pt>
                <c:pt idx="1054">
                  <c:v>45316.291666666664</c:v>
                </c:pt>
                <c:pt idx="1055">
                  <c:v>45317.291666666664</c:v>
                </c:pt>
                <c:pt idx="1056">
                  <c:v>45320.291666666664</c:v>
                </c:pt>
                <c:pt idx="1057">
                  <c:v>45321.291666666664</c:v>
                </c:pt>
                <c:pt idx="1058">
                  <c:v>45322.291666666664</c:v>
                </c:pt>
                <c:pt idx="1059">
                  <c:v>45323.291666666664</c:v>
                </c:pt>
                <c:pt idx="1060">
                  <c:v>45324.291666666664</c:v>
                </c:pt>
                <c:pt idx="1061">
                  <c:v>45327.291666666664</c:v>
                </c:pt>
                <c:pt idx="1062">
                  <c:v>45328.291666666664</c:v>
                </c:pt>
                <c:pt idx="1063">
                  <c:v>45329.291666666664</c:v>
                </c:pt>
                <c:pt idx="1064">
                  <c:v>45330.291666666664</c:v>
                </c:pt>
                <c:pt idx="1065">
                  <c:v>45331.291666666664</c:v>
                </c:pt>
                <c:pt idx="1066">
                  <c:v>45334.291666666664</c:v>
                </c:pt>
                <c:pt idx="1067">
                  <c:v>45335.291666666664</c:v>
                </c:pt>
                <c:pt idx="1068">
                  <c:v>45336.291666666664</c:v>
                </c:pt>
                <c:pt idx="1069">
                  <c:v>45337.291666666664</c:v>
                </c:pt>
                <c:pt idx="1070">
                  <c:v>45338.291666666664</c:v>
                </c:pt>
                <c:pt idx="1071">
                  <c:v>45342.291666666664</c:v>
                </c:pt>
                <c:pt idx="1072">
                  <c:v>45343.291666666664</c:v>
                </c:pt>
                <c:pt idx="1073">
                  <c:v>45344.291666666664</c:v>
                </c:pt>
                <c:pt idx="1074">
                  <c:v>45345.291666666664</c:v>
                </c:pt>
                <c:pt idx="1075">
                  <c:v>45348.291666666664</c:v>
                </c:pt>
                <c:pt idx="1076">
                  <c:v>45349.291666666664</c:v>
                </c:pt>
                <c:pt idx="1077">
                  <c:v>45350.291666666664</c:v>
                </c:pt>
                <c:pt idx="1078">
                  <c:v>45351.291666666664</c:v>
                </c:pt>
                <c:pt idx="1079">
                  <c:v>45352.291666666664</c:v>
                </c:pt>
                <c:pt idx="1080">
                  <c:v>45355.291666666664</c:v>
                </c:pt>
                <c:pt idx="1081">
                  <c:v>45356.291666666664</c:v>
                </c:pt>
                <c:pt idx="1082">
                  <c:v>45357.291666666664</c:v>
                </c:pt>
                <c:pt idx="1083">
                  <c:v>45358.291666666664</c:v>
                </c:pt>
                <c:pt idx="1084">
                  <c:v>45359.291666666664</c:v>
                </c:pt>
                <c:pt idx="1085">
                  <c:v>45362.291666666664</c:v>
                </c:pt>
                <c:pt idx="1086">
                  <c:v>45363.291666666664</c:v>
                </c:pt>
                <c:pt idx="1087">
                  <c:v>45364.291666666664</c:v>
                </c:pt>
                <c:pt idx="1088">
                  <c:v>45365.291666666664</c:v>
                </c:pt>
                <c:pt idx="1089">
                  <c:v>45366.291666666664</c:v>
                </c:pt>
                <c:pt idx="1090">
                  <c:v>45369.291666666664</c:v>
                </c:pt>
                <c:pt idx="1091">
                  <c:v>45370.291666666664</c:v>
                </c:pt>
                <c:pt idx="1092">
                  <c:v>45371.291666666664</c:v>
                </c:pt>
                <c:pt idx="1093">
                  <c:v>45372.291666666664</c:v>
                </c:pt>
                <c:pt idx="1094">
                  <c:v>45373.291666666664</c:v>
                </c:pt>
                <c:pt idx="1095">
                  <c:v>45376.291666666664</c:v>
                </c:pt>
                <c:pt idx="1096">
                  <c:v>45377.291666666664</c:v>
                </c:pt>
                <c:pt idx="1097">
                  <c:v>45378.291666666664</c:v>
                </c:pt>
                <c:pt idx="1098">
                  <c:v>45379.291666666664</c:v>
                </c:pt>
                <c:pt idx="1099">
                  <c:v>45383.291666666664</c:v>
                </c:pt>
                <c:pt idx="1100">
                  <c:v>45384.291666666664</c:v>
                </c:pt>
                <c:pt idx="1101">
                  <c:v>45385.291666666664</c:v>
                </c:pt>
                <c:pt idx="1102">
                  <c:v>45386.291666666664</c:v>
                </c:pt>
                <c:pt idx="1103">
                  <c:v>45387.291666666664</c:v>
                </c:pt>
                <c:pt idx="1104">
                  <c:v>45390.291666666664</c:v>
                </c:pt>
                <c:pt idx="1105">
                  <c:v>45391.291666666664</c:v>
                </c:pt>
                <c:pt idx="1106">
                  <c:v>45392.291666666664</c:v>
                </c:pt>
                <c:pt idx="1107">
                  <c:v>45393.291666666664</c:v>
                </c:pt>
                <c:pt idx="1108">
                  <c:v>45394.291666666664</c:v>
                </c:pt>
                <c:pt idx="1109">
                  <c:v>45397.291666666664</c:v>
                </c:pt>
                <c:pt idx="1110">
                  <c:v>45398.291666666664</c:v>
                </c:pt>
                <c:pt idx="1111">
                  <c:v>45399.291666666664</c:v>
                </c:pt>
                <c:pt idx="1112">
                  <c:v>45400.291666666664</c:v>
                </c:pt>
                <c:pt idx="1113">
                  <c:v>45401.291666666664</c:v>
                </c:pt>
                <c:pt idx="1114">
                  <c:v>45404.291666666664</c:v>
                </c:pt>
                <c:pt idx="1115">
                  <c:v>45405.291666666664</c:v>
                </c:pt>
                <c:pt idx="1116">
                  <c:v>45406.291666666664</c:v>
                </c:pt>
                <c:pt idx="1117">
                  <c:v>45407.291666666664</c:v>
                </c:pt>
                <c:pt idx="1118">
                  <c:v>45408.291666666664</c:v>
                </c:pt>
                <c:pt idx="1119">
                  <c:v>45411.291666666664</c:v>
                </c:pt>
                <c:pt idx="1120">
                  <c:v>45412.291666666664</c:v>
                </c:pt>
                <c:pt idx="1121">
                  <c:v>45413.291666666664</c:v>
                </c:pt>
                <c:pt idx="1122">
                  <c:v>45414.291666666664</c:v>
                </c:pt>
                <c:pt idx="1123">
                  <c:v>45415.291666666664</c:v>
                </c:pt>
                <c:pt idx="1124">
                  <c:v>45418.291666666664</c:v>
                </c:pt>
                <c:pt idx="1125">
                  <c:v>45419.291666666664</c:v>
                </c:pt>
                <c:pt idx="1126">
                  <c:v>45420.291666666664</c:v>
                </c:pt>
                <c:pt idx="1127">
                  <c:v>45421.291666666664</c:v>
                </c:pt>
                <c:pt idx="1128">
                  <c:v>45422.291666666664</c:v>
                </c:pt>
                <c:pt idx="1129">
                  <c:v>45425.291666666664</c:v>
                </c:pt>
                <c:pt idx="1130">
                  <c:v>45426.291666666664</c:v>
                </c:pt>
                <c:pt idx="1131">
                  <c:v>45427.291666666664</c:v>
                </c:pt>
                <c:pt idx="1132">
                  <c:v>45428.291666666664</c:v>
                </c:pt>
                <c:pt idx="1133">
                  <c:v>45429.291666666664</c:v>
                </c:pt>
                <c:pt idx="1134">
                  <c:v>45432.291666666664</c:v>
                </c:pt>
                <c:pt idx="1135">
                  <c:v>45433.291666666664</c:v>
                </c:pt>
                <c:pt idx="1136">
                  <c:v>45434.291666666664</c:v>
                </c:pt>
                <c:pt idx="1137">
                  <c:v>45435.291666666664</c:v>
                </c:pt>
                <c:pt idx="1138">
                  <c:v>45436.291666666664</c:v>
                </c:pt>
                <c:pt idx="1139">
                  <c:v>45440.291666666664</c:v>
                </c:pt>
                <c:pt idx="1140">
                  <c:v>45441.291666666664</c:v>
                </c:pt>
                <c:pt idx="1141">
                  <c:v>45442.291666666664</c:v>
                </c:pt>
                <c:pt idx="1142">
                  <c:v>45443.291666666664</c:v>
                </c:pt>
                <c:pt idx="1143">
                  <c:v>45446.291666666664</c:v>
                </c:pt>
                <c:pt idx="1144">
                  <c:v>45447.291666666664</c:v>
                </c:pt>
                <c:pt idx="1145">
                  <c:v>45448.291666666664</c:v>
                </c:pt>
                <c:pt idx="1146">
                  <c:v>45449.291666666664</c:v>
                </c:pt>
                <c:pt idx="1147">
                  <c:v>45450.291666666664</c:v>
                </c:pt>
                <c:pt idx="1148">
                  <c:v>45453.291666666664</c:v>
                </c:pt>
                <c:pt idx="1149">
                  <c:v>45454.291666666664</c:v>
                </c:pt>
                <c:pt idx="1150">
                  <c:v>45455.291666666664</c:v>
                </c:pt>
                <c:pt idx="1151">
                  <c:v>45456.291666666664</c:v>
                </c:pt>
                <c:pt idx="1152">
                  <c:v>45457.291666666664</c:v>
                </c:pt>
                <c:pt idx="1153">
                  <c:v>45460.291666666664</c:v>
                </c:pt>
                <c:pt idx="1154">
                  <c:v>45461.291666666664</c:v>
                </c:pt>
                <c:pt idx="1155">
                  <c:v>45463.291666666664</c:v>
                </c:pt>
                <c:pt idx="1156">
                  <c:v>45464.291666666664</c:v>
                </c:pt>
                <c:pt idx="1157">
                  <c:v>45467.291666666664</c:v>
                </c:pt>
                <c:pt idx="1158">
                  <c:v>45468.291666666664</c:v>
                </c:pt>
                <c:pt idx="1159">
                  <c:v>45469.291666666664</c:v>
                </c:pt>
                <c:pt idx="1160">
                  <c:v>45470.291666666664</c:v>
                </c:pt>
                <c:pt idx="1161">
                  <c:v>45471.291666666664</c:v>
                </c:pt>
                <c:pt idx="1162">
                  <c:v>45474.291666666664</c:v>
                </c:pt>
                <c:pt idx="1163">
                  <c:v>45475.291666666664</c:v>
                </c:pt>
                <c:pt idx="1164">
                  <c:v>45476.291666666664</c:v>
                </c:pt>
                <c:pt idx="1165">
                  <c:v>45478.291666666664</c:v>
                </c:pt>
                <c:pt idx="1166">
                  <c:v>45481.291666666664</c:v>
                </c:pt>
                <c:pt idx="1167">
                  <c:v>45482.291666666664</c:v>
                </c:pt>
                <c:pt idx="1168">
                  <c:v>45483.291666666664</c:v>
                </c:pt>
                <c:pt idx="1169">
                  <c:v>45484.291666666664</c:v>
                </c:pt>
                <c:pt idx="1170">
                  <c:v>45485.291666666664</c:v>
                </c:pt>
                <c:pt idx="1171">
                  <c:v>45488.291666666664</c:v>
                </c:pt>
                <c:pt idx="1172">
                  <c:v>45489.291666666664</c:v>
                </c:pt>
                <c:pt idx="1173">
                  <c:v>45490.291666666664</c:v>
                </c:pt>
                <c:pt idx="1174">
                  <c:v>45491.291666666664</c:v>
                </c:pt>
                <c:pt idx="1175">
                  <c:v>45492.291666666664</c:v>
                </c:pt>
                <c:pt idx="1176">
                  <c:v>45495.291666666664</c:v>
                </c:pt>
                <c:pt idx="1177">
                  <c:v>45496.291666666664</c:v>
                </c:pt>
                <c:pt idx="1178">
                  <c:v>45497.291666666664</c:v>
                </c:pt>
                <c:pt idx="1179">
                  <c:v>45498.291666666664</c:v>
                </c:pt>
                <c:pt idx="1180">
                  <c:v>45499.291666666664</c:v>
                </c:pt>
                <c:pt idx="1181">
                  <c:v>45502.291666666664</c:v>
                </c:pt>
                <c:pt idx="1182">
                  <c:v>45503.291666666664</c:v>
                </c:pt>
                <c:pt idx="1183">
                  <c:v>45504.291666666664</c:v>
                </c:pt>
                <c:pt idx="1184">
                  <c:v>45505.291666666664</c:v>
                </c:pt>
                <c:pt idx="1185">
                  <c:v>45506.291666666664</c:v>
                </c:pt>
                <c:pt idx="1186">
                  <c:v>45509.291666666664</c:v>
                </c:pt>
                <c:pt idx="1187">
                  <c:v>45510.291666666664</c:v>
                </c:pt>
                <c:pt idx="1188">
                  <c:v>45511.291666666664</c:v>
                </c:pt>
                <c:pt idx="1189">
                  <c:v>45512.291666666664</c:v>
                </c:pt>
                <c:pt idx="1190">
                  <c:v>45513.291666666664</c:v>
                </c:pt>
                <c:pt idx="1191">
                  <c:v>45516.291666666664</c:v>
                </c:pt>
                <c:pt idx="1192">
                  <c:v>45517.291666666664</c:v>
                </c:pt>
                <c:pt idx="1193">
                  <c:v>45518.291666666664</c:v>
                </c:pt>
                <c:pt idx="1194">
                  <c:v>45519.291666666664</c:v>
                </c:pt>
                <c:pt idx="1195">
                  <c:v>45520.291666666664</c:v>
                </c:pt>
                <c:pt idx="1196">
                  <c:v>45523.291666666664</c:v>
                </c:pt>
                <c:pt idx="1197">
                  <c:v>45524.291666666664</c:v>
                </c:pt>
                <c:pt idx="1198">
                  <c:v>45525.291666666664</c:v>
                </c:pt>
                <c:pt idx="1199">
                  <c:v>45526.291666666664</c:v>
                </c:pt>
                <c:pt idx="1200">
                  <c:v>45527.291666666664</c:v>
                </c:pt>
                <c:pt idx="1201">
                  <c:v>45530.291666666664</c:v>
                </c:pt>
                <c:pt idx="1202">
                  <c:v>45531.291666666664</c:v>
                </c:pt>
                <c:pt idx="1203">
                  <c:v>45532.291666666664</c:v>
                </c:pt>
                <c:pt idx="1204">
                  <c:v>45533.291666666664</c:v>
                </c:pt>
                <c:pt idx="1205">
                  <c:v>45534.291666666664</c:v>
                </c:pt>
                <c:pt idx="1206">
                  <c:v>45538.291666666664</c:v>
                </c:pt>
                <c:pt idx="1207">
                  <c:v>45539.291666666664</c:v>
                </c:pt>
                <c:pt idx="1208">
                  <c:v>45540.291666666664</c:v>
                </c:pt>
                <c:pt idx="1209">
                  <c:v>45541.291666666664</c:v>
                </c:pt>
                <c:pt idx="1210">
                  <c:v>45544.291666666664</c:v>
                </c:pt>
                <c:pt idx="1211">
                  <c:v>45545.291666666664</c:v>
                </c:pt>
                <c:pt idx="1212">
                  <c:v>45546.291666666664</c:v>
                </c:pt>
                <c:pt idx="1213">
                  <c:v>45547.291666666664</c:v>
                </c:pt>
                <c:pt idx="1214">
                  <c:v>45548.291666666664</c:v>
                </c:pt>
                <c:pt idx="1215">
                  <c:v>45551.291666666664</c:v>
                </c:pt>
                <c:pt idx="1216">
                  <c:v>45552.291666666664</c:v>
                </c:pt>
                <c:pt idx="1217">
                  <c:v>45553.291666666664</c:v>
                </c:pt>
                <c:pt idx="1218">
                  <c:v>45554.291666666664</c:v>
                </c:pt>
                <c:pt idx="1219">
                  <c:v>45555.291666666664</c:v>
                </c:pt>
                <c:pt idx="1220">
                  <c:v>45558.291666666664</c:v>
                </c:pt>
                <c:pt idx="1221">
                  <c:v>45559.291666666664</c:v>
                </c:pt>
                <c:pt idx="1222">
                  <c:v>45560.291666666664</c:v>
                </c:pt>
                <c:pt idx="1223">
                  <c:v>45561.291666666664</c:v>
                </c:pt>
                <c:pt idx="1224">
                  <c:v>45562.291666666664</c:v>
                </c:pt>
                <c:pt idx="1225">
                  <c:v>45565.291666666664</c:v>
                </c:pt>
                <c:pt idx="1226">
                  <c:v>45566.291666666664</c:v>
                </c:pt>
                <c:pt idx="1227">
                  <c:v>45567.291666666664</c:v>
                </c:pt>
                <c:pt idx="1228">
                  <c:v>45568.291666666664</c:v>
                </c:pt>
                <c:pt idx="1229">
                  <c:v>45569.291666666664</c:v>
                </c:pt>
                <c:pt idx="1230">
                  <c:v>45572.291666666664</c:v>
                </c:pt>
                <c:pt idx="1231">
                  <c:v>45573.291666666664</c:v>
                </c:pt>
                <c:pt idx="1232">
                  <c:v>45574.291666666664</c:v>
                </c:pt>
                <c:pt idx="1233">
                  <c:v>45575.291666666664</c:v>
                </c:pt>
                <c:pt idx="1234">
                  <c:v>45576.291666666664</c:v>
                </c:pt>
                <c:pt idx="1235">
                  <c:v>45579.291666666664</c:v>
                </c:pt>
                <c:pt idx="1236">
                  <c:v>45580.291666666664</c:v>
                </c:pt>
                <c:pt idx="1237">
                  <c:v>45581.291666666664</c:v>
                </c:pt>
                <c:pt idx="1238">
                  <c:v>45582.291666666664</c:v>
                </c:pt>
                <c:pt idx="1239">
                  <c:v>45583.291666666664</c:v>
                </c:pt>
                <c:pt idx="1240">
                  <c:v>45586.291666666664</c:v>
                </c:pt>
                <c:pt idx="1241">
                  <c:v>45587.291666666664</c:v>
                </c:pt>
                <c:pt idx="1242">
                  <c:v>45588.291666666664</c:v>
                </c:pt>
                <c:pt idx="1243">
                  <c:v>45589.291666666664</c:v>
                </c:pt>
                <c:pt idx="1244">
                  <c:v>45590.291666666664</c:v>
                </c:pt>
                <c:pt idx="1245">
                  <c:v>45593.291666666664</c:v>
                </c:pt>
                <c:pt idx="1246">
                  <c:v>45594.291666666664</c:v>
                </c:pt>
                <c:pt idx="1247">
                  <c:v>45595.291666666664</c:v>
                </c:pt>
                <c:pt idx="1248">
                  <c:v>45596.291666666664</c:v>
                </c:pt>
                <c:pt idx="1249">
                  <c:v>45597.291666666664</c:v>
                </c:pt>
                <c:pt idx="1250">
                  <c:v>45600.291666666664</c:v>
                </c:pt>
                <c:pt idx="1251">
                  <c:v>45601.291666666664</c:v>
                </c:pt>
                <c:pt idx="1252">
                  <c:v>45602.291666666664</c:v>
                </c:pt>
                <c:pt idx="1253">
                  <c:v>45603.291666666664</c:v>
                </c:pt>
                <c:pt idx="1254">
                  <c:v>45604.291666666664</c:v>
                </c:pt>
                <c:pt idx="1255">
                  <c:v>45607.291666666664</c:v>
                </c:pt>
                <c:pt idx="1256">
                  <c:v>45608.291666666664</c:v>
                </c:pt>
                <c:pt idx="1257">
                  <c:v>45609.291666666664</c:v>
                </c:pt>
              </c:numCache>
            </c:numRef>
          </c:cat>
          <c:val>
            <c:numRef>
              <c:f>'3c. SONY - Holt Exponential'!$E$3:$E$1260</c:f>
              <c:numCache>
                <c:formatCode>General</c:formatCode>
                <c:ptCount val="1258"/>
                <c:pt idx="0">
                  <c:v>11.747999999999999</c:v>
                </c:pt>
                <c:pt idx="1">
                  <c:v>11.787800000000001</c:v>
                </c:pt>
                <c:pt idx="2">
                  <c:v>11.86</c:v>
                </c:pt>
                <c:pt idx="3">
                  <c:v>11.757400000000001</c:v>
                </c:pt>
                <c:pt idx="4">
                  <c:v>11.6777</c:v>
                </c:pt>
                <c:pt idx="5">
                  <c:v>11.6853</c:v>
                </c:pt>
                <c:pt idx="6">
                  <c:v>11.624499999999999</c:v>
                </c:pt>
                <c:pt idx="7">
                  <c:v>11.7385</c:v>
                </c:pt>
                <c:pt idx="8">
                  <c:v>11.994899999999999</c:v>
                </c:pt>
                <c:pt idx="9">
                  <c:v>12.1031</c:v>
                </c:pt>
                <c:pt idx="10">
                  <c:v>12.057600000000001</c:v>
                </c:pt>
                <c:pt idx="11">
                  <c:v>12.019600000000001</c:v>
                </c:pt>
                <c:pt idx="12">
                  <c:v>12.2684</c:v>
                </c:pt>
                <c:pt idx="13">
                  <c:v>12.401400000000001</c:v>
                </c:pt>
                <c:pt idx="14">
                  <c:v>12.3843</c:v>
                </c:pt>
                <c:pt idx="15">
                  <c:v>12.401400000000001</c:v>
                </c:pt>
                <c:pt idx="16">
                  <c:v>12.5229</c:v>
                </c:pt>
                <c:pt idx="17">
                  <c:v>12.5951</c:v>
                </c:pt>
                <c:pt idx="18">
                  <c:v>12.6388</c:v>
                </c:pt>
                <c:pt idx="19">
                  <c:v>12.786899999999999</c:v>
                </c:pt>
                <c:pt idx="20">
                  <c:v>12.8344</c:v>
                </c:pt>
                <c:pt idx="21">
                  <c:v>12.9636</c:v>
                </c:pt>
                <c:pt idx="22">
                  <c:v>12.8667</c:v>
                </c:pt>
                <c:pt idx="23">
                  <c:v>12.8591</c:v>
                </c:pt>
                <c:pt idx="24">
                  <c:v>12.8933</c:v>
                </c:pt>
                <c:pt idx="25">
                  <c:v>12.8971</c:v>
                </c:pt>
                <c:pt idx="26">
                  <c:v>12.9313</c:v>
                </c:pt>
                <c:pt idx="27">
                  <c:v>12.8705</c:v>
                </c:pt>
                <c:pt idx="28">
                  <c:v>12.9199</c:v>
                </c:pt>
                <c:pt idx="29">
                  <c:v>12.8743</c:v>
                </c:pt>
                <c:pt idx="30">
                  <c:v>12.8629</c:v>
                </c:pt>
                <c:pt idx="31">
                  <c:v>12.9161</c:v>
                </c:pt>
                <c:pt idx="32">
                  <c:v>13.1174</c:v>
                </c:pt>
                <c:pt idx="33">
                  <c:v>12.9313</c:v>
                </c:pt>
                <c:pt idx="34">
                  <c:v>13.126899999999999</c:v>
                </c:pt>
                <c:pt idx="35">
                  <c:v>13.334</c:v>
                </c:pt>
                <c:pt idx="36">
                  <c:v>13.3834</c:v>
                </c:pt>
                <c:pt idx="37">
                  <c:v>13.4916</c:v>
                </c:pt>
                <c:pt idx="38">
                  <c:v>13.459300000000001</c:v>
                </c:pt>
                <c:pt idx="39">
                  <c:v>13.6075</c:v>
                </c:pt>
                <c:pt idx="40">
                  <c:v>13.7651</c:v>
                </c:pt>
                <c:pt idx="41">
                  <c:v>13.5999</c:v>
                </c:pt>
                <c:pt idx="42">
                  <c:v>13.7936</c:v>
                </c:pt>
                <c:pt idx="43">
                  <c:v>13.766999999999999</c:v>
                </c:pt>
                <c:pt idx="44">
                  <c:v>13.7006</c:v>
                </c:pt>
                <c:pt idx="45">
                  <c:v>13.747999999999999</c:v>
                </c:pt>
                <c:pt idx="46">
                  <c:v>13.7879</c:v>
                </c:pt>
                <c:pt idx="47">
                  <c:v>13.6531</c:v>
                </c:pt>
                <c:pt idx="48">
                  <c:v>13.5448</c:v>
                </c:pt>
                <c:pt idx="49">
                  <c:v>13.6797</c:v>
                </c:pt>
                <c:pt idx="50">
                  <c:v>13.6379</c:v>
                </c:pt>
                <c:pt idx="51">
                  <c:v>13.512499999999999</c:v>
                </c:pt>
                <c:pt idx="52">
                  <c:v>13.3302</c:v>
                </c:pt>
                <c:pt idx="53">
                  <c:v>13.3872</c:v>
                </c:pt>
                <c:pt idx="54">
                  <c:v>13.8658</c:v>
                </c:pt>
                <c:pt idx="55">
                  <c:v>13.392899999999999</c:v>
                </c:pt>
                <c:pt idx="56">
                  <c:v>13.590400000000001</c:v>
                </c:pt>
                <c:pt idx="57">
                  <c:v>13.3131</c:v>
                </c:pt>
                <c:pt idx="58">
                  <c:v>13.3283</c:v>
                </c:pt>
                <c:pt idx="59">
                  <c:v>13.3568</c:v>
                </c:pt>
                <c:pt idx="60">
                  <c:v>13.4422</c:v>
                </c:pt>
                <c:pt idx="61">
                  <c:v>13.22</c:v>
                </c:pt>
                <c:pt idx="62">
                  <c:v>13.073700000000001</c:v>
                </c:pt>
                <c:pt idx="63">
                  <c:v>12.6578</c:v>
                </c:pt>
                <c:pt idx="64">
                  <c:v>12.7395</c:v>
                </c:pt>
                <c:pt idx="65">
                  <c:v>12.6768</c:v>
                </c:pt>
                <c:pt idx="66">
                  <c:v>12.524800000000001</c:v>
                </c:pt>
                <c:pt idx="67">
                  <c:v>12.143000000000001</c:v>
                </c:pt>
                <c:pt idx="68">
                  <c:v>12.076599999999999</c:v>
                </c:pt>
                <c:pt idx="69">
                  <c:v>12.1449</c:v>
                </c:pt>
                <c:pt idx="70">
                  <c:v>11.5656</c:v>
                </c:pt>
                <c:pt idx="71">
                  <c:v>11.814399999999999</c:v>
                </c:pt>
                <c:pt idx="72">
                  <c:v>12.1867</c:v>
                </c:pt>
                <c:pt idx="73">
                  <c:v>12.0006</c:v>
                </c:pt>
                <c:pt idx="74">
                  <c:v>12.3064</c:v>
                </c:pt>
                <c:pt idx="75">
                  <c:v>12.05</c:v>
                </c:pt>
                <c:pt idx="76">
                  <c:v>11.9892</c:v>
                </c:pt>
                <c:pt idx="77">
                  <c:v>11.1173</c:v>
                </c:pt>
                <c:pt idx="78">
                  <c:v>11.459199999999999</c:v>
                </c:pt>
                <c:pt idx="79">
                  <c:v>10.976800000000001</c:v>
                </c:pt>
                <c:pt idx="80">
                  <c:v>9.9853000000000005</c:v>
                </c:pt>
                <c:pt idx="81">
                  <c:v>10.6976</c:v>
                </c:pt>
                <c:pt idx="82">
                  <c:v>9.8162000000000003</c:v>
                </c:pt>
                <c:pt idx="83">
                  <c:v>10.4848</c:v>
                </c:pt>
                <c:pt idx="84">
                  <c:v>10.407</c:v>
                </c:pt>
                <c:pt idx="85">
                  <c:v>10.5228</c:v>
                </c:pt>
                <c:pt idx="86">
                  <c:v>10.0784</c:v>
                </c:pt>
                <c:pt idx="87">
                  <c:v>10.048</c:v>
                </c:pt>
                <c:pt idx="88">
                  <c:v>10.826700000000001</c:v>
                </c:pt>
                <c:pt idx="89">
                  <c:v>10.9559</c:v>
                </c:pt>
                <c:pt idx="90">
                  <c:v>11.4915</c:v>
                </c:pt>
                <c:pt idx="91">
                  <c:v>11.31</c:v>
                </c:pt>
                <c:pt idx="92">
                  <c:v>11.472099999999999</c:v>
                </c:pt>
                <c:pt idx="93">
                  <c:v>11.283300000000001</c:v>
                </c:pt>
                <c:pt idx="94">
                  <c:v>10.8391</c:v>
                </c:pt>
                <c:pt idx="95">
                  <c:v>11.2318</c:v>
                </c:pt>
                <c:pt idx="96">
                  <c:v>10.959199999999999</c:v>
                </c:pt>
                <c:pt idx="97">
                  <c:v>11.605499999999999</c:v>
                </c:pt>
                <c:pt idx="98">
                  <c:v>11.5655</c:v>
                </c:pt>
                <c:pt idx="99">
                  <c:v>11.842000000000001</c:v>
                </c:pt>
                <c:pt idx="100">
                  <c:v>11.7409</c:v>
                </c:pt>
                <c:pt idx="101">
                  <c:v>11.456799999999999</c:v>
                </c:pt>
                <c:pt idx="102">
                  <c:v>11.712300000000001</c:v>
                </c:pt>
                <c:pt idx="103">
                  <c:v>11.834300000000001</c:v>
                </c:pt>
                <c:pt idx="104">
                  <c:v>11.8667</c:v>
                </c:pt>
                <c:pt idx="105">
                  <c:v>12.286199999999999</c:v>
                </c:pt>
                <c:pt idx="106">
                  <c:v>12.1165</c:v>
                </c:pt>
                <c:pt idx="107">
                  <c:v>11.830500000000001</c:v>
                </c:pt>
                <c:pt idx="108">
                  <c:v>11.9506</c:v>
                </c:pt>
                <c:pt idx="109">
                  <c:v>11.8324</c:v>
                </c:pt>
                <c:pt idx="110">
                  <c:v>12.004</c:v>
                </c:pt>
                <c:pt idx="111">
                  <c:v>12.0975</c:v>
                </c:pt>
                <c:pt idx="112">
                  <c:v>11.9964</c:v>
                </c:pt>
                <c:pt idx="113">
                  <c:v>12.312900000000001</c:v>
                </c:pt>
                <c:pt idx="114">
                  <c:v>12.25</c:v>
                </c:pt>
                <c:pt idx="115">
                  <c:v>11.9602</c:v>
                </c:pt>
                <c:pt idx="116">
                  <c:v>11.8096</c:v>
                </c:pt>
                <c:pt idx="117">
                  <c:v>12.086</c:v>
                </c:pt>
                <c:pt idx="118">
                  <c:v>12.1928</c:v>
                </c:pt>
                <c:pt idx="119">
                  <c:v>12.2729</c:v>
                </c:pt>
                <c:pt idx="120">
                  <c:v>12.4902</c:v>
                </c:pt>
                <c:pt idx="121">
                  <c:v>12.5779</c:v>
                </c:pt>
                <c:pt idx="122">
                  <c:v>12.5055</c:v>
                </c:pt>
                <c:pt idx="123">
                  <c:v>11.9697</c:v>
                </c:pt>
                <c:pt idx="124">
                  <c:v>12.137499999999999</c:v>
                </c:pt>
                <c:pt idx="125">
                  <c:v>12.2042</c:v>
                </c:pt>
                <c:pt idx="126">
                  <c:v>12.2157</c:v>
                </c:pt>
                <c:pt idx="127">
                  <c:v>12.0212</c:v>
                </c:pt>
                <c:pt idx="128">
                  <c:v>12.0441</c:v>
                </c:pt>
                <c:pt idx="129">
                  <c:v>11.9621</c:v>
                </c:pt>
                <c:pt idx="130">
                  <c:v>12.057399999999999</c:v>
                </c:pt>
                <c:pt idx="131">
                  <c:v>11.8553</c:v>
                </c:pt>
                <c:pt idx="132">
                  <c:v>12.0059</c:v>
                </c:pt>
                <c:pt idx="133">
                  <c:v>12.312900000000001</c:v>
                </c:pt>
                <c:pt idx="134">
                  <c:v>12.347200000000001</c:v>
                </c:pt>
                <c:pt idx="135">
                  <c:v>12.4864</c:v>
                </c:pt>
                <c:pt idx="136">
                  <c:v>12.726599999999999</c:v>
                </c:pt>
                <c:pt idx="137">
                  <c:v>12.734299999999999</c:v>
                </c:pt>
                <c:pt idx="138">
                  <c:v>12.618</c:v>
                </c:pt>
                <c:pt idx="139">
                  <c:v>12.833399999999999</c:v>
                </c:pt>
                <c:pt idx="140">
                  <c:v>13.0717</c:v>
                </c:pt>
                <c:pt idx="141">
                  <c:v>13.050800000000001</c:v>
                </c:pt>
                <c:pt idx="142">
                  <c:v>13.4435</c:v>
                </c:pt>
                <c:pt idx="143">
                  <c:v>12.844799999999999</c:v>
                </c:pt>
                <c:pt idx="144">
                  <c:v>13.020300000000001</c:v>
                </c:pt>
                <c:pt idx="145">
                  <c:v>13.2948</c:v>
                </c:pt>
                <c:pt idx="146">
                  <c:v>13.2224</c:v>
                </c:pt>
                <c:pt idx="147">
                  <c:v>13.647500000000001</c:v>
                </c:pt>
                <c:pt idx="148">
                  <c:v>13.6418</c:v>
                </c:pt>
                <c:pt idx="149">
                  <c:v>13.533099999999999</c:v>
                </c:pt>
                <c:pt idx="150">
                  <c:v>13.6723</c:v>
                </c:pt>
                <c:pt idx="151">
                  <c:v>13.659000000000001</c:v>
                </c:pt>
                <c:pt idx="152">
                  <c:v>13.4702</c:v>
                </c:pt>
                <c:pt idx="153">
                  <c:v>13.536899999999999</c:v>
                </c:pt>
                <c:pt idx="154">
                  <c:v>13.285299999999999</c:v>
                </c:pt>
                <c:pt idx="155">
                  <c:v>13.1022</c:v>
                </c:pt>
                <c:pt idx="156">
                  <c:v>13.180400000000001</c:v>
                </c:pt>
                <c:pt idx="157">
                  <c:v>13.4206</c:v>
                </c:pt>
                <c:pt idx="158">
                  <c:v>13.3901</c:v>
                </c:pt>
                <c:pt idx="159">
                  <c:v>13.4473</c:v>
                </c:pt>
                <c:pt idx="160">
                  <c:v>13.1861</c:v>
                </c:pt>
                <c:pt idx="161">
                  <c:v>13.3062</c:v>
                </c:pt>
                <c:pt idx="162">
                  <c:v>13.638</c:v>
                </c:pt>
                <c:pt idx="163">
                  <c:v>14.0975</c:v>
                </c:pt>
                <c:pt idx="164">
                  <c:v>14.1776</c:v>
                </c:pt>
                <c:pt idx="165">
                  <c:v>14.2081</c:v>
                </c:pt>
                <c:pt idx="166">
                  <c:v>14.6485</c:v>
                </c:pt>
                <c:pt idx="167">
                  <c:v>14.642799999999999</c:v>
                </c:pt>
                <c:pt idx="168">
                  <c:v>14.5055</c:v>
                </c:pt>
                <c:pt idx="169">
                  <c:v>14.905900000000001</c:v>
                </c:pt>
                <c:pt idx="170">
                  <c:v>14.74</c:v>
                </c:pt>
                <c:pt idx="171">
                  <c:v>14.7476</c:v>
                </c:pt>
                <c:pt idx="172">
                  <c:v>14.5703</c:v>
                </c:pt>
                <c:pt idx="173">
                  <c:v>14.577999999999999</c:v>
                </c:pt>
                <c:pt idx="174">
                  <c:v>14.9726</c:v>
                </c:pt>
                <c:pt idx="175">
                  <c:v>14.799099999999999</c:v>
                </c:pt>
                <c:pt idx="176">
                  <c:v>14.9383</c:v>
                </c:pt>
                <c:pt idx="177">
                  <c:v>14.970700000000001</c:v>
                </c:pt>
                <c:pt idx="178">
                  <c:v>14.863899999999999</c:v>
                </c:pt>
                <c:pt idx="179">
                  <c:v>15.494999999999999</c:v>
                </c:pt>
                <c:pt idx="180">
                  <c:v>15.8954</c:v>
                </c:pt>
                <c:pt idx="181">
                  <c:v>15.491199999999999</c:v>
                </c:pt>
                <c:pt idx="182">
                  <c:v>15.342499999999999</c:v>
                </c:pt>
                <c:pt idx="183">
                  <c:v>15.258599999999999</c:v>
                </c:pt>
                <c:pt idx="184">
                  <c:v>15.2624</c:v>
                </c:pt>
                <c:pt idx="185">
                  <c:v>15.1251</c:v>
                </c:pt>
                <c:pt idx="186">
                  <c:v>15.394</c:v>
                </c:pt>
                <c:pt idx="187">
                  <c:v>15.762</c:v>
                </c:pt>
                <c:pt idx="188">
                  <c:v>15.811500000000001</c:v>
                </c:pt>
                <c:pt idx="189">
                  <c:v>15.9107</c:v>
                </c:pt>
                <c:pt idx="190">
                  <c:v>15.821099999999999</c:v>
                </c:pt>
                <c:pt idx="191">
                  <c:v>15.4626</c:v>
                </c:pt>
                <c:pt idx="192">
                  <c:v>15.1404</c:v>
                </c:pt>
                <c:pt idx="193">
                  <c:v>15.0146</c:v>
                </c:pt>
                <c:pt idx="194">
                  <c:v>15.209</c:v>
                </c:pt>
                <c:pt idx="195">
                  <c:v>15.1328</c:v>
                </c:pt>
                <c:pt idx="196">
                  <c:v>15.4664</c:v>
                </c:pt>
                <c:pt idx="197">
                  <c:v>15.333</c:v>
                </c:pt>
                <c:pt idx="198">
                  <c:v>15.1366</c:v>
                </c:pt>
                <c:pt idx="199">
                  <c:v>14.993600000000001</c:v>
                </c:pt>
                <c:pt idx="200">
                  <c:v>15.1576</c:v>
                </c:pt>
                <c:pt idx="201">
                  <c:v>15.1557</c:v>
                </c:pt>
                <c:pt idx="202">
                  <c:v>14.753399999999999</c:v>
                </c:pt>
                <c:pt idx="203">
                  <c:v>14.806699999999999</c:v>
                </c:pt>
                <c:pt idx="204">
                  <c:v>14.4922</c:v>
                </c:pt>
                <c:pt idx="205">
                  <c:v>14.772399999999999</c:v>
                </c:pt>
                <c:pt idx="206">
                  <c:v>14.585599999999999</c:v>
                </c:pt>
                <c:pt idx="207">
                  <c:v>14.684699999999999</c:v>
                </c:pt>
                <c:pt idx="208">
                  <c:v>14.818199999999999</c:v>
                </c:pt>
                <c:pt idx="209">
                  <c:v>14.577999999999999</c:v>
                </c:pt>
                <c:pt idx="210">
                  <c:v>14.679</c:v>
                </c:pt>
                <c:pt idx="211">
                  <c:v>14.7972</c:v>
                </c:pt>
                <c:pt idx="212">
                  <c:v>15.054600000000001</c:v>
                </c:pt>
                <c:pt idx="213">
                  <c:v>14.923</c:v>
                </c:pt>
                <c:pt idx="214">
                  <c:v>15.005000000000001</c:v>
                </c:pt>
                <c:pt idx="215">
                  <c:v>14.7438</c:v>
                </c:pt>
                <c:pt idx="216">
                  <c:v>14.829599999999999</c:v>
                </c:pt>
                <c:pt idx="217">
                  <c:v>14.730499999999999</c:v>
                </c:pt>
                <c:pt idx="218">
                  <c:v>14.78</c:v>
                </c:pt>
                <c:pt idx="219">
                  <c:v>14.818300000000001</c:v>
                </c:pt>
                <c:pt idx="220">
                  <c:v>14.678599999999999</c:v>
                </c:pt>
                <c:pt idx="221">
                  <c:v>14.6213</c:v>
                </c:pt>
                <c:pt idx="222">
                  <c:v>14.152699999999999</c:v>
                </c:pt>
                <c:pt idx="223">
                  <c:v>14.3573</c:v>
                </c:pt>
                <c:pt idx="224">
                  <c:v>14.0647</c:v>
                </c:pt>
                <c:pt idx="225">
                  <c:v>14.0322</c:v>
                </c:pt>
                <c:pt idx="226">
                  <c:v>14.1776</c:v>
                </c:pt>
                <c:pt idx="227">
                  <c:v>14.257899999999999</c:v>
                </c:pt>
                <c:pt idx="228">
                  <c:v>14.265499999999999</c:v>
                </c:pt>
                <c:pt idx="229">
                  <c:v>14.284700000000001</c:v>
                </c:pt>
                <c:pt idx="230">
                  <c:v>14.2311</c:v>
                </c:pt>
                <c:pt idx="231">
                  <c:v>14.0131</c:v>
                </c:pt>
                <c:pt idx="232">
                  <c:v>13.898300000000001</c:v>
                </c:pt>
                <c:pt idx="233">
                  <c:v>13.9481</c:v>
                </c:pt>
                <c:pt idx="234">
                  <c:v>14.452999999999999</c:v>
                </c:pt>
                <c:pt idx="235">
                  <c:v>14.2751</c:v>
                </c:pt>
                <c:pt idx="236">
                  <c:v>14.2675</c:v>
                </c:pt>
                <c:pt idx="237">
                  <c:v>14.4262</c:v>
                </c:pt>
                <c:pt idx="238">
                  <c:v>14.573499999999999</c:v>
                </c:pt>
                <c:pt idx="239">
                  <c:v>14.8164</c:v>
                </c:pt>
                <c:pt idx="240">
                  <c:v>15.606199999999999</c:v>
                </c:pt>
                <c:pt idx="241">
                  <c:v>15.956200000000001</c:v>
                </c:pt>
                <c:pt idx="242">
                  <c:v>16.0002</c:v>
                </c:pt>
                <c:pt idx="243">
                  <c:v>16.3521</c:v>
                </c:pt>
                <c:pt idx="244">
                  <c:v>16.5261</c:v>
                </c:pt>
                <c:pt idx="245">
                  <c:v>16.5261</c:v>
                </c:pt>
                <c:pt idx="246">
                  <c:v>17.287299999999998</c:v>
                </c:pt>
                <c:pt idx="247">
                  <c:v>17.0961</c:v>
                </c:pt>
                <c:pt idx="248">
                  <c:v>16.564399999999999</c:v>
                </c:pt>
                <c:pt idx="249">
                  <c:v>16.430499999999999</c:v>
                </c:pt>
                <c:pt idx="250">
                  <c:v>16.8475</c:v>
                </c:pt>
                <c:pt idx="251">
                  <c:v>16.66</c:v>
                </c:pt>
                <c:pt idx="252">
                  <c:v>17.159199999999998</c:v>
                </c:pt>
                <c:pt idx="253">
                  <c:v>17.2988</c:v>
                </c:pt>
                <c:pt idx="254">
                  <c:v>17.157299999999999</c:v>
                </c:pt>
                <c:pt idx="255">
                  <c:v>16.8781</c:v>
                </c:pt>
                <c:pt idx="256">
                  <c:v>16.992799999999999</c:v>
                </c:pt>
                <c:pt idx="257">
                  <c:v>17.2089</c:v>
                </c:pt>
                <c:pt idx="258">
                  <c:v>17.172599999999999</c:v>
                </c:pt>
                <c:pt idx="259">
                  <c:v>17.3658</c:v>
                </c:pt>
                <c:pt idx="260">
                  <c:v>17.830500000000001</c:v>
                </c:pt>
                <c:pt idx="261">
                  <c:v>17.991099999999999</c:v>
                </c:pt>
                <c:pt idx="262">
                  <c:v>17.841999999999999</c:v>
                </c:pt>
                <c:pt idx="263">
                  <c:v>18.107800000000001</c:v>
                </c:pt>
                <c:pt idx="264">
                  <c:v>17.713799999999999</c:v>
                </c:pt>
                <c:pt idx="265">
                  <c:v>17.9452</c:v>
                </c:pt>
                <c:pt idx="266">
                  <c:v>18.054300000000001</c:v>
                </c:pt>
                <c:pt idx="267">
                  <c:v>17.855399999999999</c:v>
                </c:pt>
                <c:pt idx="268">
                  <c:v>17.857299999999999</c:v>
                </c:pt>
                <c:pt idx="269">
                  <c:v>18.002600000000001</c:v>
                </c:pt>
                <c:pt idx="270">
                  <c:v>17.995000000000001</c:v>
                </c:pt>
                <c:pt idx="271">
                  <c:v>18.107800000000001</c:v>
                </c:pt>
                <c:pt idx="272">
                  <c:v>17.857299999999999</c:v>
                </c:pt>
                <c:pt idx="273">
                  <c:v>18.006399999999999</c:v>
                </c:pt>
                <c:pt idx="274">
                  <c:v>18.190100000000001</c:v>
                </c:pt>
                <c:pt idx="275">
                  <c:v>18.555299999999999</c:v>
                </c:pt>
                <c:pt idx="276">
                  <c:v>18.878599999999999</c:v>
                </c:pt>
                <c:pt idx="277">
                  <c:v>19.0105</c:v>
                </c:pt>
                <c:pt idx="278">
                  <c:v>18.639500000000002</c:v>
                </c:pt>
                <c:pt idx="279">
                  <c:v>18.639500000000002</c:v>
                </c:pt>
                <c:pt idx="280">
                  <c:v>18.520900000000001</c:v>
                </c:pt>
                <c:pt idx="281">
                  <c:v>18.7332</c:v>
                </c:pt>
                <c:pt idx="282">
                  <c:v>19.2075</c:v>
                </c:pt>
                <c:pt idx="283">
                  <c:v>19.2745</c:v>
                </c:pt>
                <c:pt idx="284">
                  <c:v>19.335699999999999</c:v>
                </c:pt>
                <c:pt idx="285">
                  <c:v>19.1387</c:v>
                </c:pt>
                <c:pt idx="286">
                  <c:v>19.720099999999999</c:v>
                </c:pt>
                <c:pt idx="287">
                  <c:v>19.331800000000001</c:v>
                </c:pt>
                <c:pt idx="288">
                  <c:v>19.5078</c:v>
                </c:pt>
                <c:pt idx="289">
                  <c:v>19.888400000000001</c:v>
                </c:pt>
                <c:pt idx="290">
                  <c:v>19.8597</c:v>
                </c:pt>
                <c:pt idx="291">
                  <c:v>19.896000000000001</c:v>
                </c:pt>
                <c:pt idx="292">
                  <c:v>19.869199999999999</c:v>
                </c:pt>
                <c:pt idx="293">
                  <c:v>19.779399999999999</c:v>
                </c:pt>
                <c:pt idx="294">
                  <c:v>19.517299999999999</c:v>
                </c:pt>
                <c:pt idx="295">
                  <c:v>19.5518</c:v>
                </c:pt>
                <c:pt idx="296">
                  <c:v>19.678000000000001</c:v>
                </c:pt>
                <c:pt idx="297">
                  <c:v>19.613</c:v>
                </c:pt>
                <c:pt idx="298">
                  <c:v>19.337599999999998</c:v>
                </c:pt>
                <c:pt idx="299">
                  <c:v>18.9876</c:v>
                </c:pt>
                <c:pt idx="300">
                  <c:v>19.069800000000001</c:v>
                </c:pt>
                <c:pt idx="301">
                  <c:v>18.551500000000001</c:v>
                </c:pt>
                <c:pt idx="302">
                  <c:v>18.675799999999999</c:v>
                </c:pt>
                <c:pt idx="303">
                  <c:v>18.3048</c:v>
                </c:pt>
                <c:pt idx="304">
                  <c:v>18.844100000000001</c:v>
                </c:pt>
                <c:pt idx="305">
                  <c:v>18.979900000000001</c:v>
                </c:pt>
                <c:pt idx="306">
                  <c:v>21.2883</c:v>
                </c:pt>
                <c:pt idx="307">
                  <c:v>21.206099999999999</c:v>
                </c:pt>
                <c:pt idx="308">
                  <c:v>22.321100000000001</c:v>
                </c:pt>
                <c:pt idx="309">
                  <c:v>22.1126</c:v>
                </c:pt>
                <c:pt idx="310">
                  <c:v>21.5427</c:v>
                </c:pt>
                <c:pt idx="311">
                  <c:v>21.6709</c:v>
                </c:pt>
                <c:pt idx="312">
                  <c:v>21.7971</c:v>
                </c:pt>
                <c:pt idx="313">
                  <c:v>21.712900000000001</c:v>
                </c:pt>
                <c:pt idx="314">
                  <c:v>21.988299999999999</c:v>
                </c:pt>
                <c:pt idx="315">
                  <c:v>21.9788</c:v>
                </c:pt>
                <c:pt idx="316">
                  <c:v>21.710999999999999</c:v>
                </c:pt>
                <c:pt idx="317">
                  <c:v>22.097300000000001</c:v>
                </c:pt>
                <c:pt idx="318">
                  <c:v>21.665099999999999</c:v>
                </c:pt>
                <c:pt idx="319">
                  <c:v>21.502600000000001</c:v>
                </c:pt>
                <c:pt idx="320">
                  <c:v>20.961300000000001</c:v>
                </c:pt>
                <c:pt idx="321">
                  <c:v>20.479299999999999</c:v>
                </c:pt>
                <c:pt idx="322">
                  <c:v>20.236499999999999</c:v>
                </c:pt>
                <c:pt idx="323">
                  <c:v>20.6706</c:v>
                </c:pt>
                <c:pt idx="324">
                  <c:v>20.2288</c:v>
                </c:pt>
                <c:pt idx="325">
                  <c:v>19.989699999999999</c:v>
                </c:pt>
                <c:pt idx="326">
                  <c:v>19.4772</c:v>
                </c:pt>
                <c:pt idx="327">
                  <c:v>19.917100000000001</c:v>
                </c:pt>
                <c:pt idx="328">
                  <c:v>19.173100000000002</c:v>
                </c:pt>
                <c:pt idx="329">
                  <c:v>19.416</c:v>
                </c:pt>
                <c:pt idx="330">
                  <c:v>19.314599999999999</c:v>
                </c:pt>
                <c:pt idx="331">
                  <c:v>19.737300000000001</c:v>
                </c:pt>
                <c:pt idx="332">
                  <c:v>19.997399999999999</c:v>
                </c:pt>
                <c:pt idx="333">
                  <c:v>20.156099999999999</c:v>
                </c:pt>
                <c:pt idx="334">
                  <c:v>20.379899999999999</c:v>
                </c:pt>
                <c:pt idx="335">
                  <c:v>20.259399999999999</c:v>
                </c:pt>
                <c:pt idx="336">
                  <c:v>20.146599999999999</c:v>
                </c:pt>
                <c:pt idx="337">
                  <c:v>20.1313</c:v>
                </c:pt>
                <c:pt idx="338">
                  <c:v>20.443000000000001</c:v>
                </c:pt>
                <c:pt idx="339">
                  <c:v>20.102599999999999</c:v>
                </c:pt>
                <c:pt idx="340">
                  <c:v>19.5747</c:v>
                </c:pt>
                <c:pt idx="341">
                  <c:v>19.632100000000001</c:v>
                </c:pt>
                <c:pt idx="342">
                  <c:v>20.161899999999999</c:v>
                </c:pt>
                <c:pt idx="343">
                  <c:v>20.4405</c:v>
                </c:pt>
                <c:pt idx="344">
                  <c:v>20.0397</c:v>
                </c:pt>
                <c:pt idx="345">
                  <c:v>20.327300000000001</c:v>
                </c:pt>
                <c:pt idx="346">
                  <c:v>20.490300000000001</c:v>
                </c:pt>
                <c:pt idx="347">
                  <c:v>21.359000000000002</c:v>
                </c:pt>
                <c:pt idx="348">
                  <c:v>21.0733</c:v>
                </c:pt>
                <c:pt idx="349">
                  <c:v>21.257300000000001</c:v>
                </c:pt>
                <c:pt idx="350">
                  <c:v>21.0579</c:v>
                </c:pt>
                <c:pt idx="351">
                  <c:v>21.435700000000001</c:v>
                </c:pt>
                <c:pt idx="352">
                  <c:v>21.359000000000002</c:v>
                </c:pt>
                <c:pt idx="353">
                  <c:v>21.4529</c:v>
                </c:pt>
                <c:pt idx="354">
                  <c:v>21.433700000000002</c:v>
                </c:pt>
                <c:pt idx="355">
                  <c:v>21.6236</c:v>
                </c:pt>
                <c:pt idx="356">
                  <c:v>21.3033</c:v>
                </c:pt>
                <c:pt idx="357">
                  <c:v>21.0886</c:v>
                </c:pt>
                <c:pt idx="358">
                  <c:v>20.825900000000001</c:v>
                </c:pt>
                <c:pt idx="359">
                  <c:v>20.793299999999999</c:v>
                </c:pt>
                <c:pt idx="360">
                  <c:v>20.889199999999999</c:v>
                </c:pt>
                <c:pt idx="361">
                  <c:v>21.0809</c:v>
                </c:pt>
                <c:pt idx="362">
                  <c:v>20.885300000000001</c:v>
                </c:pt>
                <c:pt idx="363">
                  <c:v>20.453900000000001</c:v>
                </c:pt>
                <c:pt idx="364">
                  <c:v>20.035900000000002</c:v>
                </c:pt>
                <c:pt idx="365">
                  <c:v>20.104900000000001</c:v>
                </c:pt>
                <c:pt idx="366">
                  <c:v>19.2056</c:v>
                </c:pt>
                <c:pt idx="367">
                  <c:v>19.054099999999998</c:v>
                </c:pt>
                <c:pt idx="368">
                  <c:v>18.5594</c:v>
                </c:pt>
                <c:pt idx="369">
                  <c:v>18.720500000000001</c:v>
                </c:pt>
                <c:pt idx="370">
                  <c:v>18.743500000000001</c:v>
                </c:pt>
                <c:pt idx="371">
                  <c:v>18.607399999999998</c:v>
                </c:pt>
                <c:pt idx="372">
                  <c:v>18.676400000000001</c:v>
                </c:pt>
                <c:pt idx="373">
                  <c:v>18.4175</c:v>
                </c:pt>
                <c:pt idx="374">
                  <c:v>17.842300000000002</c:v>
                </c:pt>
                <c:pt idx="375">
                  <c:v>17.826899999999998</c:v>
                </c:pt>
                <c:pt idx="376">
                  <c:v>18.0532</c:v>
                </c:pt>
                <c:pt idx="377">
                  <c:v>18.0091</c:v>
                </c:pt>
                <c:pt idx="378">
                  <c:v>18.216200000000001</c:v>
                </c:pt>
                <c:pt idx="379">
                  <c:v>18.275600000000001</c:v>
                </c:pt>
                <c:pt idx="380">
                  <c:v>18.580500000000001</c:v>
                </c:pt>
                <c:pt idx="381">
                  <c:v>18.480799999999999</c:v>
                </c:pt>
                <c:pt idx="382">
                  <c:v>18.557500000000001</c:v>
                </c:pt>
                <c:pt idx="383">
                  <c:v>18.858499999999999</c:v>
                </c:pt>
                <c:pt idx="384">
                  <c:v>18.872</c:v>
                </c:pt>
                <c:pt idx="385">
                  <c:v>19.092500000000001</c:v>
                </c:pt>
                <c:pt idx="386">
                  <c:v>19.100200000000001</c:v>
                </c:pt>
                <c:pt idx="387">
                  <c:v>19.017700000000001</c:v>
                </c:pt>
                <c:pt idx="388">
                  <c:v>18.802900000000001</c:v>
                </c:pt>
                <c:pt idx="389">
                  <c:v>18.935199999999998</c:v>
                </c:pt>
                <c:pt idx="390">
                  <c:v>19.307200000000002</c:v>
                </c:pt>
                <c:pt idx="391">
                  <c:v>19.203700000000001</c:v>
                </c:pt>
                <c:pt idx="392">
                  <c:v>19.100200000000001</c:v>
                </c:pt>
                <c:pt idx="393">
                  <c:v>18.7377</c:v>
                </c:pt>
                <c:pt idx="394">
                  <c:v>18.906500000000001</c:v>
                </c:pt>
                <c:pt idx="395">
                  <c:v>19.098199999999999</c:v>
                </c:pt>
                <c:pt idx="396">
                  <c:v>19.0656</c:v>
                </c:pt>
                <c:pt idx="397">
                  <c:v>18.992799999999999</c:v>
                </c:pt>
                <c:pt idx="398">
                  <c:v>18.568999999999999</c:v>
                </c:pt>
                <c:pt idx="399">
                  <c:v>18.427099999999999</c:v>
                </c:pt>
                <c:pt idx="400">
                  <c:v>18.1721</c:v>
                </c:pt>
                <c:pt idx="401">
                  <c:v>18.5824</c:v>
                </c:pt>
                <c:pt idx="402">
                  <c:v>18.733899999999998</c:v>
                </c:pt>
                <c:pt idx="403">
                  <c:v>18.434799999999999</c:v>
                </c:pt>
                <c:pt idx="404">
                  <c:v>18.555599999999998</c:v>
                </c:pt>
                <c:pt idx="405">
                  <c:v>18.839400000000001</c:v>
                </c:pt>
                <c:pt idx="406">
                  <c:v>18.881599999999999</c:v>
                </c:pt>
                <c:pt idx="407">
                  <c:v>19.151900000000001</c:v>
                </c:pt>
                <c:pt idx="408">
                  <c:v>18.6419</c:v>
                </c:pt>
                <c:pt idx="409">
                  <c:v>18.839400000000001</c:v>
                </c:pt>
                <c:pt idx="410">
                  <c:v>19.491299999999999</c:v>
                </c:pt>
                <c:pt idx="411">
                  <c:v>19.382000000000001</c:v>
                </c:pt>
                <c:pt idx="412">
                  <c:v>19.316800000000001</c:v>
                </c:pt>
                <c:pt idx="413">
                  <c:v>19.048400000000001</c:v>
                </c:pt>
                <c:pt idx="414">
                  <c:v>19.566099999999999</c:v>
                </c:pt>
                <c:pt idx="415">
                  <c:v>19.999500000000001</c:v>
                </c:pt>
                <c:pt idx="416">
                  <c:v>19.9956</c:v>
                </c:pt>
                <c:pt idx="417">
                  <c:v>20.051200000000001</c:v>
                </c:pt>
                <c:pt idx="418">
                  <c:v>19.725300000000001</c:v>
                </c:pt>
                <c:pt idx="419">
                  <c:v>19.462599999999998</c:v>
                </c:pt>
                <c:pt idx="420">
                  <c:v>18.877700000000001</c:v>
                </c:pt>
                <c:pt idx="421">
                  <c:v>18.9985</c:v>
                </c:pt>
                <c:pt idx="422">
                  <c:v>19.263100000000001</c:v>
                </c:pt>
                <c:pt idx="423">
                  <c:v>19.084800000000001</c:v>
                </c:pt>
                <c:pt idx="424">
                  <c:v>19.301500000000001</c:v>
                </c:pt>
                <c:pt idx="425">
                  <c:v>19.038799999999998</c:v>
                </c:pt>
                <c:pt idx="426">
                  <c:v>19.103999999999999</c:v>
                </c:pt>
                <c:pt idx="427">
                  <c:v>19.775099999999998</c:v>
                </c:pt>
                <c:pt idx="428">
                  <c:v>20.2986</c:v>
                </c:pt>
                <c:pt idx="429">
                  <c:v>19.999500000000001</c:v>
                </c:pt>
                <c:pt idx="430">
                  <c:v>20.018599999999999</c:v>
                </c:pt>
                <c:pt idx="431">
                  <c:v>19.880600000000001</c:v>
                </c:pt>
                <c:pt idx="432">
                  <c:v>19.6083</c:v>
                </c:pt>
                <c:pt idx="433">
                  <c:v>19.7195</c:v>
                </c:pt>
                <c:pt idx="434">
                  <c:v>19.677299999999999</c:v>
                </c:pt>
                <c:pt idx="435">
                  <c:v>19.679200000000002</c:v>
                </c:pt>
                <c:pt idx="436">
                  <c:v>19.343699999999998</c:v>
                </c:pt>
                <c:pt idx="437">
                  <c:v>19.5124</c:v>
                </c:pt>
                <c:pt idx="438">
                  <c:v>19.2133</c:v>
                </c:pt>
                <c:pt idx="439">
                  <c:v>19.546900000000001</c:v>
                </c:pt>
                <c:pt idx="440">
                  <c:v>19.222899999999999</c:v>
                </c:pt>
                <c:pt idx="441">
                  <c:v>18.883500000000002</c:v>
                </c:pt>
                <c:pt idx="442">
                  <c:v>18.850899999999999</c:v>
                </c:pt>
                <c:pt idx="443">
                  <c:v>18.524899999999999</c:v>
                </c:pt>
                <c:pt idx="444">
                  <c:v>18.7224</c:v>
                </c:pt>
                <c:pt idx="445">
                  <c:v>19.428000000000001</c:v>
                </c:pt>
                <c:pt idx="446">
                  <c:v>19.963000000000001</c:v>
                </c:pt>
                <c:pt idx="447">
                  <c:v>20.200800000000001</c:v>
                </c:pt>
                <c:pt idx="448">
                  <c:v>19.491299999999999</c:v>
                </c:pt>
                <c:pt idx="449">
                  <c:v>19.798100000000002</c:v>
                </c:pt>
                <c:pt idx="450">
                  <c:v>19.646599999999999</c:v>
                </c:pt>
                <c:pt idx="451">
                  <c:v>19.8384</c:v>
                </c:pt>
                <c:pt idx="452">
                  <c:v>20.0915</c:v>
                </c:pt>
                <c:pt idx="453">
                  <c:v>20.214200000000002</c:v>
                </c:pt>
                <c:pt idx="454">
                  <c:v>20.756900000000002</c:v>
                </c:pt>
                <c:pt idx="455">
                  <c:v>20.777999999999999</c:v>
                </c:pt>
                <c:pt idx="456">
                  <c:v>20.6782</c:v>
                </c:pt>
                <c:pt idx="457">
                  <c:v>21.082799999999999</c:v>
                </c:pt>
                <c:pt idx="458">
                  <c:v>21.1538</c:v>
                </c:pt>
                <c:pt idx="459">
                  <c:v>21.305299999999999</c:v>
                </c:pt>
                <c:pt idx="460">
                  <c:v>21.337900000000001</c:v>
                </c:pt>
                <c:pt idx="461">
                  <c:v>21.416499999999999</c:v>
                </c:pt>
                <c:pt idx="462">
                  <c:v>21.531500000000001</c:v>
                </c:pt>
                <c:pt idx="463">
                  <c:v>21.226700000000001</c:v>
                </c:pt>
                <c:pt idx="464">
                  <c:v>20.816299999999998</c:v>
                </c:pt>
                <c:pt idx="465">
                  <c:v>21.554500000000001</c:v>
                </c:pt>
                <c:pt idx="466">
                  <c:v>21.976400000000002</c:v>
                </c:pt>
                <c:pt idx="467">
                  <c:v>22.146999999999998</c:v>
                </c:pt>
                <c:pt idx="468">
                  <c:v>22.551600000000001</c:v>
                </c:pt>
                <c:pt idx="469">
                  <c:v>22.294699999999999</c:v>
                </c:pt>
                <c:pt idx="470">
                  <c:v>21.811499999999999</c:v>
                </c:pt>
                <c:pt idx="471">
                  <c:v>21.4252</c:v>
                </c:pt>
                <c:pt idx="472">
                  <c:v>21.252300000000002</c:v>
                </c:pt>
                <c:pt idx="473">
                  <c:v>21.046600000000002</c:v>
                </c:pt>
                <c:pt idx="474">
                  <c:v>20.558499999999999</c:v>
                </c:pt>
                <c:pt idx="475">
                  <c:v>20.508500000000002</c:v>
                </c:pt>
                <c:pt idx="476">
                  <c:v>20.287500000000001</c:v>
                </c:pt>
                <c:pt idx="477">
                  <c:v>20.3874</c:v>
                </c:pt>
                <c:pt idx="478">
                  <c:v>20.6584</c:v>
                </c:pt>
                <c:pt idx="479">
                  <c:v>20.977399999999999</c:v>
                </c:pt>
                <c:pt idx="480">
                  <c:v>20.939</c:v>
                </c:pt>
                <c:pt idx="481">
                  <c:v>21.044699999999999</c:v>
                </c:pt>
                <c:pt idx="482">
                  <c:v>21.4541</c:v>
                </c:pt>
                <c:pt idx="483">
                  <c:v>21.621300000000002</c:v>
                </c:pt>
                <c:pt idx="484">
                  <c:v>21.553999999999998</c:v>
                </c:pt>
                <c:pt idx="485">
                  <c:v>21.619299999999999</c:v>
                </c:pt>
                <c:pt idx="486">
                  <c:v>21.613600000000002</c:v>
                </c:pt>
                <c:pt idx="487">
                  <c:v>21.577100000000002</c:v>
                </c:pt>
                <c:pt idx="488">
                  <c:v>21.711600000000001</c:v>
                </c:pt>
                <c:pt idx="489">
                  <c:v>22.159400000000002</c:v>
                </c:pt>
                <c:pt idx="490">
                  <c:v>22.395800000000001</c:v>
                </c:pt>
                <c:pt idx="491">
                  <c:v>21.761600000000001</c:v>
                </c:pt>
                <c:pt idx="492">
                  <c:v>22.734000000000002</c:v>
                </c:pt>
                <c:pt idx="493">
                  <c:v>22.253599999999999</c:v>
                </c:pt>
                <c:pt idx="494">
                  <c:v>23.300999999999998</c:v>
                </c:pt>
                <c:pt idx="495">
                  <c:v>23.700700000000001</c:v>
                </c:pt>
                <c:pt idx="496">
                  <c:v>23.6662</c:v>
                </c:pt>
                <c:pt idx="497">
                  <c:v>23.571999999999999</c:v>
                </c:pt>
                <c:pt idx="498">
                  <c:v>23.6815</c:v>
                </c:pt>
                <c:pt idx="499">
                  <c:v>23.706499999999998</c:v>
                </c:pt>
                <c:pt idx="500">
                  <c:v>23.537400000000002</c:v>
                </c:pt>
                <c:pt idx="501">
                  <c:v>23.3414</c:v>
                </c:pt>
                <c:pt idx="502">
                  <c:v>23.254899999999999</c:v>
                </c:pt>
                <c:pt idx="503">
                  <c:v>23.62</c:v>
                </c:pt>
                <c:pt idx="504">
                  <c:v>23.6296</c:v>
                </c:pt>
                <c:pt idx="505">
                  <c:v>24.039000000000001</c:v>
                </c:pt>
                <c:pt idx="506">
                  <c:v>23.875599999999999</c:v>
                </c:pt>
                <c:pt idx="507">
                  <c:v>24.054400000000001</c:v>
                </c:pt>
                <c:pt idx="508">
                  <c:v>24.069800000000001</c:v>
                </c:pt>
                <c:pt idx="509">
                  <c:v>23.523900000000001</c:v>
                </c:pt>
                <c:pt idx="510">
                  <c:v>23.404800000000002</c:v>
                </c:pt>
                <c:pt idx="511">
                  <c:v>23.4893</c:v>
                </c:pt>
                <c:pt idx="512">
                  <c:v>23.306799999999999</c:v>
                </c:pt>
                <c:pt idx="513">
                  <c:v>23.339400000000001</c:v>
                </c:pt>
                <c:pt idx="514">
                  <c:v>23.418199999999999</c:v>
                </c:pt>
                <c:pt idx="515">
                  <c:v>22.941600000000001</c:v>
                </c:pt>
                <c:pt idx="516">
                  <c:v>23.093399999999999</c:v>
                </c:pt>
                <c:pt idx="517">
                  <c:v>23.066500000000001</c:v>
                </c:pt>
                <c:pt idx="518">
                  <c:v>23.254899999999999</c:v>
                </c:pt>
                <c:pt idx="519">
                  <c:v>23.977499999999999</c:v>
                </c:pt>
                <c:pt idx="520">
                  <c:v>24.2043</c:v>
                </c:pt>
                <c:pt idx="521">
                  <c:v>23.610399999999998</c:v>
                </c:pt>
                <c:pt idx="522">
                  <c:v>23.6892</c:v>
                </c:pt>
                <c:pt idx="523">
                  <c:v>23.176100000000002</c:v>
                </c:pt>
                <c:pt idx="524">
                  <c:v>23.1799</c:v>
                </c:pt>
                <c:pt idx="525">
                  <c:v>23.802600000000002</c:v>
                </c:pt>
                <c:pt idx="526">
                  <c:v>23.487400000000001</c:v>
                </c:pt>
                <c:pt idx="527">
                  <c:v>23.279900000000001</c:v>
                </c:pt>
                <c:pt idx="528">
                  <c:v>22.860900000000001</c:v>
                </c:pt>
                <c:pt idx="529">
                  <c:v>23.168399999999998</c:v>
                </c:pt>
                <c:pt idx="530">
                  <c:v>23.6585</c:v>
                </c:pt>
                <c:pt idx="531">
                  <c:v>23.804500000000001</c:v>
                </c:pt>
                <c:pt idx="532">
                  <c:v>24.448399999999999</c:v>
                </c:pt>
                <c:pt idx="533">
                  <c:v>24.500299999999999</c:v>
                </c:pt>
                <c:pt idx="534">
                  <c:v>24.348400000000002</c:v>
                </c:pt>
                <c:pt idx="535">
                  <c:v>24.200399999999998</c:v>
                </c:pt>
                <c:pt idx="536">
                  <c:v>24.2927</c:v>
                </c:pt>
                <c:pt idx="537">
                  <c:v>24.267700000000001</c:v>
                </c:pt>
                <c:pt idx="538">
                  <c:v>24.707799999999999</c:v>
                </c:pt>
                <c:pt idx="539">
                  <c:v>24.7136</c:v>
                </c:pt>
                <c:pt idx="540">
                  <c:v>23.660399999999999</c:v>
                </c:pt>
                <c:pt idx="541">
                  <c:v>23.890999999999998</c:v>
                </c:pt>
                <c:pt idx="542">
                  <c:v>23.671900000000001</c:v>
                </c:pt>
                <c:pt idx="543">
                  <c:v>24.2773</c:v>
                </c:pt>
                <c:pt idx="544">
                  <c:v>24.436800000000002</c:v>
                </c:pt>
                <c:pt idx="545">
                  <c:v>23.985199999999999</c:v>
                </c:pt>
                <c:pt idx="546">
                  <c:v>23.9833</c:v>
                </c:pt>
                <c:pt idx="547">
                  <c:v>22.263200000000001</c:v>
                </c:pt>
                <c:pt idx="548">
                  <c:v>21.148499999999999</c:v>
                </c:pt>
                <c:pt idx="549">
                  <c:v>21.8384</c:v>
                </c:pt>
                <c:pt idx="550">
                  <c:v>21.4541</c:v>
                </c:pt>
                <c:pt idx="551">
                  <c:v>21.244599999999998</c:v>
                </c:pt>
                <c:pt idx="552">
                  <c:v>21.125399999999999</c:v>
                </c:pt>
                <c:pt idx="553">
                  <c:v>21.146599999999999</c:v>
                </c:pt>
                <c:pt idx="554">
                  <c:v>19.7897</c:v>
                </c:pt>
                <c:pt idx="555">
                  <c:v>20.5335</c:v>
                </c:pt>
                <c:pt idx="556">
                  <c:v>21.459800000000001</c:v>
                </c:pt>
                <c:pt idx="557">
                  <c:v>21.6328</c:v>
                </c:pt>
                <c:pt idx="558">
                  <c:v>21.5732</c:v>
                </c:pt>
                <c:pt idx="559">
                  <c:v>20.7622</c:v>
                </c:pt>
                <c:pt idx="560">
                  <c:v>20.971699999999998</c:v>
                </c:pt>
                <c:pt idx="561">
                  <c:v>21.092700000000001</c:v>
                </c:pt>
                <c:pt idx="562">
                  <c:v>21.096599999999999</c:v>
                </c:pt>
                <c:pt idx="563">
                  <c:v>21.421399999999998</c:v>
                </c:pt>
                <c:pt idx="564">
                  <c:v>21.1235</c:v>
                </c:pt>
                <c:pt idx="565">
                  <c:v>20.716100000000001</c:v>
                </c:pt>
                <c:pt idx="566">
                  <c:v>20.5854</c:v>
                </c:pt>
                <c:pt idx="567">
                  <c:v>20.844799999999999</c:v>
                </c:pt>
                <c:pt idx="568">
                  <c:v>20.472000000000001</c:v>
                </c:pt>
                <c:pt idx="569">
                  <c:v>20.1433</c:v>
                </c:pt>
                <c:pt idx="570">
                  <c:v>20.0319</c:v>
                </c:pt>
                <c:pt idx="571">
                  <c:v>19.734000000000002</c:v>
                </c:pt>
                <c:pt idx="572">
                  <c:v>19.470700000000001</c:v>
                </c:pt>
                <c:pt idx="573">
                  <c:v>19.601400000000002</c:v>
                </c:pt>
                <c:pt idx="574">
                  <c:v>20.004999999999999</c:v>
                </c:pt>
                <c:pt idx="575">
                  <c:v>19.705100000000002</c:v>
                </c:pt>
                <c:pt idx="576">
                  <c:v>19.3842</c:v>
                </c:pt>
                <c:pt idx="577">
                  <c:v>19.5533</c:v>
                </c:pt>
                <c:pt idx="578">
                  <c:v>19.263100000000001</c:v>
                </c:pt>
                <c:pt idx="579">
                  <c:v>18.924900000000001</c:v>
                </c:pt>
                <c:pt idx="580">
                  <c:v>18.415600000000001</c:v>
                </c:pt>
                <c:pt idx="581">
                  <c:v>18.723099999999999</c:v>
                </c:pt>
                <c:pt idx="582">
                  <c:v>18.899899999999999</c:v>
                </c:pt>
                <c:pt idx="583">
                  <c:v>19.253499999999999</c:v>
                </c:pt>
                <c:pt idx="584">
                  <c:v>18.701899999999998</c:v>
                </c:pt>
                <c:pt idx="585">
                  <c:v>18.217600000000001</c:v>
                </c:pt>
                <c:pt idx="586">
                  <c:v>18.8537</c:v>
                </c:pt>
                <c:pt idx="587">
                  <c:v>19.747399999999999</c:v>
                </c:pt>
                <c:pt idx="588">
                  <c:v>20.1068</c:v>
                </c:pt>
                <c:pt idx="589">
                  <c:v>20.395099999999999</c:v>
                </c:pt>
                <c:pt idx="590">
                  <c:v>20.074100000000001</c:v>
                </c:pt>
                <c:pt idx="591">
                  <c:v>20.3201</c:v>
                </c:pt>
                <c:pt idx="592">
                  <c:v>20.016500000000001</c:v>
                </c:pt>
                <c:pt idx="593">
                  <c:v>20.635300000000001</c:v>
                </c:pt>
                <c:pt idx="594">
                  <c:v>20.427800000000001</c:v>
                </c:pt>
                <c:pt idx="595">
                  <c:v>20.185600000000001</c:v>
                </c:pt>
                <c:pt idx="596">
                  <c:v>20.595400000000001</c:v>
                </c:pt>
                <c:pt idx="597">
                  <c:v>20.476600000000001</c:v>
                </c:pt>
                <c:pt idx="598">
                  <c:v>19.9939</c:v>
                </c:pt>
                <c:pt idx="599">
                  <c:v>20.034700000000001</c:v>
                </c:pt>
                <c:pt idx="600">
                  <c:v>20.447399999999998</c:v>
                </c:pt>
                <c:pt idx="601">
                  <c:v>19.680499999999999</c:v>
                </c:pt>
                <c:pt idx="602">
                  <c:v>19.343699999999998</c:v>
                </c:pt>
                <c:pt idx="603">
                  <c:v>19.1159</c:v>
                </c:pt>
                <c:pt idx="604">
                  <c:v>19.1296</c:v>
                </c:pt>
                <c:pt idx="605">
                  <c:v>18.070599999999999</c:v>
                </c:pt>
                <c:pt idx="606">
                  <c:v>17.6813</c:v>
                </c:pt>
                <c:pt idx="607">
                  <c:v>17.868099999999998</c:v>
                </c:pt>
                <c:pt idx="608">
                  <c:v>17.3523</c:v>
                </c:pt>
                <c:pt idx="609">
                  <c:v>17.223800000000001</c:v>
                </c:pt>
                <c:pt idx="610">
                  <c:v>17.3873</c:v>
                </c:pt>
                <c:pt idx="611">
                  <c:v>17.338699999999999</c:v>
                </c:pt>
                <c:pt idx="612">
                  <c:v>17.159600000000001</c:v>
                </c:pt>
                <c:pt idx="613">
                  <c:v>16.6632</c:v>
                </c:pt>
                <c:pt idx="614">
                  <c:v>17.0486</c:v>
                </c:pt>
                <c:pt idx="615">
                  <c:v>16.398399999999999</c:v>
                </c:pt>
                <c:pt idx="616">
                  <c:v>16.634</c:v>
                </c:pt>
                <c:pt idx="617">
                  <c:v>16.9941</c:v>
                </c:pt>
                <c:pt idx="618">
                  <c:v>16.750800000000002</c:v>
                </c:pt>
                <c:pt idx="619">
                  <c:v>16.7605</c:v>
                </c:pt>
                <c:pt idx="620">
                  <c:v>16.805299999999999</c:v>
                </c:pt>
                <c:pt idx="621">
                  <c:v>17.2316</c:v>
                </c:pt>
                <c:pt idx="622">
                  <c:v>16.532800000000002</c:v>
                </c:pt>
                <c:pt idx="623">
                  <c:v>16.285499999999999</c:v>
                </c:pt>
                <c:pt idx="624">
                  <c:v>15.736599999999999</c:v>
                </c:pt>
                <c:pt idx="625">
                  <c:v>15.962400000000001</c:v>
                </c:pt>
                <c:pt idx="626">
                  <c:v>15.5847</c:v>
                </c:pt>
                <c:pt idx="627">
                  <c:v>16.3323</c:v>
                </c:pt>
                <c:pt idx="628">
                  <c:v>16.9377</c:v>
                </c:pt>
                <c:pt idx="629">
                  <c:v>16.8111</c:v>
                </c:pt>
                <c:pt idx="630">
                  <c:v>17.07</c:v>
                </c:pt>
                <c:pt idx="631">
                  <c:v>16.949300000000001</c:v>
                </c:pt>
                <c:pt idx="632">
                  <c:v>17.268599999999999</c:v>
                </c:pt>
                <c:pt idx="633">
                  <c:v>17.507999999999999</c:v>
                </c:pt>
                <c:pt idx="634">
                  <c:v>17.474900000000002</c:v>
                </c:pt>
                <c:pt idx="635">
                  <c:v>17.3309</c:v>
                </c:pt>
                <c:pt idx="636">
                  <c:v>17.186800000000002</c:v>
                </c:pt>
                <c:pt idx="637">
                  <c:v>17.6248</c:v>
                </c:pt>
                <c:pt idx="638">
                  <c:v>17.959599999999998</c:v>
                </c:pt>
                <c:pt idx="639">
                  <c:v>18.312000000000001</c:v>
                </c:pt>
                <c:pt idx="640">
                  <c:v>18.309999999999999</c:v>
                </c:pt>
                <c:pt idx="641">
                  <c:v>18.267199999999999</c:v>
                </c:pt>
                <c:pt idx="642">
                  <c:v>18.0336</c:v>
                </c:pt>
                <c:pt idx="643">
                  <c:v>17.967400000000001</c:v>
                </c:pt>
                <c:pt idx="644">
                  <c:v>18.0336</c:v>
                </c:pt>
                <c:pt idx="645">
                  <c:v>17.959599999999998</c:v>
                </c:pt>
                <c:pt idx="646">
                  <c:v>17.4282</c:v>
                </c:pt>
                <c:pt idx="647">
                  <c:v>17.142099999999999</c:v>
                </c:pt>
                <c:pt idx="648">
                  <c:v>16.338100000000001</c:v>
                </c:pt>
                <c:pt idx="649">
                  <c:v>16.1571</c:v>
                </c:pt>
                <c:pt idx="650">
                  <c:v>16.417899999999999</c:v>
                </c:pt>
                <c:pt idx="651">
                  <c:v>15.8962</c:v>
                </c:pt>
                <c:pt idx="652">
                  <c:v>16.351700000000001</c:v>
                </c:pt>
                <c:pt idx="653">
                  <c:v>16.517199999999999</c:v>
                </c:pt>
                <c:pt idx="654">
                  <c:v>16.303100000000001</c:v>
                </c:pt>
                <c:pt idx="655">
                  <c:v>16.303100000000001</c:v>
                </c:pt>
                <c:pt idx="656">
                  <c:v>16.670999999999999</c:v>
                </c:pt>
                <c:pt idx="657">
                  <c:v>16.439299999999999</c:v>
                </c:pt>
                <c:pt idx="658">
                  <c:v>16.193999999999999</c:v>
                </c:pt>
                <c:pt idx="659">
                  <c:v>16.236899999999999</c:v>
                </c:pt>
                <c:pt idx="660">
                  <c:v>15.9176</c:v>
                </c:pt>
                <c:pt idx="661">
                  <c:v>15.9001</c:v>
                </c:pt>
                <c:pt idx="662">
                  <c:v>15.757999999999999</c:v>
                </c:pt>
                <c:pt idx="663">
                  <c:v>15.6373</c:v>
                </c:pt>
                <c:pt idx="664">
                  <c:v>16.2563</c:v>
                </c:pt>
                <c:pt idx="665">
                  <c:v>16.075299999999999</c:v>
                </c:pt>
                <c:pt idx="666">
                  <c:v>15.9604</c:v>
                </c:pt>
                <c:pt idx="667">
                  <c:v>15.972099999999999</c:v>
                </c:pt>
                <c:pt idx="668">
                  <c:v>15.869</c:v>
                </c:pt>
                <c:pt idx="669">
                  <c:v>15.7872</c:v>
                </c:pt>
                <c:pt idx="670">
                  <c:v>15.9916</c:v>
                </c:pt>
                <c:pt idx="671">
                  <c:v>16.003299999999999</c:v>
                </c:pt>
                <c:pt idx="672">
                  <c:v>16.5503</c:v>
                </c:pt>
                <c:pt idx="673">
                  <c:v>16.748799999999999</c:v>
                </c:pt>
                <c:pt idx="674">
                  <c:v>16.9863</c:v>
                </c:pt>
                <c:pt idx="675">
                  <c:v>16.927900000000001</c:v>
                </c:pt>
                <c:pt idx="676">
                  <c:v>16.6418</c:v>
                </c:pt>
                <c:pt idx="677">
                  <c:v>16.5989</c:v>
                </c:pt>
                <c:pt idx="678">
                  <c:v>16.869499999999999</c:v>
                </c:pt>
                <c:pt idx="679">
                  <c:v>17.044699999999999</c:v>
                </c:pt>
                <c:pt idx="680">
                  <c:v>16.622299999999999</c:v>
                </c:pt>
                <c:pt idx="681">
                  <c:v>16.756599999999999</c:v>
                </c:pt>
                <c:pt idx="682">
                  <c:v>16.602799999999998</c:v>
                </c:pt>
                <c:pt idx="683">
                  <c:v>16.963000000000001</c:v>
                </c:pt>
                <c:pt idx="684">
                  <c:v>16.731300000000001</c:v>
                </c:pt>
                <c:pt idx="685">
                  <c:v>16.8033</c:v>
                </c:pt>
                <c:pt idx="686">
                  <c:v>16.513300000000001</c:v>
                </c:pt>
                <c:pt idx="687">
                  <c:v>16.258299999999998</c:v>
                </c:pt>
                <c:pt idx="688">
                  <c:v>16.610600000000002</c:v>
                </c:pt>
                <c:pt idx="689">
                  <c:v>16.706</c:v>
                </c:pt>
                <c:pt idx="690">
                  <c:v>16.896799999999999</c:v>
                </c:pt>
                <c:pt idx="691">
                  <c:v>16.920100000000001</c:v>
                </c:pt>
                <c:pt idx="692">
                  <c:v>16.762499999999999</c:v>
                </c:pt>
                <c:pt idx="693">
                  <c:v>16.966899999999999</c:v>
                </c:pt>
                <c:pt idx="694">
                  <c:v>16.912299999999998</c:v>
                </c:pt>
                <c:pt idx="695">
                  <c:v>16.883199999999999</c:v>
                </c:pt>
                <c:pt idx="696">
                  <c:v>16.591200000000001</c:v>
                </c:pt>
                <c:pt idx="697">
                  <c:v>16.355599999999999</c:v>
                </c:pt>
                <c:pt idx="698">
                  <c:v>16.382899999999999</c:v>
                </c:pt>
                <c:pt idx="699">
                  <c:v>16.597000000000001</c:v>
                </c:pt>
                <c:pt idx="700">
                  <c:v>15.905900000000001</c:v>
                </c:pt>
                <c:pt idx="701">
                  <c:v>15.8339</c:v>
                </c:pt>
                <c:pt idx="702">
                  <c:v>15.7171</c:v>
                </c:pt>
                <c:pt idx="703">
                  <c:v>15.4465</c:v>
                </c:pt>
                <c:pt idx="704">
                  <c:v>15.355</c:v>
                </c:pt>
                <c:pt idx="705">
                  <c:v>15.033799999999999</c:v>
                </c:pt>
                <c:pt idx="706">
                  <c:v>14.671799999999999</c:v>
                </c:pt>
                <c:pt idx="707">
                  <c:v>14.5024</c:v>
                </c:pt>
                <c:pt idx="708">
                  <c:v>14.4421</c:v>
                </c:pt>
                <c:pt idx="709">
                  <c:v>14.6737</c:v>
                </c:pt>
                <c:pt idx="710">
                  <c:v>14.7204</c:v>
                </c:pt>
                <c:pt idx="711">
                  <c:v>14.0177</c:v>
                </c:pt>
                <c:pt idx="712">
                  <c:v>14.0235</c:v>
                </c:pt>
                <c:pt idx="713">
                  <c:v>13.9885</c:v>
                </c:pt>
                <c:pt idx="714">
                  <c:v>13.9924</c:v>
                </c:pt>
                <c:pt idx="715">
                  <c:v>14.1092</c:v>
                </c:pt>
                <c:pt idx="716">
                  <c:v>13.854200000000001</c:v>
                </c:pt>
                <c:pt idx="717">
                  <c:v>13.6089</c:v>
                </c:pt>
                <c:pt idx="718">
                  <c:v>13.505699999999999</c:v>
                </c:pt>
                <c:pt idx="719">
                  <c:v>13.3208</c:v>
                </c:pt>
                <c:pt idx="720">
                  <c:v>12.984</c:v>
                </c:pt>
                <c:pt idx="721">
                  <c:v>12.8264</c:v>
                </c:pt>
                <c:pt idx="722">
                  <c:v>13.0405</c:v>
                </c:pt>
                <c:pt idx="723">
                  <c:v>12.7157</c:v>
                </c:pt>
                <c:pt idx="724">
                  <c:v>12.516400000000001</c:v>
                </c:pt>
                <c:pt idx="725">
                  <c:v>12.928699999999999</c:v>
                </c:pt>
                <c:pt idx="726">
                  <c:v>13.3352</c:v>
                </c:pt>
                <c:pt idx="727">
                  <c:v>13.2121</c:v>
                </c:pt>
                <c:pt idx="728">
                  <c:v>13.173</c:v>
                </c:pt>
                <c:pt idx="729">
                  <c:v>12.977600000000001</c:v>
                </c:pt>
                <c:pt idx="730">
                  <c:v>12.8232</c:v>
                </c:pt>
                <c:pt idx="731">
                  <c:v>12.5398</c:v>
                </c:pt>
                <c:pt idx="732">
                  <c:v>12.3444</c:v>
                </c:pt>
                <c:pt idx="733">
                  <c:v>12.735300000000001</c:v>
                </c:pt>
                <c:pt idx="734">
                  <c:v>12.551600000000001</c:v>
                </c:pt>
                <c:pt idx="735">
                  <c:v>12.914999999999999</c:v>
                </c:pt>
                <c:pt idx="736">
                  <c:v>12.754799999999999</c:v>
                </c:pt>
                <c:pt idx="737">
                  <c:v>12.6297</c:v>
                </c:pt>
                <c:pt idx="738">
                  <c:v>12.6493</c:v>
                </c:pt>
                <c:pt idx="739">
                  <c:v>12.709899999999999</c:v>
                </c:pt>
                <c:pt idx="740">
                  <c:v>12.7294</c:v>
                </c:pt>
                <c:pt idx="741">
                  <c:v>13.139799999999999</c:v>
                </c:pt>
                <c:pt idx="742">
                  <c:v>13.1554</c:v>
                </c:pt>
                <c:pt idx="743">
                  <c:v>13.0655</c:v>
                </c:pt>
                <c:pt idx="744">
                  <c:v>13.259</c:v>
                </c:pt>
                <c:pt idx="745">
                  <c:v>13.184699999999999</c:v>
                </c:pt>
                <c:pt idx="746">
                  <c:v>14.4627</c:v>
                </c:pt>
                <c:pt idx="747">
                  <c:v>13.9468</c:v>
                </c:pt>
                <c:pt idx="748">
                  <c:v>14.0953</c:v>
                </c:pt>
                <c:pt idx="749">
                  <c:v>14.5761</c:v>
                </c:pt>
                <c:pt idx="750">
                  <c:v>14.7539</c:v>
                </c:pt>
                <c:pt idx="751">
                  <c:v>15.0099</c:v>
                </c:pt>
                <c:pt idx="752">
                  <c:v>14.75</c:v>
                </c:pt>
                <c:pt idx="753">
                  <c:v>15.731</c:v>
                </c:pt>
                <c:pt idx="754">
                  <c:v>16.237100000000002</c:v>
                </c:pt>
                <c:pt idx="755">
                  <c:v>16.106200000000001</c:v>
                </c:pt>
                <c:pt idx="756">
                  <c:v>16.157</c:v>
                </c:pt>
                <c:pt idx="757">
                  <c:v>15.856</c:v>
                </c:pt>
                <c:pt idx="758">
                  <c:v>15.795500000000001</c:v>
                </c:pt>
                <c:pt idx="759">
                  <c:v>15.7095</c:v>
                </c:pt>
                <c:pt idx="760">
                  <c:v>15.455399999999999</c:v>
                </c:pt>
                <c:pt idx="761">
                  <c:v>15.8756</c:v>
                </c:pt>
                <c:pt idx="762">
                  <c:v>16.063199999999998</c:v>
                </c:pt>
                <c:pt idx="763">
                  <c:v>16.198</c:v>
                </c:pt>
                <c:pt idx="764">
                  <c:v>16.057300000000001</c:v>
                </c:pt>
                <c:pt idx="765">
                  <c:v>16.068999999999999</c:v>
                </c:pt>
                <c:pt idx="766">
                  <c:v>16.2332</c:v>
                </c:pt>
                <c:pt idx="767">
                  <c:v>16.403199999999998</c:v>
                </c:pt>
                <c:pt idx="768">
                  <c:v>16.1785</c:v>
                </c:pt>
                <c:pt idx="769">
                  <c:v>15.947900000000001</c:v>
                </c:pt>
                <c:pt idx="770">
                  <c:v>15.5297</c:v>
                </c:pt>
                <c:pt idx="771">
                  <c:v>15.4457</c:v>
                </c:pt>
                <c:pt idx="772">
                  <c:v>15.475</c:v>
                </c:pt>
                <c:pt idx="773">
                  <c:v>15.7075</c:v>
                </c:pt>
                <c:pt idx="774">
                  <c:v>15.6684</c:v>
                </c:pt>
                <c:pt idx="775">
                  <c:v>15.826700000000001</c:v>
                </c:pt>
                <c:pt idx="776">
                  <c:v>15.8736</c:v>
                </c:pt>
                <c:pt idx="777">
                  <c:v>15.3734</c:v>
                </c:pt>
                <c:pt idx="778">
                  <c:v>15.3147</c:v>
                </c:pt>
                <c:pt idx="779">
                  <c:v>15.181900000000001</c:v>
                </c:pt>
                <c:pt idx="780">
                  <c:v>15.1447</c:v>
                </c:pt>
                <c:pt idx="781">
                  <c:v>15.129099999999999</c:v>
                </c:pt>
                <c:pt idx="782">
                  <c:v>15.0021</c:v>
                </c:pt>
                <c:pt idx="783">
                  <c:v>15.035299999999999</c:v>
                </c:pt>
                <c:pt idx="784">
                  <c:v>14.761699999999999</c:v>
                </c:pt>
                <c:pt idx="785">
                  <c:v>14.626899999999999</c:v>
                </c:pt>
                <c:pt idx="786">
                  <c:v>14.9864</c:v>
                </c:pt>
                <c:pt idx="787">
                  <c:v>14.9063</c:v>
                </c:pt>
                <c:pt idx="788">
                  <c:v>14.9786</c:v>
                </c:pt>
                <c:pt idx="789">
                  <c:v>15.2034</c:v>
                </c:pt>
                <c:pt idx="790">
                  <c:v>15.1447</c:v>
                </c:pt>
                <c:pt idx="791">
                  <c:v>15.9049</c:v>
                </c:pt>
                <c:pt idx="792">
                  <c:v>16.145299999999999</c:v>
                </c:pt>
                <c:pt idx="793">
                  <c:v>16.0397</c:v>
                </c:pt>
                <c:pt idx="794">
                  <c:v>16.471599999999999</c:v>
                </c:pt>
                <c:pt idx="795">
                  <c:v>16.819400000000002</c:v>
                </c:pt>
                <c:pt idx="796">
                  <c:v>16.756900000000002</c:v>
                </c:pt>
                <c:pt idx="797">
                  <c:v>16.9543</c:v>
                </c:pt>
                <c:pt idx="798">
                  <c:v>16.938700000000001</c:v>
                </c:pt>
                <c:pt idx="799">
                  <c:v>17.1907</c:v>
                </c:pt>
                <c:pt idx="800">
                  <c:v>17.448699999999999</c:v>
                </c:pt>
                <c:pt idx="801">
                  <c:v>17.374400000000001</c:v>
                </c:pt>
                <c:pt idx="802">
                  <c:v>17.4526</c:v>
                </c:pt>
                <c:pt idx="803">
                  <c:v>17.499500000000001</c:v>
                </c:pt>
                <c:pt idx="804">
                  <c:v>17.417400000000001</c:v>
                </c:pt>
                <c:pt idx="805">
                  <c:v>17.706600000000002</c:v>
                </c:pt>
                <c:pt idx="806">
                  <c:v>17.456499999999998</c:v>
                </c:pt>
                <c:pt idx="807">
                  <c:v>17.4819</c:v>
                </c:pt>
                <c:pt idx="808">
                  <c:v>17.499500000000001</c:v>
                </c:pt>
                <c:pt idx="809">
                  <c:v>18.329999999999998</c:v>
                </c:pt>
                <c:pt idx="810">
                  <c:v>18.199100000000001</c:v>
                </c:pt>
                <c:pt idx="811">
                  <c:v>17.610900000000001</c:v>
                </c:pt>
                <c:pt idx="812">
                  <c:v>17.8552</c:v>
                </c:pt>
                <c:pt idx="813">
                  <c:v>17.669499999999999</c:v>
                </c:pt>
                <c:pt idx="814">
                  <c:v>17.610900000000001</c:v>
                </c:pt>
                <c:pt idx="815">
                  <c:v>17.610900000000001</c:v>
                </c:pt>
                <c:pt idx="816">
                  <c:v>17.517099999999999</c:v>
                </c:pt>
                <c:pt idx="817">
                  <c:v>17.458500000000001</c:v>
                </c:pt>
                <c:pt idx="818">
                  <c:v>17.278700000000001</c:v>
                </c:pt>
                <c:pt idx="819">
                  <c:v>17.1067</c:v>
                </c:pt>
                <c:pt idx="820">
                  <c:v>16.6221</c:v>
                </c:pt>
                <c:pt idx="821">
                  <c:v>16.266400000000001</c:v>
                </c:pt>
                <c:pt idx="822">
                  <c:v>16.117899999999999</c:v>
                </c:pt>
                <c:pt idx="823">
                  <c:v>16.157</c:v>
                </c:pt>
                <c:pt idx="824">
                  <c:v>16.1629</c:v>
                </c:pt>
                <c:pt idx="825">
                  <c:v>16.2879</c:v>
                </c:pt>
                <c:pt idx="826">
                  <c:v>16.332899999999999</c:v>
                </c:pt>
                <c:pt idx="827">
                  <c:v>16.342600000000001</c:v>
                </c:pt>
                <c:pt idx="828">
                  <c:v>16.286000000000001</c:v>
                </c:pt>
                <c:pt idx="829">
                  <c:v>16.754999999999999</c:v>
                </c:pt>
                <c:pt idx="830">
                  <c:v>16.909300000000002</c:v>
                </c:pt>
                <c:pt idx="831">
                  <c:v>17.052</c:v>
                </c:pt>
                <c:pt idx="832">
                  <c:v>17.208300000000001</c:v>
                </c:pt>
                <c:pt idx="833">
                  <c:v>16.915199999999999</c:v>
                </c:pt>
                <c:pt idx="834">
                  <c:v>16.563500000000001</c:v>
                </c:pt>
                <c:pt idx="835">
                  <c:v>16.719799999999999</c:v>
                </c:pt>
                <c:pt idx="836">
                  <c:v>16.696300000000001</c:v>
                </c:pt>
                <c:pt idx="837">
                  <c:v>16.364100000000001</c:v>
                </c:pt>
                <c:pt idx="838">
                  <c:v>16.882000000000001</c:v>
                </c:pt>
                <c:pt idx="839">
                  <c:v>16.907399999999999</c:v>
                </c:pt>
                <c:pt idx="840">
                  <c:v>17.278700000000001</c:v>
                </c:pt>
                <c:pt idx="841">
                  <c:v>17.464300000000001</c:v>
                </c:pt>
                <c:pt idx="842">
                  <c:v>17.087199999999999</c:v>
                </c:pt>
                <c:pt idx="843">
                  <c:v>17.249400000000001</c:v>
                </c:pt>
                <c:pt idx="844">
                  <c:v>17.104800000000001</c:v>
                </c:pt>
                <c:pt idx="845">
                  <c:v>16.930800000000001</c:v>
                </c:pt>
                <c:pt idx="846">
                  <c:v>16.770600000000002</c:v>
                </c:pt>
                <c:pt idx="847">
                  <c:v>17.171199999999999</c:v>
                </c:pt>
                <c:pt idx="848">
                  <c:v>17.509599999999999</c:v>
                </c:pt>
                <c:pt idx="849">
                  <c:v>17.772300000000001</c:v>
                </c:pt>
                <c:pt idx="850">
                  <c:v>17.9056</c:v>
                </c:pt>
                <c:pt idx="851">
                  <c:v>17.8429</c:v>
                </c:pt>
                <c:pt idx="852">
                  <c:v>17.5762</c:v>
                </c:pt>
                <c:pt idx="853">
                  <c:v>17.286100000000001</c:v>
                </c:pt>
                <c:pt idx="854">
                  <c:v>17.352699999999999</c:v>
                </c:pt>
                <c:pt idx="855">
                  <c:v>17.4312</c:v>
                </c:pt>
                <c:pt idx="856">
                  <c:v>17.5351</c:v>
                </c:pt>
                <c:pt idx="857">
                  <c:v>17.7409</c:v>
                </c:pt>
                <c:pt idx="858">
                  <c:v>17.813500000000001</c:v>
                </c:pt>
                <c:pt idx="859">
                  <c:v>17.8703</c:v>
                </c:pt>
                <c:pt idx="860">
                  <c:v>17.901700000000002</c:v>
                </c:pt>
                <c:pt idx="861">
                  <c:v>17.835000000000001</c:v>
                </c:pt>
                <c:pt idx="862">
                  <c:v>17.915400000000002</c:v>
                </c:pt>
                <c:pt idx="863">
                  <c:v>18.046800000000001</c:v>
                </c:pt>
                <c:pt idx="864">
                  <c:v>17.950700000000001</c:v>
                </c:pt>
                <c:pt idx="865">
                  <c:v>17.793900000000001</c:v>
                </c:pt>
                <c:pt idx="866">
                  <c:v>18.3918</c:v>
                </c:pt>
                <c:pt idx="867">
                  <c:v>18.642800000000001</c:v>
                </c:pt>
                <c:pt idx="868">
                  <c:v>17.580200000000001</c:v>
                </c:pt>
                <c:pt idx="869">
                  <c:v>18.074200000000001</c:v>
                </c:pt>
                <c:pt idx="870">
                  <c:v>17.9115</c:v>
                </c:pt>
                <c:pt idx="871">
                  <c:v>18.195799999999998</c:v>
                </c:pt>
                <c:pt idx="872">
                  <c:v>18.168299999999999</c:v>
                </c:pt>
                <c:pt idx="873">
                  <c:v>18.401599999999998</c:v>
                </c:pt>
                <c:pt idx="874">
                  <c:v>18.123200000000001</c:v>
                </c:pt>
                <c:pt idx="875">
                  <c:v>18.409500000000001</c:v>
                </c:pt>
                <c:pt idx="876">
                  <c:v>18.317299999999999</c:v>
                </c:pt>
                <c:pt idx="877">
                  <c:v>18.2742</c:v>
                </c:pt>
                <c:pt idx="878">
                  <c:v>18.5624</c:v>
                </c:pt>
                <c:pt idx="879">
                  <c:v>18.560400000000001</c:v>
                </c:pt>
                <c:pt idx="880">
                  <c:v>18.3918</c:v>
                </c:pt>
                <c:pt idx="881">
                  <c:v>18.687899999999999</c:v>
                </c:pt>
                <c:pt idx="882">
                  <c:v>19.387799999999999</c:v>
                </c:pt>
                <c:pt idx="883">
                  <c:v>19.215299999999999</c:v>
                </c:pt>
                <c:pt idx="884">
                  <c:v>19.134899999999998</c:v>
                </c:pt>
                <c:pt idx="885">
                  <c:v>18.619299999999999</c:v>
                </c:pt>
                <c:pt idx="886">
                  <c:v>18.4742</c:v>
                </c:pt>
                <c:pt idx="887">
                  <c:v>18.632999999999999</c:v>
                </c:pt>
                <c:pt idx="888">
                  <c:v>18.817299999999999</c:v>
                </c:pt>
                <c:pt idx="889">
                  <c:v>18.578099999999999</c:v>
                </c:pt>
                <c:pt idx="890">
                  <c:v>18.3703</c:v>
                </c:pt>
                <c:pt idx="891">
                  <c:v>18.950600000000001</c:v>
                </c:pt>
                <c:pt idx="892">
                  <c:v>19.215299999999999</c:v>
                </c:pt>
                <c:pt idx="893">
                  <c:v>19.311299999999999</c:v>
                </c:pt>
                <c:pt idx="894">
                  <c:v>19.615200000000002</c:v>
                </c:pt>
                <c:pt idx="895">
                  <c:v>19.150600000000001</c:v>
                </c:pt>
                <c:pt idx="896">
                  <c:v>19.0976</c:v>
                </c:pt>
                <c:pt idx="897">
                  <c:v>19.299600000000002</c:v>
                </c:pt>
                <c:pt idx="898">
                  <c:v>19.458400000000001</c:v>
                </c:pt>
                <c:pt idx="899">
                  <c:v>19.642700000000001</c:v>
                </c:pt>
                <c:pt idx="900">
                  <c:v>19.579899999999999</c:v>
                </c:pt>
                <c:pt idx="901">
                  <c:v>19.540700000000001</c:v>
                </c:pt>
                <c:pt idx="902">
                  <c:v>19.129000000000001</c:v>
                </c:pt>
                <c:pt idx="903">
                  <c:v>18.882000000000001</c:v>
                </c:pt>
                <c:pt idx="904">
                  <c:v>18.5624</c:v>
                </c:pt>
                <c:pt idx="905">
                  <c:v>18.393799999999999</c:v>
                </c:pt>
                <c:pt idx="906">
                  <c:v>17.868400000000001</c:v>
                </c:pt>
                <c:pt idx="907">
                  <c:v>17.717400000000001</c:v>
                </c:pt>
                <c:pt idx="908">
                  <c:v>17.6586</c:v>
                </c:pt>
                <c:pt idx="909">
                  <c:v>17.8978</c:v>
                </c:pt>
                <c:pt idx="910">
                  <c:v>17.637</c:v>
                </c:pt>
                <c:pt idx="911">
                  <c:v>17.652699999999999</c:v>
                </c:pt>
                <c:pt idx="912">
                  <c:v>17.948699999999999</c:v>
                </c:pt>
                <c:pt idx="913">
                  <c:v>17.9252</c:v>
                </c:pt>
                <c:pt idx="914">
                  <c:v>17.7409</c:v>
                </c:pt>
                <c:pt idx="915">
                  <c:v>17.848800000000001</c:v>
                </c:pt>
                <c:pt idx="916">
                  <c:v>17.788</c:v>
                </c:pt>
                <c:pt idx="917">
                  <c:v>17.574300000000001</c:v>
                </c:pt>
                <c:pt idx="918">
                  <c:v>17.888000000000002</c:v>
                </c:pt>
                <c:pt idx="919">
                  <c:v>18.3918</c:v>
                </c:pt>
                <c:pt idx="920">
                  <c:v>18.113399999999999</c:v>
                </c:pt>
                <c:pt idx="921">
                  <c:v>18.344799999999999</c:v>
                </c:pt>
                <c:pt idx="922">
                  <c:v>18.6447</c:v>
                </c:pt>
                <c:pt idx="923">
                  <c:v>18.540800000000001</c:v>
                </c:pt>
                <c:pt idx="924">
                  <c:v>18.282</c:v>
                </c:pt>
                <c:pt idx="925">
                  <c:v>18.3095</c:v>
                </c:pt>
                <c:pt idx="926">
                  <c:v>18.362400000000001</c:v>
                </c:pt>
                <c:pt idx="927">
                  <c:v>18.368300000000001</c:v>
                </c:pt>
                <c:pt idx="928">
                  <c:v>18.3781</c:v>
                </c:pt>
                <c:pt idx="929">
                  <c:v>18.382000000000001</c:v>
                </c:pt>
                <c:pt idx="930">
                  <c:v>18.325199999999999</c:v>
                </c:pt>
                <c:pt idx="931">
                  <c:v>18.3507</c:v>
                </c:pt>
                <c:pt idx="932">
                  <c:v>18.3291</c:v>
                </c:pt>
                <c:pt idx="933">
                  <c:v>17.854600000000001</c:v>
                </c:pt>
                <c:pt idx="934">
                  <c:v>17.650700000000001</c:v>
                </c:pt>
                <c:pt idx="935">
                  <c:v>17.682099999999998</c:v>
                </c:pt>
                <c:pt idx="936">
                  <c:v>17.731100000000001</c:v>
                </c:pt>
                <c:pt idx="937">
                  <c:v>17.6096</c:v>
                </c:pt>
                <c:pt idx="938">
                  <c:v>16.4391</c:v>
                </c:pt>
                <c:pt idx="939">
                  <c:v>16.750900000000001</c:v>
                </c:pt>
                <c:pt idx="940">
                  <c:v>16.778300000000002</c:v>
                </c:pt>
                <c:pt idx="941">
                  <c:v>16.462700000000002</c:v>
                </c:pt>
                <c:pt idx="942">
                  <c:v>16.3764</c:v>
                </c:pt>
                <c:pt idx="943">
                  <c:v>16.1235</c:v>
                </c:pt>
                <c:pt idx="944">
                  <c:v>16.154900000000001</c:v>
                </c:pt>
                <c:pt idx="945">
                  <c:v>16.2058</c:v>
                </c:pt>
                <c:pt idx="946">
                  <c:v>16.190100000000001</c:v>
                </c:pt>
                <c:pt idx="947">
                  <c:v>16.056799999999999</c:v>
                </c:pt>
                <c:pt idx="948">
                  <c:v>16.196000000000002</c:v>
                </c:pt>
                <c:pt idx="949">
                  <c:v>15.8902</c:v>
                </c:pt>
                <c:pt idx="950">
                  <c:v>15.9</c:v>
                </c:pt>
                <c:pt idx="951">
                  <c:v>16.090199999999999</c:v>
                </c:pt>
                <c:pt idx="952">
                  <c:v>16.196000000000002</c:v>
                </c:pt>
                <c:pt idx="953">
                  <c:v>16.145</c:v>
                </c:pt>
                <c:pt idx="954">
                  <c:v>16.309699999999999</c:v>
                </c:pt>
                <c:pt idx="955">
                  <c:v>16.715599999999998</c:v>
                </c:pt>
                <c:pt idx="956">
                  <c:v>16.574400000000001</c:v>
                </c:pt>
                <c:pt idx="957">
                  <c:v>16.762599999999999</c:v>
                </c:pt>
                <c:pt idx="958">
                  <c:v>16.709700000000002</c:v>
                </c:pt>
                <c:pt idx="959">
                  <c:v>16.511700000000001</c:v>
                </c:pt>
                <c:pt idx="960">
                  <c:v>16.703800000000001</c:v>
                </c:pt>
                <c:pt idx="961">
                  <c:v>16.745000000000001</c:v>
                </c:pt>
                <c:pt idx="962">
                  <c:v>16.552800000000001</c:v>
                </c:pt>
                <c:pt idx="963">
                  <c:v>16.9587</c:v>
                </c:pt>
                <c:pt idx="964">
                  <c:v>17.009599999999999</c:v>
                </c:pt>
                <c:pt idx="965">
                  <c:v>17.009599999999999</c:v>
                </c:pt>
                <c:pt idx="966">
                  <c:v>16.9665</c:v>
                </c:pt>
                <c:pt idx="967">
                  <c:v>16.635200000000001</c:v>
                </c:pt>
                <c:pt idx="968">
                  <c:v>16.201899999999998</c:v>
                </c:pt>
                <c:pt idx="969">
                  <c:v>16.1509</c:v>
                </c:pt>
                <c:pt idx="970">
                  <c:v>16.325399999999998</c:v>
                </c:pt>
                <c:pt idx="971">
                  <c:v>15.9392</c:v>
                </c:pt>
                <c:pt idx="972">
                  <c:v>16.1843</c:v>
                </c:pt>
                <c:pt idx="973">
                  <c:v>16.501200000000001</c:v>
                </c:pt>
                <c:pt idx="974">
                  <c:v>16.427499999999998</c:v>
                </c:pt>
                <c:pt idx="975">
                  <c:v>16.276</c:v>
                </c:pt>
                <c:pt idx="976">
                  <c:v>16.188199999999998</c:v>
                </c:pt>
                <c:pt idx="977">
                  <c:v>16.309799999999999</c:v>
                </c:pt>
                <c:pt idx="978">
                  <c:v>16.517199999999999</c:v>
                </c:pt>
                <c:pt idx="979">
                  <c:v>16.539100000000001</c:v>
                </c:pt>
                <c:pt idx="980">
                  <c:v>16.6447</c:v>
                </c:pt>
                <c:pt idx="981">
                  <c:v>16.866</c:v>
                </c:pt>
                <c:pt idx="982">
                  <c:v>17.035399999999999</c:v>
                </c:pt>
                <c:pt idx="983">
                  <c:v>17.258700000000001</c:v>
                </c:pt>
                <c:pt idx="984">
                  <c:v>16.973600000000001</c:v>
                </c:pt>
                <c:pt idx="985">
                  <c:v>17.023499999999999</c:v>
                </c:pt>
                <c:pt idx="986">
                  <c:v>17.0853</c:v>
                </c:pt>
                <c:pt idx="987">
                  <c:v>16.764299999999999</c:v>
                </c:pt>
                <c:pt idx="988">
                  <c:v>16.712499999999999</c:v>
                </c:pt>
                <c:pt idx="989">
                  <c:v>16.582899999999999</c:v>
                </c:pt>
                <c:pt idx="990">
                  <c:v>16.567</c:v>
                </c:pt>
                <c:pt idx="991">
                  <c:v>16.7883</c:v>
                </c:pt>
                <c:pt idx="992">
                  <c:v>16.485299999999999</c:v>
                </c:pt>
                <c:pt idx="993">
                  <c:v>16.1404</c:v>
                </c:pt>
                <c:pt idx="994">
                  <c:v>15.955</c:v>
                </c:pt>
                <c:pt idx="995">
                  <c:v>16.293900000000001</c:v>
                </c:pt>
                <c:pt idx="996">
                  <c:v>16.555</c:v>
                </c:pt>
                <c:pt idx="997">
                  <c:v>16.9497</c:v>
                </c:pt>
                <c:pt idx="998">
                  <c:v>17.2547</c:v>
                </c:pt>
                <c:pt idx="999">
                  <c:v>17.426100000000002</c:v>
                </c:pt>
                <c:pt idx="1000">
                  <c:v>17.2806</c:v>
                </c:pt>
                <c:pt idx="1001">
                  <c:v>17.4939</c:v>
                </c:pt>
                <c:pt idx="1002">
                  <c:v>17.450099999999999</c:v>
                </c:pt>
                <c:pt idx="1003">
                  <c:v>16.291899999999998</c:v>
                </c:pt>
                <c:pt idx="1004">
                  <c:v>17.1311</c:v>
                </c:pt>
                <c:pt idx="1005">
                  <c:v>16.610800000000001</c:v>
                </c:pt>
                <c:pt idx="1006">
                  <c:v>16.957699999999999</c:v>
                </c:pt>
                <c:pt idx="1007">
                  <c:v>17.366299999999999</c:v>
                </c:pt>
                <c:pt idx="1008">
                  <c:v>17.462</c:v>
                </c:pt>
                <c:pt idx="1009">
                  <c:v>17.472000000000001</c:v>
                </c:pt>
                <c:pt idx="1010">
                  <c:v>17.450099999999999</c:v>
                </c:pt>
                <c:pt idx="1011">
                  <c:v>17.300599999999999</c:v>
                </c:pt>
                <c:pt idx="1012">
                  <c:v>17.46</c:v>
                </c:pt>
                <c:pt idx="1013">
                  <c:v>17.270700000000001</c:v>
                </c:pt>
                <c:pt idx="1014">
                  <c:v>17.3324</c:v>
                </c:pt>
                <c:pt idx="1015">
                  <c:v>17.388300000000001</c:v>
                </c:pt>
                <c:pt idx="1016">
                  <c:v>17.163</c:v>
                </c:pt>
                <c:pt idx="1017">
                  <c:v>17.133099999999999</c:v>
                </c:pt>
                <c:pt idx="1018">
                  <c:v>17.170999999999999</c:v>
                </c:pt>
                <c:pt idx="1019">
                  <c:v>17.0075</c:v>
                </c:pt>
                <c:pt idx="1020">
                  <c:v>17.222799999999999</c:v>
                </c:pt>
                <c:pt idx="1021">
                  <c:v>17.621500000000001</c:v>
                </c:pt>
                <c:pt idx="1022">
                  <c:v>17.6434</c:v>
                </c:pt>
                <c:pt idx="1023">
                  <c:v>17.800899999999999</c:v>
                </c:pt>
                <c:pt idx="1024">
                  <c:v>17.806899999999999</c:v>
                </c:pt>
                <c:pt idx="1025">
                  <c:v>18.0182</c:v>
                </c:pt>
                <c:pt idx="1026">
                  <c:v>18.2972</c:v>
                </c:pt>
                <c:pt idx="1027">
                  <c:v>18.422799999999999</c:v>
                </c:pt>
                <c:pt idx="1028">
                  <c:v>18.476600000000001</c:v>
                </c:pt>
                <c:pt idx="1029">
                  <c:v>18.381</c:v>
                </c:pt>
                <c:pt idx="1030">
                  <c:v>18.263400000000001</c:v>
                </c:pt>
                <c:pt idx="1031">
                  <c:v>17.956399999999999</c:v>
                </c:pt>
                <c:pt idx="1032">
                  <c:v>18.490600000000001</c:v>
                </c:pt>
                <c:pt idx="1033">
                  <c:v>18.367000000000001</c:v>
                </c:pt>
                <c:pt idx="1034">
                  <c:v>18.632100000000001</c:v>
                </c:pt>
                <c:pt idx="1035">
                  <c:v>18.739799999999999</c:v>
                </c:pt>
                <c:pt idx="1036">
                  <c:v>18.8674</c:v>
                </c:pt>
                <c:pt idx="1037">
                  <c:v>18.875299999999999</c:v>
                </c:pt>
                <c:pt idx="1038">
                  <c:v>18.598199999999999</c:v>
                </c:pt>
                <c:pt idx="1039">
                  <c:v>18.414899999999999</c:v>
                </c:pt>
                <c:pt idx="1040">
                  <c:v>18.149699999999999</c:v>
                </c:pt>
                <c:pt idx="1041">
                  <c:v>18.183599999999998</c:v>
                </c:pt>
                <c:pt idx="1042">
                  <c:v>18.418800000000001</c:v>
                </c:pt>
                <c:pt idx="1043">
                  <c:v>18.361000000000001</c:v>
                </c:pt>
                <c:pt idx="1044">
                  <c:v>19.166399999999999</c:v>
                </c:pt>
                <c:pt idx="1045">
                  <c:v>19.397600000000001</c:v>
                </c:pt>
                <c:pt idx="1046">
                  <c:v>19.884</c:v>
                </c:pt>
                <c:pt idx="1047">
                  <c:v>19.567</c:v>
                </c:pt>
                <c:pt idx="1048">
                  <c:v>19.4175</c:v>
                </c:pt>
                <c:pt idx="1049">
                  <c:v>19.505199999999999</c:v>
                </c:pt>
                <c:pt idx="1050">
                  <c:v>19.738499999999998</c:v>
                </c:pt>
                <c:pt idx="1051">
                  <c:v>19.8521</c:v>
                </c:pt>
                <c:pt idx="1052">
                  <c:v>19.6846</c:v>
                </c:pt>
                <c:pt idx="1053">
                  <c:v>19.525200000000002</c:v>
                </c:pt>
                <c:pt idx="1054">
                  <c:v>19.3398</c:v>
                </c:pt>
                <c:pt idx="1055">
                  <c:v>19.014900000000001</c:v>
                </c:pt>
                <c:pt idx="1056">
                  <c:v>19.3797</c:v>
                </c:pt>
                <c:pt idx="1057">
                  <c:v>19.415500000000002</c:v>
                </c:pt>
                <c:pt idx="1058">
                  <c:v>19.485299999999999</c:v>
                </c:pt>
                <c:pt idx="1059">
                  <c:v>19.712499999999999</c:v>
                </c:pt>
                <c:pt idx="1060">
                  <c:v>19.646799999999999</c:v>
                </c:pt>
                <c:pt idx="1061">
                  <c:v>19.453399999999998</c:v>
                </c:pt>
                <c:pt idx="1062">
                  <c:v>19.3278</c:v>
                </c:pt>
                <c:pt idx="1063">
                  <c:v>19.387599999999999</c:v>
                </c:pt>
                <c:pt idx="1064">
                  <c:v>19.216200000000001</c:v>
                </c:pt>
                <c:pt idx="1065">
                  <c:v>19.136500000000002</c:v>
                </c:pt>
                <c:pt idx="1066">
                  <c:v>19.168399999999998</c:v>
                </c:pt>
                <c:pt idx="1067">
                  <c:v>19.108599999999999</c:v>
                </c:pt>
                <c:pt idx="1068">
                  <c:v>18.289300000000001</c:v>
                </c:pt>
                <c:pt idx="1069">
                  <c:v>18.3371</c:v>
                </c:pt>
                <c:pt idx="1070">
                  <c:v>17.709199999999999</c:v>
                </c:pt>
                <c:pt idx="1071">
                  <c:v>17.511900000000001</c:v>
                </c:pt>
                <c:pt idx="1072">
                  <c:v>17.320499999999999</c:v>
                </c:pt>
                <c:pt idx="1073">
                  <c:v>17.605499999999999</c:v>
                </c:pt>
                <c:pt idx="1074">
                  <c:v>17.523800000000001</c:v>
                </c:pt>
                <c:pt idx="1075">
                  <c:v>17.157</c:v>
                </c:pt>
                <c:pt idx="1076">
                  <c:v>17.101199999999999</c:v>
                </c:pt>
                <c:pt idx="1077">
                  <c:v>16.9756</c:v>
                </c:pt>
                <c:pt idx="1078">
                  <c:v>17.1052</c:v>
                </c:pt>
                <c:pt idx="1079">
                  <c:v>17.5457</c:v>
                </c:pt>
                <c:pt idx="1080">
                  <c:v>17.238800000000001</c:v>
                </c:pt>
                <c:pt idx="1081">
                  <c:v>17.075299999999999</c:v>
                </c:pt>
                <c:pt idx="1082">
                  <c:v>17.296600000000002</c:v>
                </c:pt>
                <c:pt idx="1083">
                  <c:v>17.322500000000002</c:v>
                </c:pt>
                <c:pt idx="1084">
                  <c:v>17.3843</c:v>
                </c:pt>
                <c:pt idx="1085">
                  <c:v>17.294599999999999</c:v>
                </c:pt>
                <c:pt idx="1086">
                  <c:v>17.491900000000001</c:v>
                </c:pt>
                <c:pt idx="1087">
                  <c:v>17.509899999999998</c:v>
                </c:pt>
                <c:pt idx="1088">
                  <c:v>17.362300000000001</c:v>
                </c:pt>
                <c:pt idx="1089">
                  <c:v>17.418199999999999</c:v>
                </c:pt>
                <c:pt idx="1090">
                  <c:v>17.7471</c:v>
                </c:pt>
                <c:pt idx="1091">
                  <c:v>17.741099999999999</c:v>
                </c:pt>
                <c:pt idx="1092">
                  <c:v>17.864699999999999</c:v>
                </c:pt>
                <c:pt idx="1093">
                  <c:v>17.685300000000002</c:v>
                </c:pt>
                <c:pt idx="1094">
                  <c:v>17.665299999999998</c:v>
                </c:pt>
                <c:pt idx="1095">
                  <c:v>17.135100000000001</c:v>
                </c:pt>
                <c:pt idx="1096">
                  <c:v>17.2866</c:v>
                </c:pt>
                <c:pt idx="1097">
                  <c:v>17.308</c:v>
                </c:pt>
                <c:pt idx="1098">
                  <c:v>17.148</c:v>
                </c:pt>
                <c:pt idx="1099">
                  <c:v>17.234000000000002</c:v>
                </c:pt>
                <c:pt idx="1100">
                  <c:v>17.065999999999999</c:v>
                </c:pt>
                <c:pt idx="1101">
                  <c:v>17.154</c:v>
                </c:pt>
                <c:pt idx="1102">
                  <c:v>16.91</c:v>
                </c:pt>
                <c:pt idx="1103">
                  <c:v>16.963999999999999</c:v>
                </c:pt>
                <c:pt idx="1104">
                  <c:v>16.864000000000001</c:v>
                </c:pt>
                <c:pt idx="1105">
                  <c:v>16.928000000000001</c:v>
                </c:pt>
                <c:pt idx="1106">
                  <c:v>16.826000000000001</c:v>
                </c:pt>
                <c:pt idx="1107">
                  <c:v>16.812000000000001</c:v>
                </c:pt>
                <c:pt idx="1108">
                  <c:v>16.797999999999998</c:v>
                </c:pt>
                <c:pt idx="1109">
                  <c:v>16.46</c:v>
                </c:pt>
                <c:pt idx="1110">
                  <c:v>16.594000000000001</c:v>
                </c:pt>
                <c:pt idx="1111">
                  <c:v>16.315999999999999</c:v>
                </c:pt>
                <c:pt idx="1112">
                  <c:v>16.376000000000001</c:v>
                </c:pt>
                <c:pt idx="1113">
                  <c:v>16.260000000000002</c:v>
                </c:pt>
                <c:pt idx="1114">
                  <c:v>16.312000000000001</c:v>
                </c:pt>
                <c:pt idx="1115">
                  <c:v>16.361999999999998</c:v>
                </c:pt>
                <c:pt idx="1116">
                  <c:v>16.542000000000002</c:v>
                </c:pt>
                <c:pt idx="1117">
                  <c:v>16.488</c:v>
                </c:pt>
                <c:pt idx="1118">
                  <c:v>16.466000000000001</c:v>
                </c:pt>
                <c:pt idx="1119">
                  <c:v>16.597999999999999</c:v>
                </c:pt>
                <c:pt idx="1120">
                  <c:v>16.513999999999999</c:v>
                </c:pt>
                <c:pt idx="1121">
                  <c:v>16.577999999999999</c:v>
                </c:pt>
                <c:pt idx="1122">
                  <c:v>16.815999999999999</c:v>
                </c:pt>
                <c:pt idx="1123">
                  <c:v>16.908000000000001</c:v>
                </c:pt>
                <c:pt idx="1124">
                  <c:v>16.968</c:v>
                </c:pt>
                <c:pt idx="1125">
                  <c:v>16.329999999999998</c:v>
                </c:pt>
                <c:pt idx="1126">
                  <c:v>15.67</c:v>
                </c:pt>
                <c:pt idx="1127">
                  <c:v>15.494</c:v>
                </c:pt>
                <c:pt idx="1128">
                  <c:v>15.074</c:v>
                </c:pt>
                <c:pt idx="1129">
                  <c:v>15.23</c:v>
                </c:pt>
                <c:pt idx="1130">
                  <c:v>16.245999999999999</c:v>
                </c:pt>
                <c:pt idx="1131">
                  <c:v>16.696000000000002</c:v>
                </c:pt>
                <c:pt idx="1132">
                  <c:v>16.678000000000001</c:v>
                </c:pt>
                <c:pt idx="1133">
                  <c:v>16.75</c:v>
                </c:pt>
                <c:pt idx="1134">
                  <c:v>16.718</c:v>
                </c:pt>
                <c:pt idx="1135">
                  <c:v>16.399999999999999</c:v>
                </c:pt>
                <c:pt idx="1136">
                  <c:v>16.251999999999999</c:v>
                </c:pt>
                <c:pt idx="1137">
                  <c:v>16.16</c:v>
                </c:pt>
                <c:pt idx="1138">
                  <c:v>16.058</c:v>
                </c:pt>
                <c:pt idx="1139">
                  <c:v>15.974</c:v>
                </c:pt>
                <c:pt idx="1140">
                  <c:v>15.69</c:v>
                </c:pt>
                <c:pt idx="1141">
                  <c:v>16.158000000000001</c:v>
                </c:pt>
                <c:pt idx="1142">
                  <c:v>16.468</c:v>
                </c:pt>
                <c:pt idx="1143">
                  <c:v>16.72</c:v>
                </c:pt>
                <c:pt idx="1144">
                  <c:v>17.206</c:v>
                </c:pt>
                <c:pt idx="1145">
                  <c:v>17.327999999999999</c:v>
                </c:pt>
                <c:pt idx="1146">
                  <c:v>17.446000000000002</c:v>
                </c:pt>
                <c:pt idx="1147">
                  <c:v>17.09</c:v>
                </c:pt>
                <c:pt idx="1148">
                  <c:v>17.128</c:v>
                </c:pt>
                <c:pt idx="1149">
                  <c:v>17</c:v>
                </c:pt>
                <c:pt idx="1150">
                  <c:v>16.792000000000002</c:v>
                </c:pt>
                <c:pt idx="1151">
                  <c:v>16.82</c:v>
                </c:pt>
                <c:pt idx="1152">
                  <c:v>16.443999999999999</c:v>
                </c:pt>
                <c:pt idx="1153">
                  <c:v>16.224</c:v>
                </c:pt>
                <c:pt idx="1154">
                  <c:v>15.926</c:v>
                </c:pt>
                <c:pt idx="1155">
                  <c:v>16.166</c:v>
                </c:pt>
                <c:pt idx="1156">
                  <c:v>16.106000000000002</c:v>
                </c:pt>
                <c:pt idx="1157">
                  <c:v>16.224</c:v>
                </c:pt>
                <c:pt idx="1158">
                  <c:v>16.416</c:v>
                </c:pt>
                <c:pt idx="1159">
                  <c:v>16.571999999999999</c:v>
                </c:pt>
                <c:pt idx="1160">
                  <c:v>16.856000000000002</c:v>
                </c:pt>
                <c:pt idx="1161">
                  <c:v>16.989999999999998</c:v>
                </c:pt>
                <c:pt idx="1162">
                  <c:v>17.062000000000001</c:v>
                </c:pt>
                <c:pt idx="1163">
                  <c:v>17.332000000000001</c:v>
                </c:pt>
                <c:pt idx="1164">
                  <c:v>17.13</c:v>
                </c:pt>
                <c:pt idx="1165">
                  <c:v>17.364000000000001</c:v>
                </c:pt>
                <c:pt idx="1166">
                  <c:v>17.32</c:v>
                </c:pt>
                <c:pt idx="1167">
                  <c:v>18.088000000000001</c:v>
                </c:pt>
                <c:pt idx="1168">
                  <c:v>18.545999999999999</c:v>
                </c:pt>
                <c:pt idx="1169">
                  <c:v>19.126000000000001</c:v>
                </c:pt>
                <c:pt idx="1170">
                  <c:v>19.213999999999999</c:v>
                </c:pt>
                <c:pt idx="1171">
                  <c:v>19.126000000000001</c:v>
                </c:pt>
                <c:pt idx="1172">
                  <c:v>19.225999999999999</c:v>
                </c:pt>
                <c:pt idx="1173">
                  <c:v>19.192</c:v>
                </c:pt>
                <c:pt idx="1174">
                  <c:v>18.64</c:v>
                </c:pt>
                <c:pt idx="1175">
                  <c:v>18.565999999999999</c:v>
                </c:pt>
                <c:pt idx="1176">
                  <c:v>18.562000000000001</c:v>
                </c:pt>
                <c:pt idx="1177">
                  <c:v>18.334</c:v>
                </c:pt>
                <c:pt idx="1178">
                  <c:v>17.838000000000001</c:v>
                </c:pt>
                <c:pt idx="1179">
                  <c:v>17.206</c:v>
                </c:pt>
                <c:pt idx="1180">
                  <c:v>17.463999999999999</c:v>
                </c:pt>
                <c:pt idx="1181">
                  <c:v>17.28</c:v>
                </c:pt>
                <c:pt idx="1182">
                  <c:v>17.675999999999998</c:v>
                </c:pt>
                <c:pt idx="1183">
                  <c:v>17.718</c:v>
                </c:pt>
                <c:pt idx="1184">
                  <c:v>16.986000000000001</c:v>
                </c:pt>
                <c:pt idx="1185">
                  <c:v>16.321999999999999</c:v>
                </c:pt>
                <c:pt idx="1186">
                  <c:v>16.475999999999999</c:v>
                </c:pt>
                <c:pt idx="1187">
                  <c:v>16.61</c:v>
                </c:pt>
                <c:pt idx="1188">
                  <c:v>16.911999999999999</c:v>
                </c:pt>
                <c:pt idx="1189">
                  <c:v>16.885999999999999</c:v>
                </c:pt>
                <c:pt idx="1190">
                  <c:v>16.88</c:v>
                </c:pt>
                <c:pt idx="1191">
                  <c:v>16.943999999999999</c:v>
                </c:pt>
                <c:pt idx="1192">
                  <c:v>17.812000000000001</c:v>
                </c:pt>
                <c:pt idx="1193">
                  <c:v>17.797999999999998</c:v>
                </c:pt>
                <c:pt idx="1194">
                  <c:v>17.692</c:v>
                </c:pt>
                <c:pt idx="1195">
                  <c:v>18.047999999999998</c:v>
                </c:pt>
                <c:pt idx="1196">
                  <c:v>18.29</c:v>
                </c:pt>
                <c:pt idx="1197">
                  <c:v>18.158000000000001</c:v>
                </c:pt>
                <c:pt idx="1198">
                  <c:v>18.558</c:v>
                </c:pt>
                <c:pt idx="1199">
                  <c:v>18.257999999999999</c:v>
                </c:pt>
                <c:pt idx="1200">
                  <c:v>18.478000000000002</c:v>
                </c:pt>
                <c:pt idx="1201">
                  <c:v>18.562000000000001</c:v>
                </c:pt>
                <c:pt idx="1202">
                  <c:v>19.213999999999999</c:v>
                </c:pt>
                <c:pt idx="1203">
                  <c:v>19.350000000000001</c:v>
                </c:pt>
                <c:pt idx="1204">
                  <c:v>19.361999999999998</c:v>
                </c:pt>
                <c:pt idx="1205">
                  <c:v>19.512</c:v>
                </c:pt>
                <c:pt idx="1206">
                  <c:v>19.096</c:v>
                </c:pt>
                <c:pt idx="1207">
                  <c:v>18.891999999999999</c:v>
                </c:pt>
                <c:pt idx="1208">
                  <c:v>18.872</c:v>
                </c:pt>
                <c:pt idx="1209">
                  <c:v>18.010000000000002</c:v>
                </c:pt>
                <c:pt idx="1210">
                  <c:v>18.21</c:v>
                </c:pt>
                <c:pt idx="1211">
                  <c:v>18.596</c:v>
                </c:pt>
                <c:pt idx="1212">
                  <c:v>18.754000000000001</c:v>
                </c:pt>
                <c:pt idx="1213">
                  <c:v>18.724</c:v>
                </c:pt>
                <c:pt idx="1214">
                  <c:v>18.687999999999999</c:v>
                </c:pt>
                <c:pt idx="1215">
                  <c:v>18.622</c:v>
                </c:pt>
                <c:pt idx="1216">
                  <c:v>18.11</c:v>
                </c:pt>
                <c:pt idx="1217">
                  <c:v>18.097999999999999</c:v>
                </c:pt>
                <c:pt idx="1218">
                  <c:v>18.646000000000001</c:v>
                </c:pt>
                <c:pt idx="1219">
                  <c:v>18.617999999999999</c:v>
                </c:pt>
                <c:pt idx="1220">
                  <c:v>18.841999999999999</c:v>
                </c:pt>
                <c:pt idx="1221">
                  <c:v>19.111999999999998</c:v>
                </c:pt>
                <c:pt idx="1222">
                  <c:v>19.202000000000002</c:v>
                </c:pt>
                <c:pt idx="1223">
                  <c:v>19.73</c:v>
                </c:pt>
                <c:pt idx="1224">
                  <c:v>19.231999999999999</c:v>
                </c:pt>
                <c:pt idx="1225">
                  <c:v>19.314</c:v>
                </c:pt>
                <c:pt idx="1226">
                  <c:v>19.36</c:v>
                </c:pt>
                <c:pt idx="1227">
                  <c:v>18.989999999999998</c:v>
                </c:pt>
                <c:pt idx="1228">
                  <c:v>18.8</c:v>
                </c:pt>
                <c:pt idx="1229">
                  <c:v>18.97</c:v>
                </c:pt>
                <c:pt idx="1230">
                  <c:v>19.132000000000001</c:v>
                </c:pt>
                <c:pt idx="1231">
                  <c:v>19.027999999999999</c:v>
                </c:pt>
                <c:pt idx="1232">
                  <c:v>19.05</c:v>
                </c:pt>
                <c:pt idx="1233">
                  <c:v>18.86</c:v>
                </c:pt>
                <c:pt idx="1234">
                  <c:v>18.98</c:v>
                </c:pt>
                <c:pt idx="1235">
                  <c:v>19.09</c:v>
                </c:pt>
                <c:pt idx="1236">
                  <c:v>18.66</c:v>
                </c:pt>
                <c:pt idx="1237">
                  <c:v>18.68</c:v>
                </c:pt>
                <c:pt idx="1238">
                  <c:v>18.510000000000002</c:v>
                </c:pt>
                <c:pt idx="1239">
                  <c:v>18.22</c:v>
                </c:pt>
                <c:pt idx="1240">
                  <c:v>18.100000000000001</c:v>
                </c:pt>
                <c:pt idx="1241">
                  <c:v>17.89</c:v>
                </c:pt>
                <c:pt idx="1242">
                  <c:v>17.53</c:v>
                </c:pt>
                <c:pt idx="1243">
                  <c:v>17.690000000000001</c:v>
                </c:pt>
                <c:pt idx="1244">
                  <c:v>17.62</c:v>
                </c:pt>
                <c:pt idx="1245">
                  <c:v>17.75</c:v>
                </c:pt>
                <c:pt idx="1246">
                  <c:v>17.850000000000001</c:v>
                </c:pt>
                <c:pt idx="1247">
                  <c:v>17.98</c:v>
                </c:pt>
                <c:pt idx="1248">
                  <c:v>17.600000000000001</c:v>
                </c:pt>
                <c:pt idx="1249">
                  <c:v>17.73</c:v>
                </c:pt>
                <c:pt idx="1250">
                  <c:v>17.739999999999998</c:v>
                </c:pt>
                <c:pt idx="1251">
                  <c:v>18.05</c:v>
                </c:pt>
                <c:pt idx="1252">
                  <c:v>17.989999999999998</c:v>
                </c:pt>
                <c:pt idx="1253">
                  <c:v>18.27</c:v>
                </c:pt>
                <c:pt idx="1254">
                  <c:v>19.91</c:v>
                </c:pt>
                <c:pt idx="1255">
                  <c:v>19.12</c:v>
                </c:pt>
                <c:pt idx="1256">
                  <c:v>18.670000000000002</c:v>
                </c:pt>
                <c:pt idx="1257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4-480E-BBF5-FA215E373A8D}"/>
            </c:ext>
          </c:extLst>
        </c:ser>
        <c:ser>
          <c:idx val="1"/>
          <c:order val="1"/>
          <c:tx>
            <c:strRef>
              <c:f>'3c. SONY - Holt Exponential'!$H$2</c:f>
              <c:strCache>
                <c:ptCount val="1"/>
                <c:pt idx="0">
                  <c:v>Holt's Forecast</c:v>
                </c:pt>
              </c:strCache>
            </c:strRef>
          </c:tx>
          <c:spPr>
            <a:ln w="317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'3c. SONY - Holt Exponential'!$D$3:$D$1260</c:f>
              <c:numCache>
                <c:formatCode>m/d/yyyy\ h:mm</c:formatCode>
                <c:ptCount val="1258"/>
                <c:pt idx="0">
                  <c:v>43783.291666666664</c:v>
                </c:pt>
                <c:pt idx="1">
                  <c:v>43784.291666666664</c:v>
                </c:pt>
                <c:pt idx="2">
                  <c:v>43787.291666666664</c:v>
                </c:pt>
                <c:pt idx="3">
                  <c:v>43788.291666666664</c:v>
                </c:pt>
                <c:pt idx="4">
                  <c:v>43789.291666666664</c:v>
                </c:pt>
                <c:pt idx="5">
                  <c:v>43790.291666666664</c:v>
                </c:pt>
                <c:pt idx="6">
                  <c:v>43791.291666666664</c:v>
                </c:pt>
                <c:pt idx="7">
                  <c:v>43794.291666666664</c:v>
                </c:pt>
                <c:pt idx="8">
                  <c:v>43795.291666666664</c:v>
                </c:pt>
                <c:pt idx="9">
                  <c:v>43796.291666666664</c:v>
                </c:pt>
                <c:pt idx="10">
                  <c:v>43798.291666666664</c:v>
                </c:pt>
                <c:pt idx="11">
                  <c:v>43801.291666666664</c:v>
                </c:pt>
                <c:pt idx="12">
                  <c:v>43802.291666666664</c:v>
                </c:pt>
                <c:pt idx="13">
                  <c:v>43803.291666666664</c:v>
                </c:pt>
                <c:pt idx="14">
                  <c:v>43804.291666666664</c:v>
                </c:pt>
                <c:pt idx="15">
                  <c:v>43805.291666666664</c:v>
                </c:pt>
                <c:pt idx="16">
                  <c:v>43808.291666666664</c:v>
                </c:pt>
                <c:pt idx="17">
                  <c:v>43809.291666666664</c:v>
                </c:pt>
                <c:pt idx="18">
                  <c:v>43810.291666666664</c:v>
                </c:pt>
                <c:pt idx="19">
                  <c:v>43811.291666666664</c:v>
                </c:pt>
                <c:pt idx="20">
                  <c:v>43812.291666666664</c:v>
                </c:pt>
                <c:pt idx="21">
                  <c:v>43815.291666666664</c:v>
                </c:pt>
                <c:pt idx="22">
                  <c:v>43816.291666666664</c:v>
                </c:pt>
                <c:pt idx="23">
                  <c:v>43817.291666666664</c:v>
                </c:pt>
                <c:pt idx="24">
                  <c:v>43818.291666666664</c:v>
                </c:pt>
                <c:pt idx="25">
                  <c:v>43819.291666666664</c:v>
                </c:pt>
                <c:pt idx="26">
                  <c:v>43822.291666666664</c:v>
                </c:pt>
                <c:pt idx="27">
                  <c:v>43823.291666666664</c:v>
                </c:pt>
                <c:pt idx="28">
                  <c:v>43825.291666666664</c:v>
                </c:pt>
                <c:pt idx="29">
                  <c:v>43826.291666666664</c:v>
                </c:pt>
                <c:pt idx="30">
                  <c:v>43829.291666666664</c:v>
                </c:pt>
                <c:pt idx="31">
                  <c:v>43830.291666666664</c:v>
                </c:pt>
                <c:pt idx="32">
                  <c:v>43832.291666666664</c:v>
                </c:pt>
                <c:pt idx="33">
                  <c:v>43833.291666666664</c:v>
                </c:pt>
                <c:pt idx="34">
                  <c:v>43836.291666666664</c:v>
                </c:pt>
                <c:pt idx="35">
                  <c:v>43837.291666666664</c:v>
                </c:pt>
                <c:pt idx="36">
                  <c:v>43838.291666666664</c:v>
                </c:pt>
                <c:pt idx="37">
                  <c:v>43839.291666666664</c:v>
                </c:pt>
                <c:pt idx="38">
                  <c:v>43840.291666666664</c:v>
                </c:pt>
                <c:pt idx="39">
                  <c:v>43843.291666666664</c:v>
                </c:pt>
                <c:pt idx="40">
                  <c:v>43844.291666666664</c:v>
                </c:pt>
                <c:pt idx="41">
                  <c:v>43845.291666666664</c:v>
                </c:pt>
                <c:pt idx="42">
                  <c:v>43846.291666666664</c:v>
                </c:pt>
                <c:pt idx="43">
                  <c:v>43847.291666666664</c:v>
                </c:pt>
                <c:pt idx="44">
                  <c:v>43851.291666666664</c:v>
                </c:pt>
                <c:pt idx="45">
                  <c:v>43852.291666666664</c:v>
                </c:pt>
                <c:pt idx="46">
                  <c:v>43853.291666666664</c:v>
                </c:pt>
                <c:pt idx="47">
                  <c:v>43854.291666666664</c:v>
                </c:pt>
                <c:pt idx="48">
                  <c:v>43857.291666666664</c:v>
                </c:pt>
                <c:pt idx="49">
                  <c:v>43858.291666666664</c:v>
                </c:pt>
                <c:pt idx="50">
                  <c:v>43859.291666666664</c:v>
                </c:pt>
                <c:pt idx="51">
                  <c:v>43860.291666666664</c:v>
                </c:pt>
                <c:pt idx="52">
                  <c:v>43861.291666666664</c:v>
                </c:pt>
                <c:pt idx="53">
                  <c:v>43864.291666666664</c:v>
                </c:pt>
                <c:pt idx="54">
                  <c:v>43865.291666666664</c:v>
                </c:pt>
                <c:pt idx="55">
                  <c:v>43866.291666666664</c:v>
                </c:pt>
                <c:pt idx="56">
                  <c:v>43867.291666666664</c:v>
                </c:pt>
                <c:pt idx="57">
                  <c:v>43868.291666666664</c:v>
                </c:pt>
                <c:pt idx="58">
                  <c:v>43871.291666666664</c:v>
                </c:pt>
                <c:pt idx="59">
                  <c:v>43872.291666666664</c:v>
                </c:pt>
                <c:pt idx="60">
                  <c:v>43873.291666666664</c:v>
                </c:pt>
                <c:pt idx="61">
                  <c:v>43874.291666666664</c:v>
                </c:pt>
                <c:pt idx="62">
                  <c:v>43875.291666666664</c:v>
                </c:pt>
                <c:pt idx="63">
                  <c:v>43879.291666666664</c:v>
                </c:pt>
                <c:pt idx="64">
                  <c:v>43880.291666666664</c:v>
                </c:pt>
                <c:pt idx="65">
                  <c:v>43881.291666666664</c:v>
                </c:pt>
                <c:pt idx="66">
                  <c:v>43882.291666666664</c:v>
                </c:pt>
                <c:pt idx="67">
                  <c:v>43885.291666666664</c:v>
                </c:pt>
                <c:pt idx="68">
                  <c:v>43886.291666666664</c:v>
                </c:pt>
                <c:pt idx="69">
                  <c:v>43887.291666666664</c:v>
                </c:pt>
                <c:pt idx="70">
                  <c:v>43888.291666666664</c:v>
                </c:pt>
                <c:pt idx="71">
                  <c:v>43889.291666666664</c:v>
                </c:pt>
                <c:pt idx="72">
                  <c:v>43892.291666666664</c:v>
                </c:pt>
                <c:pt idx="73">
                  <c:v>43893.291666666664</c:v>
                </c:pt>
                <c:pt idx="74">
                  <c:v>43894.291666666664</c:v>
                </c:pt>
                <c:pt idx="75">
                  <c:v>43895.291666666664</c:v>
                </c:pt>
                <c:pt idx="76">
                  <c:v>43896.291666666664</c:v>
                </c:pt>
                <c:pt idx="77">
                  <c:v>43899.291666666664</c:v>
                </c:pt>
                <c:pt idx="78">
                  <c:v>43900.291666666664</c:v>
                </c:pt>
                <c:pt idx="79">
                  <c:v>43901.291666666664</c:v>
                </c:pt>
                <c:pt idx="80">
                  <c:v>43902.291666666664</c:v>
                </c:pt>
                <c:pt idx="81">
                  <c:v>43903.291666666664</c:v>
                </c:pt>
                <c:pt idx="82">
                  <c:v>43906.291666666664</c:v>
                </c:pt>
                <c:pt idx="83">
                  <c:v>43907.291666666664</c:v>
                </c:pt>
                <c:pt idx="84">
                  <c:v>43908.291666666664</c:v>
                </c:pt>
                <c:pt idx="85">
                  <c:v>43909.291666666664</c:v>
                </c:pt>
                <c:pt idx="86">
                  <c:v>43910.291666666664</c:v>
                </c:pt>
                <c:pt idx="87">
                  <c:v>43913.291666666664</c:v>
                </c:pt>
                <c:pt idx="88">
                  <c:v>43914.291666666664</c:v>
                </c:pt>
                <c:pt idx="89">
                  <c:v>43915.291666666664</c:v>
                </c:pt>
                <c:pt idx="90">
                  <c:v>43916.291666666664</c:v>
                </c:pt>
                <c:pt idx="91">
                  <c:v>43917.291666666664</c:v>
                </c:pt>
                <c:pt idx="92">
                  <c:v>43920.291666666664</c:v>
                </c:pt>
                <c:pt idx="93">
                  <c:v>43921.291666666664</c:v>
                </c:pt>
                <c:pt idx="94">
                  <c:v>43922.291666666664</c:v>
                </c:pt>
                <c:pt idx="95">
                  <c:v>43923.291666666664</c:v>
                </c:pt>
                <c:pt idx="96">
                  <c:v>43924.291666666664</c:v>
                </c:pt>
                <c:pt idx="97">
                  <c:v>43927.291666666664</c:v>
                </c:pt>
                <c:pt idx="98">
                  <c:v>43928.291666666664</c:v>
                </c:pt>
                <c:pt idx="99">
                  <c:v>43929.291666666664</c:v>
                </c:pt>
                <c:pt idx="100">
                  <c:v>43930.291666666664</c:v>
                </c:pt>
                <c:pt idx="101">
                  <c:v>43934.291666666664</c:v>
                </c:pt>
                <c:pt idx="102">
                  <c:v>43935.291666666664</c:v>
                </c:pt>
                <c:pt idx="103">
                  <c:v>43936.291666666664</c:v>
                </c:pt>
                <c:pt idx="104">
                  <c:v>43937.291666666664</c:v>
                </c:pt>
                <c:pt idx="105">
                  <c:v>43938.291666666664</c:v>
                </c:pt>
                <c:pt idx="106">
                  <c:v>43941.291666666664</c:v>
                </c:pt>
                <c:pt idx="107">
                  <c:v>43942.291666666664</c:v>
                </c:pt>
                <c:pt idx="108">
                  <c:v>43943.291666666664</c:v>
                </c:pt>
                <c:pt idx="109">
                  <c:v>43944.291666666664</c:v>
                </c:pt>
                <c:pt idx="110">
                  <c:v>43945.291666666664</c:v>
                </c:pt>
                <c:pt idx="111">
                  <c:v>43948.291666666664</c:v>
                </c:pt>
                <c:pt idx="112">
                  <c:v>43949.291666666664</c:v>
                </c:pt>
                <c:pt idx="113">
                  <c:v>43950.291666666664</c:v>
                </c:pt>
                <c:pt idx="114">
                  <c:v>43951.291666666664</c:v>
                </c:pt>
                <c:pt idx="115">
                  <c:v>43952.291666666664</c:v>
                </c:pt>
                <c:pt idx="116">
                  <c:v>43955.291666666664</c:v>
                </c:pt>
                <c:pt idx="117">
                  <c:v>43956.291666666664</c:v>
                </c:pt>
                <c:pt idx="118">
                  <c:v>43957.291666666664</c:v>
                </c:pt>
                <c:pt idx="119">
                  <c:v>43958.291666666664</c:v>
                </c:pt>
                <c:pt idx="120">
                  <c:v>43959.291666666664</c:v>
                </c:pt>
                <c:pt idx="121">
                  <c:v>43962.291666666664</c:v>
                </c:pt>
                <c:pt idx="122">
                  <c:v>43963.291666666664</c:v>
                </c:pt>
                <c:pt idx="123">
                  <c:v>43964.291666666664</c:v>
                </c:pt>
                <c:pt idx="124">
                  <c:v>43965.291666666664</c:v>
                </c:pt>
                <c:pt idx="125">
                  <c:v>43966.291666666664</c:v>
                </c:pt>
                <c:pt idx="126">
                  <c:v>43969.291666666664</c:v>
                </c:pt>
                <c:pt idx="127">
                  <c:v>43970.291666666664</c:v>
                </c:pt>
                <c:pt idx="128">
                  <c:v>43971.291666666664</c:v>
                </c:pt>
                <c:pt idx="129">
                  <c:v>43972.291666666664</c:v>
                </c:pt>
                <c:pt idx="130">
                  <c:v>43973.291666666664</c:v>
                </c:pt>
                <c:pt idx="131">
                  <c:v>43977.291666666664</c:v>
                </c:pt>
                <c:pt idx="132">
                  <c:v>43978.291666666664</c:v>
                </c:pt>
                <c:pt idx="133">
                  <c:v>43979.291666666664</c:v>
                </c:pt>
                <c:pt idx="134">
                  <c:v>43980.291666666664</c:v>
                </c:pt>
                <c:pt idx="135">
                  <c:v>43983.291666666664</c:v>
                </c:pt>
                <c:pt idx="136">
                  <c:v>43984.291666666664</c:v>
                </c:pt>
                <c:pt idx="137">
                  <c:v>43985.291666666664</c:v>
                </c:pt>
                <c:pt idx="138">
                  <c:v>43986.291666666664</c:v>
                </c:pt>
                <c:pt idx="139">
                  <c:v>43987.291666666664</c:v>
                </c:pt>
                <c:pt idx="140">
                  <c:v>43990.291666666664</c:v>
                </c:pt>
                <c:pt idx="141">
                  <c:v>43991.291666666664</c:v>
                </c:pt>
                <c:pt idx="142">
                  <c:v>43992.291666666664</c:v>
                </c:pt>
                <c:pt idx="143">
                  <c:v>43993.291666666664</c:v>
                </c:pt>
                <c:pt idx="144">
                  <c:v>43994.291666666664</c:v>
                </c:pt>
                <c:pt idx="145">
                  <c:v>43997.291666666664</c:v>
                </c:pt>
                <c:pt idx="146">
                  <c:v>43998.291666666664</c:v>
                </c:pt>
                <c:pt idx="147">
                  <c:v>43999.291666666664</c:v>
                </c:pt>
                <c:pt idx="148">
                  <c:v>44000.291666666664</c:v>
                </c:pt>
                <c:pt idx="149">
                  <c:v>44001.291666666664</c:v>
                </c:pt>
                <c:pt idx="150">
                  <c:v>44004.291666666664</c:v>
                </c:pt>
                <c:pt idx="151">
                  <c:v>44005.291666666664</c:v>
                </c:pt>
                <c:pt idx="152">
                  <c:v>44006.291666666664</c:v>
                </c:pt>
                <c:pt idx="153">
                  <c:v>44007.291666666664</c:v>
                </c:pt>
                <c:pt idx="154">
                  <c:v>44008.291666666664</c:v>
                </c:pt>
                <c:pt idx="155">
                  <c:v>44011.291666666664</c:v>
                </c:pt>
                <c:pt idx="156">
                  <c:v>44012.291666666664</c:v>
                </c:pt>
                <c:pt idx="157">
                  <c:v>44013.291666666664</c:v>
                </c:pt>
                <c:pt idx="158">
                  <c:v>44014.291666666664</c:v>
                </c:pt>
                <c:pt idx="159">
                  <c:v>44018.291666666664</c:v>
                </c:pt>
                <c:pt idx="160">
                  <c:v>44019.291666666664</c:v>
                </c:pt>
                <c:pt idx="161">
                  <c:v>44020.291666666664</c:v>
                </c:pt>
                <c:pt idx="162">
                  <c:v>44021.291666666664</c:v>
                </c:pt>
                <c:pt idx="163">
                  <c:v>44022.291666666664</c:v>
                </c:pt>
                <c:pt idx="164">
                  <c:v>44025.291666666664</c:v>
                </c:pt>
                <c:pt idx="165">
                  <c:v>44026.291666666664</c:v>
                </c:pt>
                <c:pt idx="166">
                  <c:v>44027.291666666664</c:v>
                </c:pt>
                <c:pt idx="167">
                  <c:v>44028.291666666664</c:v>
                </c:pt>
                <c:pt idx="168">
                  <c:v>44029.291666666664</c:v>
                </c:pt>
                <c:pt idx="169">
                  <c:v>44032.291666666664</c:v>
                </c:pt>
                <c:pt idx="170">
                  <c:v>44033.291666666664</c:v>
                </c:pt>
                <c:pt idx="171">
                  <c:v>44034.291666666664</c:v>
                </c:pt>
                <c:pt idx="172">
                  <c:v>44035.291666666664</c:v>
                </c:pt>
                <c:pt idx="173">
                  <c:v>44036.291666666664</c:v>
                </c:pt>
                <c:pt idx="174">
                  <c:v>44039.291666666664</c:v>
                </c:pt>
                <c:pt idx="175">
                  <c:v>44040.291666666664</c:v>
                </c:pt>
                <c:pt idx="176">
                  <c:v>44041.291666666664</c:v>
                </c:pt>
                <c:pt idx="177">
                  <c:v>44042.291666666664</c:v>
                </c:pt>
                <c:pt idx="178">
                  <c:v>44043.291666666664</c:v>
                </c:pt>
                <c:pt idx="179">
                  <c:v>44046.291666666664</c:v>
                </c:pt>
                <c:pt idx="180">
                  <c:v>44047.291666666664</c:v>
                </c:pt>
                <c:pt idx="181">
                  <c:v>44048.291666666664</c:v>
                </c:pt>
                <c:pt idx="182">
                  <c:v>44049.291666666664</c:v>
                </c:pt>
                <c:pt idx="183">
                  <c:v>44050.291666666664</c:v>
                </c:pt>
                <c:pt idx="184">
                  <c:v>44053.291666666664</c:v>
                </c:pt>
                <c:pt idx="185">
                  <c:v>44054.291666666664</c:v>
                </c:pt>
                <c:pt idx="186">
                  <c:v>44055.291666666664</c:v>
                </c:pt>
                <c:pt idx="187">
                  <c:v>44056.291666666664</c:v>
                </c:pt>
                <c:pt idx="188">
                  <c:v>44057.291666666664</c:v>
                </c:pt>
                <c:pt idx="189">
                  <c:v>44060.291666666664</c:v>
                </c:pt>
                <c:pt idx="190">
                  <c:v>44061.291666666664</c:v>
                </c:pt>
                <c:pt idx="191">
                  <c:v>44062.291666666664</c:v>
                </c:pt>
                <c:pt idx="192">
                  <c:v>44063.291666666664</c:v>
                </c:pt>
                <c:pt idx="193">
                  <c:v>44064.291666666664</c:v>
                </c:pt>
                <c:pt idx="194">
                  <c:v>44067.291666666664</c:v>
                </c:pt>
                <c:pt idx="195">
                  <c:v>44068.291666666664</c:v>
                </c:pt>
                <c:pt idx="196">
                  <c:v>44069.291666666664</c:v>
                </c:pt>
                <c:pt idx="197">
                  <c:v>44070.291666666664</c:v>
                </c:pt>
                <c:pt idx="198">
                  <c:v>44071.291666666664</c:v>
                </c:pt>
                <c:pt idx="199">
                  <c:v>44074.291666666664</c:v>
                </c:pt>
                <c:pt idx="200">
                  <c:v>44075.291666666664</c:v>
                </c:pt>
                <c:pt idx="201">
                  <c:v>44076.291666666664</c:v>
                </c:pt>
                <c:pt idx="202">
                  <c:v>44077.291666666664</c:v>
                </c:pt>
                <c:pt idx="203">
                  <c:v>44078.291666666664</c:v>
                </c:pt>
                <c:pt idx="204">
                  <c:v>44082.291666666664</c:v>
                </c:pt>
                <c:pt idx="205">
                  <c:v>44083.291666666664</c:v>
                </c:pt>
                <c:pt idx="206">
                  <c:v>44084.291666666664</c:v>
                </c:pt>
                <c:pt idx="207">
                  <c:v>44085.291666666664</c:v>
                </c:pt>
                <c:pt idx="208">
                  <c:v>44088.291666666664</c:v>
                </c:pt>
                <c:pt idx="209">
                  <c:v>44089.291666666664</c:v>
                </c:pt>
                <c:pt idx="210">
                  <c:v>44090.291666666664</c:v>
                </c:pt>
                <c:pt idx="211">
                  <c:v>44091.291666666664</c:v>
                </c:pt>
                <c:pt idx="212">
                  <c:v>44092.291666666664</c:v>
                </c:pt>
                <c:pt idx="213">
                  <c:v>44095.291666666664</c:v>
                </c:pt>
                <c:pt idx="214">
                  <c:v>44096.291666666664</c:v>
                </c:pt>
                <c:pt idx="215">
                  <c:v>44097.291666666664</c:v>
                </c:pt>
                <c:pt idx="216">
                  <c:v>44098.291666666664</c:v>
                </c:pt>
                <c:pt idx="217">
                  <c:v>44099.291666666664</c:v>
                </c:pt>
                <c:pt idx="218">
                  <c:v>44102.291666666664</c:v>
                </c:pt>
                <c:pt idx="219">
                  <c:v>44103.291666666664</c:v>
                </c:pt>
                <c:pt idx="220">
                  <c:v>44104.291666666664</c:v>
                </c:pt>
                <c:pt idx="221">
                  <c:v>44105.291666666664</c:v>
                </c:pt>
                <c:pt idx="222">
                  <c:v>44106.291666666664</c:v>
                </c:pt>
                <c:pt idx="223">
                  <c:v>44109.291666666664</c:v>
                </c:pt>
                <c:pt idx="224">
                  <c:v>44110.291666666664</c:v>
                </c:pt>
                <c:pt idx="225">
                  <c:v>44111.291666666664</c:v>
                </c:pt>
                <c:pt idx="226">
                  <c:v>44112.291666666664</c:v>
                </c:pt>
                <c:pt idx="227">
                  <c:v>44113.291666666664</c:v>
                </c:pt>
                <c:pt idx="228">
                  <c:v>44116.291666666664</c:v>
                </c:pt>
                <c:pt idx="229">
                  <c:v>44117.291666666664</c:v>
                </c:pt>
                <c:pt idx="230">
                  <c:v>44118.291666666664</c:v>
                </c:pt>
                <c:pt idx="231">
                  <c:v>44119.291666666664</c:v>
                </c:pt>
                <c:pt idx="232">
                  <c:v>44120.291666666664</c:v>
                </c:pt>
                <c:pt idx="233">
                  <c:v>44123.291666666664</c:v>
                </c:pt>
                <c:pt idx="234">
                  <c:v>44124.291666666664</c:v>
                </c:pt>
                <c:pt idx="235">
                  <c:v>44125.291666666664</c:v>
                </c:pt>
                <c:pt idx="236">
                  <c:v>44126.291666666664</c:v>
                </c:pt>
                <c:pt idx="237">
                  <c:v>44127.291666666664</c:v>
                </c:pt>
                <c:pt idx="238">
                  <c:v>44130.291666666664</c:v>
                </c:pt>
                <c:pt idx="239">
                  <c:v>44131.291666666664</c:v>
                </c:pt>
                <c:pt idx="240">
                  <c:v>44132.291666666664</c:v>
                </c:pt>
                <c:pt idx="241">
                  <c:v>44133.291666666664</c:v>
                </c:pt>
                <c:pt idx="242">
                  <c:v>44134.291666666664</c:v>
                </c:pt>
                <c:pt idx="243">
                  <c:v>44137.291666666664</c:v>
                </c:pt>
                <c:pt idx="244">
                  <c:v>44138.291666666664</c:v>
                </c:pt>
                <c:pt idx="245">
                  <c:v>44139.291666666664</c:v>
                </c:pt>
                <c:pt idx="246">
                  <c:v>44140.291666666664</c:v>
                </c:pt>
                <c:pt idx="247">
                  <c:v>44141.291666666664</c:v>
                </c:pt>
                <c:pt idx="248">
                  <c:v>44144.291666666664</c:v>
                </c:pt>
                <c:pt idx="249">
                  <c:v>44145.291666666664</c:v>
                </c:pt>
                <c:pt idx="250">
                  <c:v>44146.291666666664</c:v>
                </c:pt>
                <c:pt idx="251">
                  <c:v>44147.291666666664</c:v>
                </c:pt>
                <c:pt idx="252">
                  <c:v>44148.291666666664</c:v>
                </c:pt>
                <c:pt idx="253">
                  <c:v>44151.291666666664</c:v>
                </c:pt>
                <c:pt idx="254">
                  <c:v>44152.291666666664</c:v>
                </c:pt>
                <c:pt idx="255">
                  <c:v>44153.291666666664</c:v>
                </c:pt>
                <c:pt idx="256">
                  <c:v>44154.291666666664</c:v>
                </c:pt>
                <c:pt idx="257">
                  <c:v>44155.291666666664</c:v>
                </c:pt>
                <c:pt idx="258">
                  <c:v>44158.291666666664</c:v>
                </c:pt>
                <c:pt idx="259">
                  <c:v>44159.291666666664</c:v>
                </c:pt>
                <c:pt idx="260">
                  <c:v>44160.291666666664</c:v>
                </c:pt>
                <c:pt idx="261">
                  <c:v>44162.291666666664</c:v>
                </c:pt>
                <c:pt idx="262">
                  <c:v>44165.291666666664</c:v>
                </c:pt>
                <c:pt idx="263">
                  <c:v>44166.291666666664</c:v>
                </c:pt>
                <c:pt idx="264">
                  <c:v>44167.291666666664</c:v>
                </c:pt>
                <c:pt idx="265">
                  <c:v>44168.291666666664</c:v>
                </c:pt>
                <c:pt idx="266">
                  <c:v>44169.291666666664</c:v>
                </c:pt>
                <c:pt idx="267">
                  <c:v>44172.291666666664</c:v>
                </c:pt>
                <c:pt idx="268">
                  <c:v>44173.291666666664</c:v>
                </c:pt>
                <c:pt idx="269">
                  <c:v>44174.291666666664</c:v>
                </c:pt>
                <c:pt idx="270">
                  <c:v>44175.291666666664</c:v>
                </c:pt>
                <c:pt idx="271">
                  <c:v>44176.291666666664</c:v>
                </c:pt>
                <c:pt idx="272">
                  <c:v>44179.291666666664</c:v>
                </c:pt>
                <c:pt idx="273">
                  <c:v>44180.291666666664</c:v>
                </c:pt>
                <c:pt idx="274">
                  <c:v>44181.291666666664</c:v>
                </c:pt>
                <c:pt idx="275">
                  <c:v>44182.291666666664</c:v>
                </c:pt>
                <c:pt idx="276">
                  <c:v>44183.291666666664</c:v>
                </c:pt>
                <c:pt idx="277">
                  <c:v>44186.291666666664</c:v>
                </c:pt>
                <c:pt idx="278">
                  <c:v>44187.291666666664</c:v>
                </c:pt>
                <c:pt idx="279">
                  <c:v>44188.291666666664</c:v>
                </c:pt>
                <c:pt idx="280">
                  <c:v>44189.291666666664</c:v>
                </c:pt>
                <c:pt idx="281">
                  <c:v>44193.291666666664</c:v>
                </c:pt>
                <c:pt idx="282">
                  <c:v>44194.291666666664</c:v>
                </c:pt>
                <c:pt idx="283">
                  <c:v>44195.291666666664</c:v>
                </c:pt>
                <c:pt idx="284">
                  <c:v>44196.291666666664</c:v>
                </c:pt>
                <c:pt idx="285">
                  <c:v>44200.291666666664</c:v>
                </c:pt>
                <c:pt idx="286">
                  <c:v>44201.291666666664</c:v>
                </c:pt>
                <c:pt idx="287">
                  <c:v>44202.291666666664</c:v>
                </c:pt>
                <c:pt idx="288">
                  <c:v>44203.291666666664</c:v>
                </c:pt>
                <c:pt idx="289">
                  <c:v>44204.291666666664</c:v>
                </c:pt>
                <c:pt idx="290">
                  <c:v>44207.291666666664</c:v>
                </c:pt>
                <c:pt idx="291">
                  <c:v>44208.291666666664</c:v>
                </c:pt>
                <c:pt idx="292">
                  <c:v>44209.291666666664</c:v>
                </c:pt>
                <c:pt idx="293">
                  <c:v>44210.291666666664</c:v>
                </c:pt>
                <c:pt idx="294">
                  <c:v>44211.291666666664</c:v>
                </c:pt>
                <c:pt idx="295">
                  <c:v>44215.291666666664</c:v>
                </c:pt>
                <c:pt idx="296">
                  <c:v>44216.291666666664</c:v>
                </c:pt>
                <c:pt idx="297">
                  <c:v>44217.291666666664</c:v>
                </c:pt>
                <c:pt idx="298">
                  <c:v>44218.291666666664</c:v>
                </c:pt>
                <c:pt idx="299">
                  <c:v>44221.291666666664</c:v>
                </c:pt>
                <c:pt idx="300">
                  <c:v>44222.291666666664</c:v>
                </c:pt>
                <c:pt idx="301">
                  <c:v>44223.291666666664</c:v>
                </c:pt>
                <c:pt idx="302">
                  <c:v>44224.291666666664</c:v>
                </c:pt>
                <c:pt idx="303">
                  <c:v>44225.291666666664</c:v>
                </c:pt>
                <c:pt idx="304">
                  <c:v>44228.291666666664</c:v>
                </c:pt>
                <c:pt idx="305">
                  <c:v>44229.291666666664</c:v>
                </c:pt>
                <c:pt idx="306">
                  <c:v>44230.291666666664</c:v>
                </c:pt>
                <c:pt idx="307">
                  <c:v>44231.291666666664</c:v>
                </c:pt>
                <c:pt idx="308">
                  <c:v>44232.291666666664</c:v>
                </c:pt>
                <c:pt idx="309">
                  <c:v>44235.291666666664</c:v>
                </c:pt>
                <c:pt idx="310">
                  <c:v>44236.291666666664</c:v>
                </c:pt>
                <c:pt idx="311">
                  <c:v>44237.291666666664</c:v>
                </c:pt>
                <c:pt idx="312">
                  <c:v>44238.291666666664</c:v>
                </c:pt>
                <c:pt idx="313">
                  <c:v>44239.291666666664</c:v>
                </c:pt>
                <c:pt idx="314">
                  <c:v>44243.291666666664</c:v>
                </c:pt>
                <c:pt idx="315">
                  <c:v>44244.291666666664</c:v>
                </c:pt>
                <c:pt idx="316">
                  <c:v>44245.291666666664</c:v>
                </c:pt>
                <c:pt idx="317">
                  <c:v>44246.291666666664</c:v>
                </c:pt>
                <c:pt idx="318">
                  <c:v>44249.291666666664</c:v>
                </c:pt>
                <c:pt idx="319">
                  <c:v>44250.291666666664</c:v>
                </c:pt>
                <c:pt idx="320">
                  <c:v>44251.291666666664</c:v>
                </c:pt>
                <c:pt idx="321">
                  <c:v>44252.291666666664</c:v>
                </c:pt>
                <c:pt idx="322">
                  <c:v>44253.291666666664</c:v>
                </c:pt>
                <c:pt idx="323">
                  <c:v>44256.291666666664</c:v>
                </c:pt>
                <c:pt idx="324">
                  <c:v>44257.291666666664</c:v>
                </c:pt>
                <c:pt idx="325">
                  <c:v>44258.291666666664</c:v>
                </c:pt>
                <c:pt idx="326">
                  <c:v>44259.291666666664</c:v>
                </c:pt>
                <c:pt idx="327">
                  <c:v>44260.291666666664</c:v>
                </c:pt>
                <c:pt idx="328">
                  <c:v>44263.291666666664</c:v>
                </c:pt>
                <c:pt idx="329">
                  <c:v>44264.291666666664</c:v>
                </c:pt>
                <c:pt idx="330">
                  <c:v>44265.291666666664</c:v>
                </c:pt>
                <c:pt idx="331">
                  <c:v>44266.291666666664</c:v>
                </c:pt>
                <c:pt idx="332">
                  <c:v>44267.291666666664</c:v>
                </c:pt>
                <c:pt idx="333">
                  <c:v>44270.291666666664</c:v>
                </c:pt>
                <c:pt idx="334">
                  <c:v>44271.291666666664</c:v>
                </c:pt>
                <c:pt idx="335">
                  <c:v>44272.291666666664</c:v>
                </c:pt>
                <c:pt idx="336">
                  <c:v>44273.291666666664</c:v>
                </c:pt>
                <c:pt idx="337">
                  <c:v>44274.291666666664</c:v>
                </c:pt>
                <c:pt idx="338">
                  <c:v>44277.291666666664</c:v>
                </c:pt>
                <c:pt idx="339">
                  <c:v>44278.291666666664</c:v>
                </c:pt>
                <c:pt idx="340">
                  <c:v>44279.291666666664</c:v>
                </c:pt>
                <c:pt idx="341">
                  <c:v>44280.291666666664</c:v>
                </c:pt>
                <c:pt idx="342">
                  <c:v>44281.291666666664</c:v>
                </c:pt>
                <c:pt idx="343">
                  <c:v>44284.291666666664</c:v>
                </c:pt>
                <c:pt idx="344">
                  <c:v>44285.291666666664</c:v>
                </c:pt>
                <c:pt idx="345">
                  <c:v>44286.291666666664</c:v>
                </c:pt>
                <c:pt idx="346">
                  <c:v>44287.291666666664</c:v>
                </c:pt>
                <c:pt idx="347">
                  <c:v>44291.291666666664</c:v>
                </c:pt>
                <c:pt idx="348">
                  <c:v>44292.291666666664</c:v>
                </c:pt>
                <c:pt idx="349">
                  <c:v>44293.291666666664</c:v>
                </c:pt>
                <c:pt idx="350">
                  <c:v>44294.291666666664</c:v>
                </c:pt>
                <c:pt idx="351">
                  <c:v>44295.291666666664</c:v>
                </c:pt>
                <c:pt idx="352">
                  <c:v>44298.291666666664</c:v>
                </c:pt>
                <c:pt idx="353">
                  <c:v>44299.291666666664</c:v>
                </c:pt>
                <c:pt idx="354">
                  <c:v>44300.291666666664</c:v>
                </c:pt>
                <c:pt idx="355">
                  <c:v>44301.291666666664</c:v>
                </c:pt>
                <c:pt idx="356">
                  <c:v>44302.291666666664</c:v>
                </c:pt>
                <c:pt idx="357">
                  <c:v>44305.291666666664</c:v>
                </c:pt>
                <c:pt idx="358">
                  <c:v>44306.291666666664</c:v>
                </c:pt>
                <c:pt idx="359">
                  <c:v>44307.291666666664</c:v>
                </c:pt>
                <c:pt idx="360">
                  <c:v>44308.291666666664</c:v>
                </c:pt>
                <c:pt idx="361">
                  <c:v>44309.291666666664</c:v>
                </c:pt>
                <c:pt idx="362">
                  <c:v>44312.291666666664</c:v>
                </c:pt>
                <c:pt idx="363">
                  <c:v>44313.291666666664</c:v>
                </c:pt>
                <c:pt idx="364">
                  <c:v>44314.291666666664</c:v>
                </c:pt>
                <c:pt idx="365">
                  <c:v>44315.291666666664</c:v>
                </c:pt>
                <c:pt idx="366">
                  <c:v>44316.291666666664</c:v>
                </c:pt>
                <c:pt idx="367">
                  <c:v>44319.291666666664</c:v>
                </c:pt>
                <c:pt idx="368">
                  <c:v>44320.291666666664</c:v>
                </c:pt>
                <c:pt idx="369">
                  <c:v>44321.291666666664</c:v>
                </c:pt>
                <c:pt idx="370">
                  <c:v>44322.291666666664</c:v>
                </c:pt>
                <c:pt idx="371">
                  <c:v>44323.291666666664</c:v>
                </c:pt>
                <c:pt idx="372">
                  <c:v>44326.291666666664</c:v>
                </c:pt>
                <c:pt idx="373">
                  <c:v>44327.291666666664</c:v>
                </c:pt>
                <c:pt idx="374">
                  <c:v>44328.291666666664</c:v>
                </c:pt>
                <c:pt idx="375">
                  <c:v>44329.291666666664</c:v>
                </c:pt>
                <c:pt idx="376">
                  <c:v>44330.291666666664</c:v>
                </c:pt>
                <c:pt idx="377">
                  <c:v>44333.291666666664</c:v>
                </c:pt>
                <c:pt idx="378">
                  <c:v>44334.291666666664</c:v>
                </c:pt>
                <c:pt idx="379">
                  <c:v>44335.291666666664</c:v>
                </c:pt>
                <c:pt idx="380">
                  <c:v>44336.291666666664</c:v>
                </c:pt>
                <c:pt idx="381">
                  <c:v>44337.291666666664</c:v>
                </c:pt>
                <c:pt idx="382">
                  <c:v>44340.291666666664</c:v>
                </c:pt>
                <c:pt idx="383">
                  <c:v>44341.291666666664</c:v>
                </c:pt>
                <c:pt idx="384">
                  <c:v>44342.291666666664</c:v>
                </c:pt>
                <c:pt idx="385">
                  <c:v>44343.291666666664</c:v>
                </c:pt>
                <c:pt idx="386">
                  <c:v>44344.291666666664</c:v>
                </c:pt>
                <c:pt idx="387">
                  <c:v>44348.291666666664</c:v>
                </c:pt>
                <c:pt idx="388">
                  <c:v>44349.291666666664</c:v>
                </c:pt>
                <c:pt idx="389">
                  <c:v>44350.291666666664</c:v>
                </c:pt>
                <c:pt idx="390">
                  <c:v>44351.291666666664</c:v>
                </c:pt>
                <c:pt idx="391">
                  <c:v>44354.291666666664</c:v>
                </c:pt>
                <c:pt idx="392">
                  <c:v>44355.291666666664</c:v>
                </c:pt>
                <c:pt idx="393">
                  <c:v>44356.291666666664</c:v>
                </c:pt>
                <c:pt idx="394">
                  <c:v>44357.291666666664</c:v>
                </c:pt>
                <c:pt idx="395">
                  <c:v>44358.291666666664</c:v>
                </c:pt>
                <c:pt idx="396">
                  <c:v>44361.291666666664</c:v>
                </c:pt>
                <c:pt idx="397">
                  <c:v>44362.291666666664</c:v>
                </c:pt>
                <c:pt idx="398">
                  <c:v>44363.291666666664</c:v>
                </c:pt>
                <c:pt idx="399">
                  <c:v>44364.291666666664</c:v>
                </c:pt>
                <c:pt idx="400">
                  <c:v>44365.291666666664</c:v>
                </c:pt>
                <c:pt idx="401">
                  <c:v>44368.291666666664</c:v>
                </c:pt>
                <c:pt idx="402">
                  <c:v>44369.291666666664</c:v>
                </c:pt>
                <c:pt idx="403">
                  <c:v>44370.291666666664</c:v>
                </c:pt>
                <c:pt idx="404">
                  <c:v>44371.291666666664</c:v>
                </c:pt>
                <c:pt idx="405">
                  <c:v>44372.291666666664</c:v>
                </c:pt>
                <c:pt idx="406">
                  <c:v>44375.291666666664</c:v>
                </c:pt>
                <c:pt idx="407">
                  <c:v>44376.291666666664</c:v>
                </c:pt>
                <c:pt idx="408">
                  <c:v>44377.291666666664</c:v>
                </c:pt>
                <c:pt idx="409">
                  <c:v>44378.291666666664</c:v>
                </c:pt>
                <c:pt idx="410">
                  <c:v>44379.291666666664</c:v>
                </c:pt>
                <c:pt idx="411">
                  <c:v>44383.291666666664</c:v>
                </c:pt>
                <c:pt idx="412">
                  <c:v>44384.291666666664</c:v>
                </c:pt>
                <c:pt idx="413">
                  <c:v>44385.291666666664</c:v>
                </c:pt>
                <c:pt idx="414">
                  <c:v>44386.291666666664</c:v>
                </c:pt>
                <c:pt idx="415">
                  <c:v>44389.291666666664</c:v>
                </c:pt>
                <c:pt idx="416">
                  <c:v>44390.291666666664</c:v>
                </c:pt>
                <c:pt idx="417">
                  <c:v>44391.291666666664</c:v>
                </c:pt>
                <c:pt idx="418">
                  <c:v>44392.291666666664</c:v>
                </c:pt>
                <c:pt idx="419">
                  <c:v>44393.291666666664</c:v>
                </c:pt>
                <c:pt idx="420">
                  <c:v>44396.291666666664</c:v>
                </c:pt>
                <c:pt idx="421">
                  <c:v>44397.291666666664</c:v>
                </c:pt>
                <c:pt idx="422">
                  <c:v>44398.291666666664</c:v>
                </c:pt>
                <c:pt idx="423">
                  <c:v>44399.291666666664</c:v>
                </c:pt>
                <c:pt idx="424">
                  <c:v>44400.291666666664</c:v>
                </c:pt>
                <c:pt idx="425">
                  <c:v>44403.291666666664</c:v>
                </c:pt>
                <c:pt idx="426">
                  <c:v>44404.291666666664</c:v>
                </c:pt>
                <c:pt idx="427">
                  <c:v>44405.291666666664</c:v>
                </c:pt>
                <c:pt idx="428">
                  <c:v>44406.291666666664</c:v>
                </c:pt>
                <c:pt idx="429">
                  <c:v>44407.291666666664</c:v>
                </c:pt>
                <c:pt idx="430">
                  <c:v>44410.291666666664</c:v>
                </c:pt>
                <c:pt idx="431">
                  <c:v>44411.291666666664</c:v>
                </c:pt>
                <c:pt idx="432">
                  <c:v>44412.291666666664</c:v>
                </c:pt>
                <c:pt idx="433">
                  <c:v>44413.291666666664</c:v>
                </c:pt>
                <c:pt idx="434">
                  <c:v>44414.291666666664</c:v>
                </c:pt>
                <c:pt idx="435">
                  <c:v>44417.291666666664</c:v>
                </c:pt>
                <c:pt idx="436">
                  <c:v>44418.291666666664</c:v>
                </c:pt>
                <c:pt idx="437">
                  <c:v>44419.291666666664</c:v>
                </c:pt>
                <c:pt idx="438">
                  <c:v>44420.291666666664</c:v>
                </c:pt>
                <c:pt idx="439">
                  <c:v>44421.291666666664</c:v>
                </c:pt>
                <c:pt idx="440">
                  <c:v>44424.291666666664</c:v>
                </c:pt>
                <c:pt idx="441">
                  <c:v>44425.291666666664</c:v>
                </c:pt>
                <c:pt idx="442">
                  <c:v>44426.291666666664</c:v>
                </c:pt>
                <c:pt idx="443">
                  <c:v>44427.291666666664</c:v>
                </c:pt>
                <c:pt idx="444">
                  <c:v>44428.291666666664</c:v>
                </c:pt>
                <c:pt idx="445">
                  <c:v>44431.291666666664</c:v>
                </c:pt>
                <c:pt idx="446">
                  <c:v>44432.291666666664</c:v>
                </c:pt>
                <c:pt idx="447">
                  <c:v>44433.291666666664</c:v>
                </c:pt>
                <c:pt idx="448">
                  <c:v>44434.291666666664</c:v>
                </c:pt>
                <c:pt idx="449">
                  <c:v>44435.291666666664</c:v>
                </c:pt>
                <c:pt idx="450">
                  <c:v>44438.291666666664</c:v>
                </c:pt>
                <c:pt idx="451">
                  <c:v>44439.291666666664</c:v>
                </c:pt>
                <c:pt idx="452">
                  <c:v>44440.291666666664</c:v>
                </c:pt>
                <c:pt idx="453">
                  <c:v>44441.291666666664</c:v>
                </c:pt>
                <c:pt idx="454">
                  <c:v>44442.291666666664</c:v>
                </c:pt>
                <c:pt idx="455">
                  <c:v>44446.291666666664</c:v>
                </c:pt>
                <c:pt idx="456">
                  <c:v>44447.291666666664</c:v>
                </c:pt>
                <c:pt idx="457">
                  <c:v>44448.291666666664</c:v>
                </c:pt>
                <c:pt idx="458">
                  <c:v>44449.291666666664</c:v>
                </c:pt>
                <c:pt idx="459">
                  <c:v>44452.291666666664</c:v>
                </c:pt>
                <c:pt idx="460">
                  <c:v>44453.291666666664</c:v>
                </c:pt>
                <c:pt idx="461">
                  <c:v>44454.291666666664</c:v>
                </c:pt>
                <c:pt idx="462">
                  <c:v>44455.291666666664</c:v>
                </c:pt>
                <c:pt idx="463">
                  <c:v>44456.291666666664</c:v>
                </c:pt>
                <c:pt idx="464">
                  <c:v>44459.291666666664</c:v>
                </c:pt>
                <c:pt idx="465">
                  <c:v>44460.291666666664</c:v>
                </c:pt>
                <c:pt idx="466">
                  <c:v>44461.291666666664</c:v>
                </c:pt>
                <c:pt idx="467">
                  <c:v>44462.291666666664</c:v>
                </c:pt>
                <c:pt idx="468">
                  <c:v>44463.291666666664</c:v>
                </c:pt>
                <c:pt idx="469">
                  <c:v>44466.291666666664</c:v>
                </c:pt>
                <c:pt idx="470">
                  <c:v>44467.291666666664</c:v>
                </c:pt>
                <c:pt idx="471">
                  <c:v>44468.291666666664</c:v>
                </c:pt>
                <c:pt idx="472">
                  <c:v>44469.291666666664</c:v>
                </c:pt>
                <c:pt idx="473">
                  <c:v>44470.291666666664</c:v>
                </c:pt>
                <c:pt idx="474">
                  <c:v>44473.291666666664</c:v>
                </c:pt>
                <c:pt idx="475">
                  <c:v>44474.291666666664</c:v>
                </c:pt>
                <c:pt idx="476">
                  <c:v>44475.291666666664</c:v>
                </c:pt>
                <c:pt idx="477">
                  <c:v>44476.291666666664</c:v>
                </c:pt>
                <c:pt idx="478">
                  <c:v>44477.291666666664</c:v>
                </c:pt>
                <c:pt idx="479">
                  <c:v>44480.291666666664</c:v>
                </c:pt>
                <c:pt idx="480">
                  <c:v>44481.291666666664</c:v>
                </c:pt>
                <c:pt idx="481">
                  <c:v>44482.291666666664</c:v>
                </c:pt>
                <c:pt idx="482">
                  <c:v>44483.291666666664</c:v>
                </c:pt>
                <c:pt idx="483">
                  <c:v>44484.291666666664</c:v>
                </c:pt>
                <c:pt idx="484">
                  <c:v>44487.291666666664</c:v>
                </c:pt>
                <c:pt idx="485">
                  <c:v>44488.291666666664</c:v>
                </c:pt>
                <c:pt idx="486">
                  <c:v>44489.291666666664</c:v>
                </c:pt>
                <c:pt idx="487">
                  <c:v>44490.291666666664</c:v>
                </c:pt>
                <c:pt idx="488">
                  <c:v>44491.291666666664</c:v>
                </c:pt>
                <c:pt idx="489">
                  <c:v>44494.291666666664</c:v>
                </c:pt>
                <c:pt idx="490">
                  <c:v>44495.291666666664</c:v>
                </c:pt>
                <c:pt idx="491">
                  <c:v>44496.291666666664</c:v>
                </c:pt>
                <c:pt idx="492">
                  <c:v>44497.291666666664</c:v>
                </c:pt>
                <c:pt idx="493">
                  <c:v>44498.291666666664</c:v>
                </c:pt>
                <c:pt idx="494">
                  <c:v>44501.291666666664</c:v>
                </c:pt>
                <c:pt idx="495">
                  <c:v>44502.291666666664</c:v>
                </c:pt>
                <c:pt idx="496">
                  <c:v>44503.291666666664</c:v>
                </c:pt>
                <c:pt idx="497">
                  <c:v>44504.291666666664</c:v>
                </c:pt>
                <c:pt idx="498">
                  <c:v>44505.291666666664</c:v>
                </c:pt>
                <c:pt idx="499">
                  <c:v>44508.291666666664</c:v>
                </c:pt>
                <c:pt idx="500">
                  <c:v>44509.291666666664</c:v>
                </c:pt>
                <c:pt idx="501">
                  <c:v>44510.291666666664</c:v>
                </c:pt>
                <c:pt idx="502">
                  <c:v>44511.291666666664</c:v>
                </c:pt>
                <c:pt idx="503">
                  <c:v>44512.291666666664</c:v>
                </c:pt>
                <c:pt idx="504">
                  <c:v>44515.291666666664</c:v>
                </c:pt>
                <c:pt idx="505">
                  <c:v>44516.291666666664</c:v>
                </c:pt>
                <c:pt idx="506">
                  <c:v>44517.291666666664</c:v>
                </c:pt>
                <c:pt idx="507">
                  <c:v>44518.291666666664</c:v>
                </c:pt>
                <c:pt idx="508">
                  <c:v>44519.291666666664</c:v>
                </c:pt>
                <c:pt idx="509">
                  <c:v>44522.291666666664</c:v>
                </c:pt>
                <c:pt idx="510">
                  <c:v>44523.291666666664</c:v>
                </c:pt>
                <c:pt idx="511">
                  <c:v>44524.291666666664</c:v>
                </c:pt>
                <c:pt idx="512">
                  <c:v>44526.291666666664</c:v>
                </c:pt>
                <c:pt idx="513">
                  <c:v>44529.291666666664</c:v>
                </c:pt>
                <c:pt idx="514">
                  <c:v>44530.291666666664</c:v>
                </c:pt>
                <c:pt idx="515">
                  <c:v>44531.291666666664</c:v>
                </c:pt>
                <c:pt idx="516">
                  <c:v>44532.291666666664</c:v>
                </c:pt>
                <c:pt idx="517">
                  <c:v>44533.291666666664</c:v>
                </c:pt>
                <c:pt idx="518">
                  <c:v>44536.291666666664</c:v>
                </c:pt>
                <c:pt idx="519">
                  <c:v>44537.291666666664</c:v>
                </c:pt>
                <c:pt idx="520">
                  <c:v>44538.291666666664</c:v>
                </c:pt>
                <c:pt idx="521">
                  <c:v>44539.291666666664</c:v>
                </c:pt>
                <c:pt idx="522">
                  <c:v>44540.291666666664</c:v>
                </c:pt>
                <c:pt idx="523">
                  <c:v>44543.291666666664</c:v>
                </c:pt>
                <c:pt idx="524">
                  <c:v>44544.291666666664</c:v>
                </c:pt>
                <c:pt idx="525">
                  <c:v>44545.291666666664</c:v>
                </c:pt>
                <c:pt idx="526">
                  <c:v>44546.291666666664</c:v>
                </c:pt>
                <c:pt idx="527">
                  <c:v>44547.291666666664</c:v>
                </c:pt>
                <c:pt idx="528">
                  <c:v>44550.291666666664</c:v>
                </c:pt>
                <c:pt idx="529">
                  <c:v>44551.291666666664</c:v>
                </c:pt>
                <c:pt idx="530">
                  <c:v>44552.291666666664</c:v>
                </c:pt>
                <c:pt idx="531">
                  <c:v>44553.291666666664</c:v>
                </c:pt>
                <c:pt idx="532">
                  <c:v>44557.291666666664</c:v>
                </c:pt>
                <c:pt idx="533">
                  <c:v>44558.291666666664</c:v>
                </c:pt>
                <c:pt idx="534">
                  <c:v>44559.291666666664</c:v>
                </c:pt>
                <c:pt idx="535">
                  <c:v>44560.291666666664</c:v>
                </c:pt>
                <c:pt idx="536">
                  <c:v>44561.291666666664</c:v>
                </c:pt>
                <c:pt idx="537">
                  <c:v>44564.291666666664</c:v>
                </c:pt>
                <c:pt idx="538">
                  <c:v>44565.291666666664</c:v>
                </c:pt>
                <c:pt idx="539">
                  <c:v>44566.291666666664</c:v>
                </c:pt>
                <c:pt idx="540">
                  <c:v>44567.291666666664</c:v>
                </c:pt>
                <c:pt idx="541">
                  <c:v>44568.291666666664</c:v>
                </c:pt>
                <c:pt idx="542">
                  <c:v>44571.291666666664</c:v>
                </c:pt>
                <c:pt idx="543">
                  <c:v>44572.291666666664</c:v>
                </c:pt>
                <c:pt idx="544">
                  <c:v>44573.291666666664</c:v>
                </c:pt>
                <c:pt idx="545">
                  <c:v>44574.291666666664</c:v>
                </c:pt>
                <c:pt idx="546">
                  <c:v>44575.291666666664</c:v>
                </c:pt>
                <c:pt idx="547">
                  <c:v>44579.291666666664</c:v>
                </c:pt>
                <c:pt idx="548">
                  <c:v>44580.291666666664</c:v>
                </c:pt>
                <c:pt idx="549">
                  <c:v>44581.291666666664</c:v>
                </c:pt>
                <c:pt idx="550">
                  <c:v>44582.291666666664</c:v>
                </c:pt>
                <c:pt idx="551">
                  <c:v>44585.291666666664</c:v>
                </c:pt>
                <c:pt idx="552">
                  <c:v>44586.291666666664</c:v>
                </c:pt>
                <c:pt idx="553">
                  <c:v>44587.291666666664</c:v>
                </c:pt>
                <c:pt idx="554">
                  <c:v>44588.291666666664</c:v>
                </c:pt>
                <c:pt idx="555">
                  <c:v>44589.291666666664</c:v>
                </c:pt>
                <c:pt idx="556">
                  <c:v>44592.291666666664</c:v>
                </c:pt>
                <c:pt idx="557">
                  <c:v>44593.291666666664</c:v>
                </c:pt>
                <c:pt idx="558">
                  <c:v>44594.291666666664</c:v>
                </c:pt>
                <c:pt idx="559">
                  <c:v>44595.291666666664</c:v>
                </c:pt>
                <c:pt idx="560">
                  <c:v>44596.291666666664</c:v>
                </c:pt>
                <c:pt idx="561">
                  <c:v>44599.291666666664</c:v>
                </c:pt>
                <c:pt idx="562">
                  <c:v>44600.291666666664</c:v>
                </c:pt>
                <c:pt idx="563">
                  <c:v>44601.291666666664</c:v>
                </c:pt>
                <c:pt idx="564">
                  <c:v>44602.291666666664</c:v>
                </c:pt>
                <c:pt idx="565">
                  <c:v>44603.291666666664</c:v>
                </c:pt>
                <c:pt idx="566">
                  <c:v>44606.291666666664</c:v>
                </c:pt>
                <c:pt idx="567">
                  <c:v>44607.291666666664</c:v>
                </c:pt>
                <c:pt idx="568">
                  <c:v>44608.291666666664</c:v>
                </c:pt>
                <c:pt idx="569">
                  <c:v>44609.291666666664</c:v>
                </c:pt>
                <c:pt idx="570">
                  <c:v>44610.291666666664</c:v>
                </c:pt>
                <c:pt idx="571">
                  <c:v>44614.291666666664</c:v>
                </c:pt>
                <c:pt idx="572">
                  <c:v>44615.291666666664</c:v>
                </c:pt>
                <c:pt idx="573">
                  <c:v>44616.291666666664</c:v>
                </c:pt>
                <c:pt idx="574">
                  <c:v>44617.291666666664</c:v>
                </c:pt>
                <c:pt idx="575">
                  <c:v>44620.291666666664</c:v>
                </c:pt>
                <c:pt idx="576">
                  <c:v>44621.291666666664</c:v>
                </c:pt>
                <c:pt idx="577">
                  <c:v>44622.291666666664</c:v>
                </c:pt>
                <c:pt idx="578">
                  <c:v>44623.291666666664</c:v>
                </c:pt>
                <c:pt idx="579">
                  <c:v>44624.291666666664</c:v>
                </c:pt>
                <c:pt idx="580">
                  <c:v>44627.291666666664</c:v>
                </c:pt>
                <c:pt idx="581">
                  <c:v>44628.291666666664</c:v>
                </c:pt>
                <c:pt idx="582">
                  <c:v>44629.291666666664</c:v>
                </c:pt>
                <c:pt idx="583">
                  <c:v>44630.291666666664</c:v>
                </c:pt>
                <c:pt idx="584">
                  <c:v>44631.291666666664</c:v>
                </c:pt>
                <c:pt idx="585">
                  <c:v>44634.291666666664</c:v>
                </c:pt>
                <c:pt idx="586">
                  <c:v>44635.291666666664</c:v>
                </c:pt>
                <c:pt idx="587">
                  <c:v>44636.291666666664</c:v>
                </c:pt>
                <c:pt idx="588">
                  <c:v>44637.291666666664</c:v>
                </c:pt>
                <c:pt idx="589">
                  <c:v>44638.291666666664</c:v>
                </c:pt>
                <c:pt idx="590">
                  <c:v>44641.291666666664</c:v>
                </c:pt>
                <c:pt idx="591">
                  <c:v>44642.291666666664</c:v>
                </c:pt>
                <c:pt idx="592">
                  <c:v>44643.291666666664</c:v>
                </c:pt>
                <c:pt idx="593">
                  <c:v>44644.291666666664</c:v>
                </c:pt>
                <c:pt idx="594">
                  <c:v>44645.291666666664</c:v>
                </c:pt>
                <c:pt idx="595">
                  <c:v>44648.291666666664</c:v>
                </c:pt>
                <c:pt idx="596">
                  <c:v>44649.291666666664</c:v>
                </c:pt>
                <c:pt idx="597">
                  <c:v>44650.291666666664</c:v>
                </c:pt>
                <c:pt idx="598">
                  <c:v>44651.291666666664</c:v>
                </c:pt>
                <c:pt idx="599">
                  <c:v>44652.291666666664</c:v>
                </c:pt>
                <c:pt idx="600">
                  <c:v>44655.291666666664</c:v>
                </c:pt>
                <c:pt idx="601">
                  <c:v>44656.291666666664</c:v>
                </c:pt>
                <c:pt idx="602">
                  <c:v>44657.291666666664</c:v>
                </c:pt>
                <c:pt idx="603">
                  <c:v>44658.291666666664</c:v>
                </c:pt>
                <c:pt idx="604">
                  <c:v>44659.291666666664</c:v>
                </c:pt>
                <c:pt idx="605">
                  <c:v>44662.291666666664</c:v>
                </c:pt>
                <c:pt idx="606">
                  <c:v>44663.291666666664</c:v>
                </c:pt>
                <c:pt idx="607">
                  <c:v>44664.291666666664</c:v>
                </c:pt>
                <c:pt idx="608">
                  <c:v>44665.291666666664</c:v>
                </c:pt>
                <c:pt idx="609">
                  <c:v>44669.291666666664</c:v>
                </c:pt>
                <c:pt idx="610">
                  <c:v>44670.291666666664</c:v>
                </c:pt>
                <c:pt idx="611">
                  <c:v>44671.291666666664</c:v>
                </c:pt>
                <c:pt idx="612">
                  <c:v>44672.291666666664</c:v>
                </c:pt>
                <c:pt idx="613">
                  <c:v>44673.291666666664</c:v>
                </c:pt>
                <c:pt idx="614">
                  <c:v>44676.291666666664</c:v>
                </c:pt>
                <c:pt idx="615">
                  <c:v>44677.291666666664</c:v>
                </c:pt>
                <c:pt idx="616">
                  <c:v>44678.291666666664</c:v>
                </c:pt>
                <c:pt idx="617">
                  <c:v>44679.291666666664</c:v>
                </c:pt>
                <c:pt idx="618">
                  <c:v>44680.291666666664</c:v>
                </c:pt>
                <c:pt idx="619">
                  <c:v>44683.291666666664</c:v>
                </c:pt>
                <c:pt idx="620">
                  <c:v>44684.291666666664</c:v>
                </c:pt>
                <c:pt idx="621">
                  <c:v>44685.291666666664</c:v>
                </c:pt>
                <c:pt idx="622">
                  <c:v>44686.291666666664</c:v>
                </c:pt>
                <c:pt idx="623">
                  <c:v>44687.291666666664</c:v>
                </c:pt>
                <c:pt idx="624">
                  <c:v>44690.291666666664</c:v>
                </c:pt>
                <c:pt idx="625">
                  <c:v>44691.291666666664</c:v>
                </c:pt>
                <c:pt idx="626">
                  <c:v>44692.291666666664</c:v>
                </c:pt>
                <c:pt idx="627">
                  <c:v>44693.291666666664</c:v>
                </c:pt>
                <c:pt idx="628">
                  <c:v>44694.291666666664</c:v>
                </c:pt>
                <c:pt idx="629">
                  <c:v>44697.291666666664</c:v>
                </c:pt>
                <c:pt idx="630">
                  <c:v>44698.291666666664</c:v>
                </c:pt>
                <c:pt idx="631">
                  <c:v>44699.291666666664</c:v>
                </c:pt>
                <c:pt idx="632">
                  <c:v>44700.291666666664</c:v>
                </c:pt>
                <c:pt idx="633">
                  <c:v>44701.291666666664</c:v>
                </c:pt>
                <c:pt idx="634">
                  <c:v>44704.291666666664</c:v>
                </c:pt>
                <c:pt idx="635">
                  <c:v>44705.291666666664</c:v>
                </c:pt>
                <c:pt idx="636">
                  <c:v>44706.291666666664</c:v>
                </c:pt>
                <c:pt idx="637">
                  <c:v>44707.291666666664</c:v>
                </c:pt>
                <c:pt idx="638">
                  <c:v>44708.291666666664</c:v>
                </c:pt>
                <c:pt idx="639">
                  <c:v>44712.291666666664</c:v>
                </c:pt>
                <c:pt idx="640">
                  <c:v>44713.291666666664</c:v>
                </c:pt>
                <c:pt idx="641">
                  <c:v>44714.291666666664</c:v>
                </c:pt>
                <c:pt idx="642">
                  <c:v>44715.291666666664</c:v>
                </c:pt>
                <c:pt idx="643">
                  <c:v>44718.291666666664</c:v>
                </c:pt>
                <c:pt idx="644">
                  <c:v>44719.291666666664</c:v>
                </c:pt>
                <c:pt idx="645">
                  <c:v>44720.291666666664</c:v>
                </c:pt>
                <c:pt idx="646">
                  <c:v>44721.291666666664</c:v>
                </c:pt>
                <c:pt idx="647">
                  <c:v>44722.291666666664</c:v>
                </c:pt>
                <c:pt idx="648">
                  <c:v>44725.291666666664</c:v>
                </c:pt>
                <c:pt idx="649">
                  <c:v>44726.291666666664</c:v>
                </c:pt>
                <c:pt idx="650">
                  <c:v>44727.291666666664</c:v>
                </c:pt>
                <c:pt idx="651">
                  <c:v>44728.291666666664</c:v>
                </c:pt>
                <c:pt idx="652">
                  <c:v>44729.291666666664</c:v>
                </c:pt>
                <c:pt idx="653">
                  <c:v>44733.291666666664</c:v>
                </c:pt>
                <c:pt idx="654">
                  <c:v>44734.291666666664</c:v>
                </c:pt>
                <c:pt idx="655">
                  <c:v>44735.291666666664</c:v>
                </c:pt>
                <c:pt idx="656">
                  <c:v>44736.291666666664</c:v>
                </c:pt>
                <c:pt idx="657">
                  <c:v>44739.291666666664</c:v>
                </c:pt>
                <c:pt idx="658">
                  <c:v>44740.291666666664</c:v>
                </c:pt>
                <c:pt idx="659">
                  <c:v>44741.291666666664</c:v>
                </c:pt>
                <c:pt idx="660">
                  <c:v>44742.291666666664</c:v>
                </c:pt>
                <c:pt idx="661">
                  <c:v>44743.291666666664</c:v>
                </c:pt>
                <c:pt idx="662">
                  <c:v>44747.291666666664</c:v>
                </c:pt>
                <c:pt idx="663">
                  <c:v>44748.291666666664</c:v>
                </c:pt>
                <c:pt idx="664">
                  <c:v>44749.291666666664</c:v>
                </c:pt>
                <c:pt idx="665">
                  <c:v>44750.291666666664</c:v>
                </c:pt>
                <c:pt idx="666">
                  <c:v>44753.291666666664</c:v>
                </c:pt>
                <c:pt idx="667">
                  <c:v>44754.291666666664</c:v>
                </c:pt>
                <c:pt idx="668">
                  <c:v>44755.291666666664</c:v>
                </c:pt>
                <c:pt idx="669">
                  <c:v>44756.291666666664</c:v>
                </c:pt>
                <c:pt idx="670">
                  <c:v>44757.291666666664</c:v>
                </c:pt>
                <c:pt idx="671">
                  <c:v>44760.291666666664</c:v>
                </c:pt>
                <c:pt idx="672">
                  <c:v>44761.291666666664</c:v>
                </c:pt>
                <c:pt idx="673">
                  <c:v>44762.291666666664</c:v>
                </c:pt>
                <c:pt idx="674">
                  <c:v>44763.291666666664</c:v>
                </c:pt>
                <c:pt idx="675">
                  <c:v>44764.291666666664</c:v>
                </c:pt>
                <c:pt idx="676">
                  <c:v>44767.291666666664</c:v>
                </c:pt>
                <c:pt idx="677">
                  <c:v>44768.291666666664</c:v>
                </c:pt>
                <c:pt idx="678">
                  <c:v>44769.291666666664</c:v>
                </c:pt>
                <c:pt idx="679">
                  <c:v>44770.291666666664</c:v>
                </c:pt>
                <c:pt idx="680">
                  <c:v>44771.291666666664</c:v>
                </c:pt>
                <c:pt idx="681">
                  <c:v>44774.291666666664</c:v>
                </c:pt>
                <c:pt idx="682">
                  <c:v>44775.291666666664</c:v>
                </c:pt>
                <c:pt idx="683">
                  <c:v>44776.291666666664</c:v>
                </c:pt>
                <c:pt idx="684">
                  <c:v>44777.291666666664</c:v>
                </c:pt>
                <c:pt idx="685">
                  <c:v>44778.291666666664</c:v>
                </c:pt>
                <c:pt idx="686">
                  <c:v>44781.291666666664</c:v>
                </c:pt>
                <c:pt idx="687">
                  <c:v>44782.291666666664</c:v>
                </c:pt>
                <c:pt idx="688">
                  <c:v>44783.291666666664</c:v>
                </c:pt>
                <c:pt idx="689">
                  <c:v>44784.291666666664</c:v>
                </c:pt>
                <c:pt idx="690">
                  <c:v>44785.291666666664</c:v>
                </c:pt>
                <c:pt idx="691">
                  <c:v>44788.291666666664</c:v>
                </c:pt>
                <c:pt idx="692">
                  <c:v>44789.291666666664</c:v>
                </c:pt>
                <c:pt idx="693">
                  <c:v>44790.291666666664</c:v>
                </c:pt>
                <c:pt idx="694">
                  <c:v>44791.291666666664</c:v>
                </c:pt>
                <c:pt idx="695">
                  <c:v>44792.291666666664</c:v>
                </c:pt>
                <c:pt idx="696">
                  <c:v>44795.291666666664</c:v>
                </c:pt>
                <c:pt idx="697">
                  <c:v>44796.291666666664</c:v>
                </c:pt>
                <c:pt idx="698">
                  <c:v>44797.291666666664</c:v>
                </c:pt>
                <c:pt idx="699">
                  <c:v>44798.291666666664</c:v>
                </c:pt>
                <c:pt idx="700">
                  <c:v>44799.291666666664</c:v>
                </c:pt>
                <c:pt idx="701">
                  <c:v>44802.291666666664</c:v>
                </c:pt>
                <c:pt idx="702">
                  <c:v>44803.291666666664</c:v>
                </c:pt>
                <c:pt idx="703">
                  <c:v>44804.291666666664</c:v>
                </c:pt>
                <c:pt idx="704">
                  <c:v>44805.291666666664</c:v>
                </c:pt>
                <c:pt idx="705">
                  <c:v>44806.291666666664</c:v>
                </c:pt>
                <c:pt idx="706">
                  <c:v>44810.291666666664</c:v>
                </c:pt>
                <c:pt idx="707">
                  <c:v>44811.291666666664</c:v>
                </c:pt>
                <c:pt idx="708">
                  <c:v>44812.291666666664</c:v>
                </c:pt>
                <c:pt idx="709">
                  <c:v>44813.291666666664</c:v>
                </c:pt>
                <c:pt idx="710">
                  <c:v>44816.291666666664</c:v>
                </c:pt>
                <c:pt idx="711">
                  <c:v>44817.291666666664</c:v>
                </c:pt>
                <c:pt idx="712">
                  <c:v>44818.291666666664</c:v>
                </c:pt>
                <c:pt idx="713">
                  <c:v>44819.291666666664</c:v>
                </c:pt>
                <c:pt idx="714">
                  <c:v>44820.291666666664</c:v>
                </c:pt>
                <c:pt idx="715">
                  <c:v>44823.291666666664</c:v>
                </c:pt>
                <c:pt idx="716">
                  <c:v>44824.291666666664</c:v>
                </c:pt>
                <c:pt idx="717">
                  <c:v>44825.291666666664</c:v>
                </c:pt>
                <c:pt idx="718">
                  <c:v>44826.291666666664</c:v>
                </c:pt>
                <c:pt idx="719">
                  <c:v>44827.291666666664</c:v>
                </c:pt>
                <c:pt idx="720">
                  <c:v>44830.291666666664</c:v>
                </c:pt>
                <c:pt idx="721">
                  <c:v>44831.291666666664</c:v>
                </c:pt>
                <c:pt idx="722">
                  <c:v>44832.291666666664</c:v>
                </c:pt>
                <c:pt idx="723">
                  <c:v>44833.291666666664</c:v>
                </c:pt>
                <c:pt idx="724">
                  <c:v>44834.291666666664</c:v>
                </c:pt>
                <c:pt idx="725">
                  <c:v>44837.291666666664</c:v>
                </c:pt>
                <c:pt idx="726">
                  <c:v>44838.291666666664</c:v>
                </c:pt>
                <c:pt idx="727">
                  <c:v>44839.291666666664</c:v>
                </c:pt>
                <c:pt idx="728">
                  <c:v>44840.291666666664</c:v>
                </c:pt>
                <c:pt idx="729">
                  <c:v>44841.291666666664</c:v>
                </c:pt>
                <c:pt idx="730">
                  <c:v>44844.291666666664</c:v>
                </c:pt>
                <c:pt idx="731">
                  <c:v>44845.291666666664</c:v>
                </c:pt>
                <c:pt idx="732">
                  <c:v>44846.291666666664</c:v>
                </c:pt>
                <c:pt idx="733">
                  <c:v>44847.291666666664</c:v>
                </c:pt>
                <c:pt idx="734">
                  <c:v>44848.291666666664</c:v>
                </c:pt>
                <c:pt idx="735">
                  <c:v>44851.291666666664</c:v>
                </c:pt>
                <c:pt idx="736">
                  <c:v>44852.291666666664</c:v>
                </c:pt>
                <c:pt idx="737">
                  <c:v>44853.291666666664</c:v>
                </c:pt>
                <c:pt idx="738">
                  <c:v>44854.291666666664</c:v>
                </c:pt>
                <c:pt idx="739">
                  <c:v>44855.291666666664</c:v>
                </c:pt>
                <c:pt idx="740">
                  <c:v>44858.291666666664</c:v>
                </c:pt>
                <c:pt idx="741">
                  <c:v>44859.291666666664</c:v>
                </c:pt>
                <c:pt idx="742">
                  <c:v>44860.291666666664</c:v>
                </c:pt>
                <c:pt idx="743">
                  <c:v>44861.291666666664</c:v>
                </c:pt>
                <c:pt idx="744">
                  <c:v>44862.291666666664</c:v>
                </c:pt>
                <c:pt idx="745">
                  <c:v>44865.291666666664</c:v>
                </c:pt>
                <c:pt idx="746">
                  <c:v>44866.291666666664</c:v>
                </c:pt>
                <c:pt idx="747">
                  <c:v>44867.291666666664</c:v>
                </c:pt>
                <c:pt idx="748">
                  <c:v>44868.291666666664</c:v>
                </c:pt>
                <c:pt idx="749">
                  <c:v>44869.291666666664</c:v>
                </c:pt>
                <c:pt idx="750">
                  <c:v>44872.291666666664</c:v>
                </c:pt>
                <c:pt idx="751">
                  <c:v>44873.291666666664</c:v>
                </c:pt>
                <c:pt idx="752">
                  <c:v>44874.291666666664</c:v>
                </c:pt>
                <c:pt idx="753">
                  <c:v>44875.291666666664</c:v>
                </c:pt>
                <c:pt idx="754">
                  <c:v>44876.291666666664</c:v>
                </c:pt>
                <c:pt idx="755">
                  <c:v>44879.291666666664</c:v>
                </c:pt>
                <c:pt idx="756">
                  <c:v>44880.291666666664</c:v>
                </c:pt>
                <c:pt idx="757">
                  <c:v>44881.291666666664</c:v>
                </c:pt>
                <c:pt idx="758">
                  <c:v>44882.291666666664</c:v>
                </c:pt>
                <c:pt idx="759">
                  <c:v>44883.291666666664</c:v>
                </c:pt>
                <c:pt idx="760">
                  <c:v>44886.291666666664</c:v>
                </c:pt>
                <c:pt idx="761">
                  <c:v>44887.291666666664</c:v>
                </c:pt>
                <c:pt idx="762">
                  <c:v>44888.291666666664</c:v>
                </c:pt>
                <c:pt idx="763">
                  <c:v>44890.291666666664</c:v>
                </c:pt>
                <c:pt idx="764">
                  <c:v>44893.291666666664</c:v>
                </c:pt>
                <c:pt idx="765">
                  <c:v>44894.291666666664</c:v>
                </c:pt>
                <c:pt idx="766">
                  <c:v>44895.291666666664</c:v>
                </c:pt>
                <c:pt idx="767">
                  <c:v>44896.291666666664</c:v>
                </c:pt>
                <c:pt idx="768">
                  <c:v>44897.291666666664</c:v>
                </c:pt>
                <c:pt idx="769">
                  <c:v>44900.291666666664</c:v>
                </c:pt>
                <c:pt idx="770">
                  <c:v>44901.291666666664</c:v>
                </c:pt>
                <c:pt idx="771">
                  <c:v>44902.291666666664</c:v>
                </c:pt>
                <c:pt idx="772">
                  <c:v>44903.291666666664</c:v>
                </c:pt>
                <c:pt idx="773">
                  <c:v>44904.291666666664</c:v>
                </c:pt>
                <c:pt idx="774">
                  <c:v>44907.291666666664</c:v>
                </c:pt>
                <c:pt idx="775">
                  <c:v>44908.291666666664</c:v>
                </c:pt>
                <c:pt idx="776">
                  <c:v>44909.291666666664</c:v>
                </c:pt>
                <c:pt idx="777">
                  <c:v>44910.291666666664</c:v>
                </c:pt>
                <c:pt idx="778">
                  <c:v>44911.291666666664</c:v>
                </c:pt>
                <c:pt idx="779">
                  <c:v>44914.291666666664</c:v>
                </c:pt>
                <c:pt idx="780">
                  <c:v>44915.291666666664</c:v>
                </c:pt>
                <c:pt idx="781">
                  <c:v>44916.291666666664</c:v>
                </c:pt>
                <c:pt idx="782">
                  <c:v>44917.291666666664</c:v>
                </c:pt>
                <c:pt idx="783">
                  <c:v>44918.291666666664</c:v>
                </c:pt>
                <c:pt idx="784">
                  <c:v>44922.291666666664</c:v>
                </c:pt>
                <c:pt idx="785">
                  <c:v>44923.291666666664</c:v>
                </c:pt>
                <c:pt idx="786">
                  <c:v>44924.291666666664</c:v>
                </c:pt>
                <c:pt idx="787">
                  <c:v>44925.291666666664</c:v>
                </c:pt>
                <c:pt idx="788">
                  <c:v>44929.291666666664</c:v>
                </c:pt>
                <c:pt idx="789">
                  <c:v>44930.291666666664</c:v>
                </c:pt>
                <c:pt idx="790">
                  <c:v>44931.291666666664</c:v>
                </c:pt>
                <c:pt idx="791">
                  <c:v>44932.291666666664</c:v>
                </c:pt>
                <c:pt idx="792">
                  <c:v>44935.291666666664</c:v>
                </c:pt>
                <c:pt idx="793">
                  <c:v>44936.291666666664</c:v>
                </c:pt>
                <c:pt idx="794">
                  <c:v>44937.291666666664</c:v>
                </c:pt>
                <c:pt idx="795">
                  <c:v>44938.291666666664</c:v>
                </c:pt>
                <c:pt idx="796">
                  <c:v>44939.291666666664</c:v>
                </c:pt>
                <c:pt idx="797">
                  <c:v>44943.291666666664</c:v>
                </c:pt>
                <c:pt idx="798">
                  <c:v>44944.291666666664</c:v>
                </c:pt>
                <c:pt idx="799">
                  <c:v>44945.291666666664</c:v>
                </c:pt>
                <c:pt idx="800">
                  <c:v>44946.291666666664</c:v>
                </c:pt>
                <c:pt idx="801">
                  <c:v>44949.291666666664</c:v>
                </c:pt>
                <c:pt idx="802">
                  <c:v>44950.291666666664</c:v>
                </c:pt>
                <c:pt idx="803">
                  <c:v>44951.291666666664</c:v>
                </c:pt>
                <c:pt idx="804">
                  <c:v>44952.291666666664</c:v>
                </c:pt>
                <c:pt idx="805">
                  <c:v>44953.291666666664</c:v>
                </c:pt>
                <c:pt idx="806">
                  <c:v>44956.291666666664</c:v>
                </c:pt>
                <c:pt idx="807">
                  <c:v>44957.291666666664</c:v>
                </c:pt>
                <c:pt idx="808">
                  <c:v>44958.291666666664</c:v>
                </c:pt>
                <c:pt idx="809">
                  <c:v>44959.291666666664</c:v>
                </c:pt>
                <c:pt idx="810">
                  <c:v>44960.291666666664</c:v>
                </c:pt>
                <c:pt idx="811">
                  <c:v>44963.291666666664</c:v>
                </c:pt>
                <c:pt idx="812">
                  <c:v>44964.291666666664</c:v>
                </c:pt>
                <c:pt idx="813">
                  <c:v>44965.291666666664</c:v>
                </c:pt>
                <c:pt idx="814">
                  <c:v>44966.291666666664</c:v>
                </c:pt>
                <c:pt idx="815">
                  <c:v>44967.291666666664</c:v>
                </c:pt>
                <c:pt idx="816">
                  <c:v>44970.291666666664</c:v>
                </c:pt>
                <c:pt idx="817">
                  <c:v>44971.291666666664</c:v>
                </c:pt>
                <c:pt idx="818">
                  <c:v>44972.291666666664</c:v>
                </c:pt>
                <c:pt idx="819">
                  <c:v>44973.291666666664</c:v>
                </c:pt>
                <c:pt idx="820">
                  <c:v>44974.291666666664</c:v>
                </c:pt>
                <c:pt idx="821">
                  <c:v>44978.291666666664</c:v>
                </c:pt>
                <c:pt idx="822">
                  <c:v>44979.291666666664</c:v>
                </c:pt>
                <c:pt idx="823">
                  <c:v>44980.291666666664</c:v>
                </c:pt>
                <c:pt idx="824">
                  <c:v>44981.291666666664</c:v>
                </c:pt>
                <c:pt idx="825">
                  <c:v>44984.291666666664</c:v>
                </c:pt>
                <c:pt idx="826">
                  <c:v>44985.291666666664</c:v>
                </c:pt>
                <c:pt idx="827">
                  <c:v>44986.291666666664</c:v>
                </c:pt>
                <c:pt idx="828">
                  <c:v>44987.291666666664</c:v>
                </c:pt>
                <c:pt idx="829">
                  <c:v>44988.291666666664</c:v>
                </c:pt>
                <c:pt idx="830">
                  <c:v>44991.291666666664</c:v>
                </c:pt>
                <c:pt idx="831">
                  <c:v>44992.291666666664</c:v>
                </c:pt>
                <c:pt idx="832">
                  <c:v>44993.291666666664</c:v>
                </c:pt>
                <c:pt idx="833">
                  <c:v>44994.291666666664</c:v>
                </c:pt>
                <c:pt idx="834">
                  <c:v>44995.291666666664</c:v>
                </c:pt>
                <c:pt idx="835">
                  <c:v>44998.291666666664</c:v>
                </c:pt>
                <c:pt idx="836">
                  <c:v>44999.291666666664</c:v>
                </c:pt>
                <c:pt idx="837">
                  <c:v>45000.291666666664</c:v>
                </c:pt>
                <c:pt idx="838">
                  <c:v>45001.291666666664</c:v>
                </c:pt>
                <c:pt idx="839">
                  <c:v>45002.291666666664</c:v>
                </c:pt>
                <c:pt idx="840">
                  <c:v>45005.291666666664</c:v>
                </c:pt>
                <c:pt idx="841">
                  <c:v>45006.291666666664</c:v>
                </c:pt>
                <c:pt idx="842">
                  <c:v>45007.291666666664</c:v>
                </c:pt>
                <c:pt idx="843">
                  <c:v>45008.291666666664</c:v>
                </c:pt>
                <c:pt idx="844">
                  <c:v>45009.291666666664</c:v>
                </c:pt>
                <c:pt idx="845">
                  <c:v>45012.291666666664</c:v>
                </c:pt>
                <c:pt idx="846">
                  <c:v>45013.291666666664</c:v>
                </c:pt>
                <c:pt idx="847">
                  <c:v>45014.291666666664</c:v>
                </c:pt>
                <c:pt idx="848">
                  <c:v>45015.291666666664</c:v>
                </c:pt>
                <c:pt idx="849">
                  <c:v>45016.291666666664</c:v>
                </c:pt>
                <c:pt idx="850">
                  <c:v>45019.291666666664</c:v>
                </c:pt>
                <c:pt idx="851">
                  <c:v>45020.291666666664</c:v>
                </c:pt>
                <c:pt idx="852">
                  <c:v>45021.291666666664</c:v>
                </c:pt>
                <c:pt idx="853">
                  <c:v>45022.291666666664</c:v>
                </c:pt>
                <c:pt idx="854">
                  <c:v>45026.291666666664</c:v>
                </c:pt>
                <c:pt idx="855">
                  <c:v>45027.291666666664</c:v>
                </c:pt>
                <c:pt idx="856">
                  <c:v>45028.291666666664</c:v>
                </c:pt>
                <c:pt idx="857">
                  <c:v>45029.291666666664</c:v>
                </c:pt>
                <c:pt idx="858">
                  <c:v>45030.291666666664</c:v>
                </c:pt>
                <c:pt idx="859">
                  <c:v>45033.291666666664</c:v>
                </c:pt>
                <c:pt idx="860">
                  <c:v>45034.291666666664</c:v>
                </c:pt>
                <c:pt idx="861">
                  <c:v>45035.291666666664</c:v>
                </c:pt>
                <c:pt idx="862">
                  <c:v>45036.291666666664</c:v>
                </c:pt>
                <c:pt idx="863">
                  <c:v>45037.291666666664</c:v>
                </c:pt>
                <c:pt idx="864">
                  <c:v>45040.291666666664</c:v>
                </c:pt>
                <c:pt idx="865">
                  <c:v>45041.291666666664</c:v>
                </c:pt>
                <c:pt idx="866">
                  <c:v>45042.291666666664</c:v>
                </c:pt>
                <c:pt idx="867">
                  <c:v>45043.291666666664</c:v>
                </c:pt>
                <c:pt idx="868">
                  <c:v>45044.291666666664</c:v>
                </c:pt>
                <c:pt idx="869">
                  <c:v>45047.291666666664</c:v>
                </c:pt>
                <c:pt idx="870">
                  <c:v>45048.291666666664</c:v>
                </c:pt>
                <c:pt idx="871">
                  <c:v>45049.291666666664</c:v>
                </c:pt>
                <c:pt idx="872">
                  <c:v>45050.291666666664</c:v>
                </c:pt>
                <c:pt idx="873">
                  <c:v>45051.291666666664</c:v>
                </c:pt>
                <c:pt idx="874">
                  <c:v>45054.291666666664</c:v>
                </c:pt>
                <c:pt idx="875">
                  <c:v>45055.291666666664</c:v>
                </c:pt>
                <c:pt idx="876">
                  <c:v>45056.291666666664</c:v>
                </c:pt>
                <c:pt idx="877">
                  <c:v>45057.291666666664</c:v>
                </c:pt>
                <c:pt idx="878">
                  <c:v>45058.291666666664</c:v>
                </c:pt>
                <c:pt idx="879">
                  <c:v>45061.291666666664</c:v>
                </c:pt>
                <c:pt idx="880">
                  <c:v>45062.291666666664</c:v>
                </c:pt>
                <c:pt idx="881">
                  <c:v>45063.291666666664</c:v>
                </c:pt>
                <c:pt idx="882">
                  <c:v>45064.291666666664</c:v>
                </c:pt>
                <c:pt idx="883">
                  <c:v>45065.291666666664</c:v>
                </c:pt>
                <c:pt idx="884">
                  <c:v>45068.291666666664</c:v>
                </c:pt>
                <c:pt idx="885">
                  <c:v>45069.291666666664</c:v>
                </c:pt>
                <c:pt idx="886">
                  <c:v>45070.291666666664</c:v>
                </c:pt>
                <c:pt idx="887">
                  <c:v>45071.291666666664</c:v>
                </c:pt>
                <c:pt idx="888">
                  <c:v>45072.291666666664</c:v>
                </c:pt>
                <c:pt idx="889">
                  <c:v>45076.291666666664</c:v>
                </c:pt>
                <c:pt idx="890">
                  <c:v>45077.291666666664</c:v>
                </c:pt>
                <c:pt idx="891">
                  <c:v>45078.291666666664</c:v>
                </c:pt>
                <c:pt idx="892">
                  <c:v>45079.291666666664</c:v>
                </c:pt>
                <c:pt idx="893">
                  <c:v>45082.291666666664</c:v>
                </c:pt>
                <c:pt idx="894">
                  <c:v>45083.291666666664</c:v>
                </c:pt>
                <c:pt idx="895">
                  <c:v>45084.291666666664</c:v>
                </c:pt>
                <c:pt idx="896">
                  <c:v>45085.291666666664</c:v>
                </c:pt>
                <c:pt idx="897">
                  <c:v>45086.291666666664</c:v>
                </c:pt>
                <c:pt idx="898">
                  <c:v>45089.291666666664</c:v>
                </c:pt>
                <c:pt idx="899">
                  <c:v>45090.291666666664</c:v>
                </c:pt>
                <c:pt idx="900">
                  <c:v>45091.291666666664</c:v>
                </c:pt>
                <c:pt idx="901">
                  <c:v>45092.291666666664</c:v>
                </c:pt>
                <c:pt idx="902">
                  <c:v>45093.291666666664</c:v>
                </c:pt>
                <c:pt idx="903">
                  <c:v>45097.291666666664</c:v>
                </c:pt>
                <c:pt idx="904">
                  <c:v>45098.291666666664</c:v>
                </c:pt>
                <c:pt idx="905">
                  <c:v>45099.291666666664</c:v>
                </c:pt>
                <c:pt idx="906">
                  <c:v>45100.291666666664</c:v>
                </c:pt>
                <c:pt idx="907">
                  <c:v>45103.291666666664</c:v>
                </c:pt>
                <c:pt idx="908">
                  <c:v>45104.291666666664</c:v>
                </c:pt>
                <c:pt idx="909">
                  <c:v>45105.291666666664</c:v>
                </c:pt>
                <c:pt idx="910">
                  <c:v>45106.291666666664</c:v>
                </c:pt>
                <c:pt idx="911">
                  <c:v>45107.291666666664</c:v>
                </c:pt>
                <c:pt idx="912">
                  <c:v>45110.291666666664</c:v>
                </c:pt>
                <c:pt idx="913">
                  <c:v>45112.291666666664</c:v>
                </c:pt>
                <c:pt idx="914">
                  <c:v>45113.291666666664</c:v>
                </c:pt>
                <c:pt idx="915">
                  <c:v>45114.291666666664</c:v>
                </c:pt>
                <c:pt idx="916">
                  <c:v>45117.291666666664</c:v>
                </c:pt>
                <c:pt idx="917">
                  <c:v>45118.291666666664</c:v>
                </c:pt>
                <c:pt idx="918">
                  <c:v>45119.291666666664</c:v>
                </c:pt>
                <c:pt idx="919">
                  <c:v>45120.291666666664</c:v>
                </c:pt>
                <c:pt idx="920">
                  <c:v>45121.291666666664</c:v>
                </c:pt>
                <c:pt idx="921">
                  <c:v>45124.291666666664</c:v>
                </c:pt>
                <c:pt idx="922">
                  <c:v>45125.291666666664</c:v>
                </c:pt>
                <c:pt idx="923">
                  <c:v>45126.291666666664</c:v>
                </c:pt>
                <c:pt idx="924">
                  <c:v>45127.291666666664</c:v>
                </c:pt>
                <c:pt idx="925">
                  <c:v>45128.291666666664</c:v>
                </c:pt>
                <c:pt idx="926">
                  <c:v>45131.291666666664</c:v>
                </c:pt>
                <c:pt idx="927">
                  <c:v>45132.291666666664</c:v>
                </c:pt>
                <c:pt idx="928">
                  <c:v>45133.291666666664</c:v>
                </c:pt>
                <c:pt idx="929">
                  <c:v>45134.291666666664</c:v>
                </c:pt>
                <c:pt idx="930">
                  <c:v>45135.291666666664</c:v>
                </c:pt>
                <c:pt idx="931">
                  <c:v>45138.291666666664</c:v>
                </c:pt>
                <c:pt idx="932">
                  <c:v>45139.291666666664</c:v>
                </c:pt>
                <c:pt idx="933">
                  <c:v>45140.291666666664</c:v>
                </c:pt>
                <c:pt idx="934">
                  <c:v>45141.291666666664</c:v>
                </c:pt>
                <c:pt idx="935">
                  <c:v>45142.291666666664</c:v>
                </c:pt>
                <c:pt idx="936">
                  <c:v>45145.291666666664</c:v>
                </c:pt>
                <c:pt idx="937">
                  <c:v>45146.291666666664</c:v>
                </c:pt>
                <c:pt idx="938">
                  <c:v>45147.291666666664</c:v>
                </c:pt>
                <c:pt idx="939">
                  <c:v>45148.291666666664</c:v>
                </c:pt>
                <c:pt idx="940">
                  <c:v>45149.291666666664</c:v>
                </c:pt>
                <c:pt idx="941">
                  <c:v>45152.291666666664</c:v>
                </c:pt>
                <c:pt idx="942">
                  <c:v>45153.291666666664</c:v>
                </c:pt>
                <c:pt idx="943">
                  <c:v>45154.291666666664</c:v>
                </c:pt>
                <c:pt idx="944">
                  <c:v>45155.291666666664</c:v>
                </c:pt>
                <c:pt idx="945">
                  <c:v>45156.291666666664</c:v>
                </c:pt>
                <c:pt idx="946">
                  <c:v>45159.291666666664</c:v>
                </c:pt>
                <c:pt idx="947">
                  <c:v>45160.291666666664</c:v>
                </c:pt>
                <c:pt idx="948">
                  <c:v>45161.291666666664</c:v>
                </c:pt>
                <c:pt idx="949">
                  <c:v>45162.291666666664</c:v>
                </c:pt>
                <c:pt idx="950">
                  <c:v>45163.291666666664</c:v>
                </c:pt>
                <c:pt idx="951">
                  <c:v>45166.291666666664</c:v>
                </c:pt>
                <c:pt idx="952">
                  <c:v>45167.291666666664</c:v>
                </c:pt>
                <c:pt idx="953">
                  <c:v>45168.291666666664</c:v>
                </c:pt>
                <c:pt idx="954">
                  <c:v>45169.291666666664</c:v>
                </c:pt>
                <c:pt idx="955">
                  <c:v>45170.291666666664</c:v>
                </c:pt>
                <c:pt idx="956">
                  <c:v>45174.291666666664</c:v>
                </c:pt>
                <c:pt idx="957">
                  <c:v>45175.291666666664</c:v>
                </c:pt>
                <c:pt idx="958">
                  <c:v>45176.291666666664</c:v>
                </c:pt>
                <c:pt idx="959">
                  <c:v>45177.291666666664</c:v>
                </c:pt>
                <c:pt idx="960">
                  <c:v>45180.291666666664</c:v>
                </c:pt>
                <c:pt idx="961">
                  <c:v>45181.291666666664</c:v>
                </c:pt>
                <c:pt idx="962">
                  <c:v>45182.291666666664</c:v>
                </c:pt>
                <c:pt idx="963">
                  <c:v>45183.291666666664</c:v>
                </c:pt>
                <c:pt idx="964">
                  <c:v>45184.291666666664</c:v>
                </c:pt>
                <c:pt idx="965">
                  <c:v>45187.291666666664</c:v>
                </c:pt>
                <c:pt idx="966">
                  <c:v>45188.291666666664</c:v>
                </c:pt>
                <c:pt idx="967">
                  <c:v>45189.291666666664</c:v>
                </c:pt>
                <c:pt idx="968">
                  <c:v>45190.291666666664</c:v>
                </c:pt>
                <c:pt idx="969">
                  <c:v>45191.291666666664</c:v>
                </c:pt>
                <c:pt idx="970">
                  <c:v>45194.291666666664</c:v>
                </c:pt>
                <c:pt idx="971">
                  <c:v>45195.291666666664</c:v>
                </c:pt>
                <c:pt idx="972">
                  <c:v>45196.291666666664</c:v>
                </c:pt>
                <c:pt idx="973">
                  <c:v>45197.291666666664</c:v>
                </c:pt>
                <c:pt idx="974">
                  <c:v>45198.291666666664</c:v>
                </c:pt>
                <c:pt idx="975">
                  <c:v>45201.291666666664</c:v>
                </c:pt>
                <c:pt idx="976">
                  <c:v>45202.291666666664</c:v>
                </c:pt>
                <c:pt idx="977">
                  <c:v>45203.291666666664</c:v>
                </c:pt>
                <c:pt idx="978">
                  <c:v>45204.291666666664</c:v>
                </c:pt>
                <c:pt idx="979">
                  <c:v>45205.291666666664</c:v>
                </c:pt>
                <c:pt idx="980">
                  <c:v>45208.291666666664</c:v>
                </c:pt>
                <c:pt idx="981">
                  <c:v>45209.291666666664</c:v>
                </c:pt>
                <c:pt idx="982">
                  <c:v>45210.291666666664</c:v>
                </c:pt>
                <c:pt idx="983">
                  <c:v>45211.291666666664</c:v>
                </c:pt>
                <c:pt idx="984">
                  <c:v>45212.291666666664</c:v>
                </c:pt>
                <c:pt idx="985">
                  <c:v>45215.291666666664</c:v>
                </c:pt>
                <c:pt idx="986">
                  <c:v>45216.291666666664</c:v>
                </c:pt>
                <c:pt idx="987">
                  <c:v>45217.291666666664</c:v>
                </c:pt>
                <c:pt idx="988">
                  <c:v>45218.291666666664</c:v>
                </c:pt>
                <c:pt idx="989">
                  <c:v>45219.291666666664</c:v>
                </c:pt>
                <c:pt idx="990">
                  <c:v>45222.291666666664</c:v>
                </c:pt>
                <c:pt idx="991">
                  <c:v>45223.291666666664</c:v>
                </c:pt>
                <c:pt idx="992">
                  <c:v>45224.291666666664</c:v>
                </c:pt>
                <c:pt idx="993">
                  <c:v>45225.291666666664</c:v>
                </c:pt>
                <c:pt idx="994">
                  <c:v>45226.291666666664</c:v>
                </c:pt>
                <c:pt idx="995">
                  <c:v>45229.291666666664</c:v>
                </c:pt>
                <c:pt idx="996">
                  <c:v>45230.291666666664</c:v>
                </c:pt>
                <c:pt idx="997">
                  <c:v>45231.291666666664</c:v>
                </c:pt>
                <c:pt idx="998">
                  <c:v>45232.291666666664</c:v>
                </c:pt>
                <c:pt idx="999">
                  <c:v>45233.291666666664</c:v>
                </c:pt>
                <c:pt idx="1000">
                  <c:v>45236.291666666664</c:v>
                </c:pt>
                <c:pt idx="1001">
                  <c:v>45237.291666666664</c:v>
                </c:pt>
                <c:pt idx="1002">
                  <c:v>45238.291666666664</c:v>
                </c:pt>
                <c:pt idx="1003">
                  <c:v>45239.291666666664</c:v>
                </c:pt>
                <c:pt idx="1004">
                  <c:v>45240.291666666664</c:v>
                </c:pt>
                <c:pt idx="1005">
                  <c:v>45243.291666666664</c:v>
                </c:pt>
                <c:pt idx="1006">
                  <c:v>45244.291666666664</c:v>
                </c:pt>
                <c:pt idx="1007">
                  <c:v>45245.291666666664</c:v>
                </c:pt>
                <c:pt idx="1008">
                  <c:v>45246.291666666664</c:v>
                </c:pt>
                <c:pt idx="1009">
                  <c:v>45247.291666666664</c:v>
                </c:pt>
                <c:pt idx="1010">
                  <c:v>45250.291666666664</c:v>
                </c:pt>
                <c:pt idx="1011">
                  <c:v>45251.291666666664</c:v>
                </c:pt>
                <c:pt idx="1012">
                  <c:v>45252.291666666664</c:v>
                </c:pt>
                <c:pt idx="1013">
                  <c:v>45254.291666666664</c:v>
                </c:pt>
                <c:pt idx="1014">
                  <c:v>45257.291666666664</c:v>
                </c:pt>
                <c:pt idx="1015">
                  <c:v>45258.291666666664</c:v>
                </c:pt>
                <c:pt idx="1016">
                  <c:v>45259.291666666664</c:v>
                </c:pt>
                <c:pt idx="1017">
                  <c:v>45260.291666666664</c:v>
                </c:pt>
                <c:pt idx="1018">
                  <c:v>45261.291666666664</c:v>
                </c:pt>
                <c:pt idx="1019">
                  <c:v>45264.291666666664</c:v>
                </c:pt>
                <c:pt idx="1020">
                  <c:v>45265.291666666664</c:v>
                </c:pt>
                <c:pt idx="1021">
                  <c:v>45266.291666666664</c:v>
                </c:pt>
                <c:pt idx="1022">
                  <c:v>45267.291666666664</c:v>
                </c:pt>
                <c:pt idx="1023">
                  <c:v>45268.291666666664</c:v>
                </c:pt>
                <c:pt idx="1024">
                  <c:v>45271.291666666664</c:v>
                </c:pt>
                <c:pt idx="1025">
                  <c:v>45272.291666666664</c:v>
                </c:pt>
                <c:pt idx="1026">
                  <c:v>45273.291666666664</c:v>
                </c:pt>
                <c:pt idx="1027">
                  <c:v>45274.291666666664</c:v>
                </c:pt>
                <c:pt idx="1028">
                  <c:v>45275.291666666664</c:v>
                </c:pt>
                <c:pt idx="1029">
                  <c:v>45278.291666666664</c:v>
                </c:pt>
                <c:pt idx="1030">
                  <c:v>45279.291666666664</c:v>
                </c:pt>
                <c:pt idx="1031">
                  <c:v>45280.291666666664</c:v>
                </c:pt>
                <c:pt idx="1032">
                  <c:v>45281.291666666664</c:v>
                </c:pt>
                <c:pt idx="1033">
                  <c:v>45282.291666666664</c:v>
                </c:pt>
                <c:pt idx="1034">
                  <c:v>45286.291666666664</c:v>
                </c:pt>
                <c:pt idx="1035">
                  <c:v>45287.291666666664</c:v>
                </c:pt>
                <c:pt idx="1036">
                  <c:v>45288.291666666664</c:v>
                </c:pt>
                <c:pt idx="1037">
                  <c:v>45289.291666666664</c:v>
                </c:pt>
                <c:pt idx="1038">
                  <c:v>45293.291666666664</c:v>
                </c:pt>
                <c:pt idx="1039">
                  <c:v>45294.291666666664</c:v>
                </c:pt>
                <c:pt idx="1040">
                  <c:v>45295.291666666664</c:v>
                </c:pt>
                <c:pt idx="1041">
                  <c:v>45296.291666666664</c:v>
                </c:pt>
                <c:pt idx="1042">
                  <c:v>45299.291666666664</c:v>
                </c:pt>
                <c:pt idx="1043">
                  <c:v>45300.291666666664</c:v>
                </c:pt>
                <c:pt idx="1044">
                  <c:v>45301.291666666664</c:v>
                </c:pt>
                <c:pt idx="1045">
                  <c:v>45302.291666666664</c:v>
                </c:pt>
                <c:pt idx="1046">
                  <c:v>45303.291666666664</c:v>
                </c:pt>
                <c:pt idx="1047">
                  <c:v>45307.291666666664</c:v>
                </c:pt>
                <c:pt idx="1048">
                  <c:v>45308.291666666664</c:v>
                </c:pt>
                <c:pt idx="1049">
                  <c:v>45309.291666666664</c:v>
                </c:pt>
                <c:pt idx="1050">
                  <c:v>45310.291666666664</c:v>
                </c:pt>
                <c:pt idx="1051">
                  <c:v>45313.291666666664</c:v>
                </c:pt>
                <c:pt idx="1052">
                  <c:v>45314.291666666664</c:v>
                </c:pt>
                <c:pt idx="1053">
                  <c:v>45315.291666666664</c:v>
                </c:pt>
                <c:pt idx="1054">
                  <c:v>45316.291666666664</c:v>
                </c:pt>
                <c:pt idx="1055">
                  <c:v>45317.291666666664</c:v>
                </c:pt>
                <c:pt idx="1056">
                  <c:v>45320.291666666664</c:v>
                </c:pt>
                <c:pt idx="1057">
                  <c:v>45321.291666666664</c:v>
                </c:pt>
                <c:pt idx="1058">
                  <c:v>45322.291666666664</c:v>
                </c:pt>
                <c:pt idx="1059">
                  <c:v>45323.291666666664</c:v>
                </c:pt>
                <c:pt idx="1060">
                  <c:v>45324.291666666664</c:v>
                </c:pt>
                <c:pt idx="1061">
                  <c:v>45327.291666666664</c:v>
                </c:pt>
                <c:pt idx="1062">
                  <c:v>45328.291666666664</c:v>
                </c:pt>
                <c:pt idx="1063">
                  <c:v>45329.291666666664</c:v>
                </c:pt>
                <c:pt idx="1064">
                  <c:v>45330.291666666664</c:v>
                </c:pt>
                <c:pt idx="1065">
                  <c:v>45331.291666666664</c:v>
                </c:pt>
                <c:pt idx="1066">
                  <c:v>45334.291666666664</c:v>
                </c:pt>
                <c:pt idx="1067">
                  <c:v>45335.291666666664</c:v>
                </c:pt>
                <c:pt idx="1068">
                  <c:v>45336.291666666664</c:v>
                </c:pt>
                <c:pt idx="1069">
                  <c:v>45337.291666666664</c:v>
                </c:pt>
                <c:pt idx="1070">
                  <c:v>45338.291666666664</c:v>
                </c:pt>
                <c:pt idx="1071">
                  <c:v>45342.291666666664</c:v>
                </c:pt>
                <c:pt idx="1072">
                  <c:v>45343.291666666664</c:v>
                </c:pt>
                <c:pt idx="1073">
                  <c:v>45344.291666666664</c:v>
                </c:pt>
                <c:pt idx="1074">
                  <c:v>45345.291666666664</c:v>
                </c:pt>
                <c:pt idx="1075">
                  <c:v>45348.291666666664</c:v>
                </c:pt>
                <c:pt idx="1076">
                  <c:v>45349.291666666664</c:v>
                </c:pt>
                <c:pt idx="1077">
                  <c:v>45350.291666666664</c:v>
                </c:pt>
                <c:pt idx="1078">
                  <c:v>45351.291666666664</c:v>
                </c:pt>
                <c:pt idx="1079">
                  <c:v>45352.291666666664</c:v>
                </c:pt>
                <c:pt idx="1080">
                  <c:v>45355.291666666664</c:v>
                </c:pt>
                <c:pt idx="1081">
                  <c:v>45356.291666666664</c:v>
                </c:pt>
                <c:pt idx="1082">
                  <c:v>45357.291666666664</c:v>
                </c:pt>
                <c:pt idx="1083">
                  <c:v>45358.291666666664</c:v>
                </c:pt>
                <c:pt idx="1084">
                  <c:v>45359.291666666664</c:v>
                </c:pt>
                <c:pt idx="1085">
                  <c:v>45362.291666666664</c:v>
                </c:pt>
                <c:pt idx="1086">
                  <c:v>45363.291666666664</c:v>
                </c:pt>
                <c:pt idx="1087">
                  <c:v>45364.291666666664</c:v>
                </c:pt>
                <c:pt idx="1088">
                  <c:v>45365.291666666664</c:v>
                </c:pt>
                <c:pt idx="1089">
                  <c:v>45366.291666666664</c:v>
                </c:pt>
                <c:pt idx="1090">
                  <c:v>45369.291666666664</c:v>
                </c:pt>
                <c:pt idx="1091">
                  <c:v>45370.291666666664</c:v>
                </c:pt>
                <c:pt idx="1092">
                  <c:v>45371.291666666664</c:v>
                </c:pt>
                <c:pt idx="1093">
                  <c:v>45372.291666666664</c:v>
                </c:pt>
                <c:pt idx="1094">
                  <c:v>45373.291666666664</c:v>
                </c:pt>
                <c:pt idx="1095">
                  <c:v>45376.291666666664</c:v>
                </c:pt>
                <c:pt idx="1096">
                  <c:v>45377.291666666664</c:v>
                </c:pt>
                <c:pt idx="1097">
                  <c:v>45378.291666666664</c:v>
                </c:pt>
                <c:pt idx="1098">
                  <c:v>45379.291666666664</c:v>
                </c:pt>
                <c:pt idx="1099">
                  <c:v>45383.291666666664</c:v>
                </c:pt>
                <c:pt idx="1100">
                  <c:v>45384.291666666664</c:v>
                </c:pt>
                <c:pt idx="1101">
                  <c:v>45385.291666666664</c:v>
                </c:pt>
                <c:pt idx="1102">
                  <c:v>45386.291666666664</c:v>
                </c:pt>
                <c:pt idx="1103">
                  <c:v>45387.291666666664</c:v>
                </c:pt>
                <c:pt idx="1104">
                  <c:v>45390.291666666664</c:v>
                </c:pt>
                <c:pt idx="1105">
                  <c:v>45391.291666666664</c:v>
                </c:pt>
                <c:pt idx="1106">
                  <c:v>45392.291666666664</c:v>
                </c:pt>
                <c:pt idx="1107">
                  <c:v>45393.291666666664</c:v>
                </c:pt>
                <c:pt idx="1108">
                  <c:v>45394.291666666664</c:v>
                </c:pt>
                <c:pt idx="1109">
                  <c:v>45397.291666666664</c:v>
                </c:pt>
                <c:pt idx="1110">
                  <c:v>45398.291666666664</c:v>
                </c:pt>
                <c:pt idx="1111">
                  <c:v>45399.291666666664</c:v>
                </c:pt>
                <c:pt idx="1112">
                  <c:v>45400.291666666664</c:v>
                </c:pt>
                <c:pt idx="1113">
                  <c:v>45401.291666666664</c:v>
                </c:pt>
                <c:pt idx="1114">
                  <c:v>45404.291666666664</c:v>
                </c:pt>
                <c:pt idx="1115">
                  <c:v>45405.291666666664</c:v>
                </c:pt>
                <c:pt idx="1116">
                  <c:v>45406.291666666664</c:v>
                </c:pt>
                <c:pt idx="1117">
                  <c:v>45407.291666666664</c:v>
                </c:pt>
                <c:pt idx="1118">
                  <c:v>45408.291666666664</c:v>
                </c:pt>
                <c:pt idx="1119">
                  <c:v>45411.291666666664</c:v>
                </c:pt>
                <c:pt idx="1120">
                  <c:v>45412.291666666664</c:v>
                </c:pt>
                <c:pt idx="1121">
                  <c:v>45413.291666666664</c:v>
                </c:pt>
                <c:pt idx="1122">
                  <c:v>45414.291666666664</c:v>
                </c:pt>
                <c:pt idx="1123">
                  <c:v>45415.291666666664</c:v>
                </c:pt>
                <c:pt idx="1124">
                  <c:v>45418.291666666664</c:v>
                </c:pt>
                <c:pt idx="1125">
                  <c:v>45419.291666666664</c:v>
                </c:pt>
                <c:pt idx="1126">
                  <c:v>45420.291666666664</c:v>
                </c:pt>
                <c:pt idx="1127">
                  <c:v>45421.291666666664</c:v>
                </c:pt>
                <c:pt idx="1128">
                  <c:v>45422.291666666664</c:v>
                </c:pt>
                <c:pt idx="1129">
                  <c:v>45425.291666666664</c:v>
                </c:pt>
                <c:pt idx="1130">
                  <c:v>45426.291666666664</c:v>
                </c:pt>
                <c:pt idx="1131">
                  <c:v>45427.291666666664</c:v>
                </c:pt>
                <c:pt idx="1132">
                  <c:v>45428.291666666664</c:v>
                </c:pt>
                <c:pt idx="1133">
                  <c:v>45429.291666666664</c:v>
                </c:pt>
                <c:pt idx="1134">
                  <c:v>45432.291666666664</c:v>
                </c:pt>
                <c:pt idx="1135">
                  <c:v>45433.291666666664</c:v>
                </c:pt>
                <c:pt idx="1136">
                  <c:v>45434.291666666664</c:v>
                </c:pt>
                <c:pt idx="1137">
                  <c:v>45435.291666666664</c:v>
                </c:pt>
                <c:pt idx="1138">
                  <c:v>45436.291666666664</c:v>
                </c:pt>
                <c:pt idx="1139">
                  <c:v>45440.291666666664</c:v>
                </c:pt>
                <c:pt idx="1140">
                  <c:v>45441.291666666664</c:v>
                </c:pt>
                <c:pt idx="1141">
                  <c:v>45442.291666666664</c:v>
                </c:pt>
                <c:pt idx="1142">
                  <c:v>45443.291666666664</c:v>
                </c:pt>
                <c:pt idx="1143">
                  <c:v>45446.291666666664</c:v>
                </c:pt>
                <c:pt idx="1144">
                  <c:v>45447.291666666664</c:v>
                </c:pt>
                <c:pt idx="1145">
                  <c:v>45448.291666666664</c:v>
                </c:pt>
                <c:pt idx="1146">
                  <c:v>45449.291666666664</c:v>
                </c:pt>
                <c:pt idx="1147">
                  <c:v>45450.291666666664</c:v>
                </c:pt>
                <c:pt idx="1148">
                  <c:v>45453.291666666664</c:v>
                </c:pt>
                <c:pt idx="1149">
                  <c:v>45454.291666666664</c:v>
                </c:pt>
                <c:pt idx="1150">
                  <c:v>45455.291666666664</c:v>
                </c:pt>
                <c:pt idx="1151">
                  <c:v>45456.291666666664</c:v>
                </c:pt>
                <c:pt idx="1152">
                  <c:v>45457.291666666664</c:v>
                </c:pt>
                <c:pt idx="1153">
                  <c:v>45460.291666666664</c:v>
                </c:pt>
                <c:pt idx="1154">
                  <c:v>45461.291666666664</c:v>
                </c:pt>
                <c:pt idx="1155">
                  <c:v>45463.291666666664</c:v>
                </c:pt>
                <c:pt idx="1156">
                  <c:v>45464.291666666664</c:v>
                </c:pt>
                <c:pt idx="1157">
                  <c:v>45467.291666666664</c:v>
                </c:pt>
                <c:pt idx="1158">
                  <c:v>45468.291666666664</c:v>
                </c:pt>
                <c:pt idx="1159">
                  <c:v>45469.291666666664</c:v>
                </c:pt>
                <c:pt idx="1160">
                  <c:v>45470.291666666664</c:v>
                </c:pt>
                <c:pt idx="1161">
                  <c:v>45471.291666666664</c:v>
                </c:pt>
                <c:pt idx="1162">
                  <c:v>45474.291666666664</c:v>
                </c:pt>
                <c:pt idx="1163">
                  <c:v>45475.291666666664</c:v>
                </c:pt>
                <c:pt idx="1164">
                  <c:v>45476.291666666664</c:v>
                </c:pt>
                <c:pt idx="1165">
                  <c:v>45478.291666666664</c:v>
                </c:pt>
                <c:pt idx="1166">
                  <c:v>45481.291666666664</c:v>
                </c:pt>
                <c:pt idx="1167">
                  <c:v>45482.291666666664</c:v>
                </c:pt>
                <c:pt idx="1168">
                  <c:v>45483.291666666664</c:v>
                </c:pt>
                <c:pt idx="1169">
                  <c:v>45484.291666666664</c:v>
                </c:pt>
                <c:pt idx="1170">
                  <c:v>45485.291666666664</c:v>
                </c:pt>
                <c:pt idx="1171">
                  <c:v>45488.291666666664</c:v>
                </c:pt>
                <c:pt idx="1172">
                  <c:v>45489.291666666664</c:v>
                </c:pt>
                <c:pt idx="1173">
                  <c:v>45490.291666666664</c:v>
                </c:pt>
                <c:pt idx="1174">
                  <c:v>45491.291666666664</c:v>
                </c:pt>
                <c:pt idx="1175">
                  <c:v>45492.291666666664</c:v>
                </c:pt>
                <c:pt idx="1176">
                  <c:v>45495.291666666664</c:v>
                </c:pt>
                <c:pt idx="1177">
                  <c:v>45496.291666666664</c:v>
                </c:pt>
                <c:pt idx="1178">
                  <c:v>45497.291666666664</c:v>
                </c:pt>
                <c:pt idx="1179">
                  <c:v>45498.291666666664</c:v>
                </c:pt>
                <c:pt idx="1180">
                  <c:v>45499.291666666664</c:v>
                </c:pt>
                <c:pt idx="1181">
                  <c:v>45502.291666666664</c:v>
                </c:pt>
                <c:pt idx="1182">
                  <c:v>45503.291666666664</c:v>
                </c:pt>
                <c:pt idx="1183">
                  <c:v>45504.291666666664</c:v>
                </c:pt>
                <c:pt idx="1184">
                  <c:v>45505.291666666664</c:v>
                </c:pt>
                <c:pt idx="1185">
                  <c:v>45506.291666666664</c:v>
                </c:pt>
                <c:pt idx="1186">
                  <c:v>45509.291666666664</c:v>
                </c:pt>
                <c:pt idx="1187">
                  <c:v>45510.291666666664</c:v>
                </c:pt>
                <c:pt idx="1188">
                  <c:v>45511.291666666664</c:v>
                </c:pt>
                <c:pt idx="1189">
                  <c:v>45512.291666666664</c:v>
                </c:pt>
                <c:pt idx="1190">
                  <c:v>45513.291666666664</c:v>
                </c:pt>
                <c:pt idx="1191">
                  <c:v>45516.291666666664</c:v>
                </c:pt>
                <c:pt idx="1192">
                  <c:v>45517.291666666664</c:v>
                </c:pt>
                <c:pt idx="1193">
                  <c:v>45518.291666666664</c:v>
                </c:pt>
                <c:pt idx="1194">
                  <c:v>45519.291666666664</c:v>
                </c:pt>
                <c:pt idx="1195">
                  <c:v>45520.291666666664</c:v>
                </c:pt>
                <c:pt idx="1196">
                  <c:v>45523.291666666664</c:v>
                </c:pt>
                <c:pt idx="1197">
                  <c:v>45524.291666666664</c:v>
                </c:pt>
                <c:pt idx="1198">
                  <c:v>45525.291666666664</c:v>
                </c:pt>
                <c:pt idx="1199">
                  <c:v>45526.291666666664</c:v>
                </c:pt>
                <c:pt idx="1200">
                  <c:v>45527.291666666664</c:v>
                </c:pt>
                <c:pt idx="1201">
                  <c:v>45530.291666666664</c:v>
                </c:pt>
                <c:pt idx="1202">
                  <c:v>45531.291666666664</c:v>
                </c:pt>
                <c:pt idx="1203">
                  <c:v>45532.291666666664</c:v>
                </c:pt>
                <c:pt idx="1204">
                  <c:v>45533.291666666664</c:v>
                </c:pt>
                <c:pt idx="1205">
                  <c:v>45534.291666666664</c:v>
                </c:pt>
                <c:pt idx="1206">
                  <c:v>45538.291666666664</c:v>
                </c:pt>
                <c:pt idx="1207">
                  <c:v>45539.291666666664</c:v>
                </c:pt>
                <c:pt idx="1208">
                  <c:v>45540.291666666664</c:v>
                </c:pt>
                <c:pt idx="1209">
                  <c:v>45541.291666666664</c:v>
                </c:pt>
                <c:pt idx="1210">
                  <c:v>45544.291666666664</c:v>
                </c:pt>
                <c:pt idx="1211">
                  <c:v>45545.291666666664</c:v>
                </c:pt>
                <c:pt idx="1212">
                  <c:v>45546.291666666664</c:v>
                </c:pt>
                <c:pt idx="1213">
                  <c:v>45547.291666666664</c:v>
                </c:pt>
                <c:pt idx="1214">
                  <c:v>45548.291666666664</c:v>
                </c:pt>
                <c:pt idx="1215">
                  <c:v>45551.291666666664</c:v>
                </c:pt>
                <c:pt idx="1216">
                  <c:v>45552.291666666664</c:v>
                </c:pt>
                <c:pt idx="1217">
                  <c:v>45553.291666666664</c:v>
                </c:pt>
                <c:pt idx="1218">
                  <c:v>45554.291666666664</c:v>
                </c:pt>
                <c:pt idx="1219">
                  <c:v>45555.291666666664</c:v>
                </c:pt>
                <c:pt idx="1220">
                  <c:v>45558.291666666664</c:v>
                </c:pt>
                <c:pt idx="1221">
                  <c:v>45559.291666666664</c:v>
                </c:pt>
                <c:pt idx="1222">
                  <c:v>45560.291666666664</c:v>
                </c:pt>
                <c:pt idx="1223">
                  <c:v>45561.291666666664</c:v>
                </c:pt>
                <c:pt idx="1224">
                  <c:v>45562.291666666664</c:v>
                </c:pt>
                <c:pt idx="1225">
                  <c:v>45565.291666666664</c:v>
                </c:pt>
                <c:pt idx="1226">
                  <c:v>45566.291666666664</c:v>
                </c:pt>
                <c:pt idx="1227">
                  <c:v>45567.291666666664</c:v>
                </c:pt>
                <c:pt idx="1228">
                  <c:v>45568.291666666664</c:v>
                </c:pt>
                <c:pt idx="1229">
                  <c:v>45569.291666666664</c:v>
                </c:pt>
                <c:pt idx="1230">
                  <c:v>45572.291666666664</c:v>
                </c:pt>
                <c:pt idx="1231">
                  <c:v>45573.291666666664</c:v>
                </c:pt>
                <c:pt idx="1232">
                  <c:v>45574.291666666664</c:v>
                </c:pt>
                <c:pt idx="1233">
                  <c:v>45575.291666666664</c:v>
                </c:pt>
                <c:pt idx="1234">
                  <c:v>45576.291666666664</c:v>
                </c:pt>
                <c:pt idx="1235">
                  <c:v>45579.291666666664</c:v>
                </c:pt>
                <c:pt idx="1236">
                  <c:v>45580.291666666664</c:v>
                </c:pt>
                <c:pt idx="1237">
                  <c:v>45581.291666666664</c:v>
                </c:pt>
                <c:pt idx="1238">
                  <c:v>45582.291666666664</c:v>
                </c:pt>
                <c:pt idx="1239">
                  <c:v>45583.291666666664</c:v>
                </c:pt>
                <c:pt idx="1240">
                  <c:v>45586.291666666664</c:v>
                </c:pt>
                <c:pt idx="1241">
                  <c:v>45587.291666666664</c:v>
                </c:pt>
                <c:pt idx="1242">
                  <c:v>45588.291666666664</c:v>
                </c:pt>
                <c:pt idx="1243">
                  <c:v>45589.291666666664</c:v>
                </c:pt>
                <c:pt idx="1244">
                  <c:v>45590.291666666664</c:v>
                </c:pt>
                <c:pt idx="1245">
                  <c:v>45593.291666666664</c:v>
                </c:pt>
                <c:pt idx="1246">
                  <c:v>45594.291666666664</c:v>
                </c:pt>
                <c:pt idx="1247">
                  <c:v>45595.291666666664</c:v>
                </c:pt>
                <c:pt idx="1248">
                  <c:v>45596.291666666664</c:v>
                </c:pt>
                <c:pt idx="1249">
                  <c:v>45597.291666666664</c:v>
                </c:pt>
                <c:pt idx="1250">
                  <c:v>45600.291666666664</c:v>
                </c:pt>
                <c:pt idx="1251">
                  <c:v>45601.291666666664</c:v>
                </c:pt>
                <c:pt idx="1252">
                  <c:v>45602.291666666664</c:v>
                </c:pt>
                <c:pt idx="1253">
                  <c:v>45603.291666666664</c:v>
                </c:pt>
                <c:pt idx="1254">
                  <c:v>45604.291666666664</c:v>
                </c:pt>
                <c:pt idx="1255">
                  <c:v>45607.291666666664</c:v>
                </c:pt>
                <c:pt idx="1256">
                  <c:v>45608.291666666664</c:v>
                </c:pt>
                <c:pt idx="1257">
                  <c:v>45609.291666666664</c:v>
                </c:pt>
              </c:numCache>
            </c:numRef>
          </c:cat>
          <c:val>
            <c:numRef>
              <c:f>'3c. SONY - Holt Exponential'!$H$3:$H$1260</c:f>
              <c:numCache>
                <c:formatCode>#,##0.00</c:formatCode>
                <c:ptCount val="1258"/>
                <c:pt idx="0" formatCode="General">
                  <c:v>11.747999999999999</c:v>
                </c:pt>
                <c:pt idx="1">
                  <c:v>11.787796020000002</c:v>
                </c:pt>
                <c:pt idx="2">
                  <c:v>11.860390819401999</c:v>
                </c:pt>
                <c:pt idx="3">
                  <c:v>11.758526430687922</c:v>
                </c:pt>
                <c:pt idx="4">
                  <c:v>11.677786949942169</c:v>
                </c:pt>
                <c:pt idx="5">
                  <c:v>11.684580246494672</c:v>
                </c:pt>
                <c:pt idx="6">
                  <c:v>11.623870203359383</c:v>
                </c:pt>
                <c:pt idx="7">
                  <c:v>11.737251030321476</c:v>
                </c:pt>
                <c:pt idx="8">
                  <c:v>11.994789218100957</c:v>
                </c:pt>
                <c:pt idx="9">
                  <c:v>12.105569259738724</c:v>
                </c:pt>
                <c:pt idx="10">
                  <c:v>12.061142195145502</c:v>
                </c:pt>
                <c:pt idx="11">
                  <c:v>12.022651130487587</c:v>
                </c:pt>
                <c:pt idx="12">
                  <c:v>12.271011890076245</c:v>
                </c:pt>
                <c:pt idx="13">
                  <c:v>12.40648530725144</c:v>
                </c:pt>
                <c:pt idx="14">
                  <c:v>12.390679711520642</c:v>
                </c:pt>
                <c:pt idx="15">
                  <c:v>12.407541623845866</c:v>
                </c:pt>
                <c:pt idx="16">
                  <c:v>12.529140743798637</c:v>
                </c:pt>
                <c:pt idx="17">
                  <c:v>12.602498276272648</c:v>
                </c:pt>
                <c:pt idx="18">
                  <c:v>12.646849259263169</c:v>
                </c:pt>
                <c:pt idx="19">
                  <c:v>12.795295391768835</c:v>
                </c:pt>
                <c:pt idx="20">
                  <c:v>12.844202532464397</c:v>
                </c:pt>
                <c:pt idx="21">
                  <c:v>12.973771477853823</c:v>
                </c:pt>
                <c:pt idx="22">
                  <c:v>12.878084409969823</c:v>
                </c:pt>
                <c:pt idx="23">
                  <c:v>12.869392757163338</c:v>
                </c:pt>
                <c:pt idx="24">
                  <c:v>12.903409540426425</c:v>
                </c:pt>
                <c:pt idx="25">
                  <c:v>12.907453466700485</c:v>
                </c:pt>
                <c:pt idx="26">
                  <c:v>12.941584916426109</c:v>
                </c:pt>
                <c:pt idx="27">
                  <c:v>12.881033560406818</c:v>
                </c:pt>
                <c:pt idx="28">
                  <c:v>12.92970922966715</c:v>
                </c:pt>
                <c:pt idx="29">
                  <c:v>12.884514564937403</c:v>
                </c:pt>
                <c:pt idx="30">
                  <c:v>12.872553039821556</c:v>
                </c:pt>
                <c:pt idx="31">
                  <c:v>12.925535993270831</c:v>
                </c:pt>
                <c:pt idx="32">
                  <c:v>13.127258801633467</c:v>
                </c:pt>
                <c:pt idx="33">
                  <c:v>12.943111995897969</c:v>
                </c:pt>
                <c:pt idx="34">
                  <c:v>13.136694901258414</c:v>
                </c:pt>
                <c:pt idx="35">
                  <c:v>13.345651600536366</c:v>
                </c:pt>
                <c:pt idx="36">
                  <c:v>13.39702204020093</c:v>
                </c:pt>
                <c:pt idx="37">
                  <c:v>13.505574136842888</c:v>
                </c:pt>
                <c:pt idx="38">
                  <c:v>13.474230480684124</c:v>
                </c:pt>
                <c:pt idx="39">
                  <c:v>13.621940221511666</c:v>
                </c:pt>
                <c:pt idx="40">
                  <c:v>13.780876830270634</c:v>
                </c:pt>
                <c:pt idx="41">
                  <c:v>13.617127475628802</c:v>
                </c:pt>
                <c:pt idx="42">
                  <c:v>13.808967455937049</c:v>
                </c:pt>
                <c:pt idx="43">
                  <c:v>13.784172625375708</c:v>
                </c:pt>
                <c:pt idx="44">
                  <c:v>13.717339059638897</c:v>
                </c:pt>
                <c:pt idx="45">
                  <c:v>13.763896245685935</c:v>
                </c:pt>
                <c:pt idx="46">
                  <c:v>13.80411194894768</c:v>
                </c:pt>
                <c:pt idx="47">
                  <c:v>13.66956633102853</c:v>
                </c:pt>
                <c:pt idx="48">
                  <c:v>13.559751043156451</c:v>
                </c:pt>
                <c:pt idx="49">
                  <c:v>13.6933940611961</c:v>
                </c:pt>
                <c:pt idx="50">
                  <c:v>13.652823664885943</c:v>
                </c:pt>
                <c:pt idx="51">
                  <c:v>13.526864911197451</c:v>
                </c:pt>
                <c:pt idx="52">
                  <c:v>13.343172896210108</c:v>
                </c:pt>
                <c:pt idx="53">
                  <c:v>13.39819609804651</c:v>
                </c:pt>
                <c:pt idx="54">
                  <c:v>13.87721377938623</c:v>
                </c:pt>
                <c:pt idx="55">
                  <c:v>13.4090808333605</c:v>
                </c:pt>
                <c:pt idx="56">
                  <c:v>13.601623461732293</c:v>
                </c:pt>
                <c:pt idx="57">
                  <c:v>13.326233211377806</c:v>
                </c:pt>
                <c:pt idx="58">
                  <c:v>13.338499820238994</c:v>
                </c:pt>
                <c:pt idx="59">
                  <c:v>13.367048198697489</c:v>
                </c:pt>
                <c:pt idx="60">
                  <c:v>13.452625031548358</c:v>
                </c:pt>
                <c:pt idx="61">
                  <c:v>13.231205558916161</c:v>
                </c:pt>
                <c:pt idx="62">
                  <c:v>13.082563991379738</c:v>
                </c:pt>
                <c:pt idx="63">
                  <c:v>12.665139077309185</c:v>
                </c:pt>
                <c:pt idx="64">
                  <c:v>12.742556774044687</c:v>
                </c:pt>
                <c:pt idx="65">
                  <c:v>12.680657218073913</c:v>
                </c:pt>
                <c:pt idx="66">
                  <c:v>12.528000655937579</c:v>
                </c:pt>
                <c:pt idx="67">
                  <c:v>12.144671563721989</c:v>
                </c:pt>
                <c:pt idx="68">
                  <c:v>12.074405155175546</c:v>
                </c:pt>
                <c:pt idx="69">
                  <c:v>12.142049246982936</c:v>
                </c:pt>
                <c:pt idx="70">
                  <c:v>11.563525448922288</c:v>
                </c:pt>
                <c:pt idx="71">
                  <c:v>11.806470462053257</c:v>
                </c:pt>
                <c:pt idx="72">
                  <c:v>12.181324821934039</c:v>
                </c:pt>
                <c:pt idx="73">
                  <c:v>11.999057669150687</c:v>
                </c:pt>
                <c:pt idx="74">
                  <c:v>12.302963285743903</c:v>
                </c:pt>
                <c:pt idx="75">
                  <c:v>12.049711683448123</c:v>
                </c:pt>
                <c:pt idx="76">
                  <c:v>11.986331321453411</c:v>
                </c:pt>
                <c:pt idx="77">
                  <c:v>11.113932860202677</c:v>
                </c:pt>
                <c:pt idx="78">
                  <c:v>11.447026101754526</c:v>
                </c:pt>
                <c:pt idx="79">
                  <c:v>10.968248390061135</c:v>
                </c:pt>
                <c:pt idx="80">
                  <c:v>9.9720611783893567</c:v>
                </c:pt>
                <c:pt idx="81">
                  <c:v>10.674407717884293</c:v>
                </c:pt>
                <c:pt idx="82">
                  <c:v>9.8005210153594007</c:v>
                </c:pt>
                <c:pt idx="83">
                  <c:v>10.460309556535554</c:v>
                </c:pt>
                <c:pt idx="84">
                  <c:v>10.389514219824317</c:v>
                </c:pt>
                <c:pt idx="85">
                  <c:v>10.504692418092402</c:v>
                </c:pt>
                <c:pt idx="86">
                  <c:v>10.061687451731304</c:v>
                </c:pt>
                <c:pt idx="87">
                  <c:v>10.026969316717357</c:v>
                </c:pt>
                <c:pt idx="88">
                  <c:v>10.805494281736681</c:v>
                </c:pt>
                <c:pt idx="89">
                  <c:v>10.942758271415816</c:v>
                </c:pt>
                <c:pt idx="90">
                  <c:v>11.479741855100626</c:v>
                </c:pt>
                <c:pt idx="91">
                  <c:v>11.30378728490799</c:v>
                </c:pt>
                <c:pt idx="92">
                  <c:v>11.464100606601889</c:v>
                </c:pt>
                <c:pt idx="93">
                  <c:v>11.27703651186804</c:v>
                </c:pt>
                <c:pt idx="94">
                  <c:v>10.831036860339887</c:v>
                </c:pt>
                <c:pt idx="95">
                  <c:v>11.219291621771333</c:v>
                </c:pt>
                <c:pt idx="96">
                  <c:v>10.950809791029764</c:v>
                </c:pt>
                <c:pt idx="97">
                  <c:v>11.594376214936391</c:v>
                </c:pt>
                <c:pt idx="98">
                  <c:v>11.561018809429418</c:v>
                </c:pt>
                <c:pt idx="99">
                  <c:v>11.837132635594575</c:v>
                </c:pt>
                <c:pt idx="100">
                  <c:v>11.738884030621245</c:v>
                </c:pt>
                <c:pt idx="101">
                  <c:v>11.453811775454533</c:v>
                </c:pt>
                <c:pt idx="102">
                  <c:v>11.706446600474473</c:v>
                </c:pt>
                <c:pt idx="103">
                  <c:v>11.831073197952231</c:v>
                </c:pt>
                <c:pt idx="104">
                  <c:v>11.864734688632455</c:v>
                </c:pt>
                <c:pt idx="105">
                  <c:v>12.284539757895198</c:v>
                </c:pt>
                <c:pt idx="106">
                  <c:v>12.119110310823174</c:v>
                </c:pt>
                <c:pt idx="107">
                  <c:v>11.831399264770235</c:v>
                </c:pt>
                <c:pt idx="108">
                  <c:v>11.948589491017927</c:v>
                </c:pt>
                <c:pt idx="109">
                  <c:v>11.831634135130372</c:v>
                </c:pt>
                <c:pt idx="110">
                  <c:v>12.002030938243481</c:v>
                </c:pt>
                <c:pt idx="111">
                  <c:v>12.097274318541357</c:v>
                </c:pt>
                <c:pt idx="112">
                  <c:v>11.997131209693974</c:v>
                </c:pt>
                <c:pt idx="113">
                  <c:v>12.312571233286148</c:v>
                </c:pt>
                <c:pt idx="114">
                  <c:v>12.252877354955645</c:v>
                </c:pt>
                <c:pt idx="115">
                  <c:v>11.962442592018256</c:v>
                </c:pt>
                <c:pt idx="116">
                  <c:v>11.808908182621781</c:v>
                </c:pt>
                <c:pt idx="117">
                  <c:v>12.083766107354622</c:v>
                </c:pt>
                <c:pt idx="118">
                  <c:v>12.19336925207355</c:v>
                </c:pt>
                <c:pt idx="119">
                  <c:v>12.274534509867287</c:v>
                </c:pt>
                <c:pt idx="120">
                  <c:v>12.492605551294391</c:v>
                </c:pt>
                <c:pt idx="121">
                  <c:v>12.582467532885591</c:v>
                </c:pt>
                <c:pt idx="122">
                  <c:v>12.510915083754893</c:v>
                </c:pt>
                <c:pt idx="123">
                  <c:v>11.974383357672432</c:v>
                </c:pt>
                <c:pt idx="124">
                  <c:v>12.136708090923099</c:v>
                </c:pt>
                <c:pt idx="125">
                  <c:v>12.205103572487193</c:v>
                </c:pt>
                <c:pt idx="126">
                  <c:v>12.217267226310479</c:v>
                </c:pt>
                <c:pt idx="127">
                  <c:v>12.022887220412755</c:v>
                </c:pt>
                <c:pt idx="128">
                  <c:v>12.04380362020804</c:v>
                </c:pt>
                <c:pt idx="129">
                  <c:v>11.962045875645936</c:v>
                </c:pt>
                <c:pt idx="130">
                  <c:v>12.056508711115022</c:v>
                </c:pt>
                <c:pt idx="131">
                  <c:v>11.855400280287419</c:v>
                </c:pt>
                <c:pt idx="132">
                  <c:v>12.003943106641463</c:v>
                </c:pt>
                <c:pt idx="133">
                  <c:v>12.312452829857683</c:v>
                </c:pt>
                <c:pt idx="134">
                  <c:v>12.349854722531429</c:v>
                </c:pt>
                <c:pt idx="135">
                  <c:v>12.48936099549538</c:v>
                </c:pt>
                <c:pt idx="136">
                  <c:v>12.730913316167722</c:v>
                </c:pt>
                <c:pt idx="137">
                  <c:v>12.740995568238112</c:v>
                </c:pt>
                <c:pt idx="138">
                  <c:v>12.624718250780941</c:v>
                </c:pt>
                <c:pt idx="139">
                  <c:v>12.838854900541383</c:v>
                </c:pt>
                <c:pt idx="140">
                  <c:v>13.079251935200945</c:v>
                </c:pt>
                <c:pt idx="141">
                  <c:v>13.060685545552403</c:v>
                </c:pt>
                <c:pt idx="142">
                  <c:v>13.453036563457914</c:v>
                </c:pt>
                <c:pt idx="143">
                  <c:v>12.858267302925123</c:v>
                </c:pt>
                <c:pt idx="144">
                  <c:v>13.027568602969822</c:v>
                </c:pt>
                <c:pt idx="145">
                  <c:v>13.303740397070127</c:v>
                </c:pt>
                <c:pt idx="146">
                  <c:v>13.234030850278835</c:v>
                </c:pt>
                <c:pt idx="147">
                  <c:v>13.658241060821368</c:v>
                </c:pt>
                <c:pt idx="148">
                  <c:v>13.656727641234209</c:v>
                </c:pt>
                <c:pt idx="149">
                  <c:v>13.547832083479907</c:v>
                </c:pt>
                <c:pt idx="150">
                  <c:v>13.685772953089334</c:v>
                </c:pt>
                <c:pt idx="151">
                  <c:v>13.673745347645401</c:v>
                </c:pt>
                <c:pt idx="152">
                  <c:v>13.484682571408401</c:v>
                </c:pt>
                <c:pt idx="153">
                  <c:v>13.549324169416694</c:v>
                </c:pt>
                <c:pt idx="154">
                  <c:v>13.298298551882327</c:v>
                </c:pt>
                <c:pt idx="155">
                  <c:v>13.112545773801752</c:v>
                </c:pt>
                <c:pt idx="156">
                  <c:v>13.188784920785926</c:v>
                </c:pt>
                <c:pt idx="157">
                  <c:v>13.429666675492765</c:v>
                </c:pt>
                <c:pt idx="158">
                  <c:v>13.401505146913308</c:v>
                </c:pt>
                <c:pt idx="159">
                  <c:v>13.458277559291318</c:v>
                </c:pt>
                <c:pt idx="160">
                  <c:v>13.197571580939641</c:v>
                </c:pt>
                <c:pt idx="161">
                  <c:v>13.314906784532411</c:v>
                </c:pt>
                <c:pt idx="162">
                  <c:v>13.647799270207445</c:v>
                </c:pt>
                <c:pt idx="163">
                  <c:v>14.110506616753938</c:v>
                </c:pt>
                <c:pt idx="164">
                  <c:v>14.195109811321055</c:v>
                </c:pt>
                <c:pt idx="165">
                  <c:v>14.2262411235273</c:v>
                </c:pt>
                <c:pt idx="166">
                  <c:v>14.666723785423248</c:v>
                </c:pt>
                <c:pt idx="167">
                  <c:v>14.665290165835204</c:v>
                </c:pt>
                <c:pt idx="168">
                  <c:v>14.527721850814894</c:v>
                </c:pt>
                <c:pt idx="169">
                  <c:v>14.926472835475245</c:v>
                </c:pt>
                <c:pt idx="170">
                  <c:v>14.764427572218958</c:v>
                </c:pt>
                <c:pt idx="171">
                  <c:v>14.770107331970443</c:v>
                </c:pt>
                <c:pt idx="172">
                  <c:v>14.592676556626712</c:v>
                </c:pt>
                <c:pt idx="173">
                  <c:v>14.59836127798291</c:v>
                </c:pt>
                <c:pt idx="174">
                  <c:v>14.992795773675217</c:v>
                </c:pt>
                <c:pt idx="175">
                  <c:v>14.823096609388035</c:v>
                </c:pt>
                <c:pt idx="176">
                  <c:v>14.960290753377725</c:v>
                </c:pt>
                <c:pt idx="177">
                  <c:v>14.993873325258349</c:v>
                </c:pt>
                <c:pt idx="178">
                  <c:v>14.887179630262951</c:v>
                </c:pt>
                <c:pt idx="179">
                  <c:v>15.516905054590822</c:v>
                </c:pt>
                <c:pt idx="180">
                  <c:v>15.923419936587347</c:v>
                </c:pt>
                <c:pt idx="181">
                  <c:v>15.523024808709673</c:v>
                </c:pt>
                <c:pt idx="182">
                  <c:v>15.369939391109789</c:v>
                </c:pt>
                <c:pt idx="183">
                  <c:v>15.284271078656932</c:v>
                </c:pt>
                <c:pt idx="184">
                  <c:v>15.286966421039118</c:v>
                </c:pt>
                <c:pt idx="185">
                  <c:v>15.149472756362963</c:v>
                </c:pt>
                <c:pt idx="186">
                  <c:v>15.416715389432866</c:v>
                </c:pt>
                <c:pt idx="187">
                  <c:v>15.787167159801847</c:v>
                </c:pt>
                <c:pt idx="188">
                  <c:v>15.840127583380863</c:v>
                </c:pt>
                <c:pt idx="189">
                  <c:v>15.939531683589413</c:v>
                </c:pt>
                <c:pt idx="190">
                  <c:v>15.850654267163538</c:v>
                </c:pt>
                <c:pt idx="191">
                  <c:v>15.490989686750261</c:v>
                </c:pt>
                <c:pt idx="192">
                  <c:v>15.164917043424717</c:v>
                </c:pt>
                <c:pt idx="193">
                  <c:v>15.035629845726138</c:v>
                </c:pt>
                <c:pt idx="194">
                  <c:v>15.228529178549106</c:v>
                </c:pt>
                <c:pt idx="195">
                  <c:v>15.154104796696897</c:v>
                </c:pt>
                <c:pt idx="196">
                  <c:v>15.486688946291743</c:v>
                </c:pt>
                <c:pt idx="197">
                  <c:v>15.356468655243786</c:v>
                </c:pt>
                <c:pt idx="198">
                  <c:v>15.158506586662243</c:v>
                </c:pt>
                <c:pt idx="199">
                  <c:v>15.013318024588763</c:v>
                </c:pt>
                <c:pt idx="200">
                  <c:v>15.175659925486668</c:v>
                </c:pt>
                <c:pt idx="201">
                  <c:v>15.175235750421891</c:v>
                </c:pt>
                <c:pt idx="202">
                  <c:v>14.772761580500163</c:v>
                </c:pt>
                <c:pt idx="203">
                  <c:v>14.821799387278171</c:v>
                </c:pt>
                <c:pt idx="204">
                  <c:v>14.507717747186067</c:v>
                </c:pt>
                <c:pt idx="205">
                  <c:v>14.784558141550196</c:v>
                </c:pt>
                <c:pt idx="206">
                  <c:v>14.600484924174131</c:v>
                </c:pt>
                <c:pt idx="207">
                  <c:v>14.697539757610654</c:v>
                </c:pt>
                <c:pt idx="208">
                  <c:v>14.831898715517889</c:v>
                </c:pt>
                <c:pt idx="209">
                  <c:v>14.592934184258501</c:v>
                </c:pt>
                <c:pt idx="210">
                  <c:v>14.691348845962793</c:v>
                </c:pt>
                <c:pt idx="211">
                  <c:v>14.810433378969334</c:v>
                </c:pt>
                <c:pt idx="212">
                  <c:v>15.06886921363294</c:v>
                </c:pt>
                <c:pt idx="213">
                  <c:v>14.939739525080078</c:v>
                </c:pt>
                <c:pt idx="214">
                  <c:v>15.020235016860422</c:v>
                </c:pt>
                <c:pt idx="215">
                  <c:v>14.759736836240997</c:v>
                </c:pt>
                <c:pt idx="216">
                  <c:v>14.842730838060522</c:v>
                </c:pt>
                <c:pt idx="217">
                  <c:v>14.7443757390801</c:v>
                </c:pt>
                <c:pt idx="218">
                  <c:v>14.7927311961794</c:v>
                </c:pt>
                <c:pt idx="219">
                  <c:v>14.831399889763318</c:v>
                </c:pt>
                <c:pt idx="220">
                  <c:v>14.691969727735042</c:v>
                </c:pt>
                <c:pt idx="221">
                  <c:v>14.63313081744149</c:v>
                </c:pt>
                <c:pt idx="222">
                  <c:v>14.163880485376044</c:v>
                </c:pt>
                <c:pt idx="223">
                  <c:v>14.363615295489078</c:v>
                </c:pt>
                <c:pt idx="224">
                  <c:v>14.073047376015198</c:v>
                </c:pt>
                <c:pt idx="225">
                  <c:v>14.0375120954631</c:v>
                </c:pt>
                <c:pt idx="226">
                  <c:v>14.182515880980413</c:v>
                </c:pt>
                <c:pt idx="227">
                  <c:v>14.264227192549161</c:v>
                </c:pt>
                <c:pt idx="228">
                  <c:v>14.272574331754825</c:v>
                </c:pt>
                <c:pt idx="229">
                  <c:v>14.2917785031512</c:v>
                </c:pt>
                <c:pt idx="230">
                  <c:v>14.238306998536826</c:v>
                </c:pt>
                <c:pt idx="231">
                  <c:v>14.019715381400994</c:v>
                </c:pt>
                <c:pt idx="232">
                  <c:v>13.902658848425274</c:v>
                </c:pt>
                <c:pt idx="233">
                  <c:v>13.951250574287721</c:v>
                </c:pt>
                <c:pt idx="234">
                  <c:v>14.456571437717431</c:v>
                </c:pt>
                <c:pt idx="235">
                  <c:v>14.283753045426598</c:v>
                </c:pt>
                <c:pt idx="236">
                  <c:v>14.274270993133104</c:v>
                </c:pt>
                <c:pt idx="237">
                  <c:v>14.432810464996546</c:v>
                </c:pt>
                <c:pt idx="238">
                  <c:v>14.581632484293763</c:v>
                </c:pt>
                <c:pt idx="239">
                  <c:v>14.825914751652759</c:v>
                </c:pt>
                <c:pt idx="240">
                  <c:v>15.617994052362965</c:v>
                </c:pt>
                <c:pt idx="241">
                  <c:v>15.975818319769409</c:v>
                </c:pt>
                <c:pt idx="242">
                  <c:v>16.023153518998452</c:v>
                </c:pt>
                <c:pt idx="243">
                  <c:v>16.375233527328394</c:v>
                </c:pt>
                <c:pt idx="244">
                  <c:v>16.55253900005594</c:v>
                </c:pt>
                <c:pt idx="245">
                  <c:v>16.554032340602649</c:v>
                </c:pt>
                <c:pt idx="246">
                  <c:v>17.314877046530682</c:v>
                </c:pt>
                <c:pt idx="247">
                  <c:v>17.131108480535964</c:v>
                </c:pt>
                <c:pt idx="248">
                  <c:v>16.597181188874011</c:v>
                </c:pt>
                <c:pt idx="249">
                  <c:v>16.457596374256102</c:v>
                </c:pt>
                <c:pt idx="250">
                  <c:v>16.872930752032079</c:v>
                </c:pt>
                <c:pt idx="251">
                  <c:v>16.689406727949539</c:v>
                </c:pt>
                <c:pt idx="252">
                  <c:v>17.186369388267632</c:v>
                </c:pt>
                <c:pt idx="253">
                  <c:v>17.33072543065099</c:v>
                </c:pt>
                <c:pt idx="254">
                  <c:v>17.190330761948715</c:v>
                </c:pt>
                <c:pt idx="255">
                  <c:v>16.909399334862361</c:v>
                </c:pt>
                <c:pt idx="256">
                  <c:v>17.020954778371028</c:v>
                </c:pt>
                <c:pt idx="257">
                  <c:v>17.237909776131666</c:v>
                </c:pt>
                <c:pt idx="258">
                  <c:v>17.203506003870128</c:v>
                </c:pt>
                <c:pt idx="259">
                  <c:v>17.396011183454203</c:v>
                </c:pt>
                <c:pt idx="260">
                  <c:v>17.862313852137618</c:v>
                </c:pt>
                <c:pt idx="261">
                  <c:v>18.027273283883108</c:v>
                </c:pt>
                <c:pt idx="262">
                  <c:v>17.879448956987453</c:v>
                </c:pt>
                <c:pt idx="263">
                  <c:v>18.143342104984892</c:v>
                </c:pt>
                <c:pt idx="264">
                  <c:v>17.751710473249837</c:v>
                </c:pt>
                <c:pt idx="265">
                  <c:v>17.978729065354166</c:v>
                </c:pt>
                <c:pt idx="266">
                  <c:v>18.089819566559836</c:v>
                </c:pt>
                <c:pt idx="267">
                  <c:v>17.891686369944356</c:v>
                </c:pt>
                <c:pt idx="268">
                  <c:v>17.891214502925251</c:v>
                </c:pt>
                <c:pt idx="269">
                  <c:v>18.036179780709297</c:v>
                </c:pt>
                <c:pt idx="270">
                  <c:v>18.029712239429983</c:v>
                </c:pt>
                <c:pt idx="271">
                  <c:v>18.142077190281558</c:v>
                </c:pt>
                <c:pt idx="272">
                  <c:v>17.892398704873823</c:v>
                </c:pt>
                <c:pt idx="273">
                  <c:v>18.038602839976548</c:v>
                </c:pt>
                <c:pt idx="274">
                  <c:v>18.223468061990292</c:v>
                </c:pt>
                <c:pt idx="275">
                  <c:v>18.590153347892592</c:v>
                </c:pt>
                <c:pt idx="276">
                  <c:v>18.916761152942254</c:v>
                </c:pt>
                <c:pt idx="277">
                  <c:v>19.051532012193338</c:v>
                </c:pt>
                <c:pt idx="278">
                  <c:v>18.681491269157327</c:v>
                </c:pt>
                <c:pt idx="279">
                  <c:v>18.677324352391455</c:v>
                </c:pt>
                <c:pt idx="280">
                  <c:v>18.55835755217586</c:v>
                </c:pt>
                <c:pt idx="281">
                  <c:v>18.769063849974078</c:v>
                </c:pt>
                <c:pt idx="282">
                  <c:v>19.245101852104121</c:v>
                </c:pt>
                <c:pt idx="283">
                  <c:v>19.316509737383292</c:v>
                </c:pt>
                <c:pt idx="284">
                  <c:v>19.377960660797989</c:v>
                </c:pt>
                <c:pt idx="285">
                  <c:v>19.181175899282348</c:v>
                </c:pt>
                <c:pt idx="286">
                  <c:v>19.760103321813371</c:v>
                </c:pt>
                <c:pt idx="287">
                  <c:v>19.377314011337493</c:v>
                </c:pt>
                <c:pt idx="288">
                  <c:v>19.548919992293072</c:v>
                </c:pt>
                <c:pt idx="289">
                  <c:v>19.930847892968238</c:v>
                </c:pt>
                <c:pt idx="290">
                  <c:v>19.905570476828622</c:v>
                </c:pt>
                <c:pt idx="291">
                  <c:v>19.941118614318722</c:v>
                </c:pt>
                <c:pt idx="292">
                  <c:v>19.914236662989282</c:v>
                </c:pt>
                <c:pt idx="293">
                  <c:v>19.823724588164254</c:v>
                </c:pt>
                <c:pt idx="294">
                  <c:v>19.56030050107513</c:v>
                </c:pt>
                <c:pt idx="295">
                  <c:v>19.59171970365567</c:v>
                </c:pt>
                <c:pt idx="296">
                  <c:v>19.717856028539373</c:v>
                </c:pt>
                <c:pt idx="297">
                  <c:v>19.653738581886465</c:v>
                </c:pt>
                <c:pt idx="298">
                  <c:v>19.377302324322933</c:v>
                </c:pt>
                <c:pt idx="299">
                  <c:v>19.024158657453949</c:v>
                </c:pt>
                <c:pt idx="300">
                  <c:v>19.102449536512726</c:v>
                </c:pt>
                <c:pt idx="301">
                  <c:v>18.584704700235502</c:v>
                </c:pt>
                <c:pt idx="302">
                  <c:v>18.70342544874952</c:v>
                </c:pt>
                <c:pt idx="303">
                  <c:v>18.333441166336875</c:v>
                </c:pt>
                <c:pt idx="304">
                  <c:v>18.868653826245264</c:v>
                </c:pt>
                <c:pt idx="305">
                  <c:v>19.009641229248807</c:v>
                </c:pt>
                <c:pt idx="306">
                  <c:v>21.318885075696617</c:v>
                </c:pt>
                <c:pt idx="307">
                  <c:v>21.259702369324298</c:v>
                </c:pt>
                <c:pt idx="308">
                  <c:v>22.373226927360417</c:v>
                </c:pt>
                <c:pt idx="309">
                  <c:v>22.175487860542614</c:v>
                </c:pt>
                <c:pt idx="310">
                  <c:v>21.602911198030505</c:v>
                </c:pt>
                <c:pt idx="311">
                  <c:v>21.72474000838395</c:v>
                </c:pt>
                <c:pt idx="312">
                  <c:v>21.851683171181147</c:v>
                </c:pt>
                <c:pt idx="313">
                  <c:v>21.768220453785617</c:v>
                </c:pt>
                <c:pt idx="314">
                  <c:v>22.042189362976018</c:v>
                </c:pt>
                <c:pt idx="315">
                  <c:v>22.034932816237177</c:v>
                </c:pt>
                <c:pt idx="316">
                  <c:v>21.766502542420131</c:v>
                </c:pt>
                <c:pt idx="317">
                  <c:v>22.149504043968548</c:v>
                </c:pt>
                <c:pt idx="318">
                  <c:v>21.720726523679019</c:v>
                </c:pt>
                <c:pt idx="319">
                  <c:v>21.553321630690196</c:v>
                </c:pt>
                <c:pt idx="320">
                  <c:v>21.009926803893997</c:v>
                </c:pt>
                <c:pt idx="321">
                  <c:v>20.522021396372377</c:v>
                </c:pt>
                <c:pt idx="322">
                  <c:v>20.2739496718679</c:v>
                </c:pt>
                <c:pt idx="323">
                  <c:v>20.705178957976774</c:v>
                </c:pt>
                <c:pt idx="324">
                  <c:v>20.267461471325618</c:v>
                </c:pt>
                <c:pt idx="325">
                  <c:v>20.023536994863694</c:v>
                </c:pt>
                <c:pt idx="326">
                  <c:v>19.508334482467415</c:v>
                </c:pt>
                <c:pt idx="327">
                  <c:v>19.942702627391501</c:v>
                </c:pt>
                <c:pt idx="328">
                  <c:v>19.202963437932077</c:v>
                </c:pt>
                <c:pt idx="329">
                  <c:v>19.43802653963381</c:v>
                </c:pt>
                <c:pt idx="330">
                  <c:v>19.338868920547643</c:v>
                </c:pt>
                <c:pt idx="331">
                  <c:v>19.760260045580257</c:v>
                </c:pt>
                <c:pt idx="332">
                  <c:v>20.024373574236954</c:v>
                </c:pt>
                <c:pt idx="333">
                  <c:v>20.185415379847448</c:v>
                </c:pt>
                <c:pt idx="334">
                  <c:v>20.410502950229539</c:v>
                </c:pt>
                <c:pt idx="335">
                  <c:v>20.29196947948428</c:v>
                </c:pt>
                <c:pt idx="336">
                  <c:v>20.177638211342366</c:v>
                </c:pt>
                <c:pt idx="337">
                  <c:v>20.160889926102129</c:v>
                </c:pt>
                <c:pt idx="338">
                  <c:v>20.472108182012583</c:v>
                </c:pt>
                <c:pt idx="339">
                  <c:v>20.134599262018046</c:v>
                </c:pt>
                <c:pt idx="340">
                  <c:v>19.602994308505863</c:v>
                </c:pt>
                <c:pt idx="341">
                  <c:v>19.654773464925455</c:v>
                </c:pt>
                <c:pt idx="342">
                  <c:v>20.184872928191844</c:v>
                </c:pt>
                <c:pt idx="343">
                  <c:v>20.468566348856253</c:v>
                </c:pt>
                <c:pt idx="344">
                  <c:v>20.070340134709756</c:v>
                </c:pt>
                <c:pt idx="345">
                  <c:v>20.353557150741249</c:v>
                </c:pt>
                <c:pt idx="346">
                  <c:v>20.519182600935434</c:v>
                </c:pt>
                <c:pt idx="347">
                  <c:v>21.389153467471104</c:v>
                </c:pt>
                <c:pt idx="348">
                  <c:v>21.111954499883044</c:v>
                </c:pt>
                <c:pt idx="349">
                  <c:v>21.292664834987455</c:v>
                </c:pt>
                <c:pt idx="350">
                  <c:v>21.094789197671091</c:v>
                </c:pt>
                <c:pt idx="351">
                  <c:v>21.470168738130649</c:v>
                </c:pt>
                <c:pt idx="352">
                  <c:v>21.396947258703388</c:v>
                </c:pt>
                <c:pt idx="353">
                  <c:v>21.489684073968409</c:v>
                </c:pt>
                <c:pt idx="354">
                  <c:v>21.471066426910255</c:v>
                </c:pt>
                <c:pt idx="355">
                  <c:v>21.660379910876447</c:v>
                </c:pt>
                <c:pt idx="356">
                  <c:v>21.341662073116076</c:v>
                </c:pt>
                <c:pt idx="357">
                  <c:v>21.123365050601141</c:v>
                </c:pt>
                <c:pt idx="358">
                  <c:v>20.858174840392874</c:v>
                </c:pt>
                <c:pt idx="359">
                  <c:v>20.822601832967926</c:v>
                </c:pt>
                <c:pt idx="360">
                  <c:v>20.917869667337506</c:v>
                </c:pt>
                <c:pt idx="361">
                  <c:v>21.110232327447566</c:v>
                </c:pt>
                <c:pt idx="362">
                  <c:v>20.9162948004391</c:v>
                </c:pt>
                <c:pt idx="363">
                  <c:v>20.482652598682009</c:v>
                </c:pt>
                <c:pt idx="364">
                  <c:v>20.060049508475018</c:v>
                </c:pt>
                <c:pt idx="365">
                  <c:v>20.124578853081246</c:v>
                </c:pt>
                <c:pt idx="366">
                  <c:v>19.225868447484888</c:v>
                </c:pt>
                <c:pt idx="367">
                  <c:v>19.065098041969481</c:v>
                </c:pt>
                <c:pt idx="368">
                  <c:v>18.568806454509232</c:v>
                </c:pt>
                <c:pt idx="369">
                  <c:v>18.724799650805398</c:v>
                </c:pt>
                <c:pt idx="370">
                  <c:v>18.749380953616974</c:v>
                </c:pt>
                <c:pt idx="371">
                  <c:v>18.613468212211082</c:v>
                </c:pt>
                <c:pt idx="372">
                  <c:v>18.681026038814835</c:v>
                </c:pt>
                <c:pt idx="373">
                  <c:v>18.422802424209348</c:v>
                </c:pt>
                <c:pt idx="374">
                  <c:v>17.844992097605797</c:v>
                </c:pt>
                <c:pt idx="375">
                  <c:v>17.823756935597071</c:v>
                </c:pt>
                <c:pt idx="376">
                  <c:v>18.049909612724903</c:v>
                </c:pt>
                <c:pt idx="377">
                  <c:v>18.008132541865365</c:v>
                </c:pt>
                <c:pt idx="378">
                  <c:v>18.214776328739624</c:v>
                </c:pt>
                <c:pt idx="379">
                  <c:v>18.276276289830914</c:v>
                </c:pt>
                <c:pt idx="380">
                  <c:v>18.581739186928719</c:v>
                </c:pt>
                <c:pt idx="381">
                  <c:v>18.485116311349138</c:v>
                </c:pt>
                <c:pt idx="382">
                  <c:v>18.560758815948095</c:v>
                </c:pt>
                <c:pt idx="383">
                  <c:v>18.862470692039068</c:v>
                </c:pt>
                <c:pt idx="384">
                  <c:v>18.878969806306291</c:v>
                </c:pt>
                <c:pt idx="385">
                  <c:v>19.099514708154654</c:v>
                </c:pt>
                <c:pt idx="386">
                  <c:v>19.109370845563291</c:v>
                </c:pt>
                <c:pt idx="387">
                  <c:v>19.026865372721399</c:v>
                </c:pt>
                <c:pt idx="388">
                  <c:v>18.811161948446898</c:v>
                </c:pt>
                <c:pt idx="389">
                  <c:v>18.941196528620001</c:v>
                </c:pt>
                <c:pt idx="390">
                  <c:v>19.31443536679182</c:v>
                </c:pt>
                <c:pt idx="391">
                  <c:v>19.214630687007723</c:v>
                </c:pt>
                <c:pt idx="392">
                  <c:v>19.109986749669662</c:v>
                </c:pt>
                <c:pt idx="393">
                  <c:v>18.746379667779234</c:v>
                </c:pt>
                <c:pt idx="394">
                  <c:v>18.911414630393256</c:v>
                </c:pt>
                <c:pt idx="395">
                  <c:v>19.104750817585575</c:v>
                </c:pt>
                <c:pt idx="396">
                  <c:v>19.074024903028445</c:v>
                </c:pt>
                <c:pt idx="397">
                  <c:v>19.0008188614067</c:v>
                </c:pt>
                <c:pt idx="398">
                  <c:v>18.576245732188475</c:v>
                </c:pt>
                <c:pt idx="399">
                  <c:v>18.430007007553669</c:v>
                </c:pt>
                <c:pt idx="400">
                  <c:v>18.17356981360567</c:v>
                </c:pt>
                <c:pt idx="401">
                  <c:v>18.581238441750216</c:v>
                </c:pt>
                <c:pt idx="402">
                  <c:v>18.736878674195527</c:v>
                </c:pt>
                <c:pt idx="403">
                  <c:v>18.43930936147682</c:v>
                </c:pt>
                <c:pt idx="404">
                  <c:v>18.557031430930774</c:v>
                </c:pt>
                <c:pt idx="405">
                  <c:v>18.842008508828421</c:v>
                </c:pt>
                <c:pt idx="406">
                  <c:v>18.887044701447923</c:v>
                </c:pt>
                <c:pt idx="407">
                  <c:v>19.157689728052709</c:v>
                </c:pt>
                <c:pt idx="408">
                  <c:v>18.650412895274837</c:v>
                </c:pt>
                <c:pt idx="409">
                  <c:v>18.842657288638815</c:v>
                </c:pt>
                <c:pt idx="410">
                  <c:v>19.496453750191762</c:v>
                </c:pt>
                <c:pt idx="411">
                  <c:v>19.393697522336002</c:v>
                </c:pt>
                <c:pt idx="412">
                  <c:v>19.327283791489851</c:v>
                </c:pt>
                <c:pt idx="413">
                  <c:v>19.058147152201869</c:v>
                </c:pt>
                <c:pt idx="414">
                  <c:v>19.572986997015921</c:v>
                </c:pt>
                <c:pt idx="415">
                  <c:v>20.011503271030243</c:v>
                </c:pt>
                <c:pt idx="416">
                  <c:v>20.011861479947342</c:v>
                </c:pt>
                <c:pt idx="417">
                  <c:v>20.067254340968763</c:v>
                </c:pt>
                <c:pt idx="418">
                  <c:v>19.741787926845177</c:v>
                </c:pt>
                <c:pt idx="419">
                  <c:v>19.47565777093531</c:v>
                </c:pt>
                <c:pt idx="420">
                  <c:v>18.888032070210365</c:v>
                </c:pt>
                <c:pt idx="421">
                  <c:v>19.002808906938188</c:v>
                </c:pt>
                <c:pt idx="422">
                  <c:v>19.268558835552486</c:v>
                </c:pt>
                <c:pt idx="423">
                  <c:v>19.092894652189823</c:v>
                </c:pt>
                <c:pt idx="424">
                  <c:v>19.307691469249583</c:v>
                </c:pt>
                <c:pt idx="425">
                  <c:v>19.047144304238795</c:v>
                </c:pt>
                <c:pt idx="426">
                  <c:v>19.109601286479901</c:v>
                </c:pt>
                <c:pt idx="427">
                  <c:v>19.78123640931333</c:v>
                </c:pt>
                <c:pt idx="428">
                  <c:v>20.31140085873248</c:v>
                </c:pt>
                <c:pt idx="429">
                  <c:v>20.017490776590098</c:v>
                </c:pt>
                <c:pt idx="430">
                  <c:v>20.033388567815983</c:v>
                </c:pt>
                <c:pt idx="431">
                  <c:v>19.895447071916944</c:v>
                </c:pt>
                <c:pt idx="432">
                  <c:v>19.621632037048187</c:v>
                </c:pt>
                <c:pt idx="433">
                  <c:v>19.729937215174218</c:v>
                </c:pt>
                <c:pt idx="434">
                  <c:v>19.688759893540286</c:v>
                </c:pt>
                <c:pt idx="435">
                  <c:v>19.690118986872726</c:v>
                </c:pt>
                <c:pt idx="436">
                  <c:v>19.354562482913327</c:v>
                </c:pt>
                <c:pt idx="437">
                  <c:v>19.519748432433801</c:v>
                </c:pt>
                <c:pt idx="438">
                  <c:v>19.222308376704412</c:v>
                </c:pt>
                <c:pt idx="439">
                  <c:v>19.552764188931796</c:v>
                </c:pt>
                <c:pt idx="440">
                  <c:v>19.232106992623699</c:v>
                </c:pt>
                <c:pt idx="441">
                  <c:v>18.889376796977832</c:v>
                </c:pt>
                <c:pt idx="442">
                  <c:v>18.853293015988491</c:v>
                </c:pt>
                <c:pt idx="443">
                  <c:v>18.526972077450505</c:v>
                </c:pt>
                <c:pt idx="444">
                  <c:v>18.721138974582146</c:v>
                </c:pt>
                <c:pt idx="445">
                  <c:v>19.428675441526039</c:v>
                </c:pt>
                <c:pt idx="446">
                  <c:v>19.970741940757474</c:v>
                </c:pt>
                <c:pt idx="447">
                  <c:v>20.213844947999821</c:v>
                </c:pt>
                <c:pt idx="448">
                  <c:v>19.506687758820547</c:v>
                </c:pt>
                <c:pt idx="449">
                  <c:v>19.806137485513425</c:v>
                </c:pt>
                <c:pt idx="450">
                  <c:v>19.657670205630957</c:v>
                </c:pt>
                <c:pt idx="451">
                  <c:v>19.847810476846657</c:v>
                </c:pt>
                <c:pt idx="452">
                  <c:v>20.102728076105318</c:v>
                </c:pt>
                <c:pt idx="453">
                  <c:v>20.227860017104192</c:v>
                </c:pt>
                <c:pt idx="454">
                  <c:v>20.771608660127246</c:v>
                </c:pt>
                <c:pt idx="455">
                  <c:v>20.798040838390275</c:v>
                </c:pt>
                <c:pt idx="456">
                  <c:v>20.6982640532242</c:v>
                </c:pt>
                <c:pt idx="457">
                  <c:v>21.10161497501344</c:v>
                </c:pt>
                <c:pt idx="458">
                  <c:v>21.176506060355482</c:v>
                </c:pt>
                <c:pt idx="459">
                  <c:v>21.328481338860467</c:v>
                </c:pt>
                <c:pt idx="460">
                  <c:v>21.362376462999713</c:v>
                </c:pt>
                <c:pt idx="461">
                  <c:v>21.441053227882126</c:v>
                </c:pt>
                <c:pt idx="462">
                  <c:v>21.556590063279796</c:v>
                </c:pt>
                <c:pt idx="463">
                  <c:v>21.252731196330537</c:v>
                </c:pt>
                <c:pt idx="464">
                  <c:v>20.839033538480535</c:v>
                </c:pt>
                <c:pt idx="465">
                  <c:v>21.572787013329947</c:v>
                </c:pt>
                <c:pt idx="466">
                  <c:v>22.001917328544131</c:v>
                </c:pt>
                <c:pt idx="467">
                  <c:v>22.176507008290208</c:v>
                </c:pt>
                <c:pt idx="468">
                  <c:v>22.582494937175284</c:v>
                </c:pt>
                <c:pt idx="469">
                  <c:v>22.329398276596415</c:v>
                </c:pt>
                <c:pt idx="470">
                  <c:v>21.843305304164396</c:v>
                </c:pt>
                <c:pt idx="471">
                  <c:v>21.451845271825508</c:v>
                </c:pt>
                <c:pt idx="472">
                  <c:v>21.27479396310402</c:v>
                </c:pt>
                <c:pt idx="473">
                  <c:v>21.067142888342111</c:v>
                </c:pt>
                <c:pt idx="474">
                  <c:v>20.576808504351209</c:v>
                </c:pt>
                <c:pt idx="475">
                  <c:v>20.521700385869302</c:v>
                </c:pt>
                <c:pt idx="476">
                  <c:v>20.300084971198764</c:v>
                </c:pt>
                <c:pt idx="477">
                  <c:v>20.397616969945307</c:v>
                </c:pt>
                <c:pt idx="478">
                  <c:v>20.669496453445724</c:v>
                </c:pt>
                <c:pt idx="479">
                  <c:v>20.991090776859618</c:v>
                </c:pt>
                <c:pt idx="480">
                  <c:v>20.955779868523365</c:v>
                </c:pt>
                <c:pt idx="481">
                  <c:v>21.060913968747297</c:v>
                </c:pt>
                <c:pt idx="482">
                  <c:v>21.471178402469846</c:v>
                </c:pt>
                <c:pt idx="483">
                  <c:v>21.642325924888521</c:v>
                </c:pt>
                <c:pt idx="484">
                  <c:v>21.576511510391875</c:v>
                </c:pt>
                <c:pt idx="485">
                  <c:v>21.640900283846506</c:v>
                </c:pt>
                <c:pt idx="486">
                  <c:v>21.635644289885391</c:v>
                </c:pt>
                <c:pt idx="487">
                  <c:v>21.598869971387142</c:v>
                </c:pt>
                <c:pt idx="488">
                  <c:v>21.732770144241417</c:v>
                </c:pt>
                <c:pt idx="489">
                  <c:v>22.181672052816289</c:v>
                </c:pt>
                <c:pt idx="490">
                  <c:v>22.422348582478985</c:v>
                </c:pt>
                <c:pt idx="491">
                  <c:v>21.790334584307164</c:v>
                </c:pt>
                <c:pt idx="492">
                  <c:v>22.75594479706427</c:v>
                </c:pt>
                <c:pt idx="493">
                  <c:v>22.285193950114902</c:v>
                </c:pt>
                <c:pt idx="494">
                  <c:v>23.32732219552906</c:v>
                </c:pt>
                <c:pt idx="495">
                  <c:v>23.737297216398311</c:v>
                </c:pt>
                <c:pt idx="496">
                  <c:v>23.706472691736415</c:v>
                </c:pt>
                <c:pt idx="497">
                  <c:v>23.611531302366583</c:v>
                </c:pt>
                <c:pt idx="498">
                  <c:v>23.719673545203982</c:v>
                </c:pt>
                <c:pt idx="499">
                  <c:v>23.745395123976223</c:v>
                </c:pt>
                <c:pt idx="500">
                  <c:v>23.576175654894342</c:v>
                </c:pt>
                <c:pt idx="501">
                  <c:v>23.378099576398487</c:v>
                </c:pt>
                <c:pt idx="502">
                  <c:v>23.289261423026655</c:v>
                </c:pt>
                <c:pt idx="503">
                  <c:v>23.653107414981051</c:v>
                </c:pt>
                <c:pt idx="504">
                  <c:v>23.666062765430436</c:v>
                </c:pt>
                <c:pt idx="505">
                  <c:v>24.075154493311178</c:v>
                </c:pt>
                <c:pt idx="506">
                  <c:v>23.915544197550851</c:v>
                </c:pt>
                <c:pt idx="507">
                  <c:v>24.092276914545771</c:v>
                </c:pt>
                <c:pt idx="508">
                  <c:v>24.109102278672008</c:v>
                </c:pt>
                <c:pt idx="509">
                  <c:v>23.563019528421705</c:v>
                </c:pt>
                <c:pt idx="510">
                  <c:v>23.43802663486246</c:v>
                </c:pt>
                <c:pt idx="511">
                  <c:v>23.520982419224481</c:v>
                </c:pt>
                <c:pt idx="512">
                  <c:v>23.339037140610671</c:v>
                </c:pt>
                <c:pt idx="513">
                  <c:v>23.369468314676705</c:v>
                </c:pt>
                <c:pt idx="514">
                  <c:v>23.44828879464734</c:v>
                </c:pt>
                <c:pt idx="515">
                  <c:v>22.972231448748865</c:v>
                </c:pt>
                <c:pt idx="516">
                  <c:v>23.118896348526786</c:v>
                </c:pt>
                <c:pt idx="517">
                  <c:v>23.093276741531497</c:v>
                </c:pt>
                <c:pt idx="518">
                  <c:v>23.281118572155485</c:v>
                </c:pt>
                <c:pt idx="519">
                  <c:v>24.005286910616988</c:v>
                </c:pt>
                <c:pt idx="520">
                  <c:v>24.239084778344669</c:v>
                </c:pt>
                <c:pt idx="521">
                  <c:v>23.647187700347992</c:v>
                </c:pt>
                <c:pt idx="522">
                  <c:v>23.719613753636715</c:v>
                </c:pt>
                <c:pt idx="523">
                  <c:v>23.20705616870568</c:v>
                </c:pt>
                <c:pt idx="524">
                  <c:v>23.205363971260127</c:v>
                </c:pt>
                <c:pt idx="525">
                  <c:v>23.827784892327777</c:v>
                </c:pt>
                <c:pt idx="526">
                  <c:v>23.518653805496609</c:v>
                </c:pt>
                <c:pt idx="527">
                  <c:v>23.307679104332959</c:v>
                </c:pt>
                <c:pt idx="528">
                  <c:v>22.886347115819515</c:v>
                </c:pt>
                <c:pt idx="529">
                  <c:v>23.189329761462464</c:v>
                </c:pt>
                <c:pt idx="530">
                  <c:v>23.682276752112404</c:v>
                </c:pt>
                <c:pt idx="531">
                  <c:v>23.832974679290349</c:v>
                </c:pt>
                <c:pt idx="532">
                  <c:v>24.47800061229016</c:v>
                </c:pt>
                <c:pt idx="533">
                  <c:v>24.536102918760559</c:v>
                </c:pt>
                <c:pt idx="534">
                  <c:v>24.384384889803602</c:v>
                </c:pt>
                <c:pt idx="535">
                  <c:v>24.234505669102667</c:v>
                </c:pt>
                <c:pt idx="536">
                  <c:v>24.324960394489569</c:v>
                </c:pt>
                <c:pt idx="537">
                  <c:v>24.300572336017215</c:v>
                </c:pt>
                <c:pt idx="538">
                  <c:v>24.740047163851195</c:v>
                </c:pt>
                <c:pt idx="539">
                  <c:v>24.749969059695466</c:v>
                </c:pt>
                <c:pt idx="540">
                  <c:v>23.696569681288096</c:v>
                </c:pt>
                <c:pt idx="541">
                  <c:v>23.916147584537374</c:v>
                </c:pt>
                <c:pt idx="542">
                  <c:v>23.699145976482328</c:v>
                </c:pt>
                <c:pt idx="543">
                  <c:v>24.302000276556701</c:v>
                </c:pt>
                <c:pt idx="544">
                  <c:v>24.46735160922114</c:v>
                </c:pt>
                <c:pt idx="545">
                  <c:v>24.017102788262196</c:v>
                </c:pt>
                <c:pt idx="546">
                  <c:v>24.010322925497473</c:v>
                </c:pt>
                <c:pt idx="547">
                  <c:v>22.290105028256225</c:v>
                </c:pt>
                <c:pt idx="548">
                  <c:v>21.157874426183938</c:v>
                </c:pt>
                <c:pt idx="549">
                  <c:v>21.836351468861892</c:v>
                </c:pt>
                <c:pt idx="550">
                  <c:v>21.45907723187754</c:v>
                </c:pt>
                <c:pt idx="551">
                  <c:v>21.245667682135064</c:v>
                </c:pt>
                <c:pt idx="552">
                  <c:v>21.124352584358739</c:v>
                </c:pt>
                <c:pt idx="553">
                  <c:v>21.144356807005376</c:v>
                </c:pt>
                <c:pt idx="554">
                  <c:v>19.787828929357588</c:v>
                </c:pt>
                <c:pt idx="555">
                  <c:v>20.517868607276245</c:v>
                </c:pt>
                <c:pt idx="556">
                  <c:v>21.45174329517128</c:v>
                </c:pt>
                <c:pt idx="557">
                  <c:v>21.634162949688349</c:v>
                </c:pt>
                <c:pt idx="558">
                  <c:v>21.576303522156923</c:v>
                </c:pt>
                <c:pt idx="559">
                  <c:v>20.764751800992599</c:v>
                </c:pt>
                <c:pt idx="560">
                  <c:v>20.966014177810553</c:v>
                </c:pt>
                <c:pt idx="561">
                  <c:v>21.089174062270132</c:v>
                </c:pt>
                <c:pt idx="562">
                  <c:v>21.094331247635878</c:v>
                </c:pt>
                <c:pt idx="563">
                  <c:v>21.419160970878053</c:v>
                </c:pt>
                <c:pt idx="564">
                  <c:v>21.124593634141601</c:v>
                </c:pt>
                <c:pt idx="565">
                  <c:v>20.714214981066512</c:v>
                </c:pt>
                <c:pt idx="566">
                  <c:v>20.579431863390539</c:v>
                </c:pt>
                <c:pt idx="567">
                  <c:v>20.837545126444862</c:v>
                </c:pt>
                <c:pt idx="568">
                  <c:v>20.467474766506719</c:v>
                </c:pt>
                <c:pt idx="569">
                  <c:v>20.13508788180566</c:v>
                </c:pt>
                <c:pt idx="570">
                  <c:v>20.020460904299131</c:v>
                </c:pt>
                <c:pt idx="571">
                  <c:v>19.721579622558391</c:v>
                </c:pt>
                <c:pt idx="572">
                  <c:v>19.455421268204631</c:v>
                </c:pt>
                <c:pt idx="573">
                  <c:v>19.583601369687152</c:v>
                </c:pt>
                <c:pt idx="574">
                  <c:v>19.988658814000424</c:v>
                </c:pt>
                <c:pt idx="575">
                  <c:v>19.693028721604854</c:v>
                </c:pt>
                <c:pt idx="576">
                  <c:v>19.369252961379569</c:v>
                </c:pt>
                <c:pt idx="577">
                  <c:v>19.53524414418975</c:v>
                </c:pt>
                <c:pt idx="578">
                  <c:v>19.246961321866134</c:v>
                </c:pt>
                <c:pt idx="579">
                  <c:v>18.906025700365237</c:v>
                </c:pt>
                <c:pt idx="580">
                  <c:v>18.393549279799434</c:v>
                </c:pt>
                <c:pt idx="581">
                  <c:v>18.696094789359385</c:v>
                </c:pt>
                <c:pt idx="582">
                  <c:v>18.876252416016747</c:v>
                </c:pt>
                <c:pt idx="583">
                  <c:v>19.231839547619245</c:v>
                </c:pt>
                <c:pt idx="584">
                  <c:v>18.684082870856212</c:v>
                </c:pt>
                <c:pt idx="585">
                  <c:v>18.194438696479974</c:v>
                </c:pt>
                <c:pt idx="586">
                  <c:v>18.82581473509774</c:v>
                </c:pt>
                <c:pt idx="587">
                  <c:v>19.726128355350621</c:v>
                </c:pt>
                <c:pt idx="588">
                  <c:v>20.09473216315914</c:v>
                </c:pt>
                <c:pt idx="589">
                  <c:v>20.38675487190833</c:v>
                </c:pt>
                <c:pt idx="590">
                  <c:v>20.068782625460123</c:v>
                </c:pt>
                <c:pt idx="591">
                  <c:v>20.311569401980876</c:v>
                </c:pt>
                <c:pt idx="592">
                  <c:v>20.010569346638718</c:v>
                </c:pt>
                <c:pt idx="593">
                  <c:v>20.626300673166799</c:v>
                </c:pt>
                <c:pt idx="594">
                  <c:v>20.425160989567786</c:v>
                </c:pt>
                <c:pt idx="595">
                  <c:v>20.180916485703747</c:v>
                </c:pt>
                <c:pt idx="596">
                  <c:v>20.588275916396324</c:v>
                </c:pt>
                <c:pt idx="597">
                  <c:v>20.473697773175427</c:v>
                </c:pt>
                <c:pt idx="598">
                  <c:v>19.989875607629351</c:v>
                </c:pt>
                <c:pt idx="599">
                  <c:v>20.025836389336504</c:v>
                </c:pt>
                <c:pt idx="600">
                  <c:v>20.438995351521307</c:v>
                </c:pt>
                <c:pt idx="601">
                  <c:v>19.67642440390231</c:v>
                </c:pt>
                <c:pt idx="602">
                  <c:v>19.331953582768527</c:v>
                </c:pt>
                <c:pt idx="603">
                  <c:v>19.100891379858734</c:v>
                </c:pt>
                <c:pt idx="604">
                  <c:v>19.112438989839852</c:v>
                </c:pt>
                <c:pt idx="605">
                  <c:v>18.053854654702448</c:v>
                </c:pt>
                <c:pt idx="606">
                  <c:v>17.654065179721915</c:v>
                </c:pt>
                <c:pt idx="607">
                  <c:v>17.837185868977194</c:v>
                </c:pt>
                <c:pt idx="608">
                  <c:v>17.323632902356351</c:v>
                </c:pt>
                <c:pt idx="609">
                  <c:v>17.190223068036126</c:v>
                </c:pt>
                <c:pt idx="610">
                  <c:v>17.352744146372331</c:v>
                </c:pt>
                <c:pt idx="611">
                  <c:v>17.306145817016439</c:v>
                </c:pt>
                <c:pt idx="612">
                  <c:v>17.126898609013342</c:v>
                </c:pt>
                <c:pt idx="613">
                  <c:v>16.629066338202406</c:v>
                </c:pt>
                <c:pt idx="614">
                  <c:v>17.009755351593302</c:v>
                </c:pt>
                <c:pt idx="615">
                  <c:v>16.363900886978708</c:v>
                </c:pt>
                <c:pt idx="616">
                  <c:v>16.593255732662456</c:v>
                </c:pt>
                <c:pt idx="617">
                  <c:v>16.956106100820399</c:v>
                </c:pt>
                <c:pt idx="618">
                  <c:v>16.716847654849015</c:v>
                </c:pt>
                <c:pt idx="619">
                  <c:v>16.72442928245593</c:v>
                </c:pt>
                <c:pt idx="620">
                  <c:v>16.769683267794129</c:v>
                </c:pt>
                <c:pt idx="621">
                  <c:v>17.196749330514724</c:v>
                </c:pt>
                <c:pt idx="622">
                  <c:v>16.50267342381585</c:v>
                </c:pt>
                <c:pt idx="623">
                  <c:v>16.24864201198702</c:v>
                </c:pt>
                <c:pt idx="624">
                  <c:v>15.697667078725964</c:v>
                </c:pt>
                <c:pt idx="625">
                  <c:v>15.91828973044538</c:v>
                </c:pt>
                <c:pt idx="626">
                  <c:v>15.543348665406098</c:v>
                </c:pt>
                <c:pt idx="627">
                  <c:v>16.287472924645531</c:v>
                </c:pt>
                <c:pt idx="628">
                  <c:v>16.900811067825003</c:v>
                </c:pt>
                <c:pt idx="629">
                  <c:v>16.780707950961069</c:v>
                </c:pt>
                <c:pt idx="630">
                  <c:v>17.038607971139776</c:v>
                </c:pt>
                <c:pt idx="631">
                  <c:v>16.920848751430395</c:v>
                </c:pt>
                <c:pt idx="632">
                  <c:v>17.239182557994116</c:v>
                </c:pt>
                <c:pt idx="633">
                  <c:v>17.48207762579483</c:v>
                </c:pt>
                <c:pt idx="634">
                  <c:v>17.45165844904367</c:v>
                </c:pt>
                <c:pt idx="635">
                  <c:v>17.307571222635556</c:v>
                </c:pt>
                <c:pt idx="636">
                  <c:v>17.162264511686558</c:v>
                </c:pt>
                <c:pt idx="637">
                  <c:v>17.599010535898596</c:v>
                </c:pt>
                <c:pt idx="638">
                  <c:v>17.938458625142029</c:v>
                </c:pt>
                <c:pt idx="639">
                  <c:v>18.294416743699539</c:v>
                </c:pt>
                <c:pt idx="640">
                  <c:v>18.296152372074395</c:v>
                </c:pt>
                <c:pt idx="641">
                  <c:v>18.253475301916488</c:v>
                </c:pt>
                <c:pt idx="642">
                  <c:v>18.019603641190308</c:v>
                </c:pt>
                <c:pt idx="643">
                  <c:v>17.951190837612337</c:v>
                </c:pt>
                <c:pt idx="644">
                  <c:v>18.016877467955851</c:v>
                </c:pt>
                <c:pt idx="645">
                  <c:v>17.943720661939327</c:v>
                </c:pt>
                <c:pt idx="646">
                  <c:v>17.411785279639332</c:v>
                </c:pt>
                <c:pt idx="647">
                  <c:v>17.120510843304711</c:v>
                </c:pt>
                <c:pt idx="648">
                  <c:v>16.313917007428028</c:v>
                </c:pt>
                <c:pt idx="649">
                  <c:v>16.12505627797016</c:v>
                </c:pt>
                <c:pt idx="650">
                  <c:v>16.384321749117511</c:v>
                </c:pt>
                <c:pt idx="651">
                  <c:v>15.865643628173451</c:v>
                </c:pt>
                <c:pt idx="652">
                  <c:v>16.316134774079625</c:v>
                </c:pt>
                <c:pt idx="653">
                  <c:v>16.486573925453413</c:v>
                </c:pt>
                <c:pt idx="654">
                  <c:v>16.274473640114021</c:v>
                </c:pt>
                <c:pt idx="655">
                  <c:v>16.272597693684347</c:v>
                </c:pt>
                <c:pt idx="656">
                  <c:v>16.640765739152858</c:v>
                </c:pt>
                <c:pt idx="657">
                  <c:v>16.413107068565878</c:v>
                </c:pt>
                <c:pt idx="658">
                  <c:v>16.165753762013161</c:v>
                </c:pt>
                <c:pt idx="659">
                  <c:v>16.206454199062371</c:v>
                </c:pt>
                <c:pt idx="660">
                  <c:v>15.887923657115456</c:v>
                </c:pt>
                <c:pt idx="661">
                  <c:v>15.867497317490106</c:v>
                </c:pt>
                <c:pt idx="662">
                  <c:v>15.725560511681243</c:v>
                </c:pt>
                <c:pt idx="663">
                  <c:v>15.603761782883849</c:v>
                </c:pt>
                <c:pt idx="664">
                  <c:v>16.221816085182134</c:v>
                </c:pt>
                <c:pt idx="665">
                  <c:v>16.04743082976054</c:v>
                </c:pt>
                <c:pt idx="666">
                  <c:v>15.930993572937393</c:v>
                </c:pt>
                <c:pt idx="667">
                  <c:v>15.941825823482336</c:v>
                </c:pt>
                <c:pt idx="668">
                  <c:v>15.839156958472566</c:v>
                </c:pt>
                <c:pt idx="669">
                  <c:v>15.756622302001341</c:v>
                </c:pt>
                <c:pt idx="670">
                  <c:v>15.96048138551568</c:v>
                </c:pt>
                <c:pt idx="671">
                  <c:v>15.974555787568875</c:v>
                </c:pt>
                <c:pt idx="672">
                  <c:v>16.521906937133391</c:v>
                </c:pt>
                <c:pt idx="673">
                  <c:v>16.726195752877015</c:v>
                </c:pt>
                <c:pt idx="674">
                  <c:v>16.965903474229819</c:v>
                </c:pt>
                <c:pt idx="675">
                  <c:v>16.910112250259655</c:v>
                </c:pt>
                <c:pt idx="676">
                  <c:v>16.623629158634664</c:v>
                </c:pt>
                <c:pt idx="677">
                  <c:v>16.578025508739152</c:v>
                </c:pt>
                <c:pt idx="678">
                  <c:v>16.848373633286769</c:v>
                </c:pt>
                <c:pt idx="679">
                  <c:v>17.026500411766357</c:v>
                </c:pt>
                <c:pt idx="680">
                  <c:v>16.606094460326545</c:v>
                </c:pt>
                <c:pt idx="681">
                  <c:v>16.736277045128134</c:v>
                </c:pt>
                <c:pt idx="682">
                  <c:v>16.584051672935328</c:v>
                </c:pt>
                <c:pt idx="683">
                  <c:v>16.942849913668759</c:v>
                </c:pt>
                <c:pt idx="684">
                  <c:v>16.715012464356146</c:v>
                </c:pt>
                <c:pt idx="685">
                  <c:v>16.784828355967651</c:v>
                </c:pt>
                <c:pt idx="686">
                  <c:v>16.495769053997137</c:v>
                </c:pt>
                <c:pt idx="687">
                  <c:v>16.238040957526966</c:v>
                </c:pt>
                <c:pt idx="688">
                  <c:v>16.587932545142053</c:v>
                </c:pt>
                <c:pt idx="689">
                  <c:v>16.687107668849396</c:v>
                </c:pt>
                <c:pt idx="690">
                  <c:v>16.879041429673268</c:v>
                </c:pt>
                <c:pt idx="691">
                  <c:v>16.90444387875262</c:v>
                </c:pt>
                <c:pt idx="692">
                  <c:v>16.74725174021</c:v>
                </c:pt>
                <c:pt idx="693">
                  <c:v>16.950192063594049</c:v>
                </c:pt>
                <c:pt idx="694">
                  <c:v>16.897828896990443</c:v>
                </c:pt>
                <c:pt idx="695">
                  <c:v>16.868325281703875</c:v>
                </c:pt>
                <c:pt idx="696">
                  <c:v>16.576209278525315</c:v>
                </c:pt>
                <c:pt idx="697">
                  <c:v>16.337833534139744</c:v>
                </c:pt>
                <c:pt idx="698">
                  <c:v>16.362928631223905</c:v>
                </c:pt>
                <c:pt idx="699">
                  <c:v>16.577482444421374</c:v>
                </c:pt>
                <c:pt idx="700">
                  <c:v>15.888809185358481</c:v>
                </c:pt>
                <c:pt idx="701">
                  <c:v>15.81000742617899</c:v>
                </c:pt>
                <c:pt idx="702">
                  <c:v>15.692730151741282</c:v>
                </c:pt>
                <c:pt idx="703">
                  <c:v>15.421221182496426</c:v>
                </c:pt>
                <c:pt idx="704">
                  <c:v>15.327249969774536</c:v>
                </c:pt>
                <c:pt idx="705">
                  <c:v>15.00543519295552</c:v>
                </c:pt>
                <c:pt idx="706">
                  <c:v>14.640510859548282</c:v>
                </c:pt>
                <c:pt idx="707">
                  <c:v>14.467784198519459</c:v>
                </c:pt>
                <c:pt idx="708">
                  <c:v>14.406125113868162</c:v>
                </c:pt>
                <c:pt idx="709">
                  <c:v>14.637452536821014</c:v>
                </c:pt>
                <c:pt idx="710">
                  <c:v>14.6868494741951</c:v>
                </c:pt>
                <c:pt idx="711">
                  <c:v>13.985027189146887</c:v>
                </c:pt>
                <c:pt idx="712">
                  <c:v>13.984056155026911</c:v>
                </c:pt>
                <c:pt idx="713">
                  <c:v>13.949511996373232</c:v>
                </c:pt>
                <c:pt idx="714">
                  <c:v>13.953448031993632</c:v>
                </c:pt>
                <c:pt idx="715">
                  <c:v>14.070665265277258</c:v>
                </c:pt>
                <c:pt idx="716">
                  <c:v>13.817255834347817</c:v>
                </c:pt>
                <c:pt idx="717">
                  <c:v>13.569774465061244</c:v>
                </c:pt>
                <c:pt idx="718">
                  <c:v>13.464498292273703</c:v>
                </c:pt>
                <c:pt idx="719">
                  <c:v>13.278986271733688</c:v>
                </c:pt>
                <c:pt idx="720">
                  <c:v>12.940770537814295</c:v>
                </c:pt>
                <c:pt idx="721">
                  <c:v>12.780216770862761</c:v>
                </c:pt>
                <c:pt idx="722">
                  <c:v>12.993165137777439</c:v>
                </c:pt>
                <c:pt idx="723">
                  <c:v>12.671033261236357</c:v>
                </c:pt>
                <c:pt idx="724">
                  <c:v>12.468919645436339</c:v>
                </c:pt>
                <c:pt idx="725">
                  <c:v>12.879640007620395</c:v>
                </c:pt>
                <c:pt idx="726">
                  <c:v>13.290754029580409</c:v>
                </c:pt>
                <c:pt idx="727">
                  <c:v>13.172216910686801</c:v>
                </c:pt>
                <c:pt idx="728">
                  <c:v>13.132276797868045</c:v>
                </c:pt>
                <c:pt idx="729">
                  <c:v>12.936908575878082</c:v>
                </c:pt>
                <c:pt idx="730">
                  <c:v>12.780957393297101</c:v>
                </c:pt>
                <c:pt idx="731">
                  <c:v>12.496448564245872</c:v>
                </c:pt>
                <c:pt idx="732">
                  <c:v>12.298639167720509</c:v>
                </c:pt>
                <c:pt idx="733">
                  <c:v>12.687983905103652</c:v>
                </c:pt>
                <c:pt idx="734">
                  <c:v>12.508723370526354</c:v>
                </c:pt>
                <c:pt idx="735">
                  <c:v>12.87066087076763</c:v>
                </c:pt>
                <c:pt idx="736">
                  <c:v>12.714590475809979</c:v>
                </c:pt>
                <c:pt idx="737">
                  <c:v>12.588287474012382</c:v>
                </c:pt>
                <c:pt idx="738">
                  <c:v>12.607036008972081</c:v>
                </c:pt>
                <c:pt idx="739">
                  <c:v>12.668250463735856</c:v>
                </c:pt>
                <c:pt idx="740">
                  <c:v>12.688777130543972</c:v>
                </c:pt>
                <c:pt idx="741">
                  <c:v>13.099739371905212</c:v>
                </c:pt>
                <c:pt idx="742">
                  <c:v>13.119883514410299</c:v>
                </c:pt>
                <c:pt idx="743">
                  <c:v>13.030505683680445</c:v>
                </c:pt>
                <c:pt idx="744">
                  <c:v>13.223428339060568</c:v>
                </c:pt>
                <c:pt idx="745">
                  <c:v>13.1514457779355</c:v>
                </c:pt>
                <c:pt idx="746">
                  <c:v>14.428900321900032</c:v>
                </c:pt>
                <c:pt idx="747">
                  <c:v>13.926297654135428</c:v>
                </c:pt>
                <c:pt idx="748">
                  <c:v>14.069778567327299</c:v>
                </c:pt>
                <c:pt idx="749">
                  <c:v>14.552285049745345</c:v>
                </c:pt>
                <c:pt idx="750">
                  <c:v>14.735161669896133</c:v>
                </c:pt>
                <c:pt idx="751">
                  <c:v>14.993119740859186</c:v>
                </c:pt>
                <c:pt idx="752">
                  <c:v>14.735999329257691</c:v>
                </c:pt>
                <c:pt idx="753">
                  <c:v>15.714416523923955</c:v>
                </c:pt>
                <c:pt idx="754">
                  <c:v>16.230539590404184</c:v>
                </c:pt>
                <c:pt idx="755">
                  <c:v>16.104830896806789</c:v>
                </c:pt>
                <c:pt idx="756">
                  <c:v>16.15431793696936</c:v>
                </c:pt>
                <c:pt idx="757">
                  <c:v>15.853887806303684</c:v>
                </c:pt>
                <c:pt idx="758">
                  <c:v>15.790374935227581</c:v>
                </c:pt>
                <c:pt idx="759">
                  <c:v>15.703823434588195</c:v>
                </c:pt>
                <c:pt idx="760">
                  <c:v>15.448936955092249</c:v>
                </c:pt>
                <c:pt idx="761">
                  <c:v>15.866593076893379</c:v>
                </c:pt>
                <c:pt idx="762">
                  <c:v>16.058508151736621</c:v>
                </c:pt>
                <c:pt idx="763">
                  <c:v>16.195236781726742</c:v>
                </c:pt>
                <c:pt idx="764">
                  <c:v>16.055940156772479</c:v>
                </c:pt>
                <c:pt idx="765">
                  <c:v>16.066231655542254</c:v>
                </c:pt>
                <c:pt idx="766">
                  <c:v>16.230560948136709</c:v>
                </c:pt>
                <c:pt idx="767">
                  <c:v>16.4022287715846</c:v>
                </c:pt>
                <c:pt idx="768">
                  <c:v>16.179278120651098</c:v>
                </c:pt>
                <c:pt idx="769">
                  <c:v>15.946424104379496</c:v>
                </c:pt>
                <c:pt idx="770">
                  <c:v>15.525951397934072</c:v>
                </c:pt>
                <c:pt idx="771">
                  <c:v>15.437773236684087</c:v>
                </c:pt>
                <c:pt idx="772">
                  <c:v>15.466300756501122</c:v>
                </c:pt>
                <c:pt idx="773">
                  <c:v>15.699160351688091</c:v>
                </c:pt>
                <c:pt idx="774">
                  <c:v>15.662495944130729</c:v>
                </c:pt>
                <c:pt idx="775">
                  <c:v>15.820444488248668</c:v>
                </c:pt>
                <c:pt idx="776">
                  <c:v>15.869001148220592</c:v>
                </c:pt>
                <c:pt idx="777">
                  <c:v>15.369371012404384</c:v>
                </c:pt>
                <c:pt idx="778">
                  <c:v>15.305665209266758</c:v>
                </c:pt>
                <c:pt idx="779">
                  <c:v>15.172375466593778</c:v>
                </c:pt>
                <c:pt idx="780">
                  <c:v>15.133933102953572</c:v>
                </c:pt>
                <c:pt idx="781">
                  <c:v>15.11806648768767</c:v>
                </c:pt>
                <c:pt idx="782">
                  <c:v>14.991031936149268</c:v>
                </c:pt>
                <c:pt idx="783">
                  <c:v>15.023056593332621</c:v>
                </c:pt>
                <c:pt idx="784">
                  <c:v>14.749941589865013</c:v>
                </c:pt>
                <c:pt idx="785">
                  <c:v>14.612509342466016</c:v>
                </c:pt>
                <c:pt idx="786">
                  <c:v>14.970755555816616</c:v>
                </c:pt>
                <c:pt idx="787">
                  <c:v>14.894450834879786</c:v>
                </c:pt>
                <c:pt idx="788">
                  <c:v>14.966053466058893</c:v>
                </c:pt>
                <c:pt idx="789">
                  <c:v>15.191686611661423</c:v>
                </c:pt>
                <c:pt idx="790">
                  <c:v>15.135380178859368</c:v>
                </c:pt>
                <c:pt idx="791">
                  <c:v>15.895004726427496</c:v>
                </c:pt>
                <c:pt idx="792">
                  <c:v>16.143157601617975</c:v>
                </c:pt>
                <c:pt idx="793">
                  <c:v>16.04001840088932</c:v>
                </c:pt>
                <c:pt idx="794">
                  <c:v>16.470805712960349</c:v>
                </c:pt>
                <c:pt idx="795">
                  <c:v>16.822940954561957</c:v>
                </c:pt>
                <c:pt idx="796">
                  <c:v>16.763925008540497</c:v>
                </c:pt>
                <c:pt idx="797">
                  <c:v>16.960604116860488</c:v>
                </c:pt>
                <c:pt idx="798">
                  <c:v>16.946936303602712</c:v>
                </c:pt>
                <c:pt idx="799">
                  <c:v>17.198671373785363</c:v>
                </c:pt>
                <c:pt idx="800">
                  <c:v>17.459111033554528</c:v>
                </c:pt>
                <c:pt idx="801">
                  <c:v>17.387320397184961</c:v>
                </c:pt>
                <c:pt idx="802">
                  <c:v>17.464633194149471</c:v>
                </c:pt>
                <c:pt idx="803">
                  <c:v>17.512197903487674</c:v>
                </c:pt>
                <c:pt idx="804">
                  <c:v>17.430452890923728</c:v>
                </c:pt>
                <c:pt idx="805">
                  <c:v>17.718664267513237</c:v>
                </c:pt>
                <c:pt idx="806">
                  <c:v>17.471389455975761</c:v>
                </c:pt>
                <c:pt idx="807">
                  <c:v>17.494112293934851</c:v>
                </c:pt>
                <c:pt idx="808">
                  <c:v>17.511844683279303</c:v>
                </c:pt>
                <c:pt idx="809">
                  <c:v>18.34231595968544</c:v>
                </c:pt>
                <c:pt idx="810">
                  <c:v>18.219693937216228</c:v>
                </c:pt>
                <c:pt idx="811">
                  <c:v>17.630025555641819</c:v>
                </c:pt>
                <c:pt idx="812">
                  <c:v>17.868168903247241</c:v>
                </c:pt>
                <c:pt idx="813">
                  <c:v>17.684824598549532</c:v>
                </c:pt>
                <c:pt idx="814">
                  <c:v>17.624201878133569</c:v>
                </c:pt>
                <c:pt idx="815">
                  <c:v>17.623476797080187</c:v>
                </c:pt>
                <c:pt idx="816">
                  <c:v>17.529560336601282</c:v>
                </c:pt>
                <c:pt idx="817">
                  <c:v>17.469894201589224</c:v>
                </c:pt>
                <c:pt idx="818">
                  <c:v>17.289406272959827</c:v>
                </c:pt>
                <c:pt idx="819">
                  <c:v>17.115500361437363</c:v>
                </c:pt>
                <c:pt idx="820">
                  <c:v>16.629123427231839</c:v>
                </c:pt>
                <c:pt idx="821">
                  <c:v>16.268494125266102</c:v>
                </c:pt>
                <c:pt idx="822">
                  <c:v>16.116394971083242</c:v>
                </c:pt>
                <c:pt idx="823">
                  <c:v>16.154005901456994</c:v>
                </c:pt>
                <c:pt idx="824">
                  <c:v>16.160330013535457</c:v>
                </c:pt>
                <c:pt idx="825">
                  <c:v>16.285402845811312</c:v>
                </c:pt>
                <c:pt idx="826">
                  <c:v>16.331685824636427</c:v>
                </c:pt>
                <c:pt idx="827">
                  <c:v>16.341851624687944</c:v>
                </c:pt>
                <c:pt idx="828">
                  <c:v>16.285362785021075</c:v>
                </c:pt>
                <c:pt idx="829">
                  <c:v>16.753750608286893</c:v>
                </c:pt>
                <c:pt idx="830">
                  <c:v>16.912784510986352</c:v>
                </c:pt>
                <c:pt idx="831">
                  <c:v>17.056994299266758</c:v>
                </c:pt>
                <c:pt idx="832">
                  <c:v>17.214670147252921</c:v>
                </c:pt>
                <c:pt idx="833">
                  <c:v>16.923114523365186</c:v>
                </c:pt>
                <c:pt idx="834">
                  <c:v>16.568410392569149</c:v>
                </c:pt>
                <c:pt idx="835">
                  <c:v>16.721093188230377</c:v>
                </c:pt>
                <c:pt idx="836">
                  <c:v>16.699160874627641</c:v>
                </c:pt>
                <c:pt idx="837">
                  <c:v>16.366728292650002</c:v>
                </c:pt>
                <c:pt idx="838">
                  <c:v>16.881194976465306</c:v>
                </c:pt>
                <c:pt idx="839">
                  <c:v>16.911830933369032</c:v>
                </c:pt>
                <c:pt idx="840">
                  <c:v>17.283306557631033</c:v>
                </c:pt>
                <c:pt idx="841">
                  <c:v>17.472592079617151</c:v>
                </c:pt>
                <c:pt idx="842">
                  <c:v>17.097321797373176</c:v>
                </c:pt>
                <c:pt idx="843">
                  <c:v>17.25559583237122</c:v>
                </c:pt>
                <c:pt idx="844">
                  <c:v>17.112586161451006</c:v>
                </c:pt>
                <c:pt idx="845">
                  <c:v>16.937065398869407</c:v>
                </c:pt>
                <c:pt idx="846">
                  <c:v>16.775061212804456</c:v>
                </c:pt>
                <c:pt idx="847">
                  <c:v>17.173958340257801</c:v>
                </c:pt>
                <c:pt idx="848">
                  <c:v>17.51634280656797</c:v>
                </c:pt>
                <c:pt idx="849">
                  <c:v>17.78236734694892</c:v>
                </c:pt>
                <c:pt idx="850">
                  <c:v>17.91820694593347</c:v>
                </c:pt>
                <c:pt idx="851">
                  <c:v>17.856733730434033</c:v>
                </c:pt>
                <c:pt idx="852">
                  <c:v>17.589288915808144</c:v>
                </c:pt>
                <c:pt idx="853">
                  <c:v>17.296393292168599</c:v>
                </c:pt>
                <c:pt idx="854">
                  <c:v>17.359953409684547</c:v>
                </c:pt>
                <c:pt idx="855">
                  <c:v>17.439045381599453</c:v>
                </c:pt>
                <c:pt idx="856">
                  <c:v>17.543649446980652</c:v>
                </c:pt>
                <c:pt idx="857">
                  <c:v>17.750392832917385</c:v>
                </c:pt>
                <c:pt idx="858">
                  <c:v>17.824969318926801</c:v>
                </c:pt>
                <c:pt idx="859">
                  <c:v>17.882382403386138</c:v>
                </c:pt>
                <c:pt idx="860">
                  <c:v>17.914232180660719</c:v>
                </c:pt>
                <c:pt idx="861">
                  <c:v>17.84773071383184</c:v>
                </c:pt>
                <c:pt idx="862">
                  <c:v>17.927321716546842</c:v>
                </c:pt>
                <c:pt idx="863">
                  <c:v>18.059401318481644</c:v>
                </c:pt>
                <c:pt idx="864">
                  <c:v>17.96451212325702</c:v>
                </c:pt>
                <c:pt idx="865">
                  <c:v>17.806619193104929</c:v>
                </c:pt>
                <c:pt idx="866">
                  <c:v>18.402748421880865</c:v>
                </c:pt>
                <c:pt idx="867">
                  <c:v>18.659652450584936</c:v>
                </c:pt>
                <c:pt idx="868">
                  <c:v>17.599525876481952</c:v>
                </c:pt>
                <c:pt idx="869">
                  <c:v>18.082551205059726</c:v>
                </c:pt>
                <c:pt idx="870">
                  <c:v>17.924772265541986</c:v>
                </c:pt>
                <c:pt idx="871">
                  <c:v>18.207268334992609</c:v>
                </c:pt>
                <c:pt idx="872">
                  <c:v>18.182527651249629</c:v>
                </c:pt>
                <c:pt idx="873">
                  <c:v>18.41538457066876</c:v>
                </c:pt>
                <c:pt idx="874">
                  <c:v>18.139230850654016</c:v>
                </c:pt>
                <c:pt idx="875">
                  <c:v>18.422530296775477</c:v>
                </c:pt>
                <c:pt idx="876">
                  <c:v>18.33310054375233</c:v>
                </c:pt>
                <c:pt idx="877">
                  <c:v>18.288915905339504</c:v>
                </c:pt>
                <c:pt idx="878">
                  <c:v>18.576504507822268</c:v>
                </c:pt>
                <c:pt idx="879">
                  <c:v>18.577274421604294</c:v>
                </c:pt>
                <c:pt idx="880">
                  <c:v>18.408502614379628</c:v>
                </c:pt>
                <c:pt idx="881">
                  <c:v>18.702703101055107</c:v>
                </c:pt>
                <c:pt idx="882">
                  <c:v>19.405375500093225</c:v>
                </c:pt>
                <c:pt idx="883">
                  <c:v>19.239786262332196</c:v>
                </c:pt>
                <c:pt idx="884">
                  <c:v>19.157407880785101</c:v>
                </c:pt>
                <c:pt idx="885">
                  <c:v>18.640822124139092</c:v>
                </c:pt>
                <c:pt idx="886">
                  <c:v>18.490313754322038</c:v>
                </c:pt>
                <c:pt idx="887">
                  <c:v>18.647470685941833</c:v>
                </c:pt>
                <c:pt idx="888">
                  <c:v>18.833211264775578</c:v>
                </c:pt>
                <c:pt idx="889">
                  <c:v>18.595737646185711</c:v>
                </c:pt>
                <c:pt idx="890">
                  <c:v>18.385366302361994</c:v>
                </c:pt>
                <c:pt idx="891">
                  <c:v>18.96335857220399</c:v>
                </c:pt>
                <c:pt idx="892">
                  <c:v>19.233765315708929</c:v>
                </c:pt>
                <c:pt idx="893">
                  <c:v>19.332245103226196</c:v>
                </c:pt>
                <c:pt idx="894">
                  <c:v>19.636875110172689</c:v>
                </c:pt>
                <c:pt idx="895">
                  <c:v>19.175174282071652</c:v>
                </c:pt>
                <c:pt idx="896">
                  <c:v>19.117241669168127</c:v>
                </c:pt>
                <c:pt idx="897">
                  <c:v>19.318489259215156</c:v>
                </c:pt>
                <c:pt idx="898">
                  <c:v>19.479124611382009</c:v>
                </c:pt>
                <c:pt idx="899">
                  <c:v>19.664802998803406</c:v>
                </c:pt>
                <c:pt idx="900">
                  <c:v>19.603649816654112</c:v>
                </c:pt>
                <c:pt idx="901">
                  <c:v>19.563582123169358</c:v>
                </c:pt>
                <c:pt idx="902">
                  <c:v>19.151298465168317</c:v>
                </c:pt>
                <c:pt idx="903">
                  <c:v>18.899941952150833</c:v>
                </c:pt>
                <c:pt idx="904">
                  <c:v>18.57769935697802</c:v>
                </c:pt>
                <c:pt idx="905">
                  <c:v>18.40573499914872</c:v>
                </c:pt>
                <c:pt idx="906">
                  <c:v>17.878564992721454</c:v>
                </c:pt>
                <c:pt idx="907">
                  <c:v>17.722171725793597</c:v>
                </c:pt>
                <c:pt idx="908">
                  <c:v>17.661804249208966</c:v>
                </c:pt>
                <c:pt idx="909">
                  <c:v>17.900354249969219</c:v>
                </c:pt>
                <c:pt idx="910">
                  <c:v>17.641970642469605</c:v>
                </c:pt>
                <c:pt idx="911">
                  <c:v>17.654985527684158</c:v>
                </c:pt>
                <c:pt idx="912">
                  <c:v>17.951091373895835</c:v>
                </c:pt>
                <c:pt idx="913">
                  <c:v>17.930559420741499</c:v>
                </c:pt>
                <c:pt idx="914">
                  <c:v>17.745987203338771</c:v>
                </c:pt>
                <c:pt idx="915">
                  <c:v>17.85196408408364</c:v>
                </c:pt>
                <c:pt idx="916">
                  <c:v>17.792228120930876</c:v>
                </c:pt>
                <c:pt idx="917">
                  <c:v>17.577893236125256</c:v>
                </c:pt>
                <c:pt idx="918">
                  <c:v>17.889367500275526</c:v>
                </c:pt>
                <c:pt idx="919">
                  <c:v>18.396271592699183</c:v>
                </c:pt>
                <c:pt idx="920">
                  <c:v>18.122943407181431</c:v>
                </c:pt>
                <c:pt idx="921">
                  <c:v>18.351413500291066</c:v>
                </c:pt>
                <c:pt idx="922">
                  <c:v>18.653554222297466</c:v>
                </c:pt>
                <c:pt idx="923">
                  <c:v>18.552605284146697</c:v>
                </c:pt>
                <c:pt idx="924">
                  <c:v>18.292664016411411</c:v>
                </c:pt>
                <c:pt idx="925">
                  <c:v>18.317440632120523</c:v>
                </c:pt>
                <c:pt idx="926">
                  <c:v>18.370533413460887</c:v>
                </c:pt>
                <c:pt idx="927">
                  <c:v>18.376885798604416</c:v>
                </c:pt>
                <c:pt idx="928">
                  <c:v>18.386658595856886</c:v>
                </c:pt>
                <c:pt idx="929">
                  <c:v>18.390571597178042</c:v>
                </c:pt>
                <c:pt idx="930">
                  <c:v>18.333730952506393</c:v>
                </c:pt>
                <c:pt idx="931">
                  <c:v>18.358569408916864</c:v>
                </c:pt>
                <c:pt idx="932">
                  <c:v>18.337150358673334</c:v>
                </c:pt>
                <c:pt idx="933">
                  <c:v>17.862399163181575</c:v>
                </c:pt>
                <c:pt idx="934">
                  <c:v>17.65364908643021</c:v>
                </c:pt>
                <c:pt idx="935">
                  <c:v>17.682956580558233</c:v>
                </c:pt>
                <c:pt idx="936">
                  <c:v>17.732260045502066</c:v>
                </c:pt>
                <c:pt idx="937">
                  <c:v>17.611255525393535</c:v>
                </c:pt>
                <c:pt idx="938">
                  <c:v>16.439628919687593</c:v>
                </c:pt>
                <c:pt idx="939">
                  <c:v>16.739570287830148</c:v>
                </c:pt>
                <c:pt idx="940">
                  <c:v>16.770228839088659</c:v>
                </c:pt>
                <c:pt idx="941">
                  <c:v>16.455018176552898</c:v>
                </c:pt>
                <c:pt idx="942">
                  <c:v>16.365616103721113</c:v>
                </c:pt>
                <c:pt idx="943">
                  <c:v>16.111977292476624</c:v>
                </c:pt>
                <c:pt idx="944">
                  <c:v>16.140935015670731</c:v>
                </c:pt>
                <c:pt idx="945">
                  <c:v>16.192286471286341</c:v>
                </c:pt>
                <c:pt idx="946">
                  <c:v>16.17723731171904</c:v>
                </c:pt>
                <c:pt idx="947">
                  <c:v>16.043920763685893</c:v>
                </c:pt>
                <c:pt idx="948">
                  <c:v>16.181889304394229</c:v>
                </c:pt>
                <c:pt idx="949">
                  <c:v>15.87766678820436</c:v>
                </c:pt>
                <c:pt idx="950">
                  <c:v>15.884502718070696</c:v>
                </c:pt>
                <c:pt idx="951">
                  <c:v>16.074937354482973</c:v>
                </c:pt>
                <c:pt idx="952">
                  <c:v>16.182800444401789</c:v>
                </c:pt>
                <c:pt idx="953">
                  <c:v>16.133006326266759</c:v>
                </c:pt>
                <c:pt idx="954">
                  <c:v>16.297294813592281</c:v>
                </c:pt>
                <c:pt idx="955">
                  <c:v>16.704941704305089</c:v>
                </c:pt>
                <c:pt idx="956">
                  <c:v>16.567962171951109</c:v>
                </c:pt>
                <c:pt idx="957">
                  <c:v>16.754782032278364</c:v>
                </c:pt>
                <c:pt idx="958">
                  <c:v>16.703866183941614</c:v>
                </c:pt>
                <c:pt idx="959">
                  <c:v>16.505410230517366</c:v>
                </c:pt>
                <c:pt idx="960">
                  <c:v>16.695554072616847</c:v>
                </c:pt>
                <c:pt idx="961">
                  <c:v>16.738772426274892</c:v>
                </c:pt>
                <c:pt idx="962">
                  <c:v>16.547070243847504</c:v>
                </c:pt>
                <c:pt idx="963">
                  <c:v>16.951045781190789</c:v>
                </c:pt>
                <c:pt idx="964">
                  <c:v>17.006116630932613</c:v>
                </c:pt>
                <c:pt idx="965">
                  <c:v>17.006665971708262</c:v>
                </c:pt>
                <c:pt idx="966">
                  <c:v>16.963599676925259</c:v>
                </c:pt>
                <c:pt idx="967">
                  <c:v>16.631926503526529</c:v>
                </c:pt>
                <c:pt idx="968">
                  <c:v>16.195356401173918</c:v>
                </c:pt>
                <c:pt idx="969">
                  <c:v>16.140050280151947</c:v>
                </c:pt>
                <c:pt idx="970">
                  <c:v>16.314125796738324</c:v>
                </c:pt>
                <c:pt idx="971">
                  <c:v>15.929839566322601</c:v>
                </c:pt>
                <c:pt idx="972">
                  <c:v>16.171108232036332</c:v>
                </c:pt>
                <c:pt idx="973">
                  <c:v>16.490583586582542</c:v>
                </c:pt>
                <c:pt idx="974">
                  <c:v>16.420198068252169</c:v>
                </c:pt>
                <c:pt idx="975">
                  <c:v>16.268042199017817</c:v>
                </c:pt>
                <c:pt idx="976">
                  <c:v>16.178800341440713</c:v>
                </c:pt>
                <c:pt idx="977">
                  <c:v>16.299595253840547</c:v>
                </c:pt>
                <c:pt idx="978">
                  <c:v>16.508304640793384</c:v>
                </c:pt>
                <c:pt idx="979">
                  <c:v>16.53238627532415</c:v>
                </c:pt>
                <c:pt idx="980">
                  <c:v>16.638264260734356</c:v>
                </c:pt>
                <c:pt idx="981">
                  <c:v>16.860673075925558</c:v>
                </c:pt>
                <c:pt idx="982">
                  <c:v>17.032344646047818</c:v>
                </c:pt>
                <c:pt idx="983">
                  <c:v>17.257364036744352</c:v>
                </c:pt>
                <c:pt idx="984">
                  <c:v>16.974561408315978</c:v>
                </c:pt>
                <c:pt idx="985">
                  <c:v>17.021567523969974</c:v>
                </c:pt>
                <c:pt idx="986">
                  <c:v>17.083884369341842</c:v>
                </c:pt>
                <c:pt idx="987">
                  <c:v>16.763554857332959</c:v>
                </c:pt>
                <c:pt idx="988">
                  <c:v>16.708525455808427</c:v>
                </c:pt>
                <c:pt idx="989">
                  <c:v>16.578454658310193</c:v>
                </c:pt>
                <c:pt idx="990">
                  <c:v>16.561291694647341</c:v>
                </c:pt>
                <c:pt idx="991">
                  <c:v>16.782465931404499</c:v>
                </c:pt>
                <c:pt idx="992">
                  <c:v>16.48178968951413</c:v>
                </c:pt>
                <c:pt idx="993">
                  <c:v>16.133899214994798</c:v>
                </c:pt>
                <c:pt idx="994">
                  <c:v>15.945098973797402</c:v>
                </c:pt>
                <c:pt idx="995">
                  <c:v>16.282191214035304</c:v>
                </c:pt>
                <c:pt idx="996">
                  <c:v>16.546804901118978</c:v>
                </c:pt>
                <c:pt idx="997">
                  <c:v>16.944184843476499</c:v>
                </c:pt>
                <c:pt idx="998">
                  <c:v>17.253196233035968</c:v>
                </c:pt>
                <c:pt idx="999">
                  <c:v>17.427675031844561</c:v>
                </c:pt>
                <c:pt idx="1000">
                  <c:v>17.283905279406</c:v>
                </c:pt>
                <c:pt idx="1001">
                  <c:v>17.495681519636697</c:v>
                </c:pt>
                <c:pt idx="1002">
                  <c:v>17.454022262064349</c:v>
                </c:pt>
                <c:pt idx="1003">
                  <c:v>16.295456693517952</c:v>
                </c:pt>
                <c:pt idx="1004">
                  <c:v>17.122839350025917</c:v>
                </c:pt>
                <c:pt idx="1005">
                  <c:v>16.61114872479131</c:v>
                </c:pt>
                <c:pt idx="1006">
                  <c:v>16.952756378480871</c:v>
                </c:pt>
                <c:pt idx="1007">
                  <c:v>17.36486811546143</c:v>
                </c:pt>
                <c:pt idx="1008">
                  <c:v>17.464700075480515</c:v>
                </c:pt>
                <c:pt idx="1009">
                  <c:v>17.475639057921715</c:v>
                </c:pt>
                <c:pt idx="1010">
                  <c:v>17.453805951240739</c:v>
                </c:pt>
                <c:pt idx="1011">
                  <c:v>17.30406265841766</c:v>
                </c:pt>
                <c:pt idx="1012">
                  <c:v>17.461902117504202</c:v>
                </c:pt>
                <c:pt idx="1013">
                  <c:v>17.274211810275077</c:v>
                </c:pt>
                <c:pt idx="1014">
                  <c:v>17.333958753141598</c:v>
                </c:pt>
                <c:pt idx="1015">
                  <c:v>17.390460550304468</c:v>
                </c:pt>
                <c:pt idx="1016">
                  <c:v>17.165726124981141</c:v>
                </c:pt>
                <c:pt idx="1017">
                  <c:v>17.133526380288796</c:v>
                </c:pt>
                <c:pt idx="1018">
                  <c:v>17.171116106511437</c:v>
                </c:pt>
                <c:pt idx="1019">
                  <c:v>17.008014054418947</c:v>
                </c:pt>
                <c:pt idx="1020">
                  <c:v>17.221636073669547</c:v>
                </c:pt>
                <c:pt idx="1021">
                  <c:v>17.62248220513478</c:v>
                </c:pt>
                <c:pt idx="1022">
                  <c:v>17.648397277696578</c:v>
                </c:pt>
                <c:pt idx="1023">
                  <c:v>17.806053146426866</c:v>
                </c:pt>
                <c:pt idx="1024">
                  <c:v>17.813591780549469</c:v>
                </c:pt>
                <c:pt idx="1025">
                  <c:v>18.024864486607392</c:v>
                </c:pt>
                <c:pt idx="1026">
                  <c:v>18.305904069011923</c:v>
                </c:pt>
                <c:pt idx="1027">
                  <c:v>18.434222572280039</c:v>
                </c:pt>
                <c:pt idx="1028">
                  <c:v>18.489171798407572</c:v>
                </c:pt>
                <c:pt idx="1029">
                  <c:v>18.393999135346103</c:v>
                </c:pt>
                <c:pt idx="1030">
                  <c:v>18.275315386726337</c:v>
                </c:pt>
                <c:pt idx="1031">
                  <c:v>17.967039064484212</c:v>
                </c:pt>
                <c:pt idx="1032">
                  <c:v>18.497978426207148</c:v>
                </c:pt>
                <c:pt idx="1033">
                  <c:v>18.379712095881249</c:v>
                </c:pt>
                <c:pt idx="1034">
                  <c:v>18.643410638289403</c:v>
                </c:pt>
                <c:pt idx="1035">
                  <c:v>18.753664131760747</c:v>
                </c:pt>
                <c:pt idx="1036">
                  <c:v>18.882200755792489</c:v>
                </c:pt>
                <c:pt idx="1037">
                  <c:v>18.891240811896967</c:v>
                </c:pt>
                <c:pt idx="1038">
                  <c:v>18.614089017783609</c:v>
                </c:pt>
                <c:pt idx="1039">
                  <c:v>18.427849742426357</c:v>
                </c:pt>
                <c:pt idx="1040">
                  <c:v>18.160695141074562</c:v>
                </c:pt>
                <c:pt idx="1041">
                  <c:v>18.191803084203677</c:v>
                </c:pt>
                <c:pt idx="1042">
                  <c:v>18.427239644155957</c:v>
                </c:pt>
                <c:pt idx="1043">
                  <c:v>18.371736571370391</c:v>
                </c:pt>
                <c:pt idx="1044">
                  <c:v>19.176365115349409</c:v>
                </c:pt>
                <c:pt idx="1045">
                  <c:v>19.415576807050314</c:v>
                </c:pt>
                <c:pt idx="1046">
                  <c:v>19.904084320148982</c:v>
                </c:pt>
                <c:pt idx="1047">
                  <c:v>19.591828027698799</c:v>
                </c:pt>
                <c:pt idx="1048">
                  <c:v>19.438893471792568</c:v>
                </c:pt>
                <c:pt idx="1049">
                  <c:v>19.52486047361905</c:v>
                </c:pt>
                <c:pt idx="1050">
                  <c:v>19.758826135583039</c:v>
                </c:pt>
                <c:pt idx="1051">
                  <c:v>19.874567910793409</c:v>
                </c:pt>
                <c:pt idx="1052">
                  <c:v>19.708007555862995</c:v>
                </c:pt>
                <c:pt idx="1053">
                  <c:v>19.546697764268878</c:v>
                </c:pt>
                <c:pt idx="1054">
                  <c:v>19.359491195647028</c:v>
                </c:pt>
                <c:pt idx="1055">
                  <c:v>19.032554053033692</c:v>
                </c:pt>
                <c:pt idx="1056">
                  <c:v>19.393859338789092</c:v>
                </c:pt>
                <c:pt idx="1057">
                  <c:v>19.433198295929781</c:v>
                </c:pt>
                <c:pt idx="1058">
                  <c:v>19.503176266866195</c:v>
                </c:pt>
                <c:pt idx="1059">
                  <c:v>19.730879781994627</c:v>
                </c:pt>
                <c:pt idx="1060">
                  <c:v>19.667297324526192</c:v>
                </c:pt>
                <c:pt idx="1061">
                  <c:v>19.473048333035184</c:v>
                </c:pt>
                <c:pt idx="1062">
                  <c:v>19.345310984805685</c:v>
                </c:pt>
                <c:pt idx="1063">
                  <c:v>19.403661121222804</c:v>
                </c:pt>
                <c:pt idx="1064">
                  <c:v>19.232721485024218</c:v>
                </c:pt>
                <c:pt idx="1065">
                  <c:v>19.151133146210356</c:v>
                </c:pt>
                <c:pt idx="1066">
                  <c:v>19.182078465914373</c:v>
                </c:pt>
                <c:pt idx="1067">
                  <c:v>19.122469755787201</c:v>
                </c:pt>
                <c:pt idx="1068">
                  <c:v>18.302509027358312</c:v>
                </c:pt>
                <c:pt idx="1069">
                  <c:v>18.341897161011886</c:v>
                </c:pt>
                <c:pt idx="1070">
                  <c:v>17.71449391821513</c:v>
                </c:pt>
                <c:pt idx="1071">
                  <c:v>17.510818968708705</c:v>
                </c:pt>
                <c:pt idx="1072">
                  <c:v>17.317455551526663</c:v>
                </c:pt>
                <c:pt idx="1073">
                  <c:v>17.600524159669678</c:v>
                </c:pt>
                <c:pt idx="1074">
                  <c:v>17.521760394933796</c:v>
                </c:pt>
                <c:pt idx="1075">
                  <c:v>17.154192594607988</c:v>
                </c:pt>
                <c:pt idx="1076">
                  <c:v>17.09472149188187</c:v>
                </c:pt>
                <c:pt idx="1077">
                  <c:v>16.96863488985278</c:v>
                </c:pt>
                <c:pt idx="1078">
                  <c:v>17.097022972294049</c:v>
                </c:pt>
                <c:pt idx="1079">
                  <c:v>17.538869531379355</c:v>
                </c:pt>
                <c:pt idx="1080">
                  <c:v>17.236517710721472</c:v>
                </c:pt>
                <c:pt idx="1081">
                  <c:v>17.06995764843219</c:v>
                </c:pt>
                <c:pt idx="1082">
                  <c:v>17.289637285941641</c:v>
                </c:pt>
                <c:pt idx="1083">
                  <c:v>17.317839291045974</c:v>
                </c:pt>
                <c:pt idx="1084">
                  <c:v>17.379941538336023</c:v>
                </c:pt>
                <c:pt idx="1085">
                  <c:v>17.290918303177392</c:v>
                </c:pt>
                <c:pt idx="1086">
                  <c:v>17.487329487822102</c:v>
                </c:pt>
                <c:pt idx="1087">
                  <c:v>17.507366034062343</c:v>
                </c:pt>
                <c:pt idx="1088">
                  <c:v>17.359988137376352</c:v>
                </c:pt>
                <c:pt idx="1089">
                  <c:v>17.41441492821291</c:v>
                </c:pt>
                <c:pt idx="1090">
                  <c:v>17.74388433160987</c:v>
                </c:pt>
                <c:pt idx="1091">
                  <c:v>17.741239035234109</c:v>
                </c:pt>
                <c:pt idx="1092">
                  <c:v>17.864765020352131</c:v>
                </c:pt>
                <c:pt idx="1093">
                  <c:v>17.68663066274712</c:v>
                </c:pt>
                <c:pt idx="1094">
                  <c:v>17.664807542683889</c:v>
                </c:pt>
                <c:pt idx="1095">
                  <c:v>17.134463304945047</c:v>
                </c:pt>
                <c:pt idx="1096">
                  <c:v>17.280599487471822</c:v>
                </c:pt>
                <c:pt idx="1097">
                  <c:v>17.303586966215356</c:v>
                </c:pt>
                <c:pt idx="1098">
                  <c:v>17.143863395301075</c:v>
                </c:pt>
                <c:pt idx="1099">
                  <c:v>17.228280188990976</c:v>
                </c:pt>
                <c:pt idx="1100">
                  <c:v>17.061222628780431</c:v>
                </c:pt>
                <c:pt idx="1101">
                  <c:v>17.147564896736608</c:v>
                </c:pt>
                <c:pt idx="1102">
                  <c:v>16.904542281996036</c:v>
                </c:pt>
                <c:pt idx="1103">
                  <c:v>16.956127156914601</c:v>
                </c:pt>
                <c:pt idx="1104">
                  <c:v>16.85676104383295</c:v>
                </c:pt>
                <c:pt idx="1105">
                  <c:v>16.919817096783312</c:v>
                </c:pt>
                <c:pt idx="1106">
                  <c:v>16.818555431420776</c:v>
                </c:pt>
                <c:pt idx="1107">
                  <c:v>16.803601150940029</c:v>
                </c:pt>
                <c:pt idx="1108">
                  <c:v>16.78954504400258</c:v>
                </c:pt>
                <c:pt idx="1109">
                  <c:v>16.45152198795186</c:v>
                </c:pt>
                <c:pt idx="1110">
                  <c:v>16.582179565766737</c:v>
                </c:pt>
                <c:pt idx="1111">
                  <c:v>16.305678635866848</c:v>
                </c:pt>
                <c:pt idx="1112">
                  <c:v>16.362968199415192</c:v>
                </c:pt>
                <c:pt idx="1113">
                  <c:v>16.247715846377396</c:v>
                </c:pt>
                <c:pt idx="1114">
                  <c:v>16.29866196267832</c:v>
                </c:pt>
                <c:pt idx="1115">
                  <c:v>16.349315437663162</c:v>
                </c:pt>
                <c:pt idx="1116">
                  <c:v>16.529929348634031</c:v>
                </c:pt>
                <c:pt idx="1117">
                  <c:v>16.477873516538786</c:v>
                </c:pt>
                <c:pt idx="1118">
                  <c:v>16.455431775790188</c:v>
                </c:pt>
                <c:pt idx="1119">
                  <c:v>16.587302013858213</c:v>
                </c:pt>
                <c:pt idx="1120">
                  <c:v>16.504750580743437</c:v>
                </c:pt>
                <c:pt idx="1121">
                  <c:v>16.567988419792691</c:v>
                </c:pt>
                <c:pt idx="1122">
                  <c:v>16.806711059378671</c:v>
                </c:pt>
                <c:pt idx="1123">
                  <c:v>16.901198621048842</c:v>
                </c:pt>
                <c:pt idx="1124">
                  <c:v>16.962190083594525</c:v>
                </c:pt>
                <c:pt idx="1125">
                  <c:v>16.32491808190483</c:v>
                </c:pt>
                <c:pt idx="1126">
                  <c:v>15.658591173885613</c:v>
                </c:pt>
                <c:pt idx="1127">
                  <c:v>15.476056229455956</c:v>
                </c:pt>
                <c:pt idx="1128">
                  <c:v>15.054499413666953</c:v>
                </c:pt>
                <c:pt idx="1129">
                  <c:v>15.206436663848704</c:v>
                </c:pt>
                <c:pt idx="1130">
                  <c:v>16.224145890935237</c:v>
                </c:pt>
                <c:pt idx="1131">
                  <c:v>16.684581202948593</c:v>
                </c:pt>
                <c:pt idx="1132">
                  <c:v>16.671243234450309</c:v>
                </c:pt>
                <c:pt idx="1133">
                  <c:v>16.743122268308955</c:v>
                </c:pt>
                <c:pt idx="1134">
                  <c:v>16.711921433529248</c:v>
                </c:pt>
                <c:pt idx="1135">
                  <c:v>16.393690899110478</c:v>
                </c:pt>
                <c:pt idx="1136">
                  <c:v>16.242556967065934</c:v>
                </c:pt>
                <c:pt idx="1137">
                  <c:v>16.149165484002072</c:v>
                </c:pt>
                <c:pt idx="1138">
                  <c:v>16.046354690013743</c:v>
                </c:pt>
                <c:pt idx="1139">
                  <c:v>15.961449262034208</c:v>
                </c:pt>
                <c:pt idx="1140">
                  <c:v>15.676754678871065</c:v>
                </c:pt>
                <c:pt idx="1141">
                  <c:v>16.141971862624043</c:v>
                </c:pt>
                <c:pt idx="1142">
                  <c:v>16.456827665716173</c:v>
                </c:pt>
                <c:pt idx="1143">
                  <c:v>16.71204567463932</c:v>
                </c:pt>
                <c:pt idx="1144">
                  <c:v>17.20062213969382</c:v>
                </c:pt>
                <c:pt idx="1145">
                  <c:v>17.327572575943385</c:v>
                </c:pt>
                <c:pt idx="1146">
                  <c:v>17.446797745227581</c:v>
                </c:pt>
                <c:pt idx="1147">
                  <c:v>17.092017290292233</c:v>
                </c:pt>
                <c:pt idx="1148">
                  <c:v>17.12639783934382</c:v>
                </c:pt>
                <c:pt idx="1149">
                  <c:v>16.998810099005283</c:v>
                </c:pt>
                <c:pt idx="1150">
                  <c:v>16.789550039241202</c:v>
                </c:pt>
                <c:pt idx="1151">
                  <c:v>16.815470812842808</c:v>
                </c:pt>
                <c:pt idx="1152">
                  <c:v>16.439836296791739</c:v>
                </c:pt>
                <c:pt idx="1153">
                  <c:v>16.216102370372216</c:v>
                </c:pt>
                <c:pt idx="1154">
                  <c:v>15.915988773275854</c:v>
                </c:pt>
                <c:pt idx="1155">
                  <c:v>16.153054874183386</c:v>
                </c:pt>
                <c:pt idx="1156">
                  <c:v>16.095614032051646</c:v>
                </c:pt>
                <c:pt idx="1157">
                  <c:v>16.213100347646915</c:v>
                </c:pt>
                <c:pt idx="1158">
                  <c:v>16.406381892802006</c:v>
                </c:pt>
                <c:pt idx="1159">
                  <c:v>16.564401802028499</c:v>
                </c:pt>
                <c:pt idx="1160">
                  <c:v>16.85002518599914</c:v>
                </c:pt>
                <c:pt idx="1161">
                  <c:v>16.986940096477543</c:v>
                </c:pt>
                <c:pt idx="1162">
                  <c:v>17.060317187003815</c:v>
                </c:pt>
                <c:pt idx="1163">
                  <c:v>17.331034352842828</c:v>
                </c:pt>
                <c:pt idx="1164">
                  <c:v>17.131791281030985</c:v>
                </c:pt>
                <c:pt idx="1165">
                  <c:v>17.363710043913496</c:v>
                </c:pt>
                <c:pt idx="1166">
                  <c:v>17.322080535350647</c:v>
                </c:pt>
                <c:pt idx="1167">
                  <c:v>18.089538767046282</c:v>
                </c:pt>
                <c:pt idx="1168">
                  <c:v>18.555234325198992</c:v>
                </c:pt>
                <c:pt idx="1169">
                  <c:v>19.139710551502816</c:v>
                </c:pt>
                <c:pt idx="1170">
                  <c:v>19.233423093610419</c:v>
                </c:pt>
                <c:pt idx="1171">
                  <c:v>19.146127033928526</c:v>
                </c:pt>
                <c:pt idx="1172">
                  <c:v>19.24502703398327</c:v>
                </c:pt>
                <c:pt idx="1173">
                  <c:v>19.211850053643445</c:v>
                </c:pt>
                <c:pt idx="1174">
                  <c:v>18.659363435408977</c:v>
                </c:pt>
                <c:pt idx="1175">
                  <c:v>18.579601952393066</c:v>
                </c:pt>
                <c:pt idx="1176">
                  <c:v>18.57471835672083</c:v>
                </c:pt>
                <c:pt idx="1177">
                  <c:v>18.346573484794053</c:v>
                </c:pt>
                <c:pt idx="1178">
                  <c:v>17.848194535458923</c:v>
                </c:pt>
                <c:pt idx="1179">
                  <c:v>17.211145952209399</c:v>
                </c:pt>
                <c:pt idx="1180">
                  <c:v>17.462684987828979</c:v>
                </c:pt>
                <c:pt idx="1181">
                  <c:v>17.281321691854256</c:v>
                </c:pt>
                <c:pt idx="1182">
                  <c:v>17.675410738606107</c:v>
                </c:pt>
                <c:pt idx="1183">
                  <c:v>17.721411840124727</c:v>
                </c:pt>
                <c:pt idx="1184">
                  <c:v>16.989875521833632</c:v>
                </c:pt>
                <c:pt idx="1185">
                  <c:v>16.318510012983467</c:v>
                </c:pt>
                <c:pt idx="1186">
                  <c:v>16.465822376302743</c:v>
                </c:pt>
                <c:pt idx="1187">
                  <c:v>16.60146548377605</c:v>
                </c:pt>
                <c:pt idx="1188">
                  <c:v>16.904874193249036</c:v>
                </c:pt>
                <c:pt idx="1189">
                  <c:v>16.881998392187494</c:v>
                </c:pt>
                <c:pt idx="1190">
                  <c:v>16.875776720685511</c:v>
                </c:pt>
                <c:pt idx="1191">
                  <c:v>16.939751931311502</c:v>
                </c:pt>
                <c:pt idx="1192">
                  <c:v>17.808354009519455</c:v>
                </c:pt>
                <c:pt idx="1193">
                  <c:v>17.803158729632077</c:v>
                </c:pt>
                <c:pt idx="1194">
                  <c:v>17.696977222807774</c:v>
                </c:pt>
                <c:pt idx="1195">
                  <c:v>18.051821232429013</c:v>
                </c:pt>
                <c:pt idx="1196">
                  <c:v>18.297354304505685</c:v>
                </c:pt>
                <c:pt idx="1197">
                  <c:v>18.167738514767837</c:v>
                </c:pt>
                <c:pt idx="1198">
                  <c:v>18.56626816804118</c:v>
                </c:pt>
                <c:pt idx="1199">
                  <c:v>18.270255339326095</c:v>
                </c:pt>
                <c:pt idx="1200">
                  <c:v>18.48708118464997</c:v>
                </c:pt>
                <c:pt idx="1201">
                  <c:v>18.573203655387999</c:v>
                </c:pt>
                <c:pt idx="1202">
                  <c:v>19.225875031081195</c:v>
                </c:pt>
                <c:pt idx="1203">
                  <c:v>19.36832794790795</c:v>
                </c:pt>
                <c:pt idx="1204">
                  <c:v>19.381517713720552</c:v>
                </c:pt>
                <c:pt idx="1205">
                  <c:v>19.53142885555993</c:v>
                </c:pt>
                <c:pt idx="1206">
                  <c:v>19.116791158118513</c:v>
                </c:pt>
                <c:pt idx="1207">
                  <c:v>18.908402182767581</c:v>
                </c:pt>
                <c:pt idx="1208">
                  <c:v>18.886179322042373</c:v>
                </c:pt>
                <c:pt idx="1209">
                  <c:v>18.023921506535881</c:v>
                </c:pt>
                <c:pt idx="1210">
                  <c:v>18.215056065688966</c:v>
                </c:pt>
                <c:pt idx="1211">
                  <c:v>18.602986018487993</c:v>
                </c:pt>
                <c:pt idx="1212">
                  <c:v>18.764799151298394</c:v>
                </c:pt>
                <c:pt idx="1213">
                  <c:v>18.736290341098691</c:v>
                </c:pt>
                <c:pt idx="1214">
                  <c:v>18.699868186806683</c:v>
                </c:pt>
                <c:pt idx="1215">
                  <c:v>18.63339246272319</c:v>
                </c:pt>
                <c:pt idx="1216">
                  <c:v>18.120663090523546</c:v>
                </c:pt>
                <c:pt idx="1217">
                  <c:v>18.103386386681091</c:v>
                </c:pt>
                <c:pt idx="1218">
                  <c:v>18.651155995143895</c:v>
                </c:pt>
                <c:pt idx="1219">
                  <c:v>18.628642012153303</c:v>
                </c:pt>
                <c:pt idx="1220">
                  <c:v>18.852230940633468</c:v>
                </c:pt>
                <c:pt idx="1221">
                  <c:v>19.124363990119985</c:v>
                </c:pt>
                <c:pt idx="1222">
                  <c:v>19.216958563523736</c:v>
                </c:pt>
                <c:pt idx="1223">
                  <c:v>19.745665437345838</c:v>
                </c:pt>
                <c:pt idx="1224">
                  <c:v>19.25289145365976</c:v>
                </c:pt>
                <c:pt idx="1225">
                  <c:v>19.329645061724793</c:v>
                </c:pt>
                <c:pt idx="1226">
                  <c:v>19.376311686468352</c:v>
                </c:pt>
                <c:pt idx="1227">
                  <c:v>19.00665023626614</c:v>
                </c:pt>
                <c:pt idx="1228">
                  <c:v>18.812765767758464</c:v>
                </c:pt>
                <c:pt idx="1229">
                  <c:v>18.980701721634027</c:v>
                </c:pt>
                <c:pt idx="1230">
                  <c:v>19.144295298013073</c:v>
                </c:pt>
                <c:pt idx="1231">
                  <c:v>19.04181910439058</c:v>
                </c:pt>
                <c:pt idx="1232">
                  <c:v>19.062628465727311</c:v>
                </c:pt>
                <c:pt idx="1233">
                  <c:v>18.872743262006171</c:v>
                </c:pt>
                <c:pt idx="1234">
                  <c:v>18.990684840865736</c:v>
                </c:pt>
                <c:pt idx="1235">
                  <c:v>19.101778786614968</c:v>
                </c:pt>
                <c:pt idx="1236">
                  <c:v>18.672815108143393</c:v>
                </c:pt>
                <c:pt idx="1237">
                  <c:v>18.688342060694112</c:v>
                </c:pt>
                <c:pt idx="1238">
                  <c:v>18.518477192782427</c:v>
                </c:pt>
                <c:pt idx="1239">
                  <c:v>18.226704434367807</c:v>
                </c:pt>
                <c:pt idx="1240">
                  <c:v>18.103720212748293</c:v>
                </c:pt>
                <c:pt idx="1241">
                  <c:v>17.892491712198648</c:v>
                </c:pt>
                <c:pt idx="1242">
                  <c:v>17.530381672226607</c:v>
                </c:pt>
                <c:pt idx="1243">
                  <c:v>17.686725644500342</c:v>
                </c:pt>
                <c:pt idx="1244">
                  <c:v>17.618381022452564</c:v>
                </c:pt>
                <c:pt idx="1245">
                  <c:v>17.747677377765836</c:v>
                </c:pt>
                <c:pt idx="1246">
                  <c:v>17.849003533623709</c:v>
                </c:pt>
                <c:pt idx="1247">
                  <c:v>17.98001063090306</c:v>
                </c:pt>
                <c:pt idx="1248">
                  <c:v>17.601361625303753</c:v>
                </c:pt>
                <c:pt idx="1249">
                  <c:v>17.72749714415016</c:v>
                </c:pt>
                <c:pt idx="1250">
                  <c:v>17.738833786260539</c:v>
                </c:pt>
                <c:pt idx="1251">
                  <c:v>18.048915582062151</c:v>
                </c:pt>
                <c:pt idx="1252">
                  <c:v>17.992063434421105</c:v>
                </c:pt>
                <c:pt idx="1253">
                  <c:v>18.271409114862127</c:v>
                </c:pt>
                <c:pt idx="1254">
                  <c:v>19.914058958281551</c:v>
                </c:pt>
                <c:pt idx="1255">
                  <c:v>19.140661633683081</c:v>
                </c:pt>
                <c:pt idx="1256">
                  <c:v>18.68252267761379</c:v>
                </c:pt>
                <c:pt idx="1257">
                  <c:v>18.507868636942046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4-480E-BBF5-FA215E373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492032"/>
        <c:axId val="1137492512"/>
      </c:lineChart>
      <c:dateAx>
        <c:axId val="113749203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92512"/>
        <c:crosses val="autoZero"/>
        <c:auto val="1"/>
        <c:lblOffset val="100"/>
        <c:baseTimeUnit val="days"/>
      </c:dateAx>
      <c:valAx>
        <c:axId val="11374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9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accent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Time Series of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'3c. SONY - Holt Exponential'!$I$2</c:f>
              <c:strCache>
                <c:ptCount val="1"/>
                <c:pt idx="0">
                  <c:v>Error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'3c. SONY - Holt Exponential'!$D$3:$D$1260</c:f>
              <c:numCache>
                <c:formatCode>m/d/yyyy\ h:mm</c:formatCode>
                <c:ptCount val="1258"/>
                <c:pt idx="0">
                  <c:v>43783.291666666664</c:v>
                </c:pt>
                <c:pt idx="1">
                  <c:v>43784.291666666664</c:v>
                </c:pt>
                <c:pt idx="2">
                  <c:v>43787.291666666664</c:v>
                </c:pt>
                <c:pt idx="3">
                  <c:v>43788.291666666664</c:v>
                </c:pt>
                <c:pt idx="4">
                  <c:v>43789.291666666664</c:v>
                </c:pt>
                <c:pt idx="5">
                  <c:v>43790.291666666664</c:v>
                </c:pt>
                <c:pt idx="6">
                  <c:v>43791.291666666664</c:v>
                </c:pt>
                <c:pt idx="7">
                  <c:v>43794.291666666664</c:v>
                </c:pt>
                <c:pt idx="8">
                  <c:v>43795.291666666664</c:v>
                </c:pt>
                <c:pt idx="9">
                  <c:v>43796.291666666664</c:v>
                </c:pt>
                <c:pt idx="10">
                  <c:v>43798.291666666664</c:v>
                </c:pt>
                <c:pt idx="11">
                  <c:v>43801.291666666664</c:v>
                </c:pt>
                <c:pt idx="12">
                  <c:v>43802.291666666664</c:v>
                </c:pt>
                <c:pt idx="13">
                  <c:v>43803.291666666664</c:v>
                </c:pt>
                <c:pt idx="14">
                  <c:v>43804.291666666664</c:v>
                </c:pt>
                <c:pt idx="15">
                  <c:v>43805.291666666664</c:v>
                </c:pt>
                <c:pt idx="16">
                  <c:v>43808.291666666664</c:v>
                </c:pt>
                <c:pt idx="17">
                  <c:v>43809.291666666664</c:v>
                </c:pt>
                <c:pt idx="18">
                  <c:v>43810.291666666664</c:v>
                </c:pt>
                <c:pt idx="19">
                  <c:v>43811.291666666664</c:v>
                </c:pt>
                <c:pt idx="20">
                  <c:v>43812.291666666664</c:v>
                </c:pt>
                <c:pt idx="21">
                  <c:v>43815.291666666664</c:v>
                </c:pt>
                <c:pt idx="22">
                  <c:v>43816.291666666664</c:v>
                </c:pt>
                <c:pt idx="23">
                  <c:v>43817.291666666664</c:v>
                </c:pt>
                <c:pt idx="24">
                  <c:v>43818.291666666664</c:v>
                </c:pt>
                <c:pt idx="25">
                  <c:v>43819.291666666664</c:v>
                </c:pt>
                <c:pt idx="26">
                  <c:v>43822.291666666664</c:v>
                </c:pt>
                <c:pt idx="27">
                  <c:v>43823.291666666664</c:v>
                </c:pt>
                <c:pt idx="28">
                  <c:v>43825.291666666664</c:v>
                </c:pt>
                <c:pt idx="29">
                  <c:v>43826.291666666664</c:v>
                </c:pt>
                <c:pt idx="30">
                  <c:v>43829.291666666664</c:v>
                </c:pt>
                <c:pt idx="31">
                  <c:v>43830.291666666664</c:v>
                </c:pt>
                <c:pt idx="32">
                  <c:v>43832.291666666664</c:v>
                </c:pt>
                <c:pt idx="33">
                  <c:v>43833.291666666664</c:v>
                </c:pt>
                <c:pt idx="34">
                  <c:v>43836.291666666664</c:v>
                </c:pt>
                <c:pt idx="35">
                  <c:v>43837.291666666664</c:v>
                </c:pt>
                <c:pt idx="36">
                  <c:v>43838.291666666664</c:v>
                </c:pt>
                <c:pt idx="37">
                  <c:v>43839.291666666664</c:v>
                </c:pt>
                <c:pt idx="38">
                  <c:v>43840.291666666664</c:v>
                </c:pt>
                <c:pt idx="39">
                  <c:v>43843.291666666664</c:v>
                </c:pt>
                <c:pt idx="40">
                  <c:v>43844.291666666664</c:v>
                </c:pt>
                <c:pt idx="41">
                  <c:v>43845.291666666664</c:v>
                </c:pt>
                <c:pt idx="42">
                  <c:v>43846.291666666664</c:v>
                </c:pt>
                <c:pt idx="43">
                  <c:v>43847.291666666664</c:v>
                </c:pt>
                <c:pt idx="44">
                  <c:v>43851.291666666664</c:v>
                </c:pt>
                <c:pt idx="45">
                  <c:v>43852.291666666664</c:v>
                </c:pt>
                <c:pt idx="46">
                  <c:v>43853.291666666664</c:v>
                </c:pt>
                <c:pt idx="47">
                  <c:v>43854.291666666664</c:v>
                </c:pt>
                <c:pt idx="48">
                  <c:v>43857.291666666664</c:v>
                </c:pt>
                <c:pt idx="49">
                  <c:v>43858.291666666664</c:v>
                </c:pt>
                <c:pt idx="50">
                  <c:v>43859.291666666664</c:v>
                </c:pt>
                <c:pt idx="51">
                  <c:v>43860.291666666664</c:v>
                </c:pt>
                <c:pt idx="52">
                  <c:v>43861.291666666664</c:v>
                </c:pt>
                <c:pt idx="53">
                  <c:v>43864.291666666664</c:v>
                </c:pt>
                <c:pt idx="54">
                  <c:v>43865.291666666664</c:v>
                </c:pt>
                <c:pt idx="55">
                  <c:v>43866.291666666664</c:v>
                </c:pt>
                <c:pt idx="56">
                  <c:v>43867.291666666664</c:v>
                </c:pt>
                <c:pt idx="57">
                  <c:v>43868.291666666664</c:v>
                </c:pt>
                <c:pt idx="58">
                  <c:v>43871.291666666664</c:v>
                </c:pt>
                <c:pt idx="59">
                  <c:v>43872.291666666664</c:v>
                </c:pt>
                <c:pt idx="60">
                  <c:v>43873.291666666664</c:v>
                </c:pt>
                <c:pt idx="61">
                  <c:v>43874.291666666664</c:v>
                </c:pt>
                <c:pt idx="62">
                  <c:v>43875.291666666664</c:v>
                </c:pt>
                <c:pt idx="63">
                  <c:v>43879.291666666664</c:v>
                </c:pt>
                <c:pt idx="64">
                  <c:v>43880.291666666664</c:v>
                </c:pt>
                <c:pt idx="65">
                  <c:v>43881.291666666664</c:v>
                </c:pt>
                <c:pt idx="66">
                  <c:v>43882.291666666664</c:v>
                </c:pt>
                <c:pt idx="67">
                  <c:v>43885.291666666664</c:v>
                </c:pt>
                <c:pt idx="68">
                  <c:v>43886.291666666664</c:v>
                </c:pt>
                <c:pt idx="69">
                  <c:v>43887.291666666664</c:v>
                </c:pt>
                <c:pt idx="70">
                  <c:v>43888.291666666664</c:v>
                </c:pt>
                <c:pt idx="71">
                  <c:v>43889.291666666664</c:v>
                </c:pt>
                <c:pt idx="72">
                  <c:v>43892.291666666664</c:v>
                </c:pt>
                <c:pt idx="73">
                  <c:v>43893.291666666664</c:v>
                </c:pt>
                <c:pt idx="74">
                  <c:v>43894.291666666664</c:v>
                </c:pt>
                <c:pt idx="75">
                  <c:v>43895.291666666664</c:v>
                </c:pt>
                <c:pt idx="76">
                  <c:v>43896.291666666664</c:v>
                </c:pt>
                <c:pt idx="77">
                  <c:v>43899.291666666664</c:v>
                </c:pt>
                <c:pt idx="78">
                  <c:v>43900.291666666664</c:v>
                </c:pt>
                <c:pt idx="79">
                  <c:v>43901.291666666664</c:v>
                </c:pt>
                <c:pt idx="80">
                  <c:v>43902.291666666664</c:v>
                </c:pt>
                <c:pt idx="81">
                  <c:v>43903.291666666664</c:v>
                </c:pt>
                <c:pt idx="82">
                  <c:v>43906.291666666664</c:v>
                </c:pt>
                <c:pt idx="83">
                  <c:v>43907.291666666664</c:v>
                </c:pt>
                <c:pt idx="84">
                  <c:v>43908.291666666664</c:v>
                </c:pt>
                <c:pt idx="85">
                  <c:v>43909.291666666664</c:v>
                </c:pt>
                <c:pt idx="86">
                  <c:v>43910.291666666664</c:v>
                </c:pt>
                <c:pt idx="87">
                  <c:v>43913.291666666664</c:v>
                </c:pt>
                <c:pt idx="88">
                  <c:v>43914.291666666664</c:v>
                </c:pt>
                <c:pt idx="89">
                  <c:v>43915.291666666664</c:v>
                </c:pt>
                <c:pt idx="90">
                  <c:v>43916.291666666664</c:v>
                </c:pt>
                <c:pt idx="91">
                  <c:v>43917.291666666664</c:v>
                </c:pt>
                <c:pt idx="92">
                  <c:v>43920.291666666664</c:v>
                </c:pt>
                <c:pt idx="93">
                  <c:v>43921.291666666664</c:v>
                </c:pt>
                <c:pt idx="94">
                  <c:v>43922.291666666664</c:v>
                </c:pt>
                <c:pt idx="95">
                  <c:v>43923.291666666664</c:v>
                </c:pt>
                <c:pt idx="96">
                  <c:v>43924.291666666664</c:v>
                </c:pt>
                <c:pt idx="97">
                  <c:v>43927.291666666664</c:v>
                </c:pt>
                <c:pt idx="98">
                  <c:v>43928.291666666664</c:v>
                </c:pt>
                <c:pt idx="99">
                  <c:v>43929.291666666664</c:v>
                </c:pt>
                <c:pt idx="100">
                  <c:v>43930.291666666664</c:v>
                </c:pt>
                <c:pt idx="101">
                  <c:v>43934.291666666664</c:v>
                </c:pt>
                <c:pt idx="102">
                  <c:v>43935.291666666664</c:v>
                </c:pt>
                <c:pt idx="103">
                  <c:v>43936.291666666664</c:v>
                </c:pt>
                <c:pt idx="104">
                  <c:v>43937.291666666664</c:v>
                </c:pt>
                <c:pt idx="105">
                  <c:v>43938.291666666664</c:v>
                </c:pt>
                <c:pt idx="106">
                  <c:v>43941.291666666664</c:v>
                </c:pt>
                <c:pt idx="107">
                  <c:v>43942.291666666664</c:v>
                </c:pt>
                <c:pt idx="108">
                  <c:v>43943.291666666664</c:v>
                </c:pt>
                <c:pt idx="109">
                  <c:v>43944.291666666664</c:v>
                </c:pt>
                <c:pt idx="110">
                  <c:v>43945.291666666664</c:v>
                </c:pt>
                <c:pt idx="111">
                  <c:v>43948.291666666664</c:v>
                </c:pt>
                <c:pt idx="112">
                  <c:v>43949.291666666664</c:v>
                </c:pt>
                <c:pt idx="113">
                  <c:v>43950.291666666664</c:v>
                </c:pt>
                <c:pt idx="114">
                  <c:v>43951.291666666664</c:v>
                </c:pt>
                <c:pt idx="115">
                  <c:v>43952.291666666664</c:v>
                </c:pt>
                <c:pt idx="116">
                  <c:v>43955.291666666664</c:v>
                </c:pt>
                <c:pt idx="117">
                  <c:v>43956.291666666664</c:v>
                </c:pt>
                <c:pt idx="118">
                  <c:v>43957.291666666664</c:v>
                </c:pt>
                <c:pt idx="119">
                  <c:v>43958.291666666664</c:v>
                </c:pt>
                <c:pt idx="120">
                  <c:v>43959.291666666664</c:v>
                </c:pt>
                <c:pt idx="121">
                  <c:v>43962.291666666664</c:v>
                </c:pt>
                <c:pt idx="122">
                  <c:v>43963.291666666664</c:v>
                </c:pt>
                <c:pt idx="123">
                  <c:v>43964.291666666664</c:v>
                </c:pt>
                <c:pt idx="124">
                  <c:v>43965.291666666664</c:v>
                </c:pt>
                <c:pt idx="125">
                  <c:v>43966.291666666664</c:v>
                </c:pt>
                <c:pt idx="126">
                  <c:v>43969.291666666664</c:v>
                </c:pt>
                <c:pt idx="127">
                  <c:v>43970.291666666664</c:v>
                </c:pt>
                <c:pt idx="128">
                  <c:v>43971.291666666664</c:v>
                </c:pt>
                <c:pt idx="129">
                  <c:v>43972.291666666664</c:v>
                </c:pt>
                <c:pt idx="130">
                  <c:v>43973.291666666664</c:v>
                </c:pt>
                <c:pt idx="131">
                  <c:v>43977.291666666664</c:v>
                </c:pt>
                <c:pt idx="132">
                  <c:v>43978.291666666664</c:v>
                </c:pt>
                <c:pt idx="133">
                  <c:v>43979.291666666664</c:v>
                </c:pt>
                <c:pt idx="134">
                  <c:v>43980.291666666664</c:v>
                </c:pt>
                <c:pt idx="135">
                  <c:v>43983.291666666664</c:v>
                </c:pt>
                <c:pt idx="136">
                  <c:v>43984.291666666664</c:v>
                </c:pt>
                <c:pt idx="137">
                  <c:v>43985.291666666664</c:v>
                </c:pt>
                <c:pt idx="138">
                  <c:v>43986.291666666664</c:v>
                </c:pt>
                <c:pt idx="139">
                  <c:v>43987.291666666664</c:v>
                </c:pt>
                <c:pt idx="140">
                  <c:v>43990.291666666664</c:v>
                </c:pt>
                <c:pt idx="141">
                  <c:v>43991.291666666664</c:v>
                </c:pt>
                <c:pt idx="142">
                  <c:v>43992.291666666664</c:v>
                </c:pt>
                <c:pt idx="143">
                  <c:v>43993.291666666664</c:v>
                </c:pt>
                <c:pt idx="144">
                  <c:v>43994.291666666664</c:v>
                </c:pt>
                <c:pt idx="145">
                  <c:v>43997.291666666664</c:v>
                </c:pt>
                <c:pt idx="146">
                  <c:v>43998.291666666664</c:v>
                </c:pt>
                <c:pt idx="147">
                  <c:v>43999.291666666664</c:v>
                </c:pt>
                <c:pt idx="148">
                  <c:v>44000.291666666664</c:v>
                </c:pt>
                <c:pt idx="149">
                  <c:v>44001.291666666664</c:v>
                </c:pt>
                <c:pt idx="150">
                  <c:v>44004.291666666664</c:v>
                </c:pt>
                <c:pt idx="151">
                  <c:v>44005.291666666664</c:v>
                </c:pt>
                <c:pt idx="152">
                  <c:v>44006.291666666664</c:v>
                </c:pt>
                <c:pt idx="153">
                  <c:v>44007.291666666664</c:v>
                </c:pt>
                <c:pt idx="154">
                  <c:v>44008.291666666664</c:v>
                </c:pt>
                <c:pt idx="155">
                  <c:v>44011.291666666664</c:v>
                </c:pt>
                <c:pt idx="156">
                  <c:v>44012.291666666664</c:v>
                </c:pt>
                <c:pt idx="157">
                  <c:v>44013.291666666664</c:v>
                </c:pt>
                <c:pt idx="158">
                  <c:v>44014.291666666664</c:v>
                </c:pt>
                <c:pt idx="159">
                  <c:v>44018.291666666664</c:v>
                </c:pt>
                <c:pt idx="160">
                  <c:v>44019.291666666664</c:v>
                </c:pt>
                <c:pt idx="161">
                  <c:v>44020.291666666664</c:v>
                </c:pt>
                <c:pt idx="162">
                  <c:v>44021.291666666664</c:v>
                </c:pt>
                <c:pt idx="163">
                  <c:v>44022.291666666664</c:v>
                </c:pt>
                <c:pt idx="164">
                  <c:v>44025.291666666664</c:v>
                </c:pt>
                <c:pt idx="165">
                  <c:v>44026.291666666664</c:v>
                </c:pt>
                <c:pt idx="166">
                  <c:v>44027.291666666664</c:v>
                </c:pt>
                <c:pt idx="167">
                  <c:v>44028.291666666664</c:v>
                </c:pt>
                <c:pt idx="168">
                  <c:v>44029.291666666664</c:v>
                </c:pt>
                <c:pt idx="169">
                  <c:v>44032.291666666664</c:v>
                </c:pt>
                <c:pt idx="170">
                  <c:v>44033.291666666664</c:v>
                </c:pt>
                <c:pt idx="171">
                  <c:v>44034.291666666664</c:v>
                </c:pt>
                <c:pt idx="172">
                  <c:v>44035.291666666664</c:v>
                </c:pt>
                <c:pt idx="173">
                  <c:v>44036.291666666664</c:v>
                </c:pt>
                <c:pt idx="174">
                  <c:v>44039.291666666664</c:v>
                </c:pt>
                <c:pt idx="175">
                  <c:v>44040.291666666664</c:v>
                </c:pt>
                <c:pt idx="176">
                  <c:v>44041.291666666664</c:v>
                </c:pt>
                <c:pt idx="177">
                  <c:v>44042.291666666664</c:v>
                </c:pt>
                <c:pt idx="178">
                  <c:v>44043.291666666664</c:v>
                </c:pt>
                <c:pt idx="179">
                  <c:v>44046.291666666664</c:v>
                </c:pt>
                <c:pt idx="180">
                  <c:v>44047.291666666664</c:v>
                </c:pt>
                <c:pt idx="181">
                  <c:v>44048.291666666664</c:v>
                </c:pt>
                <c:pt idx="182">
                  <c:v>44049.291666666664</c:v>
                </c:pt>
                <c:pt idx="183">
                  <c:v>44050.291666666664</c:v>
                </c:pt>
                <c:pt idx="184">
                  <c:v>44053.291666666664</c:v>
                </c:pt>
                <c:pt idx="185">
                  <c:v>44054.291666666664</c:v>
                </c:pt>
                <c:pt idx="186">
                  <c:v>44055.291666666664</c:v>
                </c:pt>
                <c:pt idx="187">
                  <c:v>44056.291666666664</c:v>
                </c:pt>
                <c:pt idx="188">
                  <c:v>44057.291666666664</c:v>
                </c:pt>
                <c:pt idx="189">
                  <c:v>44060.291666666664</c:v>
                </c:pt>
                <c:pt idx="190">
                  <c:v>44061.291666666664</c:v>
                </c:pt>
                <c:pt idx="191">
                  <c:v>44062.291666666664</c:v>
                </c:pt>
                <c:pt idx="192">
                  <c:v>44063.291666666664</c:v>
                </c:pt>
                <c:pt idx="193">
                  <c:v>44064.291666666664</c:v>
                </c:pt>
                <c:pt idx="194">
                  <c:v>44067.291666666664</c:v>
                </c:pt>
                <c:pt idx="195">
                  <c:v>44068.291666666664</c:v>
                </c:pt>
                <c:pt idx="196">
                  <c:v>44069.291666666664</c:v>
                </c:pt>
                <c:pt idx="197">
                  <c:v>44070.291666666664</c:v>
                </c:pt>
                <c:pt idx="198">
                  <c:v>44071.291666666664</c:v>
                </c:pt>
                <c:pt idx="199">
                  <c:v>44074.291666666664</c:v>
                </c:pt>
                <c:pt idx="200">
                  <c:v>44075.291666666664</c:v>
                </c:pt>
                <c:pt idx="201">
                  <c:v>44076.291666666664</c:v>
                </c:pt>
                <c:pt idx="202">
                  <c:v>44077.291666666664</c:v>
                </c:pt>
                <c:pt idx="203">
                  <c:v>44078.291666666664</c:v>
                </c:pt>
                <c:pt idx="204">
                  <c:v>44082.291666666664</c:v>
                </c:pt>
                <c:pt idx="205">
                  <c:v>44083.291666666664</c:v>
                </c:pt>
                <c:pt idx="206">
                  <c:v>44084.291666666664</c:v>
                </c:pt>
                <c:pt idx="207">
                  <c:v>44085.291666666664</c:v>
                </c:pt>
                <c:pt idx="208">
                  <c:v>44088.291666666664</c:v>
                </c:pt>
                <c:pt idx="209">
                  <c:v>44089.291666666664</c:v>
                </c:pt>
                <c:pt idx="210">
                  <c:v>44090.291666666664</c:v>
                </c:pt>
                <c:pt idx="211">
                  <c:v>44091.291666666664</c:v>
                </c:pt>
                <c:pt idx="212">
                  <c:v>44092.291666666664</c:v>
                </c:pt>
                <c:pt idx="213">
                  <c:v>44095.291666666664</c:v>
                </c:pt>
                <c:pt idx="214">
                  <c:v>44096.291666666664</c:v>
                </c:pt>
                <c:pt idx="215">
                  <c:v>44097.291666666664</c:v>
                </c:pt>
                <c:pt idx="216">
                  <c:v>44098.291666666664</c:v>
                </c:pt>
                <c:pt idx="217">
                  <c:v>44099.291666666664</c:v>
                </c:pt>
                <c:pt idx="218">
                  <c:v>44102.291666666664</c:v>
                </c:pt>
                <c:pt idx="219">
                  <c:v>44103.291666666664</c:v>
                </c:pt>
                <c:pt idx="220">
                  <c:v>44104.291666666664</c:v>
                </c:pt>
                <c:pt idx="221">
                  <c:v>44105.291666666664</c:v>
                </c:pt>
                <c:pt idx="222">
                  <c:v>44106.291666666664</c:v>
                </c:pt>
                <c:pt idx="223">
                  <c:v>44109.291666666664</c:v>
                </c:pt>
                <c:pt idx="224">
                  <c:v>44110.291666666664</c:v>
                </c:pt>
                <c:pt idx="225">
                  <c:v>44111.291666666664</c:v>
                </c:pt>
                <c:pt idx="226">
                  <c:v>44112.291666666664</c:v>
                </c:pt>
                <c:pt idx="227">
                  <c:v>44113.291666666664</c:v>
                </c:pt>
                <c:pt idx="228">
                  <c:v>44116.291666666664</c:v>
                </c:pt>
                <c:pt idx="229">
                  <c:v>44117.291666666664</c:v>
                </c:pt>
                <c:pt idx="230">
                  <c:v>44118.291666666664</c:v>
                </c:pt>
                <c:pt idx="231">
                  <c:v>44119.291666666664</c:v>
                </c:pt>
                <c:pt idx="232">
                  <c:v>44120.291666666664</c:v>
                </c:pt>
                <c:pt idx="233">
                  <c:v>44123.291666666664</c:v>
                </c:pt>
                <c:pt idx="234">
                  <c:v>44124.291666666664</c:v>
                </c:pt>
                <c:pt idx="235">
                  <c:v>44125.291666666664</c:v>
                </c:pt>
                <c:pt idx="236">
                  <c:v>44126.291666666664</c:v>
                </c:pt>
                <c:pt idx="237">
                  <c:v>44127.291666666664</c:v>
                </c:pt>
                <c:pt idx="238">
                  <c:v>44130.291666666664</c:v>
                </c:pt>
                <c:pt idx="239">
                  <c:v>44131.291666666664</c:v>
                </c:pt>
                <c:pt idx="240">
                  <c:v>44132.291666666664</c:v>
                </c:pt>
                <c:pt idx="241">
                  <c:v>44133.291666666664</c:v>
                </c:pt>
                <c:pt idx="242">
                  <c:v>44134.291666666664</c:v>
                </c:pt>
                <c:pt idx="243">
                  <c:v>44137.291666666664</c:v>
                </c:pt>
                <c:pt idx="244">
                  <c:v>44138.291666666664</c:v>
                </c:pt>
                <c:pt idx="245">
                  <c:v>44139.291666666664</c:v>
                </c:pt>
                <c:pt idx="246">
                  <c:v>44140.291666666664</c:v>
                </c:pt>
                <c:pt idx="247">
                  <c:v>44141.291666666664</c:v>
                </c:pt>
                <c:pt idx="248">
                  <c:v>44144.291666666664</c:v>
                </c:pt>
                <c:pt idx="249">
                  <c:v>44145.291666666664</c:v>
                </c:pt>
                <c:pt idx="250">
                  <c:v>44146.291666666664</c:v>
                </c:pt>
                <c:pt idx="251">
                  <c:v>44147.291666666664</c:v>
                </c:pt>
                <c:pt idx="252">
                  <c:v>44148.291666666664</c:v>
                </c:pt>
                <c:pt idx="253">
                  <c:v>44151.291666666664</c:v>
                </c:pt>
                <c:pt idx="254">
                  <c:v>44152.291666666664</c:v>
                </c:pt>
                <c:pt idx="255">
                  <c:v>44153.291666666664</c:v>
                </c:pt>
                <c:pt idx="256">
                  <c:v>44154.291666666664</c:v>
                </c:pt>
                <c:pt idx="257">
                  <c:v>44155.291666666664</c:v>
                </c:pt>
                <c:pt idx="258">
                  <c:v>44158.291666666664</c:v>
                </c:pt>
                <c:pt idx="259">
                  <c:v>44159.291666666664</c:v>
                </c:pt>
                <c:pt idx="260">
                  <c:v>44160.291666666664</c:v>
                </c:pt>
                <c:pt idx="261">
                  <c:v>44162.291666666664</c:v>
                </c:pt>
                <c:pt idx="262">
                  <c:v>44165.291666666664</c:v>
                </c:pt>
                <c:pt idx="263">
                  <c:v>44166.291666666664</c:v>
                </c:pt>
                <c:pt idx="264">
                  <c:v>44167.291666666664</c:v>
                </c:pt>
                <c:pt idx="265">
                  <c:v>44168.291666666664</c:v>
                </c:pt>
                <c:pt idx="266">
                  <c:v>44169.291666666664</c:v>
                </c:pt>
                <c:pt idx="267">
                  <c:v>44172.291666666664</c:v>
                </c:pt>
                <c:pt idx="268">
                  <c:v>44173.291666666664</c:v>
                </c:pt>
                <c:pt idx="269">
                  <c:v>44174.291666666664</c:v>
                </c:pt>
                <c:pt idx="270">
                  <c:v>44175.291666666664</c:v>
                </c:pt>
                <c:pt idx="271">
                  <c:v>44176.291666666664</c:v>
                </c:pt>
                <c:pt idx="272">
                  <c:v>44179.291666666664</c:v>
                </c:pt>
                <c:pt idx="273">
                  <c:v>44180.291666666664</c:v>
                </c:pt>
                <c:pt idx="274">
                  <c:v>44181.291666666664</c:v>
                </c:pt>
                <c:pt idx="275">
                  <c:v>44182.291666666664</c:v>
                </c:pt>
                <c:pt idx="276">
                  <c:v>44183.291666666664</c:v>
                </c:pt>
                <c:pt idx="277">
                  <c:v>44186.291666666664</c:v>
                </c:pt>
                <c:pt idx="278">
                  <c:v>44187.291666666664</c:v>
                </c:pt>
                <c:pt idx="279">
                  <c:v>44188.291666666664</c:v>
                </c:pt>
                <c:pt idx="280">
                  <c:v>44189.291666666664</c:v>
                </c:pt>
                <c:pt idx="281">
                  <c:v>44193.291666666664</c:v>
                </c:pt>
                <c:pt idx="282">
                  <c:v>44194.291666666664</c:v>
                </c:pt>
                <c:pt idx="283">
                  <c:v>44195.291666666664</c:v>
                </c:pt>
                <c:pt idx="284">
                  <c:v>44196.291666666664</c:v>
                </c:pt>
                <c:pt idx="285">
                  <c:v>44200.291666666664</c:v>
                </c:pt>
                <c:pt idx="286">
                  <c:v>44201.291666666664</c:v>
                </c:pt>
                <c:pt idx="287">
                  <c:v>44202.291666666664</c:v>
                </c:pt>
                <c:pt idx="288">
                  <c:v>44203.291666666664</c:v>
                </c:pt>
                <c:pt idx="289">
                  <c:v>44204.291666666664</c:v>
                </c:pt>
                <c:pt idx="290">
                  <c:v>44207.291666666664</c:v>
                </c:pt>
                <c:pt idx="291">
                  <c:v>44208.291666666664</c:v>
                </c:pt>
                <c:pt idx="292">
                  <c:v>44209.291666666664</c:v>
                </c:pt>
                <c:pt idx="293">
                  <c:v>44210.291666666664</c:v>
                </c:pt>
                <c:pt idx="294">
                  <c:v>44211.291666666664</c:v>
                </c:pt>
                <c:pt idx="295">
                  <c:v>44215.291666666664</c:v>
                </c:pt>
                <c:pt idx="296">
                  <c:v>44216.291666666664</c:v>
                </c:pt>
                <c:pt idx="297">
                  <c:v>44217.291666666664</c:v>
                </c:pt>
                <c:pt idx="298">
                  <c:v>44218.291666666664</c:v>
                </c:pt>
                <c:pt idx="299">
                  <c:v>44221.291666666664</c:v>
                </c:pt>
                <c:pt idx="300">
                  <c:v>44222.291666666664</c:v>
                </c:pt>
                <c:pt idx="301">
                  <c:v>44223.291666666664</c:v>
                </c:pt>
                <c:pt idx="302">
                  <c:v>44224.291666666664</c:v>
                </c:pt>
                <c:pt idx="303">
                  <c:v>44225.291666666664</c:v>
                </c:pt>
                <c:pt idx="304">
                  <c:v>44228.291666666664</c:v>
                </c:pt>
                <c:pt idx="305">
                  <c:v>44229.291666666664</c:v>
                </c:pt>
                <c:pt idx="306">
                  <c:v>44230.291666666664</c:v>
                </c:pt>
                <c:pt idx="307">
                  <c:v>44231.291666666664</c:v>
                </c:pt>
                <c:pt idx="308">
                  <c:v>44232.291666666664</c:v>
                </c:pt>
                <c:pt idx="309">
                  <c:v>44235.291666666664</c:v>
                </c:pt>
                <c:pt idx="310">
                  <c:v>44236.291666666664</c:v>
                </c:pt>
                <c:pt idx="311">
                  <c:v>44237.291666666664</c:v>
                </c:pt>
                <c:pt idx="312">
                  <c:v>44238.291666666664</c:v>
                </c:pt>
                <c:pt idx="313">
                  <c:v>44239.291666666664</c:v>
                </c:pt>
                <c:pt idx="314">
                  <c:v>44243.291666666664</c:v>
                </c:pt>
                <c:pt idx="315">
                  <c:v>44244.291666666664</c:v>
                </c:pt>
                <c:pt idx="316">
                  <c:v>44245.291666666664</c:v>
                </c:pt>
                <c:pt idx="317">
                  <c:v>44246.291666666664</c:v>
                </c:pt>
                <c:pt idx="318">
                  <c:v>44249.291666666664</c:v>
                </c:pt>
                <c:pt idx="319">
                  <c:v>44250.291666666664</c:v>
                </c:pt>
                <c:pt idx="320">
                  <c:v>44251.291666666664</c:v>
                </c:pt>
                <c:pt idx="321">
                  <c:v>44252.291666666664</c:v>
                </c:pt>
                <c:pt idx="322">
                  <c:v>44253.291666666664</c:v>
                </c:pt>
                <c:pt idx="323">
                  <c:v>44256.291666666664</c:v>
                </c:pt>
                <c:pt idx="324">
                  <c:v>44257.291666666664</c:v>
                </c:pt>
                <c:pt idx="325">
                  <c:v>44258.291666666664</c:v>
                </c:pt>
                <c:pt idx="326">
                  <c:v>44259.291666666664</c:v>
                </c:pt>
                <c:pt idx="327">
                  <c:v>44260.291666666664</c:v>
                </c:pt>
                <c:pt idx="328">
                  <c:v>44263.291666666664</c:v>
                </c:pt>
                <c:pt idx="329">
                  <c:v>44264.291666666664</c:v>
                </c:pt>
                <c:pt idx="330">
                  <c:v>44265.291666666664</c:v>
                </c:pt>
                <c:pt idx="331">
                  <c:v>44266.291666666664</c:v>
                </c:pt>
                <c:pt idx="332">
                  <c:v>44267.291666666664</c:v>
                </c:pt>
                <c:pt idx="333">
                  <c:v>44270.291666666664</c:v>
                </c:pt>
                <c:pt idx="334">
                  <c:v>44271.291666666664</c:v>
                </c:pt>
                <c:pt idx="335">
                  <c:v>44272.291666666664</c:v>
                </c:pt>
                <c:pt idx="336">
                  <c:v>44273.291666666664</c:v>
                </c:pt>
                <c:pt idx="337">
                  <c:v>44274.291666666664</c:v>
                </c:pt>
                <c:pt idx="338">
                  <c:v>44277.291666666664</c:v>
                </c:pt>
                <c:pt idx="339">
                  <c:v>44278.291666666664</c:v>
                </c:pt>
                <c:pt idx="340">
                  <c:v>44279.291666666664</c:v>
                </c:pt>
                <c:pt idx="341">
                  <c:v>44280.291666666664</c:v>
                </c:pt>
                <c:pt idx="342">
                  <c:v>44281.291666666664</c:v>
                </c:pt>
                <c:pt idx="343">
                  <c:v>44284.291666666664</c:v>
                </c:pt>
                <c:pt idx="344">
                  <c:v>44285.291666666664</c:v>
                </c:pt>
                <c:pt idx="345">
                  <c:v>44286.291666666664</c:v>
                </c:pt>
                <c:pt idx="346">
                  <c:v>44287.291666666664</c:v>
                </c:pt>
                <c:pt idx="347">
                  <c:v>44291.291666666664</c:v>
                </c:pt>
                <c:pt idx="348">
                  <c:v>44292.291666666664</c:v>
                </c:pt>
                <c:pt idx="349">
                  <c:v>44293.291666666664</c:v>
                </c:pt>
                <c:pt idx="350">
                  <c:v>44294.291666666664</c:v>
                </c:pt>
                <c:pt idx="351">
                  <c:v>44295.291666666664</c:v>
                </c:pt>
                <c:pt idx="352">
                  <c:v>44298.291666666664</c:v>
                </c:pt>
                <c:pt idx="353">
                  <c:v>44299.291666666664</c:v>
                </c:pt>
                <c:pt idx="354">
                  <c:v>44300.291666666664</c:v>
                </c:pt>
                <c:pt idx="355">
                  <c:v>44301.291666666664</c:v>
                </c:pt>
                <c:pt idx="356">
                  <c:v>44302.291666666664</c:v>
                </c:pt>
                <c:pt idx="357">
                  <c:v>44305.291666666664</c:v>
                </c:pt>
                <c:pt idx="358">
                  <c:v>44306.291666666664</c:v>
                </c:pt>
                <c:pt idx="359">
                  <c:v>44307.291666666664</c:v>
                </c:pt>
                <c:pt idx="360">
                  <c:v>44308.291666666664</c:v>
                </c:pt>
                <c:pt idx="361">
                  <c:v>44309.291666666664</c:v>
                </c:pt>
                <c:pt idx="362">
                  <c:v>44312.291666666664</c:v>
                </c:pt>
                <c:pt idx="363">
                  <c:v>44313.291666666664</c:v>
                </c:pt>
                <c:pt idx="364">
                  <c:v>44314.291666666664</c:v>
                </c:pt>
                <c:pt idx="365">
                  <c:v>44315.291666666664</c:v>
                </c:pt>
                <c:pt idx="366">
                  <c:v>44316.291666666664</c:v>
                </c:pt>
                <c:pt idx="367">
                  <c:v>44319.291666666664</c:v>
                </c:pt>
                <c:pt idx="368">
                  <c:v>44320.291666666664</c:v>
                </c:pt>
                <c:pt idx="369">
                  <c:v>44321.291666666664</c:v>
                </c:pt>
                <c:pt idx="370">
                  <c:v>44322.291666666664</c:v>
                </c:pt>
                <c:pt idx="371">
                  <c:v>44323.291666666664</c:v>
                </c:pt>
                <c:pt idx="372">
                  <c:v>44326.291666666664</c:v>
                </c:pt>
                <c:pt idx="373">
                  <c:v>44327.291666666664</c:v>
                </c:pt>
                <c:pt idx="374">
                  <c:v>44328.291666666664</c:v>
                </c:pt>
                <c:pt idx="375">
                  <c:v>44329.291666666664</c:v>
                </c:pt>
                <c:pt idx="376">
                  <c:v>44330.291666666664</c:v>
                </c:pt>
                <c:pt idx="377">
                  <c:v>44333.291666666664</c:v>
                </c:pt>
                <c:pt idx="378">
                  <c:v>44334.291666666664</c:v>
                </c:pt>
                <c:pt idx="379">
                  <c:v>44335.291666666664</c:v>
                </c:pt>
                <c:pt idx="380">
                  <c:v>44336.291666666664</c:v>
                </c:pt>
                <c:pt idx="381">
                  <c:v>44337.291666666664</c:v>
                </c:pt>
                <c:pt idx="382">
                  <c:v>44340.291666666664</c:v>
                </c:pt>
                <c:pt idx="383">
                  <c:v>44341.291666666664</c:v>
                </c:pt>
                <c:pt idx="384">
                  <c:v>44342.291666666664</c:v>
                </c:pt>
                <c:pt idx="385">
                  <c:v>44343.291666666664</c:v>
                </c:pt>
                <c:pt idx="386">
                  <c:v>44344.291666666664</c:v>
                </c:pt>
                <c:pt idx="387">
                  <c:v>44348.291666666664</c:v>
                </c:pt>
                <c:pt idx="388">
                  <c:v>44349.291666666664</c:v>
                </c:pt>
                <c:pt idx="389">
                  <c:v>44350.291666666664</c:v>
                </c:pt>
                <c:pt idx="390">
                  <c:v>44351.291666666664</c:v>
                </c:pt>
                <c:pt idx="391">
                  <c:v>44354.291666666664</c:v>
                </c:pt>
                <c:pt idx="392">
                  <c:v>44355.291666666664</c:v>
                </c:pt>
                <c:pt idx="393">
                  <c:v>44356.291666666664</c:v>
                </c:pt>
                <c:pt idx="394">
                  <c:v>44357.291666666664</c:v>
                </c:pt>
                <c:pt idx="395">
                  <c:v>44358.291666666664</c:v>
                </c:pt>
                <c:pt idx="396">
                  <c:v>44361.291666666664</c:v>
                </c:pt>
                <c:pt idx="397">
                  <c:v>44362.291666666664</c:v>
                </c:pt>
                <c:pt idx="398">
                  <c:v>44363.291666666664</c:v>
                </c:pt>
                <c:pt idx="399">
                  <c:v>44364.291666666664</c:v>
                </c:pt>
                <c:pt idx="400">
                  <c:v>44365.291666666664</c:v>
                </c:pt>
                <c:pt idx="401">
                  <c:v>44368.291666666664</c:v>
                </c:pt>
                <c:pt idx="402">
                  <c:v>44369.291666666664</c:v>
                </c:pt>
                <c:pt idx="403">
                  <c:v>44370.291666666664</c:v>
                </c:pt>
                <c:pt idx="404">
                  <c:v>44371.291666666664</c:v>
                </c:pt>
                <c:pt idx="405">
                  <c:v>44372.291666666664</c:v>
                </c:pt>
                <c:pt idx="406">
                  <c:v>44375.291666666664</c:v>
                </c:pt>
                <c:pt idx="407">
                  <c:v>44376.291666666664</c:v>
                </c:pt>
                <c:pt idx="408">
                  <c:v>44377.291666666664</c:v>
                </c:pt>
                <c:pt idx="409">
                  <c:v>44378.291666666664</c:v>
                </c:pt>
                <c:pt idx="410">
                  <c:v>44379.291666666664</c:v>
                </c:pt>
                <c:pt idx="411">
                  <c:v>44383.291666666664</c:v>
                </c:pt>
                <c:pt idx="412">
                  <c:v>44384.291666666664</c:v>
                </c:pt>
                <c:pt idx="413">
                  <c:v>44385.291666666664</c:v>
                </c:pt>
                <c:pt idx="414">
                  <c:v>44386.291666666664</c:v>
                </c:pt>
                <c:pt idx="415">
                  <c:v>44389.291666666664</c:v>
                </c:pt>
                <c:pt idx="416">
                  <c:v>44390.291666666664</c:v>
                </c:pt>
                <c:pt idx="417">
                  <c:v>44391.291666666664</c:v>
                </c:pt>
                <c:pt idx="418">
                  <c:v>44392.291666666664</c:v>
                </c:pt>
                <c:pt idx="419">
                  <c:v>44393.291666666664</c:v>
                </c:pt>
                <c:pt idx="420">
                  <c:v>44396.291666666664</c:v>
                </c:pt>
                <c:pt idx="421">
                  <c:v>44397.291666666664</c:v>
                </c:pt>
                <c:pt idx="422">
                  <c:v>44398.291666666664</c:v>
                </c:pt>
                <c:pt idx="423">
                  <c:v>44399.291666666664</c:v>
                </c:pt>
                <c:pt idx="424">
                  <c:v>44400.291666666664</c:v>
                </c:pt>
                <c:pt idx="425">
                  <c:v>44403.291666666664</c:v>
                </c:pt>
                <c:pt idx="426">
                  <c:v>44404.291666666664</c:v>
                </c:pt>
                <c:pt idx="427">
                  <c:v>44405.291666666664</c:v>
                </c:pt>
                <c:pt idx="428">
                  <c:v>44406.291666666664</c:v>
                </c:pt>
                <c:pt idx="429">
                  <c:v>44407.291666666664</c:v>
                </c:pt>
                <c:pt idx="430">
                  <c:v>44410.291666666664</c:v>
                </c:pt>
                <c:pt idx="431">
                  <c:v>44411.291666666664</c:v>
                </c:pt>
                <c:pt idx="432">
                  <c:v>44412.291666666664</c:v>
                </c:pt>
                <c:pt idx="433">
                  <c:v>44413.291666666664</c:v>
                </c:pt>
                <c:pt idx="434">
                  <c:v>44414.291666666664</c:v>
                </c:pt>
                <c:pt idx="435">
                  <c:v>44417.291666666664</c:v>
                </c:pt>
                <c:pt idx="436">
                  <c:v>44418.291666666664</c:v>
                </c:pt>
                <c:pt idx="437">
                  <c:v>44419.291666666664</c:v>
                </c:pt>
                <c:pt idx="438">
                  <c:v>44420.291666666664</c:v>
                </c:pt>
                <c:pt idx="439">
                  <c:v>44421.291666666664</c:v>
                </c:pt>
                <c:pt idx="440">
                  <c:v>44424.291666666664</c:v>
                </c:pt>
                <c:pt idx="441">
                  <c:v>44425.291666666664</c:v>
                </c:pt>
                <c:pt idx="442">
                  <c:v>44426.291666666664</c:v>
                </c:pt>
                <c:pt idx="443">
                  <c:v>44427.291666666664</c:v>
                </c:pt>
                <c:pt idx="444">
                  <c:v>44428.291666666664</c:v>
                </c:pt>
                <c:pt idx="445">
                  <c:v>44431.291666666664</c:v>
                </c:pt>
                <c:pt idx="446">
                  <c:v>44432.291666666664</c:v>
                </c:pt>
                <c:pt idx="447">
                  <c:v>44433.291666666664</c:v>
                </c:pt>
                <c:pt idx="448">
                  <c:v>44434.291666666664</c:v>
                </c:pt>
                <c:pt idx="449">
                  <c:v>44435.291666666664</c:v>
                </c:pt>
                <c:pt idx="450">
                  <c:v>44438.291666666664</c:v>
                </c:pt>
                <c:pt idx="451">
                  <c:v>44439.291666666664</c:v>
                </c:pt>
                <c:pt idx="452">
                  <c:v>44440.291666666664</c:v>
                </c:pt>
                <c:pt idx="453">
                  <c:v>44441.291666666664</c:v>
                </c:pt>
                <c:pt idx="454">
                  <c:v>44442.291666666664</c:v>
                </c:pt>
                <c:pt idx="455">
                  <c:v>44446.291666666664</c:v>
                </c:pt>
                <c:pt idx="456">
                  <c:v>44447.291666666664</c:v>
                </c:pt>
                <c:pt idx="457">
                  <c:v>44448.291666666664</c:v>
                </c:pt>
                <c:pt idx="458">
                  <c:v>44449.291666666664</c:v>
                </c:pt>
                <c:pt idx="459">
                  <c:v>44452.291666666664</c:v>
                </c:pt>
                <c:pt idx="460">
                  <c:v>44453.291666666664</c:v>
                </c:pt>
                <c:pt idx="461">
                  <c:v>44454.291666666664</c:v>
                </c:pt>
                <c:pt idx="462">
                  <c:v>44455.291666666664</c:v>
                </c:pt>
                <c:pt idx="463">
                  <c:v>44456.291666666664</c:v>
                </c:pt>
                <c:pt idx="464">
                  <c:v>44459.291666666664</c:v>
                </c:pt>
                <c:pt idx="465">
                  <c:v>44460.291666666664</c:v>
                </c:pt>
                <c:pt idx="466">
                  <c:v>44461.291666666664</c:v>
                </c:pt>
                <c:pt idx="467">
                  <c:v>44462.291666666664</c:v>
                </c:pt>
                <c:pt idx="468">
                  <c:v>44463.291666666664</c:v>
                </c:pt>
                <c:pt idx="469">
                  <c:v>44466.291666666664</c:v>
                </c:pt>
                <c:pt idx="470">
                  <c:v>44467.291666666664</c:v>
                </c:pt>
                <c:pt idx="471">
                  <c:v>44468.291666666664</c:v>
                </c:pt>
                <c:pt idx="472">
                  <c:v>44469.291666666664</c:v>
                </c:pt>
                <c:pt idx="473">
                  <c:v>44470.291666666664</c:v>
                </c:pt>
                <c:pt idx="474">
                  <c:v>44473.291666666664</c:v>
                </c:pt>
                <c:pt idx="475">
                  <c:v>44474.291666666664</c:v>
                </c:pt>
                <c:pt idx="476">
                  <c:v>44475.291666666664</c:v>
                </c:pt>
                <c:pt idx="477">
                  <c:v>44476.291666666664</c:v>
                </c:pt>
                <c:pt idx="478">
                  <c:v>44477.291666666664</c:v>
                </c:pt>
                <c:pt idx="479">
                  <c:v>44480.291666666664</c:v>
                </c:pt>
                <c:pt idx="480">
                  <c:v>44481.291666666664</c:v>
                </c:pt>
                <c:pt idx="481">
                  <c:v>44482.291666666664</c:v>
                </c:pt>
                <c:pt idx="482">
                  <c:v>44483.291666666664</c:v>
                </c:pt>
                <c:pt idx="483">
                  <c:v>44484.291666666664</c:v>
                </c:pt>
                <c:pt idx="484">
                  <c:v>44487.291666666664</c:v>
                </c:pt>
                <c:pt idx="485">
                  <c:v>44488.291666666664</c:v>
                </c:pt>
                <c:pt idx="486">
                  <c:v>44489.291666666664</c:v>
                </c:pt>
                <c:pt idx="487">
                  <c:v>44490.291666666664</c:v>
                </c:pt>
                <c:pt idx="488">
                  <c:v>44491.291666666664</c:v>
                </c:pt>
                <c:pt idx="489">
                  <c:v>44494.291666666664</c:v>
                </c:pt>
                <c:pt idx="490">
                  <c:v>44495.291666666664</c:v>
                </c:pt>
                <c:pt idx="491">
                  <c:v>44496.291666666664</c:v>
                </c:pt>
                <c:pt idx="492">
                  <c:v>44497.291666666664</c:v>
                </c:pt>
                <c:pt idx="493">
                  <c:v>44498.291666666664</c:v>
                </c:pt>
                <c:pt idx="494">
                  <c:v>44501.291666666664</c:v>
                </c:pt>
                <c:pt idx="495">
                  <c:v>44502.291666666664</c:v>
                </c:pt>
                <c:pt idx="496">
                  <c:v>44503.291666666664</c:v>
                </c:pt>
                <c:pt idx="497">
                  <c:v>44504.291666666664</c:v>
                </c:pt>
                <c:pt idx="498">
                  <c:v>44505.291666666664</c:v>
                </c:pt>
                <c:pt idx="499">
                  <c:v>44508.291666666664</c:v>
                </c:pt>
                <c:pt idx="500">
                  <c:v>44509.291666666664</c:v>
                </c:pt>
                <c:pt idx="501">
                  <c:v>44510.291666666664</c:v>
                </c:pt>
                <c:pt idx="502">
                  <c:v>44511.291666666664</c:v>
                </c:pt>
                <c:pt idx="503">
                  <c:v>44512.291666666664</c:v>
                </c:pt>
                <c:pt idx="504">
                  <c:v>44515.291666666664</c:v>
                </c:pt>
                <c:pt idx="505">
                  <c:v>44516.291666666664</c:v>
                </c:pt>
                <c:pt idx="506">
                  <c:v>44517.291666666664</c:v>
                </c:pt>
                <c:pt idx="507">
                  <c:v>44518.291666666664</c:v>
                </c:pt>
                <c:pt idx="508">
                  <c:v>44519.291666666664</c:v>
                </c:pt>
                <c:pt idx="509">
                  <c:v>44522.291666666664</c:v>
                </c:pt>
                <c:pt idx="510">
                  <c:v>44523.291666666664</c:v>
                </c:pt>
                <c:pt idx="511">
                  <c:v>44524.291666666664</c:v>
                </c:pt>
                <c:pt idx="512">
                  <c:v>44526.291666666664</c:v>
                </c:pt>
                <c:pt idx="513">
                  <c:v>44529.291666666664</c:v>
                </c:pt>
                <c:pt idx="514">
                  <c:v>44530.291666666664</c:v>
                </c:pt>
                <c:pt idx="515">
                  <c:v>44531.291666666664</c:v>
                </c:pt>
                <c:pt idx="516">
                  <c:v>44532.291666666664</c:v>
                </c:pt>
                <c:pt idx="517">
                  <c:v>44533.291666666664</c:v>
                </c:pt>
                <c:pt idx="518">
                  <c:v>44536.291666666664</c:v>
                </c:pt>
                <c:pt idx="519">
                  <c:v>44537.291666666664</c:v>
                </c:pt>
                <c:pt idx="520">
                  <c:v>44538.291666666664</c:v>
                </c:pt>
                <c:pt idx="521">
                  <c:v>44539.291666666664</c:v>
                </c:pt>
                <c:pt idx="522">
                  <c:v>44540.291666666664</c:v>
                </c:pt>
                <c:pt idx="523">
                  <c:v>44543.291666666664</c:v>
                </c:pt>
                <c:pt idx="524">
                  <c:v>44544.291666666664</c:v>
                </c:pt>
                <c:pt idx="525">
                  <c:v>44545.291666666664</c:v>
                </c:pt>
                <c:pt idx="526">
                  <c:v>44546.291666666664</c:v>
                </c:pt>
                <c:pt idx="527">
                  <c:v>44547.291666666664</c:v>
                </c:pt>
                <c:pt idx="528">
                  <c:v>44550.291666666664</c:v>
                </c:pt>
                <c:pt idx="529">
                  <c:v>44551.291666666664</c:v>
                </c:pt>
                <c:pt idx="530">
                  <c:v>44552.291666666664</c:v>
                </c:pt>
                <c:pt idx="531">
                  <c:v>44553.291666666664</c:v>
                </c:pt>
                <c:pt idx="532">
                  <c:v>44557.291666666664</c:v>
                </c:pt>
                <c:pt idx="533">
                  <c:v>44558.291666666664</c:v>
                </c:pt>
                <c:pt idx="534">
                  <c:v>44559.291666666664</c:v>
                </c:pt>
                <c:pt idx="535">
                  <c:v>44560.291666666664</c:v>
                </c:pt>
                <c:pt idx="536">
                  <c:v>44561.291666666664</c:v>
                </c:pt>
                <c:pt idx="537">
                  <c:v>44564.291666666664</c:v>
                </c:pt>
                <c:pt idx="538">
                  <c:v>44565.291666666664</c:v>
                </c:pt>
                <c:pt idx="539">
                  <c:v>44566.291666666664</c:v>
                </c:pt>
                <c:pt idx="540">
                  <c:v>44567.291666666664</c:v>
                </c:pt>
                <c:pt idx="541">
                  <c:v>44568.291666666664</c:v>
                </c:pt>
                <c:pt idx="542">
                  <c:v>44571.291666666664</c:v>
                </c:pt>
                <c:pt idx="543">
                  <c:v>44572.291666666664</c:v>
                </c:pt>
                <c:pt idx="544">
                  <c:v>44573.291666666664</c:v>
                </c:pt>
                <c:pt idx="545">
                  <c:v>44574.291666666664</c:v>
                </c:pt>
                <c:pt idx="546">
                  <c:v>44575.291666666664</c:v>
                </c:pt>
                <c:pt idx="547">
                  <c:v>44579.291666666664</c:v>
                </c:pt>
                <c:pt idx="548">
                  <c:v>44580.291666666664</c:v>
                </c:pt>
                <c:pt idx="549">
                  <c:v>44581.291666666664</c:v>
                </c:pt>
                <c:pt idx="550">
                  <c:v>44582.291666666664</c:v>
                </c:pt>
                <c:pt idx="551">
                  <c:v>44585.291666666664</c:v>
                </c:pt>
                <c:pt idx="552">
                  <c:v>44586.291666666664</c:v>
                </c:pt>
                <c:pt idx="553">
                  <c:v>44587.291666666664</c:v>
                </c:pt>
                <c:pt idx="554">
                  <c:v>44588.291666666664</c:v>
                </c:pt>
                <c:pt idx="555">
                  <c:v>44589.291666666664</c:v>
                </c:pt>
                <c:pt idx="556">
                  <c:v>44592.291666666664</c:v>
                </c:pt>
                <c:pt idx="557">
                  <c:v>44593.291666666664</c:v>
                </c:pt>
                <c:pt idx="558">
                  <c:v>44594.291666666664</c:v>
                </c:pt>
                <c:pt idx="559">
                  <c:v>44595.291666666664</c:v>
                </c:pt>
                <c:pt idx="560">
                  <c:v>44596.291666666664</c:v>
                </c:pt>
                <c:pt idx="561">
                  <c:v>44599.291666666664</c:v>
                </c:pt>
                <c:pt idx="562">
                  <c:v>44600.291666666664</c:v>
                </c:pt>
                <c:pt idx="563">
                  <c:v>44601.291666666664</c:v>
                </c:pt>
                <c:pt idx="564">
                  <c:v>44602.291666666664</c:v>
                </c:pt>
                <c:pt idx="565">
                  <c:v>44603.291666666664</c:v>
                </c:pt>
                <c:pt idx="566">
                  <c:v>44606.291666666664</c:v>
                </c:pt>
                <c:pt idx="567">
                  <c:v>44607.291666666664</c:v>
                </c:pt>
                <c:pt idx="568">
                  <c:v>44608.291666666664</c:v>
                </c:pt>
                <c:pt idx="569">
                  <c:v>44609.291666666664</c:v>
                </c:pt>
                <c:pt idx="570">
                  <c:v>44610.291666666664</c:v>
                </c:pt>
                <c:pt idx="571">
                  <c:v>44614.291666666664</c:v>
                </c:pt>
                <c:pt idx="572">
                  <c:v>44615.291666666664</c:v>
                </c:pt>
                <c:pt idx="573">
                  <c:v>44616.291666666664</c:v>
                </c:pt>
                <c:pt idx="574">
                  <c:v>44617.291666666664</c:v>
                </c:pt>
                <c:pt idx="575">
                  <c:v>44620.291666666664</c:v>
                </c:pt>
                <c:pt idx="576">
                  <c:v>44621.291666666664</c:v>
                </c:pt>
                <c:pt idx="577">
                  <c:v>44622.291666666664</c:v>
                </c:pt>
                <c:pt idx="578">
                  <c:v>44623.291666666664</c:v>
                </c:pt>
                <c:pt idx="579">
                  <c:v>44624.291666666664</c:v>
                </c:pt>
                <c:pt idx="580">
                  <c:v>44627.291666666664</c:v>
                </c:pt>
                <c:pt idx="581">
                  <c:v>44628.291666666664</c:v>
                </c:pt>
                <c:pt idx="582">
                  <c:v>44629.291666666664</c:v>
                </c:pt>
                <c:pt idx="583">
                  <c:v>44630.291666666664</c:v>
                </c:pt>
                <c:pt idx="584">
                  <c:v>44631.291666666664</c:v>
                </c:pt>
                <c:pt idx="585">
                  <c:v>44634.291666666664</c:v>
                </c:pt>
                <c:pt idx="586">
                  <c:v>44635.291666666664</c:v>
                </c:pt>
                <c:pt idx="587">
                  <c:v>44636.291666666664</c:v>
                </c:pt>
                <c:pt idx="588">
                  <c:v>44637.291666666664</c:v>
                </c:pt>
                <c:pt idx="589">
                  <c:v>44638.291666666664</c:v>
                </c:pt>
                <c:pt idx="590">
                  <c:v>44641.291666666664</c:v>
                </c:pt>
                <c:pt idx="591">
                  <c:v>44642.291666666664</c:v>
                </c:pt>
                <c:pt idx="592">
                  <c:v>44643.291666666664</c:v>
                </c:pt>
                <c:pt idx="593">
                  <c:v>44644.291666666664</c:v>
                </c:pt>
                <c:pt idx="594">
                  <c:v>44645.291666666664</c:v>
                </c:pt>
                <c:pt idx="595">
                  <c:v>44648.291666666664</c:v>
                </c:pt>
                <c:pt idx="596">
                  <c:v>44649.291666666664</c:v>
                </c:pt>
                <c:pt idx="597">
                  <c:v>44650.291666666664</c:v>
                </c:pt>
                <c:pt idx="598">
                  <c:v>44651.291666666664</c:v>
                </c:pt>
                <c:pt idx="599">
                  <c:v>44652.291666666664</c:v>
                </c:pt>
                <c:pt idx="600">
                  <c:v>44655.291666666664</c:v>
                </c:pt>
                <c:pt idx="601">
                  <c:v>44656.291666666664</c:v>
                </c:pt>
                <c:pt idx="602">
                  <c:v>44657.291666666664</c:v>
                </c:pt>
                <c:pt idx="603">
                  <c:v>44658.291666666664</c:v>
                </c:pt>
                <c:pt idx="604">
                  <c:v>44659.291666666664</c:v>
                </c:pt>
                <c:pt idx="605">
                  <c:v>44662.291666666664</c:v>
                </c:pt>
                <c:pt idx="606">
                  <c:v>44663.291666666664</c:v>
                </c:pt>
                <c:pt idx="607">
                  <c:v>44664.291666666664</c:v>
                </c:pt>
                <c:pt idx="608">
                  <c:v>44665.291666666664</c:v>
                </c:pt>
                <c:pt idx="609">
                  <c:v>44669.291666666664</c:v>
                </c:pt>
                <c:pt idx="610">
                  <c:v>44670.291666666664</c:v>
                </c:pt>
                <c:pt idx="611">
                  <c:v>44671.291666666664</c:v>
                </c:pt>
                <c:pt idx="612">
                  <c:v>44672.291666666664</c:v>
                </c:pt>
                <c:pt idx="613">
                  <c:v>44673.291666666664</c:v>
                </c:pt>
                <c:pt idx="614">
                  <c:v>44676.291666666664</c:v>
                </c:pt>
                <c:pt idx="615">
                  <c:v>44677.291666666664</c:v>
                </c:pt>
                <c:pt idx="616">
                  <c:v>44678.291666666664</c:v>
                </c:pt>
                <c:pt idx="617">
                  <c:v>44679.291666666664</c:v>
                </c:pt>
                <c:pt idx="618">
                  <c:v>44680.291666666664</c:v>
                </c:pt>
                <c:pt idx="619">
                  <c:v>44683.291666666664</c:v>
                </c:pt>
                <c:pt idx="620">
                  <c:v>44684.291666666664</c:v>
                </c:pt>
                <c:pt idx="621">
                  <c:v>44685.291666666664</c:v>
                </c:pt>
                <c:pt idx="622">
                  <c:v>44686.291666666664</c:v>
                </c:pt>
                <c:pt idx="623">
                  <c:v>44687.291666666664</c:v>
                </c:pt>
                <c:pt idx="624">
                  <c:v>44690.291666666664</c:v>
                </c:pt>
                <c:pt idx="625">
                  <c:v>44691.291666666664</c:v>
                </c:pt>
                <c:pt idx="626">
                  <c:v>44692.291666666664</c:v>
                </c:pt>
                <c:pt idx="627">
                  <c:v>44693.291666666664</c:v>
                </c:pt>
                <c:pt idx="628">
                  <c:v>44694.291666666664</c:v>
                </c:pt>
                <c:pt idx="629">
                  <c:v>44697.291666666664</c:v>
                </c:pt>
                <c:pt idx="630">
                  <c:v>44698.291666666664</c:v>
                </c:pt>
                <c:pt idx="631">
                  <c:v>44699.291666666664</c:v>
                </c:pt>
                <c:pt idx="632">
                  <c:v>44700.291666666664</c:v>
                </c:pt>
                <c:pt idx="633">
                  <c:v>44701.291666666664</c:v>
                </c:pt>
                <c:pt idx="634">
                  <c:v>44704.291666666664</c:v>
                </c:pt>
                <c:pt idx="635">
                  <c:v>44705.291666666664</c:v>
                </c:pt>
                <c:pt idx="636">
                  <c:v>44706.291666666664</c:v>
                </c:pt>
                <c:pt idx="637">
                  <c:v>44707.291666666664</c:v>
                </c:pt>
                <c:pt idx="638">
                  <c:v>44708.291666666664</c:v>
                </c:pt>
                <c:pt idx="639">
                  <c:v>44712.291666666664</c:v>
                </c:pt>
                <c:pt idx="640">
                  <c:v>44713.291666666664</c:v>
                </c:pt>
                <c:pt idx="641">
                  <c:v>44714.291666666664</c:v>
                </c:pt>
                <c:pt idx="642">
                  <c:v>44715.291666666664</c:v>
                </c:pt>
                <c:pt idx="643">
                  <c:v>44718.291666666664</c:v>
                </c:pt>
                <c:pt idx="644">
                  <c:v>44719.291666666664</c:v>
                </c:pt>
                <c:pt idx="645">
                  <c:v>44720.291666666664</c:v>
                </c:pt>
                <c:pt idx="646">
                  <c:v>44721.291666666664</c:v>
                </c:pt>
                <c:pt idx="647">
                  <c:v>44722.291666666664</c:v>
                </c:pt>
                <c:pt idx="648">
                  <c:v>44725.291666666664</c:v>
                </c:pt>
                <c:pt idx="649">
                  <c:v>44726.291666666664</c:v>
                </c:pt>
                <c:pt idx="650">
                  <c:v>44727.291666666664</c:v>
                </c:pt>
                <c:pt idx="651">
                  <c:v>44728.291666666664</c:v>
                </c:pt>
                <c:pt idx="652">
                  <c:v>44729.291666666664</c:v>
                </c:pt>
                <c:pt idx="653">
                  <c:v>44733.291666666664</c:v>
                </c:pt>
                <c:pt idx="654">
                  <c:v>44734.291666666664</c:v>
                </c:pt>
                <c:pt idx="655">
                  <c:v>44735.291666666664</c:v>
                </c:pt>
                <c:pt idx="656">
                  <c:v>44736.291666666664</c:v>
                </c:pt>
                <c:pt idx="657">
                  <c:v>44739.291666666664</c:v>
                </c:pt>
                <c:pt idx="658">
                  <c:v>44740.291666666664</c:v>
                </c:pt>
                <c:pt idx="659">
                  <c:v>44741.291666666664</c:v>
                </c:pt>
                <c:pt idx="660">
                  <c:v>44742.291666666664</c:v>
                </c:pt>
                <c:pt idx="661">
                  <c:v>44743.291666666664</c:v>
                </c:pt>
                <c:pt idx="662">
                  <c:v>44747.291666666664</c:v>
                </c:pt>
                <c:pt idx="663">
                  <c:v>44748.291666666664</c:v>
                </c:pt>
                <c:pt idx="664">
                  <c:v>44749.291666666664</c:v>
                </c:pt>
                <c:pt idx="665">
                  <c:v>44750.291666666664</c:v>
                </c:pt>
                <c:pt idx="666">
                  <c:v>44753.291666666664</c:v>
                </c:pt>
                <c:pt idx="667">
                  <c:v>44754.291666666664</c:v>
                </c:pt>
                <c:pt idx="668">
                  <c:v>44755.291666666664</c:v>
                </c:pt>
                <c:pt idx="669">
                  <c:v>44756.291666666664</c:v>
                </c:pt>
                <c:pt idx="670">
                  <c:v>44757.291666666664</c:v>
                </c:pt>
                <c:pt idx="671">
                  <c:v>44760.291666666664</c:v>
                </c:pt>
                <c:pt idx="672">
                  <c:v>44761.291666666664</c:v>
                </c:pt>
                <c:pt idx="673">
                  <c:v>44762.291666666664</c:v>
                </c:pt>
                <c:pt idx="674">
                  <c:v>44763.291666666664</c:v>
                </c:pt>
                <c:pt idx="675">
                  <c:v>44764.291666666664</c:v>
                </c:pt>
                <c:pt idx="676">
                  <c:v>44767.291666666664</c:v>
                </c:pt>
                <c:pt idx="677">
                  <c:v>44768.291666666664</c:v>
                </c:pt>
                <c:pt idx="678">
                  <c:v>44769.291666666664</c:v>
                </c:pt>
                <c:pt idx="679">
                  <c:v>44770.291666666664</c:v>
                </c:pt>
                <c:pt idx="680">
                  <c:v>44771.291666666664</c:v>
                </c:pt>
                <c:pt idx="681">
                  <c:v>44774.291666666664</c:v>
                </c:pt>
                <c:pt idx="682">
                  <c:v>44775.291666666664</c:v>
                </c:pt>
                <c:pt idx="683">
                  <c:v>44776.291666666664</c:v>
                </c:pt>
                <c:pt idx="684">
                  <c:v>44777.291666666664</c:v>
                </c:pt>
                <c:pt idx="685">
                  <c:v>44778.291666666664</c:v>
                </c:pt>
                <c:pt idx="686">
                  <c:v>44781.291666666664</c:v>
                </c:pt>
                <c:pt idx="687">
                  <c:v>44782.291666666664</c:v>
                </c:pt>
                <c:pt idx="688">
                  <c:v>44783.291666666664</c:v>
                </c:pt>
                <c:pt idx="689">
                  <c:v>44784.291666666664</c:v>
                </c:pt>
                <c:pt idx="690">
                  <c:v>44785.291666666664</c:v>
                </c:pt>
                <c:pt idx="691">
                  <c:v>44788.291666666664</c:v>
                </c:pt>
                <c:pt idx="692">
                  <c:v>44789.291666666664</c:v>
                </c:pt>
                <c:pt idx="693">
                  <c:v>44790.291666666664</c:v>
                </c:pt>
                <c:pt idx="694">
                  <c:v>44791.291666666664</c:v>
                </c:pt>
                <c:pt idx="695">
                  <c:v>44792.291666666664</c:v>
                </c:pt>
                <c:pt idx="696">
                  <c:v>44795.291666666664</c:v>
                </c:pt>
                <c:pt idx="697">
                  <c:v>44796.291666666664</c:v>
                </c:pt>
                <c:pt idx="698">
                  <c:v>44797.291666666664</c:v>
                </c:pt>
                <c:pt idx="699">
                  <c:v>44798.291666666664</c:v>
                </c:pt>
                <c:pt idx="700">
                  <c:v>44799.291666666664</c:v>
                </c:pt>
                <c:pt idx="701">
                  <c:v>44802.291666666664</c:v>
                </c:pt>
                <c:pt idx="702">
                  <c:v>44803.291666666664</c:v>
                </c:pt>
                <c:pt idx="703">
                  <c:v>44804.291666666664</c:v>
                </c:pt>
                <c:pt idx="704">
                  <c:v>44805.291666666664</c:v>
                </c:pt>
                <c:pt idx="705">
                  <c:v>44806.291666666664</c:v>
                </c:pt>
                <c:pt idx="706">
                  <c:v>44810.291666666664</c:v>
                </c:pt>
                <c:pt idx="707">
                  <c:v>44811.291666666664</c:v>
                </c:pt>
                <c:pt idx="708">
                  <c:v>44812.291666666664</c:v>
                </c:pt>
                <c:pt idx="709">
                  <c:v>44813.291666666664</c:v>
                </c:pt>
                <c:pt idx="710">
                  <c:v>44816.291666666664</c:v>
                </c:pt>
                <c:pt idx="711">
                  <c:v>44817.291666666664</c:v>
                </c:pt>
                <c:pt idx="712">
                  <c:v>44818.291666666664</c:v>
                </c:pt>
                <c:pt idx="713">
                  <c:v>44819.291666666664</c:v>
                </c:pt>
                <c:pt idx="714">
                  <c:v>44820.291666666664</c:v>
                </c:pt>
                <c:pt idx="715">
                  <c:v>44823.291666666664</c:v>
                </c:pt>
                <c:pt idx="716">
                  <c:v>44824.291666666664</c:v>
                </c:pt>
                <c:pt idx="717">
                  <c:v>44825.291666666664</c:v>
                </c:pt>
                <c:pt idx="718">
                  <c:v>44826.291666666664</c:v>
                </c:pt>
                <c:pt idx="719">
                  <c:v>44827.291666666664</c:v>
                </c:pt>
                <c:pt idx="720">
                  <c:v>44830.291666666664</c:v>
                </c:pt>
                <c:pt idx="721">
                  <c:v>44831.291666666664</c:v>
                </c:pt>
                <c:pt idx="722">
                  <c:v>44832.291666666664</c:v>
                </c:pt>
                <c:pt idx="723">
                  <c:v>44833.291666666664</c:v>
                </c:pt>
                <c:pt idx="724">
                  <c:v>44834.291666666664</c:v>
                </c:pt>
                <c:pt idx="725">
                  <c:v>44837.291666666664</c:v>
                </c:pt>
                <c:pt idx="726">
                  <c:v>44838.291666666664</c:v>
                </c:pt>
                <c:pt idx="727">
                  <c:v>44839.291666666664</c:v>
                </c:pt>
                <c:pt idx="728">
                  <c:v>44840.291666666664</c:v>
                </c:pt>
                <c:pt idx="729">
                  <c:v>44841.291666666664</c:v>
                </c:pt>
                <c:pt idx="730">
                  <c:v>44844.291666666664</c:v>
                </c:pt>
                <c:pt idx="731">
                  <c:v>44845.291666666664</c:v>
                </c:pt>
                <c:pt idx="732">
                  <c:v>44846.291666666664</c:v>
                </c:pt>
                <c:pt idx="733">
                  <c:v>44847.291666666664</c:v>
                </c:pt>
                <c:pt idx="734">
                  <c:v>44848.291666666664</c:v>
                </c:pt>
                <c:pt idx="735">
                  <c:v>44851.291666666664</c:v>
                </c:pt>
                <c:pt idx="736">
                  <c:v>44852.291666666664</c:v>
                </c:pt>
                <c:pt idx="737">
                  <c:v>44853.291666666664</c:v>
                </c:pt>
                <c:pt idx="738">
                  <c:v>44854.291666666664</c:v>
                </c:pt>
                <c:pt idx="739">
                  <c:v>44855.291666666664</c:v>
                </c:pt>
                <c:pt idx="740">
                  <c:v>44858.291666666664</c:v>
                </c:pt>
                <c:pt idx="741">
                  <c:v>44859.291666666664</c:v>
                </c:pt>
                <c:pt idx="742">
                  <c:v>44860.291666666664</c:v>
                </c:pt>
                <c:pt idx="743">
                  <c:v>44861.291666666664</c:v>
                </c:pt>
                <c:pt idx="744">
                  <c:v>44862.291666666664</c:v>
                </c:pt>
                <c:pt idx="745">
                  <c:v>44865.291666666664</c:v>
                </c:pt>
                <c:pt idx="746">
                  <c:v>44866.291666666664</c:v>
                </c:pt>
                <c:pt idx="747">
                  <c:v>44867.291666666664</c:v>
                </c:pt>
                <c:pt idx="748">
                  <c:v>44868.291666666664</c:v>
                </c:pt>
                <c:pt idx="749">
                  <c:v>44869.291666666664</c:v>
                </c:pt>
                <c:pt idx="750">
                  <c:v>44872.291666666664</c:v>
                </c:pt>
                <c:pt idx="751">
                  <c:v>44873.291666666664</c:v>
                </c:pt>
                <c:pt idx="752">
                  <c:v>44874.291666666664</c:v>
                </c:pt>
                <c:pt idx="753">
                  <c:v>44875.291666666664</c:v>
                </c:pt>
                <c:pt idx="754">
                  <c:v>44876.291666666664</c:v>
                </c:pt>
                <c:pt idx="755">
                  <c:v>44879.291666666664</c:v>
                </c:pt>
                <c:pt idx="756">
                  <c:v>44880.291666666664</c:v>
                </c:pt>
                <c:pt idx="757">
                  <c:v>44881.291666666664</c:v>
                </c:pt>
                <c:pt idx="758">
                  <c:v>44882.291666666664</c:v>
                </c:pt>
                <c:pt idx="759">
                  <c:v>44883.291666666664</c:v>
                </c:pt>
                <c:pt idx="760">
                  <c:v>44886.291666666664</c:v>
                </c:pt>
                <c:pt idx="761">
                  <c:v>44887.291666666664</c:v>
                </c:pt>
                <c:pt idx="762">
                  <c:v>44888.291666666664</c:v>
                </c:pt>
                <c:pt idx="763">
                  <c:v>44890.291666666664</c:v>
                </c:pt>
                <c:pt idx="764">
                  <c:v>44893.291666666664</c:v>
                </c:pt>
                <c:pt idx="765">
                  <c:v>44894.291666666664</c:v>
                </c:pt>
                <c:pt idx="766">
                  <c:v>44895.291666666664</c:v>
                </c:pt>
                <c:pt idx="767">
                  <c:v>44896.291666666664</c:v>
                </c:pt>
                <c:pt idx="768">
                  <c:v>44897.291666666664</c:v>
                </c:pt>
                <c:pt idx="769">
                  <c:v>44900.291666666664</c:v>
                </c:pt>
                <c:pt idx="770">
                  <c:v>44901.291666666664</c:v>
                </c:pt>
                <c:pt idx="771">
                  <c:v>44902.291666666664</c:v>
                </c:pt>
                <c:pt idx="772">
                  <c:v>44903.291666666664</c:v>
                </c:pt>
                <c:pt idx="773">
                  <c:v>44904.291666666664</c:v>
                </c:pt>
                <c:pt idx="774">
                  <c:v>44907.291666666664</c:v>
                </c:pt>
                <c:pt idx="775">
                  <c:v>44908.291666666664</c:v>
                </c:pt>
                <c:pt idx="776">
                  <c:v>44909.291666666664</c:v>
                </c:pt>
                <c:pt idx="777">
                  <c:v>44910.291666666664</c:v>
                </c:pt>
                <c:pt idx="778">
                  <c:v>44911.291666666664</c:v>
                </c:pt>
                <c:pt idx="779">
                  <c:v>44914.291666666664</c:v>
                </c:pt>
                <c:pt idx="780">
                  <c:v>44915.291666666664</c:v>
                </c:pt>
                <c:pt idx="781">
                  <c:v>44916.291666666664</c:v>
                </c:pt>
                <c:pt idx="782">
                  <c:v>44917.291666666664</c:v>
                </c:pt>
                <c:pt idx="783">
                  <c:v>44918.291666666664</c:v>
                </c:pt>
                <c:pt idx="784">
                  <c:v>44922.291666666664</c:v>
                </c:pt>
                <c:pt idx="785">
                  <c:v>44923.291666666664</c:v>
                </c:pt>
                <c:pt idx="786">
                  <c:v>44924.291666666664</c:v>
                </c:pt>
                <c:pt idx="787">
                  <c:v>44925.291666666664</c:v>
                </c:pt>
                <c:pt idx="788">
                  <c:v>44929.291666666664</c:v>
                </c:pt>
                <c:pt idx="789">
                  <c:v>44930.291666666664</c:v>
                </c:pt>
                <c:pt idx="790">
                  <c:v>44931.291666666664</c:v>
                </c:pt>
                <c:pt idx="791">
                  <c:v>44932.291666666664</c:v>
                </c:pt>
                <c:pt idx="792">
                  <c:v>44935.291666666664</c:v>
                </c:pt>
                <c:pt idx="793">
                  <c:v>44936.291666666664</c:v>
                </c:pt>
                <c:pt idx="794">
                  <c:v>44937.291666666664</c:v>
                </c:pt>
                <c:pt idx="795">
                  <c:v>44938.291666666664</c:v>
                </c:pt>
                <c:pt idx="796">
                  <c:v>44939.291666666664</c:v>
                </c:pt>
                <c:pt idx="797">
                  <c:v>44943.291666666664</c:v>
                </c:pt>
                <c:pt idx="798">
                  <c:v>44944.291666666664</c:v>
                </c:pt>
                <c:pt idx="799">
                  <c:v>44945.291666666664</c:v>
                </c:pt>
                <c:pt idx="800">
                  <c:v>44946.291666666664</c:v>
                </c:pt>
                <c:pt idx="801">
                  <c:v>44949.291666666664</c:v>
                </c:pt>
                <c:pt idx="802">
                  <c:v>44950.291666666664</c:v>
                </c:pt>
                <c:pt idx="803">
                  <c:v>44951.291666666664</c:v>
                </c:pt>
                <c:pt idx="804">
                  <c:v>44952.291666666664</c:v>
                </c:pt>
                <c:pt idx="805">
                  <c:v>44953.291666666664</c:v>
                </c:pt>
                <c:pt idx="806">
                  <c:v>44956.291666666664</c:v>
                </c:pt>
                <c:pt idx="807">
                  <c:v>44957.291666666664</c:v>
                </c:pt>
                <c:pt idx="808">
                  <c:v>44958.291666666664</c:v>
                </c:pt>
                <c:pt idx="809">
                  <c:v>44959.291666666664</c:v>
                </c:pt>
                <c:pt idx="810">
                  <c:v>44960.291666666664</c:v>
                </c:pt>
                <c:pt idx="811">
                  <c:v>44963.291666666664</c:v>
                </c:pt>
                <c:pt idx="812">
                  <c:v>44964.291666666664</c:v>
                </c:pt>
                <c:pt idx="813">
                  <c:v>44965.291666666664</c:v>
                </c:pt>
                <c:pt idx="814">
                  <c:v>44966.291666666664</c:v>
                </c:pt>
                <c:pt idx="815">
                  <c:v>44967.291666666664</c:v>
                </c:pt>
                <c:pt idx="816">
                  <c:v>44970.291666666664</c:v>
                </c:pt>
                <c:pt idx="817">
                  <c:v>44971.291666666664</c:v>
                </c:pt>
                <c:pt idx="818">
                  <c:v>44972.291666666664</c:v>
                </c:pt>
                <c:pt idx="819">
                  <c:v>44973.291666666664</c:v>
                </c:pt>
                <c:pt idx="820">
                  <c:v>44974.291666666664</c:v>
                </c:pt>
                <c:pt idx="821">
                  <c:v>44978.291666666664</c:v>
                </c:pt>
                <c:pt idx="822">
                  <c:v>44979.291666666664</c:v>
                </c:pt>
                <c:pt idx="823">
                  <c:v>44980.291666666664</c:v>
                </c:pt>
                <c:pt idx="824">
                  <c:v>44981.291666666664</c:v>
                </c:pt>
                <c:pt idx="825">
                  <c:v>44984.291666666664</c:v>
                </c:pt>
                <c:pt idx="826">
                  <c:v>44985.291666666664</c:v>
                </c:pt>
                <c:pt idx="827">
                  <c:v>44986.291666666664</c:v>
                </c:pt>
                <c:pt idx="828">
                  <c:v>44987.291666666664</c:v>
                </c:pt>
                <c:pt idx="829">
                  <c:v>44988.291666666664</c:v>
                </c:pt>
                <c:pt idx="830">
                  <c:v>44991.291666666664</c:v>
                </c:pt>
                <c:pt idx="831">
                  <c:v>44992.291666666664</c:v>
                </c:pt>
                <c:pt idx="832">
                  <c:v>44993.291666666664</c:v>
                </c:pt>
                <c:pt idx="833">
                  <c:v>44994.291666666664</c:v>
                </c:pt>
                <c:pt idx="834">
                  <c:v>44995.291666666664</c:v>
                </c:pt>
                <c:pt idx="835">
                  <c:v>44998.291666666664</c:v>
                </c:pt>
                <c:pt idx="836">
                  <c:v>44999.291666666664</c:v>
                </c:pt>
                <c:pt idx="837">
                  <c:v>45000.291666666664</c:v>
                </c:pt>
                <c:pt idx="838">
                  <c:v>45001.291666666664</c:v>
                </c:pt>
                <c:pt idx="839">
                  <c:v>45002.291666666664</c:v>
                </c:pt>
                <c:pt idx="840">
                  <c:v>45005.291666666664</c:v>
                </c:pt>
                <c:pt idx="841">
                  <c:v>45006.291666666664</c:v>
                </c:pt>
                <c:pt idx="842">
                  <c:v>45007.291666666664</c:v>
                </c:pt>
                <c:pt idx="843">
                  <c:v>45008.291666666664</c:v>
                </c:pt>
                <c:pt idx="844">
                  <c:v>45009.291666666664</c:v>
                </c:pt>
                <c:pt idx="845">
                  <c:v>45012.291666666664</c:v>
                </c:pt>
                <c:pt idx="846">
                  <c:v>45013.291666666664</c:v>
                </c:pt>
                <c:pt idx="847">
                  <c:v>45014.291666666664</c:v>
                </c:pt>
                <c:pt idx="848">
                  <c:v>45015.291666666664</c:v>
                </c:pt>
                <c:pt idx="849">
                  <c:v>45016.291666666664</c:v>
                </c:pt>
                <c:pt idx="850">
                  <c:v>45019.291666666664</c:v>
                </c:pt>
                <c:pt idx="851">
                  <c:v>45020.291666666664</c:v>
                </c:pt>
                <c:pt idx="852">
                  <c:v>45021.291666666664</c:v>
                </c:pt>
                <c:pt idx="853">
                  <c:v>45022.291666666664</c:v>
                </c:pt>
                <c:pt idx="854">
                  <c:v>45026.291666666664</c:v>
                </c:pt>
                <c:pt idx="855">
                  <c:v>45027.291666666664</c:v>
                </c:pt>
                <c:pt idx="856">
                  <c:v>45028.291666666664</c:v>
                </c:pt>
                <c:pt idx="857">
                  <c:v>45029.291666666664</c:v>
                </c:pt>
                <c:pt idx="858">
                  <c:v>45030.291666666664</c:v>
                </c:pt>
                <c:pt idx="859">
                  <c:v>45033.291666666664</c:v>
                </c:pt>
                <c:pt idx="860">
                  <c:v>45034.291666666664</c:v>
                </c:pt>
                <c:pt idx="861">
                  <c:v>45035.291666666664</c:v>
                </c:pt>
                <c:pt idx="862">
                  <c:v>45036.291666666664</c:v>
                </c:pt>
                <c:pt idx="863">
                  <c:v>45037.291666666664</c:v>
                </c:pt>
                <c:pt idx="864">
                  <c:v>45040.291666666664</c:v>
                </c:pt>
                <c:pt idx="865">
                  <c:v>45041.291666666664</c:v>
                </c:pt>
                <c:pt idx="866">
                  <c:v>45042.291666666664</c:v>
                </c:pt>
                <c:pt idx="867">
                  <c:v>45043.291666666664</c:v>
                </c:pt>
                <c:pt idx="868">
                  <c:v>45044.291666666664</c:v>
                </c:pt>
                <c:pt idx="869">
                  <c:v>45047.291666666664</c:v>
                </c:pt>
                <c:pt idx="870">
                  <c:v>45048.291666666664</c:v>
                </c:pt>
                <c:pt idx="871">
                  <c:v>45049.291666666664</c:v>
                </c:pt>
                <c:pt idx="872">
                  <c:v>45050.291666666664</c:v>
                </c:pt>
                <c:pt idx="873">
                  <c:v>45051.291666666664</c:v>
                </c:pt>
                <c:pt idx="874">
                  <c:v>45054.291666666664</c:v>
                </c:pt>
                <c:pt idx="875">
                  <c:v>45055.291666666664</c:v>
                </c:pt>
                <c:pt idx="876">
                  <c:v>45056.291666666664</c:v>
                </c:pt>
                <c:pt idx="877">
                  <c:v>45057.291666666664</c:v>
                </c:pt>
                <c:pt idx="878">
                  <c:v>45058.291666666664</c:v>
                </c:pt>
                <c:pt idx="879">
                  <c:v>45061.291666666664</c:v>
                </c:pt>
                <c:pt idx="880">
                  <c:v>45062.291666666664</c:v>
                </c:pt>
                <c:pt idx="881">
                  <c:v>45063.291666666664</c:v>
                </c:pt>
                <c:pt idx="882">
                  <c:v>45064.291666666664</c:v>
                </c:pt>
                <c:pt idx="883">
                  <c:v>45065.291666666664</c:v>
                </c:pt>
                <c:pt idx="884">
                  <c:v>45068.291666666664</c:v>
                </c:pt>
                <c:pt idx="885">
                  <c:v>45069.291666666664</c:v>
                </c:pt>
                <c:pt idx="886">
                  <c:v>45070.291666666664</c:v>
                </c:pt>
                <c:pt idx="887">
                  <c:v>45071.291666666664</c:v>
                </c:pt>
                <c:pt idx="888">
                  <c:v>45072.291666666664</c:v>
                </c:pt>
                <c:pt idx="889">
                  <c:v>45076.291666666664</c:v>
                </c:pt>
                <c:pt idx="890">
                  <c:v>45077.291666666664</c:v>
                </c:pt>
                <c:pt idx="891">
                  <c:v>45078.291666666664</c:v>
                </c:pt>
                <c:pt idx="892">
                  <c:v>45079.291666666664</c:v>
                </c:pt>
                <c:pt idx="893">
                  <c:v>45082.291666666664</c:v>
                </c:pt>
                <c:pt idx="894">
                  <c:v>45083.291666666664</c:v>
                </c:pt>
                <c:pt idx="895">
                  <c:v>45084.291666666664</c:v>
                </c:pt>
                <c:pt idx="896">
                  <c:v>45085.291666666664</c:v>
                </c:pt>
                <c:pt idx="897">
                  <c:v>45086.291666666664</c:v>
                </c:pt>
                <c:pt idx="898">
                  <c:v>45089.291666666664</c:v>
                </c:pt>
                <c:pt idx="899">
                  <c:v>45090.291666666664</c:v>
                </c:pt>
                <c:pt idx="900">
                  <c:v>45091.291666666664</c:v>
                </c:pt>
                <c:pt idx="901">
                  <c:v>45092.291666666664</c:v>
                </c:pt>
                <c:pt idx="902">
                  <c:v>45093.291666666664</c:v>
                </c:pt>
                <c:pt idx="903">
                  <c:v>45097.291666666664</c:v>
                </c:pt>
                <c:pt idx="904">
                  <c:v>45098.291666666664</c:v>
                </c:pt>
                <c:pt idx="905">
                  <c:v>45099.291666666664</c:v>
                </c:pt>
                <c:pt idx="906">
                  <c:v>45100.291666666664</c:v>
                </c:pt>
                <c:pt idx="907">
                  <c:v>45103.291666666664</c:v>
                </c:pt>
                <c:pt idx="908">
                  <c:v>45104.291666666664</c:v>
                </c:pt>
                <c:pt idx="909">
                  <c:v>45105.291666666664</c:v>
                </c:pt>
                <c:pt idx="910">
                  <c:v>45106.291666666664</c:v>
                </c:pt>
                <c:pt idx="911">
                  <c:v>45107.291666666664</c:v>
                </c:pt>
                <c:pt idx="912">
                  <c:v>45110.291666666664</c:v>
                </c:pt>
                <c:pt idx="913">
                  <c:v>45112.291666666664</c:v>
                </c:pt>
                <c:pt idx="914">
                  <c:v>45113.291666666664</c:v>
                </c:pt>
                <c:pt idx="915">
                  <c:v>45114.291666666664</c:v>
                </c:pt>
                <c:pt idx="916">
                  <c:v>45117.291666666664</c:v>
                </c:pt>
                <c:pt idx="917">
                  <c:v>45118.291666666664</c:v>
                </c:pt>
                <c:pt idx="918">
                  <c:v>45119.291666666664</c:v>
                </c:pt>
                <c:pt idx="919">
                  <c:v>45120.291666666664</c:v>
                </c:pt>
                <c:pt idx="920">
                  <c:v>45121.291666666664</c:v>
                </c:pt>
                <c:pt idx="921">
                  <c:v>45124.291666666664</c:v>
                </c:pt>
                <c:pt idx="922">
                  <c:v>45125.291666666664</c:v>
                </c:pt>
                <c:pt idx="923">
                  <c:v>45126.291666666664</c:v>
                </c:pt>
                <c:pt idx="924">
                  <c:v>45127.291666666664</c:v>
                </c:pt>
                <c:pt idx="925">
                  <c:v>45128.291666666664</c:v>
                </c:pt>
                <c:pt idx="926">
                  <c:v>45131.291666666664</c:v>
                </c:pt>
                <c:pt idx="927">
                  <c:v>45132.291666666664</c:v>
                </c:pt>
                <c:pt idx="928">
                  <c:v>45133.291666666664</c:v>
                </c:pt>
                <c:pt idx="929">
                  <c:v>45134.291666666664</c:v>
                </c:pt>
                <c:pt idx="930">
                  <c:v>45135.291666666664</c:v>
                </c:pt>
                <c:pt idx="931">
                  <c:v>45138.291666666664</c:v>
                </c:pt>
                <c:pt idx="932">
                  <c:v>45139.291666666664</c:v>
                </c:pt>
                <c:pt idx="933">
                  <c:v>45140.291666666664</c:v>
                </c:pt>
                <c:pt idx="934">
                  <c:v>45141.291666666664</c:v>
                </c:pt>
                <c:pt idx="935">
                  <c:v>45142.291666666664</c:v>
                </c:pt>
                <c:pt idx="936">
                  <c:v>45145.291666666664</c:v>
                </c:pt>
                <c:pt idx="937">
                  <c:v>45146.291666666664</c:v>
                </c:pt>
                <c:pt idx="938">
                  <c:v>45147.291666666664</c:v>
                </c:pt>
                <c:pt idx="939">
                  <c:v>45148.291666666664</c:v>
                </c:pt>
                <c:pt idx="940">
                  <c:v>45149.291666666664</c:v>
                </c:pt>
                <c:pt idx="941">
                  <c:v>45152.291666666664</c:v>
                </c:pt>
                <c:pt idx="942">
                  <c:v>45153.291666666664</c:v>
                </c:pt>
                <c:pt idx="943">
                  <c:v>45154.291666666664</c:v>
                </c:pt>
                <c:pt idx="944">
                  <c:v>45155.291666666664</c:v>
                </c:pt>
                <c:pt idx="945">
                  <c:v>45156.291666666664</c:v>
                </c:pt>
                <c:pt idx="946">
                  <c:v>45159.291666666664</c:v>
                </c:pt>
                <c:pt idx="947">
                  <c:v>45160.291666666664</c:v>
                </c:pt>
                <c:pt idx="948">
                  <c:v>45161.291666666664</c:v>
                </c:pt>
                <c:pt idx="949">
                  <c:v>45162.291666666664</c:v>
                </c:pt>
                <c:pt idx="950">
                  <c:v>45163.291666666664</c:v>
                </c:pt>
                <c:pt idx="951">
                  <c:v>45166.291666666664</c:v>
                </c:pt>
                <c:pt idx="952">
                  <c:v>45167.291666666664</c:v>
                </c:pt>
                <c:pt idx="953">
                  <c:v>45168.291666666664</c:v>
                </c:pt>
                <c:pt idx="954">
                  <c:v>45169.291666666664</c:v>
                </c:pt>
                <c:pt idx="955">
                  <c:v>45170.291666666664</c:v>
                </c:pt>
                <c:pt idx="956">
                  <c:v>45174.291666666664</c:v>
                </c:pt>
                <c:pt idx="957">
                  <c:v>45175.291666666664</c:v>
                </c:pt>
                <c:pt idx="958">
                  <c:v>45176.291666666664</c:v>
                </c:pt>
                <c:pt idx="959">
                  <c:v>45177.291666666664</c:v>
                </c:pt>
                <c:pt idx="960">
                  <c:v>45180.291666666664</c:v>
                </c:pt>
                <c:pt idx="961">
                  <c:v>45181.291666666664</c:v>
                </c:pt>
                <c:pt idx="962">
                  <c:v>45182.291666666664</c:v>
                </c:pt>
                <c:pt idx="963">
                  <c:v>45183.291666666664</c:v>
                </c:pt>
                <c:pt idx="964">
                  <c:v>45184.291666666664</c:v>
                </c:pt>
                <c:pt idx="965">
                  <c:v>45187.291666666664</c:v>
                </c:pt>
                <c:pt idx="966">
                  <c:v>45188.291666666664</c:v>
                </c:pt>
                <c:pt idx="967">
                  <c:v>45189.291666666664</c:v>
                </c:pt>
                <c:pt idx="968">
                  <c:v>45190.291666666664</c:v>
                </c:pt>
                <c:pt idx="969">
                  <c:v>45191.291666666664</c:v>
                </c:pt>
                <c:pt idx="970">
                  <c:v>45194.291666666664</c:v>
                </c:pt>
                <c:pt idx="971">
                  <c:v>45195.291666666664</c:v>
                </c:pt>
                <c:pt idx="972">
                  <c:v>45196.291666666664</c:v>
                </c:pt>
                <c:pt idx="973">
                  <c:v>45197.291666666664</c:v>
                </c:pt>
                <c:pt idx="974">
                  <c:v>45198.291666666664</c:v>
                </c:pt>
                <c:pt idx="975">
                  <c:v>45201.291666666664</c:v>
                </c:pt>
                <c:pt idx="976">
                  <c:v>45202.291666666664</c:v>
                </c:pt>
                <c:pt idx="977">
                  <c:v>45203.291666666664</c:v>
                </c:pt>
                <c:pt idx="978">
                  <c:v>45204.291666666664</c:v>
                </c:pt>
                <c:pt idx="979">
                  <c:v>45205.291666666664</c:v>
                </c:pt>
                <c:pt idx="980">
                  <c:v>45208.291666666664</c:v>
                </c:pt>
                <c:pt idx="981">
                  <c:v>45209.291666666664</c:v>
                </c:pt>
                <c:pt idx="982">
                  <c:v>45210.291666666664</c:v>
                </c:pt>
                <c:pt idx="983">
                  <c:v>45211.291666666664</c:v>
                </c:pt>
                <c:pt idx="984">
                  <c:v>45212.291666666664</c:v>
                </c:pt>
                <c:pt idx="985">
                  <c:v>45215.291666666664</c:v>
                </c:pt>
                <c:pt idx="986">
                  <c:v>45216.291666666664</c:v>
                </c:pt>
                <c:pt idx="987">
                  <c:v>45217.291666666664</c:v>
                </c:pt>
                <c:pt idx="988">
                  <c:v>45218.291666666664</c:v>
                </c:pt>
                <c:pt idx="989">
                  <c:v>45219.291666666664</c:v>
                </c:pt>
                <c:pt idx="990">
                  <c:v>45222.291666666664</c:v>
                </c:pt>
                <c:pt idx="991">
                  <c:v>45223.291666666664</c:v>
                </c:pt>
                <c:pt idx="992">
                  <c:v>45224.291666666664</c:v>
                </c:pt>
                <c:pt idx="993">
                  <c:v>45225.291666666664</c:v>
                </c:pt>
                <c:pt idx="994">
                  <c:v>45226.291666666664</c:v>
                </c:pt>
                <c:pt idx="995">
                  <c:v>45229.291666666664</c:v>
                </c:pt>
                <c:pt idx="996">
                  <c:v>45230.291666666664</c:v>
                </c:pt>
                <c:pt idx="997">
                  <c:v>45231.291666666664</c:v>
                </c:pt>
                <c:pt idx="998">
                  <c:v>45232.291666666664</c:v>
                </c:pt>
                <c:pt idx="999">
                  <c:v>45233.291666666664</c:v>
                </c:pt>
                <c:pt idx="1000">
                  <c:v>45236.291666666664</c:v>
                </c:pt>
                <c:pt idx="1001">
                  <c:v>45237.291666666664</c:v>
                </c:pt>
                <c:pt idx="1002">
                  <c:v>45238.291666666664</c:v>
                </c:pt>
                <c:pt idx="1003">
                  <c:v>45239.291666666664</c:v>
                </c:pt>
                <c:pt idx="1004">
                  <c:v>45240.291666666664</c:v>
                </c:pt>
                <c:pt idx="1005">
                  <c:v>45243.291666666664</c:v>
                </c:pt>
                <c:pt idx="1006">
                  <c:v>45244.291666666664</c:v>
                </c:pt>
                <c:pt idx="1007">
                  <c:v>45245.291666666664</c:v>
                </c:pt>
                <c:pt idx="1008">
                  <c:v>45246.291666666664</c:v>
                </c:pt>
                <c:pt idx="1009">
                  <c:v>45247.291666666664</c:v>
                </c:pt>
                <c:pt idx="1010">
                  <c:v>45250.291666666664</c:v>
                </c:pt>
                <c:pt idx="1011">
                  <c:v>45251.291666666664</c:v>
                </c:pt>
                <c:pt idx="1012">
                  <c:v>45252.291666666664</c:v>
                </c:pt>
                <c:pt idx="1013">
                  <c:v>45254.291666666664</c:v>
                </c:pt>
                <c:pt idx="1014">
                  <c:v>45257.291666666664</c:v>
                </c:pt>
                <c:pt idx="1015">
                  <c:v>45258.291666666664</c:v>
                </c:pt>
                <c:pt idx="1016">
                  <c:v>45259.291666666664</c:v>
                </c:pt>
                <c:pt idx="1017">
                  <c:v>45260.291666666664</c:v>
                </c:pt>
                <c:pt idx="1018">
                  <c:v>45261.291666666664</c:v>
                </c:pt>
                <c:pt idx="1019">
                  <c:v>45264.291666666664</c:v>
                </c:pt>
                <c:pt idx="1020">
                  <c:v>45265.291666666664</c:v>
                </c:pt>
                <c:pt idx="1021">
                  <c:v>45266.291666666664</c:v>
                </c:pt>
                <c:pt idx="1022">
                  <c:v>45267.291666666664</c:v>
                </c:pt>
                <c:pt idx="1023">
                  <c:v>45268.291666666664</c:v>
                </c:pt>
                <c:pt idx="1024">
                  <c:v>45271.291666666664</c:v>
                </c:pt>
                <c:pt idx="1025">
                  <c:v>45272.291666666664</c:v>
                </c:pt>
                <c:pt idx="1026">
                  <c:v>45273.291666666664</c:v>
                </c:pt>
                <c:pt idx="1027">
                  <c:v>45274.291666666664</c:v>
                </c:pt>
                <c:pt idx="1028">
                  <c:v>45275.291666666664</c:v>
                </c:pt>
                <c:pt idx="1029">
                  <c:v>45278.291666666664</c:v>
                </c:pt>
                <c:pt idx="1030">
                  <c:v>45279.291666666664</c:v>
                </c:pt>
                <c:pt idx="1031">
                  <c:v>45280.291666666664</c:v>
                </c:pt>
                <c:pt idx="1032">
                  <c:v>45281.291666666664</c:v>
                </c:pt>
                <c:pt idx="1033">
                  <c:v>45282.291666666664</c:v>
                </c:pt>
                <c:pt idx="1034">
                  <c:v>45286.291666666664</c:v>
                </c:pt>
                <c:pt idx="1035">
                  <c:v>45287.291666666664</c:v>
                </c:pt>
                <c:pt idx="1036">
                  <c:v>45288.291666666664</c:v>
                </c:pt>
                <c:pt idx="1037">
                  <c:v>45289.291666666664</c:v>
                </c:pt>
                <c:pt idx="1038">
                  <c:v>45293.291666666664</c:v>
                </c:pt>
                <c:pt idx="1039">
                  <c:v>45294.291666666664</c:v>
                </c:pt>
                <c:pt idx="1040">
                  <c:v>45295.291666666664</c:v>
                </c:pt>
                <c:pt idx="1041">
                  <c:v>45296.291666666664</c:v>
                </c:pt>
                <c:pt idx="1042">
                  <c:v>45299.291666666664</c:v>
                </c:pt>
                <c:pt idx="1043">
                  <c:v>45300.291666666664</c:v>
                </c:pt>
                <c:pt idx="1044">
                  <c:v>45301.291666666664</c:v>
                </c:pt>
                <c:pt idx="1045">
                  <c:v>45302.291666666664</c:v>
                </c:pt>
                <c:pt idx="1046">
                  <c:v>45303.291666666664</c:v>
                </c:pt>
                <c:pt idx="1047">
                  <c:v>45307.291666666664</c:v>
                </c:pt>
                <c:pt idx="1048">
                  <c:v>45308.291666666664</c:v>
                </c:pt>
                <c:pt idx="1049">
                  <c:v>45309.291666666664</c:v>
                </c:pt>
                <c:pt idx="1050">
                  <c:v>45310.291666666664</c:v>
                </c:pt>
                <c:pt idx="1051">
                  <c:v>45313.291666666664</c:v>
                </c:pt>
                <c:pt idx="1052">
                  <c:v>45314.291666666664</c:v>
                </c:pt>
                <c:pt idx="1053">
                  <c:v>45315.291666666664</c:v>
                </c:pt>
                <c:pt idx="1054">
                  <c:v>45316.291666666664</c:v>
                </c:pt>
                <c:pt idx="1055">
                  <c:v>45317.291666666664</c:v>
                </c:pt>
                <c:pt idx="1056">
                  <c:v>45320.291666666664</c:v>
                </c:pt>
                <c:pt idx="1057">
                  <c:v>45321.291666666664</c:v>
                </c:pt>
                <c:pt idx="1058">
                  <c:v>45322.291666666664</c:v>
                </c:pt>
                <c:pt idx="1059">
                  <c:v>45323.291666666664</c:v>
                </c:pt>
                <c:pt idx="1060">
                  <c:v>45324.291666666664</c:v>
                </c:pt>
                <c:pt idx="1061">
                  <c:v>45327.291666666664</c:v>
                </c:pt>
                <c:pt idx="1062">
                  <c:v>45328.291666666664</c:v>
                </c:pt>
                <c:pt idx="1063">
                  <c:v>45329.291666666664</c:v>
                </c:pt>
                <c:pt idx="1064">
                  <c:v>45330.291666666664</c:v>
                </c:pt>
                <c:pt idx="1065">
                  <c:v>45331.291666666664</c:v>
                </c:pt>
                <c:pt idx="1066">
                  <c:v>45334.291666666664</c:v>
                </c:pt>
                <c:pt idx="1067">
                  <c:v>45335.291666666664</c:v>
                </c:pt>
                <c:pt idx="1068">
                  <c:v>45336.291666666664</c:v>
                </c:pt>
                <c:pt idx="1069">
                  <c:v>45337.291666666664</c:v>
                </c:pt>
                <c:pt idx="1070">
                  <c:v>45338.291666666664</c:v>
                </c:pt>
                <c:pt idx="1071">
                  <c:v>45342.291666666664</c:v>
                </c:pt>
                <c:pt idx="1072">
                  <c:v>45343.291666666664</c:v>
                </c:pt>
                <c:pt idx="1073">
                  <c:v>45344.291666666664</c:v>
                </c:pt>
                <c:pt idx="1074">
                  <c:v>45345.291666666664</c:v>
                </c:pt>
                <c:pt idx="1075">
                  <c:v>45348.291666666664</c:v>
                </c:pt>
                <c:pt idx="1076">
                  <c:v>45349.291666666664</c:v>
                </c:pt>
                <c:pt idx="1077">
                  <c:v>45350.291666666664</c:v>
                </c:pt>
                <c:pt idx="1078">
                  <c:v>45351.291666666664</c:v>
                </c:pt>
                <c:pt idx="1079">
                  <c:v>45352.291666666664</c:v>
                </c:pt>
                <c:pt idx="1080">
                  <c:v>45355.291666666664</c:v>
                </c:pt>
                <c:pt idx="1081">
                  <c:v>45356.291666666664</c:v>
                </c:pt>
                <c:pt idx="1082">
                  <c:v>45357.291666666664</c:v>
                </c:pt>
                <c:pt idx="1083">
                  <c:v>45358.291666666664</c:v>
                </c:pt>
                <c:pt idx="1084">
                  <c:v>45359.291666666664</c:v>
                </c:pt>
                <c:pt idx="1085">
                  <c:v>45362.291666666664</c:v>
                </c:pt>
                <c:pt idx="1086">
                  <c:v>45363.291666666664</c:v>
                </c:pt>
                <c:pt idx="1087">
                  <c:v>45364.291666666664</c:v>
                </c:pt>
                <c:pt idx="1088">
                  <c:v>45365.291666666664</c:v>
                </c:pt>
                <c:pt idx="1089">
                  <c:v>45366.291666666664</c:v>
                </c:pt>
                <c:pt idx="1090">
                  <c:v>45369.291666666664</c:v>
                </c:pt>
                <c:pt idx="1091">
                  <c:v>45370.291666666664</c:v>
                </c:pt>
                <c:pt idx="1092">
                  <c:v>45371.291666666664</c:v>
                </c:pt>
                <c:pt idx="1093">
                  <c:v>45372.291666666664</c:v>
                </c:pt>
                <c:pt idx="1094">
                  <c:v>45373.291666666664</c:v>
                </c:pt>
                <c:pt idx="1095">
                  <c:v>45376.291666666664</c:v>
                </c:pt>
                <c:pt idx="1096">
                  <c:v>45377.291666666664</c:v>
                </c:pt>
                <c:pt idx="1097">
                  <c:v>45378.291666666664</c:v>
                </c:pt>
                <c:pt idx="1098">
                  <c:v>45379.291666666664</c:v>
                </c:pt>
                <c:pt idx="1099">
                  <c:v>45383.291666666664</c:v>
                </c:pt>
                <c:pt idx="1100">
                  <c:v>45384.291666666664</c:v>
                </c:pt>
                <c:pt idx="1101">
                  <c:v>45385.291666666664</c:v>
                </c:pt>
                <c:pt idx="1102">
                  <c:v>45386.291666666664</c:v>
                </c:pt>
                <c:pt idx="1103">
                  <c:v>45387.291666666664</c:v>
                </c:pt>
                <c:pt idx="1104">
                  <c:v>45390.291666666664</c:v>
                </c:pt>
                <c:pt idx="1105">
                  <c:v>45391.291666666664</c:v>
                </c:pt>
                <c:pt idx="1106">
                  <c:v>45392.291666666664</c:v>
                </c:pt>
                <c:pt idx="1107">
                  <c:v>45393.291666666664</c:v>
                </c:pt>
                <c:pt idx="1108">
                  <c:v>45394.291666666664</c:v>
                </c:pt>
                <c:pt idx="1109">
                  <c:v>45397.291666666664</c:v>
                </c:pt>
                <c:pt idx="1110">
                  <c:v>45398.291666666664</c:v>
                </c:pt>
                <c:pt idx="1111">
                  <c:v>45399.291666666664</c:v>
                </c:pt>
                <c:pt idx="1112">
                  <c:v>45400.291666666664</c:v>
                </c:pt>
                <c:pt idx="1113">
                  <c:v>45401.291666666664</c:v>
                </c:pt>
                <c:pt idx="1114">
                  <c:v>45404.291666666664</c:v>
                </c:pt>
                <c:pt idx="1115">
                  <c:v>45405.291666666664</c:v>
                </c:pt>
                <c:pt idx="1116">
                  <c:v>45406.291666666664</c:v>
                </c:pt>
                <c:pt idx="1117">
                  <c:v>45407.291666666664</c:v>
                </c:pt>
                <c:pt idx="1118">
                  <c:v>45408.291666666664</c:v>
                </c:pt>
                <c:pt idx="1119">
                  <c:v>45411.291666666664</c:v>
                </c:pt>
                <c:pt idx="1120">
                  <c:v>45412.291666666664</c:v>
                </c:pt>
                <c:pt idx="1121">
                  <c:v>45413.291666666664</c:v>
                </c:pt>
                <c:pt idx="1122">
                  <c:v>45414.291666666664</c:v>
                </c:pt>
                <c:pt idx="1123">
                  <c:v>45415.291666666664</c:v>
                </c:pt>
                <c:pt idx="1124">
                  <c:v>45418.291666666664</c:v>
                </c:pt>
                <c:pt idx="1125">
                  <c:v>45419.291666666664</c:v>
                </c:pt>
                <c:pt idx="1126">
                  <c:v>45420.291666666664</c:v>
                </c:pt>
                <c:pt idx="1127">
                  <c:v>45421.291666666664</c:v>
                </c:pt>
                <c:pt idx="1128">
                  <c:v>45422.291666666664</c:v>
                </c:pt>
                <c:pt idx="1129">
                  <c:v>45425.291666666664</c:v>
                </c:pt>
                <c:pt idx="1130">
                  <c:v>45426.291666666664</c:v>
                </c:pt>
                <c:pt idx="1131">
                  <c:v>45427.291666666664</c:v>
                </c:pt>
                <c:pt idx="1132">
                  <c:v>45428.291666666664</c:v>
                </c:pt>
                <c:pt idx="1133">
                  <c:v>45429.291666666664</c:v>
                </c:pt>
                <c:pt idx="1134">
                  <c:v>45432.291666666664</c:v>
                </c:pt>
                <c:pt idx="1135">
                  <c:v>45433.291666666664</c:v>
                </c:pt>
                <c:pt idx="1136">
                  <c:v>45434.291666666664</c:v>
                </c:pt>
                <c:pt idx="1137">
                  <c:v>45435.291666666664</c:v>
                </c:pt>
                <c:pt idx="1138">
                  <c:v>45436.291666666664</c:v>
                </c:pt>
                <c:pt idx="1139">
                  <c:v>45440.291666666664</c:v>
                </c:pt>
                <c:pt idx="1140">
                  <c:v>45441.291666666664</c:v>
                </c:pt>
                <c:pt idx="1141">
                  <c:v>45442.291666666664</c:v>
                </c:pt>
                <c:pt idx="1142">
                  <c:v>45443.291666666664</c:v>
                </c:pt>
                <c:pt idx="1143">
                  <c:v>45446.291666666664</c:v>
                </c:pt>
                <c:pt idx="1144">
                  <c:v>45447.291666666664</c:v>
                </c:pt>
                <c:pt idx="1145">
                  <c:v>45448.291666666664</c:v>
                </c:pt>
                <c:pt idx="1146">
                  <c:v>45449.291666666664</c:v>
                </c:pt>
                <c:pt idx="1147">
                  <c:v>45450.291666666664</c:v>
                </c:pt>
                <c:pt idx="1148">
                  <c:v>45453.291666666664</c:v>
                </c:pt>
                <c:pt idx="1149">
                  <c:v>45454.291666666664</c:v>
                </c:pt>
                <c:pt idx="1150">
                  <c:v>45455.291666666664</c:v>
                </c:pt>
                <c:pt idx="1151">
                  <c:v>45456.291666666664</c:v>
                </c:pt>
                <c:pt idx="1152">
                  <c:v>45457.291666666664</c:v>
                </c:pt>
                <c:pt idx="1153">
                  <c:v>45460.291666666664</c:v>
                </c:pt>
                <c:pt idx="1154">
                  <c:v>45461.291666666664</c:v>
                </c:pt>
                <c:pt idx="1155">
                  <c:v>45463.291666666664</c:v>
                </c:pt>
                <c:pt idx="1156">
                  <c:v>45464.291666666664</c:v>
                </c:pt>
                <c:pt idx="1157">
                  <c:v>45467.291666666664</c:v>
                </c:pt>
                <c:pt idx="1158">
                  <c:v>45468.291666666664</c:v>
                </c:pt>
                <c:pt idx="1159">
                  <c:v>45469.291666666664</c:v>
                </c:pt>
                <c:pt idx="1160">
                  <c:v>45470.291666666664</c:v>
                </c:pt>
                <c:pt idx="1161">
                  <c:v>45471.291666666664</c:v>
                </c:pt>
                <c:pt idx="1162">
                  <c:v>45474.291666666664</c:v>
                </c:pt>
                <c:pt idx="1163">
                  <c:v>45475.291666666664</c:v>
                </c:pt>
                <c:pt idx="1164">
                  <c:v>45476.291666666664</c:v>
                </c:pt>
                <c:pt idx="1165">
                  <c:v>45478.291666666664</c:v>
                </c:pt>
                <c:pt idx="1166">
                  <c:v>45481.291666666664</c:v>
                </c:pt>
                <c:pt idx="1167">
                  <c:v>45482.291666666664</c:v>
                </c:pt>
                <c:pt idx="1168">
                  <c:v>45483.291666666664</c:v>
                </c:pt>
                <c:pt idx="1169">
                  <c:v>45484.291666666664</c:v>
                </c:pt>
                <c:pt idx="1170">
                  <c:v>45485.291666666664</c:v>
                </c:pt>
                <c:pt idx="1171">
                  <c:v>45488.291666666664</c:v>
                </c:pt>
                <c:pt idx="1172">
                  <c:v>45489.291666666664</c:v>
                </c:pt>
                <c:pt idx="1173">
                  <c:v>45490.291666666664</c:v>
                </c:pt>
                <c:pt idx="1174">
                  <c:v>45491.291666666664</c:v>
                </c:pt>
                <c:pt idx="1175">
                  <c:v>45492.291666666664</c:v>
                </c:pt>
                <c:pt idx="1176">
                  <c:v>45495.291666666664</c:v>
                </c:pt>
                <c:pt idx="1177">
                  <c:v>45496.291666666664</c:v>
                </c:pt>
                <c:pt idx="1178">
                  <c:v>45497.291666666664</c:v>
                </c:pt>
                <c:pt idx="1179">
                  <c:v>45498.291666666664</c:v>
                </c:pt>
                <c:pt idx="1180">
                  <c:v>45499.291666666664</c:v>
                </c:pt>
                <c:pt idx="1181">
                  <c:v>45502.291666666664</c:v>
                </c:pt>
                <c:pt idx="1182">
                  <c:v>45503.291666666664</c:v>
                </c:pt>
                <c:pt idx="1183">
                  <c:v>45504.291666666664</c:v>
                </c:pt>
                <c:pt idx="1184">
                  <c:v>45505.291666666664</c:v>
                </c:pt>
                <c:pt idx="1185">
                  <c:v>45506.291666666664</c:v>
                </c:pt>
                <c:pt idx="1186">
                  <c:v>45509.291666666664</c:v>
                </c:pt>
                <c:pt idx="1187">
                  <c:v>45510.291666666664</c:v>
                </c:pt>
                <c:pt idx="1188">
                  <c:v>45511.291666666664</c:v>
                </c:pt>
                <c:pt idx="1189">
                  <c:v>45512.291666666664</c:v>
                </c:pt>
                <c:pt idx="1190">
                  <c:v>45513.291666666664</c:v>
                </c:pt>
                <c:pt idx="1191">
                  <c:v>45516.291666666664</c:v>
                </c:pt>
                <c:pt idx="1192">
                  <c:v>45517.291666666664</c:v>
                </c:pt>
                <c:pt idx="1193">
                  <c:v>45518.291666666664</c:v>
                </c:pt>
                <c:pt idx="1194">
                  <c:v>45519.291666666664</c:v>
                </c:pt>
                <c:pt idx="1195">
                  <c:v>45520.291666666664</c:v>
                </c:pt>
                <c:pt idx="1196">
                  <c:v>45523.291666666664</c:v>
                </c:pt>
                <c:pt idx="1197">
                  <c:v>45524.291666666664</c:v>
                </c:pt>
                <c:pt idx="1198">
                  <c:v>45525.291666666664</c:v>
                </c:pt>
                <c:pt idx="1199">
                  <c:v>45526.291666666664</c:v>
                </c:pt>
                <c:pt idx="1200">
                  <c:v>45527.291666666664</c:v>
                </c:pt>
                <c:pt idx="1201">
                  <c:v>45530.291666666664</c:v>
                </c:pt>
                <c:pt idx="1202">
                  <c:v>45531.291666666664</c:v>
                </c:pt>
                <c:pt idx="1203">
                  <c:v>45532.291666666664</c:v>
                </c:pt>
                <c:pt idx="1204">
                  <c:v>45533.291666666664</c:v>
                </c:pt>
                <c:pt idx="1205">
                  <c:v>45534.291666666664</c:v>
                </c:pt>
                <c:pt idx="1206">
                  <c:v>45538.291666666664</c:v>
                </c:pt>
                <c:pt idx="1207">
                  <c:v>45539.291666666664</c:v>
                </c:pt>
                <c:pt idx="1208">
                  <c:v>45540.291666666664</c:v>
                </c:pt>
                <c:pt idx="1209">
                  <c:v>45541.291666666664</c:v>
                </c:pt>
                <c:pt idx="1210">
                  <c:v>45544.291666666664</c:v>
                </c:pt>
                <c:pt idx="1211">
                  <c:v>45545.291666666664</c:v>
                </c:pt>
                <c:pt idx="1212">
                  <c:v>45546.291666666664</c:v>
                </c:pt>
                <c:pt idx="1213">
                  <c:v>45547.291666666664</c:v>
                </c:pt>
                <c:pt idx="1214">
                  <c:v>45548.291666666664</c:v>
                </c:pt>
                <c:pt idx="1215">
                  <c:v>45551.291666666664</c:v>
                </c:pt>
                <c:pt idx="1216">
                  <c:v>45552.291666666664</c:v>
                </c:pt>
                <c:pt idx="1217">
                  <c:v>45553.291666666664</c:v>
                </c:pt>
                <c:pt idx="1218">
                  <c:v>45554.291666666664</c:v>
                </c:pt>
                <c:pt idx="1219">
                  <c:v>45555.291666666664</c:v>
                </c:pt>
                <c:pt idx="1220">
                  <c:v>45558.291666666664</c:v>
                </c:pt>
                <c:pt idx="1221">
                  <c:v>45559.291666666664</c:v>
                </c:pt>
                <c:pt idx="1222">
                  <c:v>45560.291666666664</c:v>
                </c:pt>
                <c:pt idx="1223">
                  <c:v>45561.291666666664</c:v>
                </c:pt>
                <c:pt idx="1224">
                  <c:v>45562.291666666664</c:v>
                </c:pt>
                <c:pt idx="1225">
                  <c:v>45565.291666666664</c:v>
                </c:pt>
                <c:pt idx="1226">
                  <c:v>45566.291666666664</c:v>
                </c:pt>
                <c:pt idx="1227">
                  <c:v>45567.291666666664</c:v>
                </c:pt>
                <c:pt idx="1228">
                  <c:v>45568.291666666664</c:v>
                </c:pt>
                <c:pt idx="1229">
                  <c:v>45569.291666666664</c:v>
                </c:pt>
                <c:pt idx="1230">
                  <c:v>45572.291666666664</c:v>
                </c:pt>
                <c:pt idx="1231">
                  <c:v>45573.291666666664</c:v>
                </c:pt>
                <c:pt idx="1232">
                  <c:v>45574.291666666664</c:v>
                </c:pt>
                <c:pt idx="1233">
                  <c:v>45575.291666666664</c:v>
                </c:pt>
                <c:pt idx="1234">
                  <c:v>45576.291666666664</c:v>
                </c:pt>
                <c:pt idx="1235">
                  <c:v>45579.291666666664</c:v>
                </c:pt>
                <c:pt idx="1236">
                  <c:v>45580.291666666664</c:v>
                </c:pt>
                <c:pt idx="1237">
                  <c:v>45581.291666666664</c:v>
                </c:pt>
                <c:pt idx="1238">
                  <c:v>45582.291666666664</c:v>
                </c:pt>
                <c:pt idx="1239">
                  <c:v>45583.291666666664</c:v>
                </c:pt>
                <c:pt idx="1240">
                  <c:v>45586.291666666664</c:v>
                </c:pt>
                <c:pt idx="1241">
                  <c:v>45587.291666666664</c:v>
                </c:pt>
                <c:pt idx="1242">
                  <c:v>45588.291666666664</c:v>
                </c:pt>
                <c:pt idx="1243">
                  <c:v>45589.291666666664</c:v>
                </c:pt>
                <c:pt idx="1244">
                  <c:v>45590.291666666664</c:v>
                </c:pt>
                <c:pt idx="1245">
                  <c:v>45593.291666666664</c:v>
                </c:pt>
                <c:pt idx="1246">
                  <c:v>45594.291666666664</c:v>
                </c:pt>
                <c:pt idx="1247">
                  <c:v>45595.291666666664</c:v>
                </c:pt>
                <c:pt idx="1248">
                  <c:v>45596.291666666664</c:v>
                </c:pt>
                <c:pt idx="1249">
                  <c:v>45597.291666666664</c:v>
                </c:pt>
                <c:pt idx="1250">
                  <c:v>45600.291666666664</c:v>
                </c:pt>
                <c:pt idx="1251">
                  <c:v>45601.291666666664</c:v>
                </c:pt>
                <c:pt idx="1252">
                  <c:v>45602.291666666664</c:v>
                </c:pt>
                <c:pt idx="1253">
                  <c:v>45603.291666666664</c:v>
                </c:pt>
                <c:pt idx="1254">
                  <c:v>45604.291666666664</c:v>
                </c:pt>
                <c:pt idx="1255">
                  <c:v>45607.291666666664</c:v>
                </c:pt>
                <c:pt idx="1256">
                  <c:v>45608.291666666664</c:v>
                </c:pt>
                <c:pt idx="1257">
                  <c:v>45609.291666666664</c:v>
                </c:pt>
              </c:numCache>
            </c:numRef>
          </c:cat>
          <c:val>
            <c:numRef>
              <c:f>'3c. SONY - Holt Exponential'!$I$4:$I$1260</c:f>
              <c:numCache>
                <c:formatCode>#,##0.00</c:formatCode>
                <c:ptCount val="1257"/>
                <c:pt idx="0">
                  <c:v>3.9799999989043044E-6</c:v>
                </c:pt>
                <c:pt idx="1">
                  <c:v>-3.9081940199992005E-4</c:v>
                </c:pt>
                <c:pt idx="2">
                  <c:v>-1.1264306879219532E-3</c:v>
                </c:pt>
                <c:pt idx="3">
                  <c:v>-8.6949942168956795E-5</c:v>
                </c:pt>
                <c:pt idx="4">
                  <c:v>7.1975350532760274E-4</c:v>
                </c:pt>
                <c:pt idx="5">
                  <c:v>6.2979664061657559E-4</c:v>
                </c:pt>
                <c:pt idx="6">
                  <c:v>1.248969678524503E-3</c:v>
                </c:pt>
                <c:pt idx="7">
                  <c:v>1.1078189904267788E-4</c:v>
                </c:pt>
                <c:pt idx="8">
                  <c:v>-2.4692597387243609E-3</c:v>
                </c:pt>
                <c:pt idx="9">
                  <c:v>-3.5421951455010259E-3</c:v>
                </c:pt>
                <c:pt idx="10">
                  <c:v>-3.0511304875862066E-3</c:v>
                </c:pt>
                <c:pt idx="11">
                  <c:v>-2.6118900762455155E-3</c:v>
                </c:pt>
                <c:pt idx="12">
                  <c:v>-5.0853072514396302E-3</c:v>
                </c:pt>
                <c:pt idx="13">
                  <c:v>-6.3797115206423172E-3</c:v>
                </c:pt>
                <c:pt idx="14">
                  <c:v>-6.1416238458651407E-3</c:v>
                </c:pt>
                <c:pt idx="15">
                  <c:v>-6.2407437986369274E-3</c:v>
                </c:pt>
                <c:pt idx="16">
                  <c:v>-7.3982762726476636E-3</c:v>
                </c:pt>
                <c:pt idx="17">
                  <c:v>-8.0492592631689064E-3</c:v>
                </c:pt>
                <c:pt idx="18">
                  <c:v>-8.3953917688361912E-3</c:v>
                </c:pt>
                <c:pt idx="19">
                  <c:v>-9.8025324643966627E-3</c:v>
                </c:pt>
                <c:pt idx="20">
                  <c:v>-1.0171477853823774E-2</c:v>
                </c:pt>
                <c:pt idx="21">
                  <c:v>-1.1384409969823039E-2</c:v>
                </c:pt>
                <c:pt idx="22">
                  <c:v>-1.0292757163337996E-2</c:v>
                </c:pt>
                <c:pt idx="23">
                  <c:v>-1.0109540426425312E-2</c:v>
                </c:pt>
                <c:pt idx="24">
                  <c:v>-1.0353466700484759E-2</c:v>
                </c:pt>
                <c:pt idx="25">
                  <c:v>-1.0284916426108737E-2</c:v>
                </c:pt>
                <c:pt idx="26">
                  <c:v>-1.053356040681841E-2</c:v>
                </c:pt>
                <c:pt idx="27">
                  <c:v>-9.8092296671499213E-3</c:v>
                </c:pt>
                <c:pt idx="28">
                  <c:v>-1.0214564937403026E-2</c:v>
                </c:pt>
                <c:pt idx="29">
                  <c:v>-9.6530398215559643E-3</c:v>
                </c:pt>
                <c:pt idx="30">
                  <c:v>-9.4359932708307781E-3</c:v>
                </c:pt>
                <c:pt idx="31">
                  <c:v>-9.8588016334666406E-3</c:v>
                </c:pt>
                <c:pt idx="32">
                  <c:v>-1.181199589796833E-2</c:v>
                </c:pt>
                <c:pt idx="33">
                  <c:v>-9.7949012584148676E-3</c:v>
                </c:pt>
                <c:pt idx="34">
                  <c:v>-1.1651600536366047E-2</c:v>
                </c:pt>
                <c:pt idx="35">
                  <c:v>-1.3622040200930385E-2</c:v>
                </c:pt>
                <c:pt idx="36">
                  <c:v>-1.3974136842888285E-2</c:v>
                </c:pt>
                <c:pt idx="37">
                  <c:v>-1.4930480684123282E-2</c:v>
                </c:pt>
                <c:pt idx="38">
                  <c:v>-1.4440221511666351E-2</c:v>
                </c:pt>
                <c:pt idx="39">
                  <c:v>-1.5776830270633369E-2</c:v>
                </c:pt>
                <c:pt idx="40">
                  <c:v>-1.7227475628802225E-2</c:v>
                </c:pt>
                <c:pt idx="41">
                  <c:v>-1.5367455937049357E-2</c:v>
                </c:pt>
                <c:pt idx="42">
                  <c:v>-1.7172625375708961E-2</c:v>
                </c:pt>
                <c:pt idx="43">
                  <c:v>-1.6739059638897658E-2</c:v>
                </c:pt>
                <c:pt idx="44">
                  <c:v>-1.5896245685935284E-2</c:v>
                </c:pt>
                <c:pt idx="45">
                  <c:v>-1.6211948947679744E-2</c:v>
                </c:pt>
                <c:pt idx="46">
                  <c:v>-1.6466331028530234E-2</c:v>
                </c:pt>
                <c:pt idx="47">
                  <c:v>-1.4951043156450794E-2</c:v>
                </c:pt>
                <c:pt idx="48">
                  <c:v>-1.3694061196099838E-2</c:v>
                </c:pt>
                <c:pt idx="49">
                  <c:v>-1.4923664885943211E-2</c:v>
                </c:pt>
                <c:pt idx="50">
                  <c:v>-1.4364911197452201E-2</c:v>
                </c:pt>
                <c:pt idx="51">
                  <c:v>-1.2972896210108331E-2</c:v>
                </c:pt>
                <c:pt idx="52">
                  <c:v>-1.0996098046510028E-2</c:v>
                </c:pt>
                <c:pt idx="53">
                  <c:v>-1.141377938622945E-2</c:v>
                </c:pt>
                <c:pt idx="54">
                  <c:v>-1.6180833360500912E-2</c:v>
                </c:pt>
                <c:pt idx="55">
                  <c:v>-1.1223461732292606E-2</c:v>
                </c:pt>
                <c:pt idx="56">
                  <c:v>-1.3133211377805765E-2</c:v>
                </c:pt>
                <c:pt idx="57">
                  <c:v>-1.019982023899324E-2</c:v>
                </c:pt>
                <c:pt idx="58">
                  <c:v>-1.0248198697489386E-2</c:v>
                </c:pt>
                <c:pt idx="59">
                  <c:v>-1.0425031548358277E-2</c:v>
                </c:pt>
                <c:pt idx="60">
                  <c:v>-1.120555891615993E-2</c:v>
                </c:pt>
                <c:pt idx="61">
                  <c:v>-8.8639913797372571E-3</c:v>
                </c:pt>
                <c:pt idx="62">
                  <c:v>-7.339077309184816E-3</c:v>
                </c:pt>
                <c:pt idx="63">
                  <c:v>-3.0567740446869607E-3</c:v>
                </c:pt>
                <c:pt idx="64">
                  <c:v>-3.8572180739127049E-3</c:v>
                </c:pt>
                <c:pt idx="65">
                  <c:v>-3.2006559375776789E-3</c:v>
                </c:pt>
                <c:pt idx="66">
                  <c:v>-1.6715637219881785E-3</c:v>
                </c:pt>
                <c:pt idx="67">
                  <c:v>2.1948448244533125E-3</c:v>
                </c:pt>
                <c:pt idx="68">
                  <c:v>2.8507530170642781E-3</c:v>
                </c:pt>
                <c:pt idx="69">
                  <c:v>2.074551077711817E-3</c:v>
                </c:pt>
                <c:pt idx="70">
                  <c:v>7.9295379467421157E-3</c:v>
                </c:pt>
                <c:pt idx="71">
                  <c:v>5.3751780659609949E-3</c:v>
                </c:pt>
                <c:pt idx="72">
                  <c:v>1.5423308493129895E-3</c:v>
                </c:pt>
                <c:pt idx="73">
                  <c:v>3.4367142560967068E-3</c:v>
                </c:pt>
                <c:pt idx="74">
                  <c:v>2.8831655187744332E-4</c:v>
                </c:pt>
                <c:pt idx="75">
                  <c:v>2.8686785465890097E-3</c:v>
                </c:pt>
                <c:pt idx="76">
                  <c:v>3.3671397973229489E-3</c:v>
                </c:pt>
                <c:pt idx="77">
                  <c:v>1.2173898245473325E-2</c:v>
                </c:pt>
                <c:pt idx="78">
                  <c:v>8.5516099388662781E-3</c:v>
                </c:pt>
                <c:pt idx="79">
                  <c:v>1.3238821610643825E-2</c:v>
                </c:pt>
                <c:pt idx="80">
                  <c:v>2.3192282115706675E-2</c:v>
                </c:pt>
                <c:pt idx="81">
                  <c:v>1.567898464059958E-2</c:v>
                </c:pt>
                <c:pt idx="82">
                  <c:v>2.4490443464445733E-2</c:v>
                </c:pt>
                <c:pt idx="83">
                  <c:v>1.7485780175682919E-2</c:v>
                </c:pt>
                <c:pt idx="84">
                  <c:v>1.8107581907598203E-2</c:v>
                </c:pt>
                <c:pt idx="85">
                  <c:v>1.6712548268696281E-2</c:v>
                </c:pt>
                <c:pt idx="86">
                  <c:v>2.103068328264257E-2</c:v>
                </c:pt>
                <c:pt idx="87">
                  <c:v>2.1205718263319184E-2</c:v>
                </c:pt>
                <c:pt idx="88">
                  <c:v>1.3141728584184165E-2</c:v>
                </c:pt>
                <c:pt idx="89">
                  <c:v>1.1758144899374656E-2</c:v>
                </c:pt>
                <c:pt idx="90">
                  <c:v>6.212715092010157E-3</c:v>
                </c:pt>
                <c:pt idx="91">
                  <c:v>7.9993933981103993E-3</c:v>
                </c:pt>
                <c:pt idx="92">
                  <c:v>6.2634881319603153E-3</c:v>
                </c:pt>
                <c:pt idx="93">
                  <c:v>8.0631396601127392E-3</c:v>
                </c:pt>
                <c:pt idx="94">
                  <c:v>1.2508378228666572E-2</c:v>
                </c:pt>
                <c:pt idx="95">
                  <c:v>8.3902089702352356E-3</c:v>
                </c:pt>
                <c:pt idx="96">
                  <c:v>1.1123785063608338E-2</c:v>
                </c:pt>
                <c:pt idx="97">
                  <c:v>4.4811905705817168E-3</c:v>
                </c:pt>
                <c:pt idx="98">
                  <c:v>4.8673644054257892E-3</c:v>
                </c:pt>
                <c:pt idx="99">
                  <c:v>2.0159693787551447E-3</c:v>
                </c:pt>
                <c:pt idx="100">
                  <c:v>2.9882245454668777E-3</c:v>
                </c:pt>
                <c:pt idx="101">
                  <c:v>5.8533995255274363E-3</c:v>
                </c:pt>
                <c:pt idx="102">
                  <c:v>3.2268020477701498E-3</c:v>
                </c:pt>
                <c:pt idx="103">
                  <c:v>1.9653113675452971E-3</c:v>
                </c:pt>
                <c:pt idx="104">
                  <c:v>1.6602421048013127E-3</c:v>
                </c:pt>
                <c:pt idx="105">
                  <c:v>-2.610310823174089E-3</c:v>
                </c:pt>
                <c:pt idx="106">
                  <c:v>-8.9926477023460905E-4</c:v>
                </c:pt>
                <c:pt idx="107">
                  <c:v>2.0105089820727784E-3</c:v>
                </c:pt>
                <c:pt idx="108">
                  <c:v>7.6586486962781919E-4</c:v>
                </c:pt>
                <c:pt idx="109">
                  <c:v>1.9690617565188973E-3</c:v>
                </c:pt>
                <c:pt idx="110">
                  <c:v>2.2568145864276801E-4</c:v>
                </c:pt>
                <c:pt idx="111">
                  <c:v>-7.3120969397422186E-4</c:v>
                </c:pt>
                <c:pt idx="112">
                  <c:v>3.2876671385295708E-4</c:v>
                </c:pt>
                <c:pt idx="113">
                  <c:v>-2.8773549556451172E-3</c:v>
                </c:pt>
                <c:pt idx="114">
                  <c:v>-2.2425920182556069E-3</c:v>
                </c:pt>
                <c:pt idx="115">
                  <c:v>6.9181737821821798E-4</c:v>
                </c:pt>
                <c:pt idx="116">
                  <c:v>2.2338926453784325E-3</c:v>
                </c:pt>
                <c:pt idx="117">
                  <c:v>-5.6925207355007501E-4</c:v>
                </c:pt>
                <c:pt idx="118">
                  <c:v>-1.6345098672871927E-3</c:v>
                </c:pt>
                <c:pt idx="119">
                  <c:v>-2.4055512943910173E-3</c:v>
                </c:pt>
                <c:pt idx="120">
                  <c:v>-4.5675328855914188E-3</c:v>
                </c:pt>
                <c:pt idx="121">
                  <c:v>-5.4150837548938568E-3</c:v>
                </c:pt>
                <c:pt idx="122">
                  <c:v>-4.6833576724321091E-3</c:v>
                </c:pt>
                <c:pt idx="123">
                  <c:v>7.9190907690041001E-4</c:v>
                </c:pt>
                <c:pt idx="124">
                  <c:v>-9.0357248719286076E-4</c:v>
                </c:pt>
                <c:pt idx="125">
                  <c:v>-1.5672263104793416E-3</c:v>
                </c:pt>
                <c:pt idx="126">
                  <c:v>-1.6872204127551527E-3</c:v>
                </c:pt>
                <c:pt idx="127">
                  <c:v>2.9637979196017739E-4</c:v>
                </c:pt>
                <c:pt idx="128">
                  <c:v>5.4124354063489477E-5</c:v>
                </c:pt>
                <c:pt idx="129">
                  <c:v>8.9128888497747027E-4</c:v>
                </c:pt>
                <c:pt idx="130">
                  <c:v>-1.0028028741970729E-4</c:v>
                </c:pt>
                <c:pt idx="131">
                  <c:v>1.956893358537215E-3</c:v>
                </c:pt>
                <c:pt idx="132">
                  <c:v>4.4717014231743235E-4</c:v>
                </c:pt>
                <c:pt idx="133">
                  <c:v>-2.6547225314281775E-3</c:v>
                </c:pt>
                <c:pt idx="134">
                  <c:v>-2.9609954953802031E-3</c:v>
                </c:pt>
                <c:pt idx="135">
                  <c:v>-4.3133161677229026E-3</c:v>
                </c:pt>
                <c:pt idx="136">
                  <c:v>-6.6955682381131254E-3</c:v>
                </c:pt>
                <c:pt idx="137">
                  <c:v>-6.7182507809402381E-3</c:v>
                </c:pt>
                <c:pt idx="138">
                  <c:v>-5.454900541383978E-3</c:v>
                </c:pt>
                <c:pt idx="139">
                  <c:v>-7.5519352009454366E-3</c:v>
                </c:pt>
                <c:pt idx="140">
                  <c:v>-9.8855455524020641E-3</c:v>
                </c:pt>
                <c:pt idx="141">
                  <c:v>-9.5365634579138714E-3</c:v>
                </c:pt>
                <c:pt idx="142">
                  <c:v>-1.3467302925123548E-2</c:v>
                </c:pt>
                <c:pt idx="143">
                  <c:v>-7.2686029698214583E-3</c:v>
                </c:pt>
                <c:pt idx="144">
                  <c:v>-8.9403970701269486E-3</c:v>
                </c:pt>
                <c:pt idx="145">
                  <c:v>-1.1630850278834259E-2</c:v>
                </c:pt>
                <c:pt idx="146">
                  <c:v>-1.0741060821366943E-2</c:v>
                </c:pt>
                <c:pt idx="147">
                  <c:v>-1.4927641234208977E-2</c:v>
                </c:pt>
                <c:pt idx="148">
                  <c:v>-1.4732083479907843E-2</c:v>
                </c:pt>
                <c:pt idx="149">
                  <c:v>-1.3472953089333828E-2</c:v>
                </c:pt>
                <c:pt idx="150">
                  <c:v>-1.4745347645400031E-2</c:v>
                </c:pt>
                <c:pt idx="151">
                  <c:v>-1.4482571408400702E-2</c:v>
                </c:pt>
                <c:pt idx="152">
                  <c:v>-1.2424169416695108E-2</c:v>
                </c:pt>
                <c:pt idx="153">
                  <c:v>-1.2998551882327902E-2</c:v>
                </c:pt>
                <c:pt idx="154">
                  <c:v>-1.03457738017525E-2</c:v>
                </c:pt>
                <c:pt idx="155">
                  <c:v>-8.3849207859252317E-3</c:v>
                </c:pt>
                <c:pt idx="156">
                  <c:v>-9.0666754927646309E-3</c:v>
                </c:pt>
                <c:pt idx="157">
                  <c:v>-1.1405146913308073E-2</c:v>
                </c:pt>
                <c:pt idx="158">
                  <c:v>-1.0977559291317718E-2</c:v>
                </c:pt>
                <c:pt idx="159">
                  <c:v>-1.1471580939641512E-2</c:v>
                </c:pt>
                <c:pt idx="160">
                  <c:v>-8.7067845324106941E-3</c:v>
                </c:pt>
                <c:pt idx="161">
                  <c:v>-9.7992702074449767E-3</c:v>
                </c:pt>
                <c:pt idx="162">
                  <c:v>-1.300661675393755E-2</c:v>
                </c:pt>
                <c:pt idx="163">
                  <c:v>-1.7509811321055224E-2</c:v>
                </c:pt>
                <c:pt idx="164">
                  <c:v>-1.8141123527300351E-2</c:v>
                </c:pt>
                <c:pt idx="165">
                  <c:v>-1.8223785423247207E-2</c:v>
                </c:pt>
                <c:pt idx="166">
                  <c:v>-2.2490165835204579E-2</c:v>
                </c:pt>
                <c:pt idx="167">
                  <c:v>-2.222185081489414E-2</c:v>
                </c:pt>
                <c:pt idx="168">
                  <c:v>-2.0572835475244133E-2</c:v>
                </c:pt>
                <c:pt idx="169">
                  <c:v>-2.4427572218957749E-2</c:v>
                </c:pt>
                <c:pt idx="170">
                  <c:v>-2.250733197044319E-2</c:v>
                </c:pt>
                <c:pt idx="171">
                  <c:v>-2.237655662671223E-2</c:v>
                </c:pt>
                <c:pt idx="172">
                  <c:v>-2.0361277982910764E-2</c:v>
                </c:pt>
                <c:pt idx="173">
                  <c:v>-2.019577367521741E-2</c:v>
                </c:pt>
                <c:pt idx="174">
                  <c:v>-2.3996609388035495E-2</c:v>
                </c:pt>
                <c:pt idx="175">
                  <c:v>-2.199075337772527E-2</c:v>
                </c:pt>
                <c:pt idx="176">
                  <c:v>-2.3173325258348143E-2</c:v>
                </c:pt>
                <c:pt idx="177">
                  <c:v>-2.3279630262951656E-2</c:v>
                </c:pt>
                <c:pt idx="178">
                  <c:v>-2.1905054590822814E-2</c:v>
                </c:pt>
                <c:pt idx="179">
                  <c:v>-2.8019936587346805E-2</c:v>
                </c:pt>
                <c:pt idx="180">
                  <c:v>-3.1824808709673746E-2</c:v>
                </c:pt>
                <c:pt idx="181">
                  <c:v>-2.7439391109789213E-2</c:v>
                </c:pt>
                <c:pt idx="182">
                  <c:v>-2.5671078656932522E-2</c:v>
                </c:pt>
                <c:pt idx="183">
                  <c:v>-2.4566421039118325E-2</c:v>
                </c:pt>
                <c:pt idx="184">
                  <c:v>-2.4372756362962988E-2</c:v>
                </c:pt>
                <c:pt idx="185">
                  <c:v>-2.2715389432866218E-2</c:v>
                </c:pt>
                <c:pt idx="186">
                  <c:v>-2.516715980184614E-2</c:v>
                </c:pt>
                <c:pt idx="187">
                  <c:v>-2.8627583380862021E-2</c:v>
                </c:pt>
                <c:pt idx="188">
                  <c:v>-2.8831683589412904E-2</c:v>
                </c:pt>
                <c:pt idx="189">
                  <c:v>-2.9554267163538483E-2</c:v>
                </c:pt>
                <c:pt idx="190">
                  <c:v>-2.8389686750260879E-2</c:v>
                </c:pt>
                <c:pt idx="191">
                  <c:v>-2.45170434247175E-2</c:v>
                </c:pt>
                <c:pt idx="192">
                  <c:v>-2.1029845726138419E-2</c:v>
                </c:pt>
                <c:pt idx="193">
                  <c:v>-1.9529178549106518E-2</c:v>
                </c:pt>
                <c:pt idx="194">
                  <c:v>-2.1304796696897554E-2</c:v>
                </c:pt>
                <c:pt idx="195">
                  <c:v>-2.0288946291742604E-2</c:v>
                </c:pt>
                <c:pt idx="196">
                  <c:v>-2.3468655243785719E-2</c:v>
                </c:pt>
                <c:pt idx="197">
                  <c:v>-2.1906586662243654E-2</c:v>
                </c:pt>
                <c:pt idx="198">
                  <c:v>-1.9718024588762262E-2</c:v>
                </c:pt>
                <c:pt idx="199">
                  <c:v>-1.8059925486667794E-2</c:v>
                </c:pt>
                <c:pt idx="200">
                  <c:v>-1.9535750421891152E-2</c:v>
                </c:pt>
                <c:pt idx="201">
                  <c:v>-1.9361580500163456E-2</c:v>
                </c:pt>
                <c:pt idx="202">
                  <c:v>-1.5099387278171505E-2</c:v>
                </c:pt>
                <c:pt idx="203">
                  <c:v>-1.5517747186066799E-2</c:v>
                </c:pt>
                <c:pt idx="204">
                  <c:v>-1.2158141550196788E-2</c:v>
                </c:pt>
                <c:pt idx="205">
                  <c:v>-1.4884924174131342E-2</c:v>
                </c:pt>
                <c:pt idx="206">
                  <c:v>-1.2839757610654701E-2</c:v>
                </c:pt>
                <c:pt idx="207">
                  <c:v>-1.3698715517890037E-2</c:v>
                </c:pt>
                <c:pt idx="208">
                  <c:v>-1.4934184258502015E-2</c:v>
                </c:pt>
                <c:pt idx="209">
                  <c:v>-1.234884596279251E-2</c:v>
                </c:pt>
                <c:pt idx="210">
                  <c:v>-1.3233378969333742E-2</c:v>
                </c:pt>
                <c:pt idx="211">
                  <c:v>-1.4269213632939426E-2</c:v>
                </c:pt>
                <c:pt idx="212">
                  <c:v>-1.6739525080078366E-2</c:v>
                </c:pt>
                <c:pt idx="213">
                  <c:v>-1.5235016860421169E-2</c:v>
                </c:pt>
                <c:pt idx="214">
                  <c:v>-1.5936836240996399E-2</c:v>
                </c:pt>
                <c:pt idx="215">
                  <c:v>-1.313083806052262E-2</c:v>
                </c:pt>
                <c:pt idx="216">
                  <c:v>-1.3875739080100757E-2</c:v>
                </c:pt>
                <c:pt idx="217">
                  <c:v>-1.2731196179400328E-2</c:v>
                </c:pt>
                <c:pt idx="218">
                  <c:v>-1.3099889763317663E-2</c:v>
                </c:pt>
                <c:pt idx="219">
                  <c:v>-1.3369727735042858E-2</c:v>
                </c:pt>
                <c:pt idx="220">
                  <c:v>-1.1830817441490282E-2</c:v>
                </c:pt>
                <c:pt idx="221">
                  <c:v>-1.1180485376044658E-2</c:v>
                </c:pt>
                <c:pt idx="222">
                  <c:v>-6.3152954890774993E-3</c:v>
                </c:pt>
                <c:pt idx="223">
                  <c:v>-8.3473760151981935E-3</c:v>
                </c:pt>
                <c:pt idx="224">
                  <c:v>-5.3120954631005191E-3</c:v>
                </c:pt>
                <c:pt idx="225">
                  <c:v>-4.9158809804126236E-3</c:v>
                </c:pt>
                <c:pt idx="226">
                  <c:v>-6.3271925491612535E-3</c:v>
                </c:pt>
                <c:pt idx="227">
                  <c:v>-7.0743317548256357E-3</c:v>
                </c:pt>
                <c:pt idx="228">
                  <c:v>-7.078503151198845E-3</c:v>
                </c:pt>
                <c:pt idx="229">
                  <c:v>-7.2069985368266032E-3</c:v>
                </c:pt>
                <c:pt idx="230">
                  <c:v>-6.6153814009943801E-3</c:v>
                </c:pt>
                <c:pt idx="231">
                  <c:v>-4.3588484252730098E-3</c:v>
                </c:pt>
                <c:pt idx="232">
                  <c:v>-3.1505742877211418E-3</c:v>
                </c:pt>
                <c:pt idx="233">
                  <c:v>-3.5714377174311807E-3</c:v>
                </c:pt>
                <c:pt idx="234">
                  <c:v>-8.6530454265982826E-3</c:v>
                </c:pt>
                <c:pt idx="235">
                  <c:v>-6.7709931331041417E-3</c:v>
                </c:pt>
                <c:pt idx="236">
                  <c:v>-6.6104649965463835E-3</c:v>
                </c:pt>
                <c:pt idx="237">
                  <c:v>-8.1324842937640085E-3</c:v>
                </c:pt>
                <c:pt idx="238">
                  <c:v>-9.514751652758946E-3</c:v>
                </c:pt>
                <c:pt idx="239">
                  <c:v>-1.1794052362965601E-2</c:v>
                </c:pt>
                <c:pt idx="240">
                  <c:v>-1.9618319769408643E-2</c:v>
                </c:pt>
                <c:pt idx="241">
                  <c:v>-2.2953518998452438E-2</c:v>
                </c:pt>
                <c:pt idx="242">
                  <c:v>-2.313352732839391E-2</c:v>
                </c:pt>
                <c:pt idx="243">
                  <c:v>-2.6439000055940909E-2</c:v>
                </c:pt>
                <c:pt idx="244">
                  <c:v>-2.793234060264993E-2</c:v>
                </c:pt>
                <c:pt idx="245">
                  <c:v>-2.7577046530684157E-2</c:v>
                </c:pt>
                <c:pt idx="246">
                  <c:v>-3.5008480535964281E-2</c:v>
                </c:pt>
                <c:pt idx="247">
                  <c:v>-3.2781188874011491E-2</c:v>
                </c:pt>
                <c:pt idx="248">
                  <c:v>-2.7096374256103672E-2</c:v>
                </c:pt>
                <c:pt idx="249">
                  <c:v>-2.543075203207934E-2</c:v>
                </c:pt>
                <c:pt idx="250">
                  <c:v>-2.9406727949538691E-2</c:v>
                </c:pt>
                <c:pt idx="251">
                  <c:v>-2.7169388267633821E-2</c:v>
                </c:pt>
                <c:pt idx="252">
                  <c:v>-3.1925430650989739E-2</c:v>
                </c:pt>
                <c:pt idx="253">
                  <c:v>-3.3030761948715792E-2</c:v>
                </c:pt>
                <c:pt idx="254">
                  <c:v>-3.1299334862360695E-2</c:v>
                </c:pt>
                <c:pt idx="255">
                  <c:v>-2.8154778371028755E-2</c:v>
                </c:pt>
                <c:pt idx="256">
                  <c:v>-2.9009776131665888E-2</c:v>
                </c:pt>
                <c:pt idx="257">
                  <c:v>-3.0906003870128984E-2</c:v>
                </c:pt>
                <c:pt idx="258">
                  <c:v>-3.0211183454202484E-2</c:v>
                </c:pt>
                <c:pt idx="259">
                  <c:v>-3.1813852137617005E-2</c:v>
                </c:pt>
                <c:pt idx="260">
                  <c:v>-3.6173283883108809E-2</c:v>
                </c:pt>
                <c:pt idx="261">
                  <c:v>-3.7448956987454096E-2</c:v>
                </c:pt>
                <c:pt idx="262">
                  <c:v>-3.5542104984891409E-2</c:v>
                </c:pt>
                <c:pt idx="263">
                  <c:v>-3.7910473249837651E-2</c:v>
                </c:pt>
                <c:pt idx="264">
                  <c:v>-3.3529065354166221E-2</c:v>
                </c:pt>
                <c:pt idx="265">
                  <c:v>-3.5519566559834459E-2</c:v>
                </c:pt>
                <c:pt idx="266">
                  <c:v>-3.6286369944356522E-2</c:v>
                </c:pt>
                <c:pt idx="267">
                  <c:v>-3.3914502925252776E-2</c:v>
                </c:pt>
                <c:pt idx="268">
                  <c:v>-3.3579780709295903E-2</c:v>
                </c:pt>
                <c:pt idx="269">
                  <c:v>-3.4712239429982361E-2</c:v>
                </c:pt>
                <c:pt idx="270">
                  <c:v>-3.4277190281557068E-2</c:v>
                </c:pt>
                <c:pt idx="271">
                  <c:v>-3.5098704873824715E-2</c:v>
                </c:pt>
                <c:pt idx="272">
                  <c:v>-3.2202839976548603E-2</c:v>
                </c:pt>
                <c:pt idx="273">
                  <c:v>-3.3368061990291409E-2</c:v>
                </c:pt>
                <c:pt idx="274">
                  <c:v>-3.4853347892592978E-2</c:v>
                </c:pt>
                <c:pt idx="275">
                  <c:v>-3.8161152942254972E-2</c:v>
                </c:pt>
                <c:pt idx="276">
                  <c:v>-4.1032012193337408E-2</c:v>
                </c:pt>
                <c:pt idx="277">
                  <c:v>-4.1991269157325206E-2</c:v>
                </c:pt>
                <c:pt idx="278">
                  <c:v>-3.7824352391453431E-2</c:v>
                </c:pt>
                <c:pt idx="279">
                  <c:v>-3.7457552175858666E-2</c:v>
                </c:pt>
                <c:pt idx="280">
                  <c:v>-3.5863849974077766E-2</c:v>
                </c:pt>
                <c:pt idx="281">
                  <c:v>-3.7601852104121036E-2</c:v>
                </c:pt>
                <c:pt idx="282">
                  <c:v>-4.2009737383292389E-2</c:v>
                </c:pt>
                <c:pt idx="283">
                  <c:v>-4.2260660797989402E-2</c:v>
                </c:pt>
                <c:pt idx="284">
                  <c:v>-4.247589928234774E-2</c:v>
                </c:pt>
                <c:pt idx="285">
                  <c:v>-4.000332181337285E-2</c:v>
                </c:pt>
                <c:pt idx="286">
                  <c:v>-4.5514011337491667E-2</c:v>
                </c:pt>
                <c:pt idx="287">
                  <c:v>-4.1119992293072727E-2</c:v>
                </c:pt>
                <c:pt idx="288">
                  <c:v>-4.2447892968237255E-2</c:v>
                </c:pt>
                <c:pt idx="289">
                  <c:v>-4.5870476828621776E-2</c:v>
                </c:pt>
                <c:pt idx="290">
                  <c:v>-4.5118614318720773E-2</c:v>
                </c:pt>
                <c:pt idx="291">
                  <c:v>-4.5036662989282661E-2</c:v>
                </c:pt>
                <c:pt idx="292">
                  <c:v>-4.4324588164254664E-2</c:v>
                </c:pt>
                <c:pt idx="293">
                  <c:v>-4.300050107513087E-2</c:v>
                </c:pt>
                <c:pt idx="294">
                  <c:v>-3.9919703655669991E-2</c:v>
                </c:pt>
                <c:pt idx="295">
                  <c:v>-3.985602853937209E-2</c:v>
                </c:pt>
                <c:pt idx="296">
                  <c:v>-4.0738581886465397E-2</c:v>
                </c:pt>
                <c:pt idx="297">
                  <c:v>-3.9702324322934857E-2</c:v>
                </c:pt>
                <c:pt idx="298">
                  <c:v>-3.6558657453948484E-2</c:v>
                </c:pt>
                <c:pt idx="299">
                  <c:v>-3.2649536512725064E-2</c:v>
                </c:pt>
                <c:pt idx="300">
                  <c:v>-3.320470023550115E-2</c:v>
                </c:pt>
                <c:pt idx="301">
                  <c:v>-2.7625448749521553E-2</c:v>
                </c:pt>
                <c:pt idx="302">
                  <c:v>-2.8641166336875301E-2</c:v>
                </c:pt>
                <c:pt idx="303">
                  <c:v>-2.4553826245263366E-2</c:v>
                </c:pt>
                <c:pt idx="304">
                  <c:v>-2.9741229248806178E-2</c:v>
                </c:pt>
                <c:pt idx="305">
                  <c:v>-3.0585075696617281E-2</c:v>
                </c:pt>
                <c:pt idx="306">
                  <c:v>-5.3602369324298849E-2</c:v>
                </c:pt>
                <c:pt idx="307">
                  <c:v>-5.2126927360415465E-2</c:v>
                </c:pt>
                <c:pt idx="308">
                  <c:v>-6.2887860542613083E-2</c:v>
                </c:pt>
                <c:pt idx="309">
                  <c:v>-6.0211198030504676E-2</c:v>
                </c:pt>
                <c:pt idx="310">
                  <c:v>-5.3840008383950533E-2</c:v>
                </c:pt>
                <c:pt idx="311">
                  <c:v>-5.4583171181146639E-2</c:v>
                </c:pt>
                <c:pt idx="312">
                  <c:v>-5.5320453785615342E-2</c:v>
                </c:pt>
                <c:pt idx="313">
                  <c:v>-5.3889362976018873E-2</c:v>
                </c:pt>
                <c:pt idx="314">
                  <c:v>-5.6132816237177252E-2</c:v>
                </c:pt>
                <c:pt idx="315">
                  <c:v>-5.5502542420132528E-2</c:v>
                </c:pt>
                <c:pt idx="316">
                  <c:v>-5.2204043968547609E-2</c:v>
                </c:pt>
                <c:pt idx="317">
                  <c:v>-5.5626523679020323E-2</c:v>
                </c:pt>
                <c:pt idx="318">
                  <c:v>-5.072163069019453E-2</c:v>
                </c:pt>
                <c:pt idx="319">
                  <c:v>-4.8626803893995429E-2</c:v>
                </c:pt>
                <c:pt idx="320">
                  <c:v>-4.2721396372378706E-2</c:v>
                </c:pt>
                <c:pt idx="321">
                  <c:v>-3.7449671867900491E-2</c:v>
                </c:pt>
                <c:pt idx="322">
                  <c:v>-3.4578957976773239E-2</c:v>
                </c:pt>
                <c:pt idx="323">
                  <c:v>-3.8661471325617924E-2</c:v>
                </c:pt>
                <c:pt idx="324">
                  <c:v>-3.3836994863694514E-2</c:v>
                </c:pt>
                <c:pt idx="325">
                  <c:v>-3.1134482467415125E-2</c:v>
                </c:pt>
                <c:pt idx="326">
                  <c:v>-2.5602627391499766E-2</c:v>
                </c:pt>
                <c:pt idx="327">
                  <c:v>-2.9863437932075243E-2</c:v>
                </c:pt>
                <c:pt idx="328">
                  <c:v>-2.2026539633809961E-2</c:v>
                </c:pt>
                <c:pt idx="329">
                  <c:v>-2.4268920547644512E-2</c:v>
                </c:pt>
                <c:pt idx="330">
                  <c:v>-2.2960045580255439E-2</c:v>
                </c:pt>
                <c:pt idx="331">
                  <c:v>-2.6973574236954789E-2</c:v>
                </c:pt>
                <c:pt idx="332">
                  <c:v>-2.9315379847449918E-2</c:v>
                </c:pt>
                <c:pt idx="333">
                  <c:v>-3.0602950229539516E-2</c:v>
                </c:pt>
                <c:pt idx="334">
                  <c:v>-3.256947948428035E-2</c:v>
                </c:pt>
                <c:pt idx="335">
                  <c:v>-3.1038211342366395E-2</c:v>
                </c:pt>
                <c:pt idx="336">
                  <c:v>-2.9589926102129738E-2</c:v>
                </c:pt>
                <c:pt idx="337">
                  <c:v>-2.9108182012581807E-2</c:v>
                </c:pt>
                <c:pt idx="338">
                  <c:v>-3.1999262018047148E-2</c:v>
                </c:pt>
                <c:pt idx="339">
                  <c:v>-2.8294308505863341E-2</c:v>
                </c:pt>
                <c:pt idx="340">
                  <c:v>-2.2673464925453857E-2</c:v>
                </c:pt>
                <c:pt idx="341">
                  <c:v>-2.2972928191844488E-2</c:v>
                </c:pt>
                <c:pt idx="342">
                  <c:v>-2.8066348856253143E-2</c:v>
                </c:pt>
                <c:pt idx="343">
                  <c:v>-3.0640134709756239E-2</c:v>
                </c:pt>
                <c:pt idx="344">
                  <c:v>-2.6257150741248125E-2</c:v>
                </c:pt>
                <c:pt idx="345">
                  <c:v>-2.8882600935432379E-2</c:v>
                </c:pt>
                <c:pt idx="346">
                  <c:v>-3.0153467471102147E-2</c:v>
                </c:pt>
                <c:pt idx="347">
                  <c:v>-3.865449988304448E-2</c:v>
                </c:pt>
                <c:pt idx="348">
                  <c:v>-3.5364834987454685E-2</c:v>
                </c:pt>
                <c:pt idx="349">
                  <c:v>-3.6889197671090557E-2</c:v>
                </c:pt>
                <c:pt idx="350">
                  <c:v>-3.4468738130648546E-2</c:v>
                </c:pt>
                <c:pt idx="351">
                  <c:v>-3.7947258703386666E-2</c:v>
                </c:pt>
                <c:pt idx="352">
                  <c:v>-3.6784073968409103E-2</c:v>
                </c:pt>
                <c:pt idx="353">
                  <c:v>-3.7366426910253381E-2</c:v>
                </c:pt>
                <c:pt idx="354">
                  <c:v>-3.6779910876447275E-2</c:v>
                </c:pt>
                <c:pt idx="355">
                  <c:v>-3.836207311607609E-2</c:v>
                </c:pt>
                <c:pt idx="356">
                  <c:v>-3.4765050601141212E-2</c:v>
                </c:pt>
                <c:pt idx="357">
                  <c:v>-3.2274840392872761E-2</c:v>
                </c:pt>
                <c:pt idx="358">
                  <c:v>-2.9301832967927766E-2</c:v>
                </c:pt>
                <c:pt idx="359">
                  <c:v>-2.8669667337506866E-2</c:v>
                </c:pt>
                <c:pt idx="360">
                  <c:v>-2.9332327447566087E-2</c:v>
                </c:pt>
                <c:pt idx="361">
                  <c:v>-3.0994800439099635E-2</c:v>
                </c:pt>
                <c:pt idx="362">
                  <c:v>-2.8752598682007857E-2</c:v>
                </c:pt>
                <c:pt idx="363">
                  <c:v>-2.414950847501629E-2</c:v>
                </c:pt>
                <c:pt idx="364">
                  <c:v>-1.9678853081245506E-2</c:v>
                </c:pt>
                <c:pt idx="365">
                  <c:v>-2.0268447484887986E-2</c:v>
                </c:pt>
                <c:pt idx="366">
                  <c:v>-1.0998041969482841E-2</c:v>
                </c:pt>
                <c:pt idx="367">
                  <c:v>-9.406454509232276E-3</c:v>
                </c:pt>
                <c:pt idx="368">
                  <c:v>-4.2996508053967375E-3</c:v>
                </c:pt>
                <c:pt idx="369">
                  <c:v>-5.8809536169732723E-3</c:v>
                </c:pt>
                <c:pt idx="370">
                  <c:v>-6.0682122110833348E-3</c:v>
                </c:pt>
                <c:pt idx="371">
                  <c:v>-4.6260388148340326E-3</c:v>
                </c:pt>
                <c:pt idx="372">
                  <c:v>-5.302424209347123E-3</c:v>
                </c:pt>
                <c:pt idx="373">
                  <c:v>-2.6920976057951407E-3</c:v>
                </c:pt>
                <c:pt idx="374">
                  <c:v>3.1430644029271093E-3</c:v>
                </c:pt>
                <c:pt idx="375">
                  <c:v>3.2903872750971175E-3</c:v>
                </c:pt>
                <c:pt idx="376">
                  <c:v>9.6745813463527952E-4</c:v>
                </c:pt>
                <c:pt idx="377">
                  <c:v>1.4236712603761248E-3</c:v>
                </c:pt>
                <c:pt idx="378">
                  <c:v>-6.7628983091339023E-4</c:v>
                </c:pt>
                <c:pt idx="379">
                  <c:v>-1.2391869287178281E-3</c:v>
                </c:pt>
                <c:pt idx="380">
                  <c:v>-4.3163113491395677E-3</c:v>
                </c:pt>
                <c:pt idx="381">
                  <c:v>-3.2588159480937406E-3</c:v>
                </c:pt>
                <c:pt idx="382">
                  <c:v>-3.9706920390685241E-3</c:v>
                </c:pt>
                <c:pt idx="383">
                  <c:v>-6.9698063062908489E-3</c:v>
                </c:pt>
                <c:pt idx="384">
                  <c:v>-7.0147081546529932E-3</c:v>
                </c:pt>
                <c:pt idx="385">
                  <c:v>-9.1708455632897312E-3</c:v>
                </c:pt>
                <c:pt idx="386">
                  <c:v>-9.1653727213980574E-3</c:v>
                </c:pt>
                <c:pt idx="387">
                  <c:v>-8.2619484468970938E-3</c:v>
                </c:pt>
                <c:pt idx="388">
                  <c:v>-5.9965286200025503E-3</c:v>
                </c:pt>
                <c:pt idx="389">
                  <c:v>-7.2353667918179099E-3</c:v>
                </c:pt>
                <c:pt idx="390">
                  <c:v>-1.0930687007721929E-2</c:v>
                </c:pt>
                <c:pt idx="391">
                  <c:v>-9.7867496696615319E-3</c:v>
                </c:pt>
                <c:pt idx="392">
                  <c:v>-8.6796677792335686E-3</c:v>
                </c:pt>
                <c:pt idx="393">
                  <c:v>-4.9146303932552371E-3</c:v>
                </c:pt>
                <c:pt idx="394">
                  <c:v>-6.5508175855768513E-3</c:v>
                </c:pt>
                <c:pt idx="395">
                  <c:v>-8.4249030284446746E-3</c:v>
                </c:pt>
                <c:pt idx="396">
                  <c:v>-8.0188614067004949E-3</c:v>
                </c:pt>
                <c:pt idx="397">
                  <c:v>-7.2457321884762393E-3</c:v>
                </c:pt>
                <c:pt idx="398">
                  <c:v>-2.9070075536701268E-3</c:v>
                </c:pt>
                <c:pt idx="399">
                  <c:v>-1.4698136056701117E-3</c:v>
                </c:pt>
                <c:pt idx="400">
                  <c:v>1.1615582497839227E-3</c:v>
                </c:pt>
                <c:pt idx="401">
                  <c:v>-2.9786741955284413E-3</c:v>
                </c:pt>
                <c:pt idx="402">
                  <c:v>-4.5093614768205725E-3</c:v>
                </c:pt>
                <c:pt idx="403">
                  <c:v>-1.4314309307756901E-3</c:v>
                </c:pt>
                <c:pt idx="404">
                  <c:v>-2.6085088284197866E-3</c:v>
                </c:pt>
                <c:pt idx="405">
                  <c:v>-5.444701447924416E-3</c:v>
                </c:pt>
                <c:pt idx="406">
                  <c:v>-5.7897280527079431E-3</c:v>
                </c:pt>
                <c:pt idx="407">
                  <c:v>-8.5128952748370068E-3</c:v>
                </c:pt>
                <c:pt idx="408">
                  <c:v>-3.2572886388138045E-3</c:v>
                </c:pt>
                <c:pt idx="409">
                  <c:v>-5.1537501917628958E-3</c:v>
                </c:pt>
                <c:pt idx="410">
                  <c:v>-1.1697522336000077E-2</c:v>
                </c:pt>
                <c:pt idx="411">
                  <c:v>-1.0483791489850347E-2</c:v>
                </c:pt>
                <c:pt idx="412">
                  <c:v>-9.747152201867948E-3</c:v>
                </c:pt>
                <c:pt idx="413">
                  <c:v>-6.8869970159219918E-3</c:v>
                </c:pt>
                <c:pt idx="414">
                  <c:v>-1.2003271030241791E-2</c:v>
                </c:pt>
                <c:pt idx="415">
                  <c:v>-1.6261479947342394E-2</c:v>
                </c:pt>
                <c:pt idx="416">
                  <c:v>-1.6054340968761238E-2</c:v>
                </c:pt>
                <c:pt idx="417">
                  <c:v>-1.6487926845176304E-2</c:v>
                </c:pt>
                <c:pt idx="418">
                  <c:v>-1.3057770935311908E-2</c:v>
                </c:pt>
                <c:pt idx="419">
                  <c:v>-1.0332070210363753E-2</c:v>
                </c:pt>
                <c:pt idx="420">
                  <c:v>-4.3089069381885281E-3</c:v>
                </c:pt>
                <c:pt idx="421">
                  <c:v>-5.4588355524849419E-3</c:v>
                </c:pt>
                <c:pt idx="422">
                  <c:v>-8.0946521898219714E-3</c:v>
                </c:pt>
                <c:pt idx="423">
                  <c:v>-6.1914692495825818E-3</c:v>
                </c:pt>
                <c:pt idx="424">
                  <c:v>-8.3443042387969513E-3</c:v>
                </c:pt>
                <c:pt idx="425">
                  <c:v>-5.601286479901546E-3</c:v>
                </c:pt>
                <c:pt idx="426">
                  <c:v>-6.1364093133313702E-3</c:v>
                </c:pt>
                <c:pt idx="427">
                  <c:v>-1.280085873247927E-2</c:v>
                </c:pt>
                <c:pt idx="428">
                  <c:v>-1.7990776590096402E-2</c:v>
                </c:pt>
                <c:pt idx="429">
                  <c:v>-1.4788567815983811E-2</c:v>
                </c:pt>
                <c:pt idx="430">
                  <c:v>-1.4847071916943122E-2</c:v>
                </c:pt>
                <c:pt idx="431">
                  <c:v>-1.3332037048186862E-2</c:v>
                </c:pt>
                <c:pt idx="432">
                  <c:v>-1.0437215174217584E-2</c:v>
                </c:pt>
                <c:pt idx="433">
                  <c:v>-1.1459893540287425E-2</c:v>
                </c:pt>
                <c:pt idx="434">
                  <c:v>-1.091898687272419E-2</c:v>
                </c:pt>
                <c:pt idx="435">
                  <c:v>-1.0862482913328364E-2</c:v>
                </c:pt>
                <c:pt idx="436">
                  <c:v>-7.348432433801122E-3</c:v>
                </c:pt>
                <c:pt idx="437">
                  <c:v>-9.0083767044113472E-3</c:v>
                </c:pt>
                <c:pt idx="438">
                  <c:v>-5.864188931795411E-3</c:v>
                </c:pt>
                <c:pt idx="439">
                  <c:v>-9.2069926236995059E-3</c:v>
                </c:pt>
                <c:pt idx="440">
                  <c:v>-5.8767969778301676E-3</c:v>
                </c:pt>
                <c:pt idx="441">
                  <c:v>-2.3930159884919533E-3</c:v>
                </c:pt>
                <c:pt idx="442">
                  <c:v>-2.0720774505065265E-3</c:v>
                </c:pt>
                <c:pt idx="443">
                  <c:v>1.2610254178540004E-3</c:v>
                </c:pt>
                <c:pt idx="444">
                  <c:v>-6.7544152603815633E-4</c:v>
                </c:pt>
                <c:pt idx="445">
                  <c:v>-7.7419407574730315E-3</c:v>
                </c:pt>
                <c:pt idx="446">
                  <c:v>-1.3044947999819811E-2</c:v>
                </c:pt>
                <c:pt idx="447">
                  <c:v>-1.5387758820548214E-2</c:v>
                </c:pt>
                <c:pt idx="448">
                  <c:v>-8.0374855134230927E-3</c:v>
                </c:pt>
                <c:pt idx="449">
                  <c:v>-1.107020563095773E-2</c:v>
                </c:pt>
                <c:pt idx="450">
                  <c:v>-9.4104768466571898E-3</c:v>
                </c:pt>
                <c:pt idx="451">
                  <c:v>-1.1228076105318507E-2</c:v>
                </c:pt>
                <c:pt idx="452">
                  <c:v>-1.3660017104189848E-2</c:v>
                </c:pt>
                <c:pt idx="453">
                  <c:v>-1.4708660127244144E-2</c:v>
                </c:pt>
                <c:pt idx="454">
                  <c:v>-2.004083839027615E-2</c:v>
                </c:pt>
                <c:pt idx="455">
                  <c:v>-2.0064053224199796E-2</c:v>
                </c:pt>
                <c:pt idx="456">
                  <c:v>-1.8814975013441426E-2</c:v>
                </c:pt>
                <c:pt idx="457">
                  <c:v>-2.2706060355481839E-2</c:v>
                </c:pt>
                <c:pt idx="458">
                  <c:v>-2.3181338860467804E-2</c:v>
                </c:pt>
                <c:pt idx="459">
                  <c:v>-2.4476462999711401E-2</c:v>
                </c:pt>
                <c:pt idx="460">
                  <c:v>-2.4553227882126549E-2</c:v>
                </c:pt>
                <c:pt idx="461">
                  <c:v>-2.509006327979435E-2</c:v>
                </c:pt>
                <c:pt idx="462">
                  <c:v>-2.6031196330535522E-2</c:v>
                </c:pt>
                <c:pt idx="463">
                  <c:v>-2.2733538480537163E-2</c:v>
                </c:pt>
                <c:pt idx="464">
                  <c:v>-1.8287013329945978E-2</c:v>
                </c:pt>
                <c:pt idx="465">
                  <c:v>-2.5517328544129469E-2</c:v>
                </c:pt>
                <c:pt idx="466">
                  <c:v>-2.9507008290210024E-2</c:v>
                </c:pt>
                <c:pt idx="467">
                  <c:v>-3.0894937175283133E-2</c:v>
                </c:pt>
                <c:pt idx="468">
                  <c:v>-3.4698276596415667E-2</c:v>
                </c:pt>
                <c:pt idx="469">
                  <c:v>-3.1805304164397086E-2</c:v>
                </c:pt>
                <c:pt idx="470">
                  <c:v>-2.6645271825508132E-2</c:v>
                </c:pt>
                <c:pt idx="471">
                  <c:v>-2.2493963104018633E-2</c:v>
                </c:pt>
                <c:pt idx="472">
                  <c:v>-2.0542888342109933E-2</c:v>
                </c:pt>
                <c:pt idx="473">
                  <c:v>-1.8308504351210786E-2</c:v>
                </c:pt>
                <c:pt idx="474">
                  <c:v>-1.3200385869300391E-2</c:v>
                </c:pt>
                <c:pt idx="475">
                  <c:v>-1.2584971198762673E-2</c:v>
                </c:pt>
                <c:pt idx="476">
                  <c:v>-1.0216969945307852E-2</c:v>
                </c:pt>
                <c:pt idx="477">
                  <c:v>-1.1096453445723853E-2</c:v>
                </c:pt>
                <c:pt idx="478">
                  <c:v>-1.3690776859618836E-2</c:v>
                </c:pt>
                <c:pt idx="479">
                  <c:v>-1.6779868523364883E-2</c:v>
                </c:pt>
                <c:pt idx="480">
                  <c:v>-1.6213968747297969E-2</c:v>
                </c:pt>
                <c:pt idx="481">
                  <c:v>-1.7078402469845599E-2</c:v>
                </c:pt>
                <c:pt idx="482">
                  <c:v>-2.1025924888519398E-2</c:v>
                </c:pt>
                <c:pt idx="483">
                  <c:v>-2.2511510391876044E-2</c:v>
                </c:pt>
                <c:pt idx="484">
                  <c:v>-2.1600283846506585E-2</c:v>
                </c:pt>
                <c:pt idx="485">
                  <c:v>-2.2044289885389645E-2</c:v>
                </c:pt>
                <c:pt idx="486">
                  <c:v>-2.176997138714043E-2</c:v>
                </c:pt>
                <c:pt idx="487">
                  <c:v>-2.1170144241416722E-2</c:v>
                </c:pt>
                <c:pt idx="488">
                  <c:v>-2.2272052816287413E-2</c:v>
                </c:pt>
                <c:pt idx="489">
                  <c:v>-2.6548582478984173E-2</c:v>
                </c:pt>
                <c:pt idx="490">
                  <c:v>-2.8734584307162692E-2</c:v>
                </c:pt>
                <c:pt idx="491">
                  <c:v>-2.1944797064268329E-2</c:v>
                </c:pt>
                <c:pt idx="492">
                  <c:v>-3.159395011490318E-2</c:v>
                </c:pt>
                <c:pt idx="493">
                  <c:v>-2.6322195529061787E-2</c:v>
                </c:pt>
                <c:pt idx="494">
                  <c:v>-3.6597216398309484E-2</c:v>
                </c:pt>
                <c:pt idx="495">
                  <c:v>-4.0272691736415567E-2</c:v>
                </c:pt>
                <c:pt idx="496">
                  <c:v>-3.9531302366583532E-2</c:v>
                </c:pt>
                <c:pt idx="497">
                  <c:v>-3.8173545203981973E-2</c:v>
                </c:pt>
                <c:pt idx="498">
                  <c:v>-3.8895123976224966E-2</c:v>
                </c:pt>
                <c:pt idx="499">
                  <c:v>-3.8775654894340761E-2</c:v>
                </c:pt>
                <c:pt idx="500">
                  <c:v>-3.6699576398486755E-2</c:v>
                </c:pt>
                <c:pt idx="501">
                  <c:v>-3.4361423026656013E-2</c:v>
                </c:pt>
                <c:pt idx="502">
                  <c:v>-3.3107414981049743E-2</c:v>
                </c:pt>
                <c:pt idx="503">
                  <c:v>-3.6462765430435695E-2</c:v>
                </c:pt>
                <c:pt idx="504">
                  <c:v>-3.6154493311176594E-2</c:v>
                </c:pt>
                <c:pt idx="505">
                  <c:v>-3.9944197550852323E-2</c:v>
                </c:pt>
                <c:pt idx="506">
                  <c:v>-3.787691454576958E-2</c:v>
                </c:pt>
                <c:pt idx="507">
                  <c:v>-3.9302278672007418E-2</c:v>
                </c:pt>
                <c:pt idx="508">
                  <c:v>-3.9119528421704075E-2</c:v>
                </c:pt>
                <c:pt idx="509">
                  <c:v>-3.3226634862458582E-2</c:v>
                </c:pt>
                <c:pt idx="510">
                  <c:v>-3.1682419224480896E-2</c:v>
                </c:pt>
                <c:pt idx="511">
                  <c:v>-3.2237140610671844E-2</c:v>
                </c:pt>
                <c:pt idx="512">
                  <c:v>-3.0068314676704233E-2</c:v>
                </c:pt>
                <c:pt idx="513">
                  <c:v>-3.0088794647340933E-2</c:v>
                </c:pt>
                <c:pt idx="514">
                  <c:v>-3.0631448748863477E-2</c:v>
                </c:pt>
                <c:pt idx="515">
                  <c:v>-2.5496348526786505E-2</c:v>
                </c:pt>
                <c:pt idx="516">
                  <c:v>-2.6776741531495674E-2</c:v>
                </c:pt>
                <c:pt idx="517">
                  <c:v>-2.6218572155485731E-2</c:v>
                </c:pt>
                <c:pt idx="518">
                  <c:v>-2.7786910616988791E-2</c:v>
                </c:pt>
                <c:pt idx="519">
                  <c:v>-3.4784778344668865E-2</c:v>
                </c:pt>
                <c:pt idx="520">
                  <c:v>-3.678770034799328E-2</c:v>
                </c:pt>
                <c:pt idx="521">
                  <c:v>-3.0413753636715057E-2</c:v>
                </c:pt>
                <c:pt idx="522">
                  <c:v>-3.0956168705678522E-2</c:v>
                </c:pt>
                <c:pt idx="523">
                  <c:v>-2.5463971260126783E-2</c:v>
                </c:pt>
                <c:pt idx="524">
                  <c:v>-2.5184892327775543E-2</c:v>
                </c:pt>
                <c:pt idx="525">
                  <c:v>-3.1253805496607612E-2</c:v>
                </c:pt>
                <c:pt idx="526">
                  <c:v>-2.7779104332957161E-2</c:v>
                </c:pt>
                <c:pt idx="527">
                  <c:v>-2.5447115819513755E-2</c:v>
                </c:pt>
                <c:pt idx="528">
                  <c:v>-2.0929761462465279E-2</c:v>
                </c:pt>
                <c:pt idx="529">
                  <c:v>-2.3776752112404154E-2</c:v>
                </c:pt>
                <c:pt idx="530">
                  <c:v>-2.8474679290347638E-2</c:v>
                </c:pt>
                <c:pt idx="531">
                  <c:v>-2.96006122901602E-2</c:v>
                </c:pt>
                <c:pt idx="532">
                  <c:v>-3.5802918760559521E-2</c:v>
                </c:pt>
                <c:pt idx="533">
                  <c:v>-3.5984889803600595E-2</c:v>
                </c:pt>
                <c:pt idx="534">
                  <c:v>-3.4105669102668656E-2</c:v>
                </c:pt>
                <c:pt idx="535">
                  <c:v>-3.2260394489568966E-2</c:v>
                </c:pt>
                <c:pt idx="536">
                  <c:v>-3.2872336017213399E-2</c:v>
                </c:pt>
                <c:pt idx="537">
                  <c:v>-3.2247163851195637E-2</c:v>
                </c:pt>
                <c:pt idx="538">
                  <c:v>-3.6369059695466888E-2</c:v>
                </c:pt>
                <c:pt idx="539">
                  <c:v>-3.6169681288097166E-2</c:v>
                </c:pt>
                <c:pt idx="540">
                  <c:v>-2.5147584537375423E-2</c:v>
                </c:pt>
                <c:pt idx="541">
                  <c:v>-2.7245976482326739E-2</c:v>
                </c:pt>
                <c:pt idx="542">
                  <c:v>-2.4700276556700373E-2</c:v>
                </c:pt>
                <c:pt idx="543">
                  <c:v>-3.055160922113842E-2</c:v>
                </c:pt>
                <c:pt idx="544">
                  <c:v>-3.190278826219739E-2</c:v>
                </c:pt>
                <c:pt idx="545">
                  <c:v>-2.7022925497472983E-2</c:v>
                </c:pt>
                <c:pt idx="546">
                  <c:v>-2.6905028256223318E-2</c:v>
                </c:pt>
                <c:pt idx="547">
                  <c:v>-9.3744261839390219E-3</c:v>
                </c:pt>
                <c:pt idx="548">
                  <c:v>2.0485311381079896E-3</c:v>
                </c:pt>
                <c:pt idx="549">
                  <c:v>-4.9772318775396229E-3</c:v>
                </c:pt>
                <c:pt idx="550">
                  <c:v>-1.0676821350656951E-3</c:v>
                </c:pt>
                <c:pt idx="551">
                  <c:v>1.0474156412598745E-3</c:v>
                </c:pt>
                <c:pt idx="552">
                  <c:v>2.2431929946229445E-3</c:v>
                </c:pt>
                <c:pt idx="553">
                  <c:v>1.8710706424123202E-3</c:v>
                </c:pt>
                <c:pt idx="554">
                  <c:v>1.56313927237548E-2</c:v>
                </c:pt>
                <c:pt idx="555">
                  <c:v>8.0567048287214504E-3</c:v>
                </c:pt>
                <c:pt idx="556">
                  <c:v>-1.3629496883496017E-3</c:v>
                </c:pt>
                <c:pt idx="557">
                  <c:v>-3.1035221569233329E-3</c:v>
                </c:pt>
                <c:pt idx="558">
                  <c:v>-2.5518009925988849E-3</c:v>
                </c:pt>
                <c:pt idx="559">
                  <c:v>5.6858221894451333E-3</c:v>
                </c:pt>
                <c:pt idx="560">
                  <c:v>3.5259377298686445E-3</c:v>
                </c:pt>
                <c:pt idx="561">
                  <c:v>2.2687523641202745E-3</c:v>
                </c:pt>
                <c:pt idx="562">
                  <c:v>2.2390291219451797E-3</c:v>
                </c:pt>
                <c:pt idx="563">
                  <c:v>-1.0936341416005746E-3</c:v>
                </c:pt>
                <c:pt idx="564">
                  <c:v>1.8850189334891354E-3</c:v>
                </c:pt>
                <c:pt idx="565">
                  <c:v>5.9681366094608279E-3</c:v>
                </c:pt>
                <c:pt idx="566">
                  <c:v>7.254873555137209E-3</c:v>
                </c:pt>
                <c:pt idx="567">
                  <c:v>4.5252334932825988E-3</c:v>
                </c:pt>
                <c:pt idx="568">
                  <c:v>8.212118194339979E-3</c:v>
                </c:pt>
                <c:pt idx="569">
                  <c:v>1.1439095700868762E-2</c:v>
                </c:pt>
                <c:pt idx="570">
                  <c:v>1.2420377441610952E-2</c:v>
                </c:pt>
                <c:pt idx="571">
                  <c:v>1.5278731795369538E-2</c:v>
                </c:pt>
                <c:pt idx="572">
                  <c:v>1.7798630312849895E-2</c:v>
                </c:pt>
                <c:pt idx="573">
                  <c:v>1.6341185999575458E-2</c:v>
                </c:pt>
                <c:pt idx="574">
                  <c:v>1.2071278395147544E-2</c:v>
                </c:pt>
                <c:pt idx="575">
                  <c:v>1.4947038620430675E-2</c:v>
                </c:pt>
                <c:pt idx="576">
                  <c:v>1.805585581024971E-2</c:v>
                </c:pt>
                <c:pt idx="577">
                  <c:v>1.6138678133867046E-2</c:v>
                </c:pt>
                <c:pt idx="578">
                  <c:v>1.8874299634763503E-2</c:v>
                </c:pt>
                <c:pt idx="579">
                  <c:v>2.2050720200567753E-2</c:v>
                </c:pt>
                <c:pt idx="580">
                  <c:v>2.7005210640613342E-2</c:v>
                </c:pt>
                <c:pt idx="581">
                  <c:v>2.3647583983251508E-2</c:v>
                </c:pt>
                <c:pt idx="582">
                  <c:v>2.1660452380753981E-2</c:v>
                </c:pt>
                <c:pt idx="583">
                  <c:v>1.7817129143786303E-2</c:v>
                </c:pt>
                <c:pt idx="584">
                  <c:v>2.3161303520026877E-2</c:v>
                </c:pt>
                <c:pt idx="585">
                  <c:v>2.7885264902259621E-2</c:v>
                </c:pt>
                <c:pt idx="586">
                  <c:v>2.1271644649377919E-2</c:v>
                </c:pt>
                <c:pt idx="587">
                  <c:v>1.2067836840859769E-2</c:v>
                </c:pt>
                <c:pt idx="588">
                  <c:v>8.3451280916690962E-3</c:v>
                </c:pt>
                <c:pt idx="589">
                  <c:v>5.317374539878017E-3</c:v>
                </c:pt>
                <c:pt idx="590">
                  <c:v>8.5305980191243691E-3</c:v>
                </c:pt>
                <c:pt idx="591">
                  <c:v>5.9306533612826229E-3</c:v>
                </c:pt>
                <c:pt idx="592">
                  <c:v>8.999326833201593E-3</c:v>
                </c:pt>
                <c:pt idx="593">
                  <c:v>2.6390104322153718E-3</c:v>
                </c:pt>
                <c:pt idx="594">
                  <c:v>4.683514296253577E-3</c:v>
                </c:pt>
                <c:pt idx="595">
                  <c:v>7.1240836036778887E-3</c:v>
                </c:pt>
                <c:pt idx="596">
                  <c:v>2.9022268245739724E-3</c:v>
                </c:pt>
                <c:pt idx="597">
                  <c:v>4.0243923706491103E-3</c:v>
                </c:pt>
                <c:pt idx="598">
                  <c:v>8.8636106634965017E-3</c:v>
                </c:pt>
                <c:pt idx="599">
                  <c:v>8.4046484786917119E-3</c:v>
                </c:pt>
                <c:pt idx="600">
                  <c:v>4.0755960976888161E-3</c:v>
                </c:pt>
                <c:pt idx="601">
                  <c:v>1.1746417231471185E-2</c:v>
                </c:pt>
                <c:pt idx="602">
                  <c:v>1.5008620141266249E-2</c:v>
                </c:pt>
                <c:pt idx="603">
                  <c:v>1.7161010160148038E-2</c:v>
                </c:pt>
                <c:pt idx="604">
                  <c:v>1.6745345297550784E-2</c:v>
                </c:pt>
                <c:pt idx="605">
                  <c:v>2.7234820278085436E-2</c:v>
                </c:pt>
                <c:pt idx="606">
                  <c:v>3.091413102280427E-2</c:v>
                </c:pt>
                <c:pt idx="607">
                  <c:v>2.8667097643648276E-2</c:v>
                </c:pt>
                <c:pt idx="608">
                  <c:v>3.3576931963875012E-2</c:v>
                </c:pt>
                <c:pt idx="609">
                  <c:v>3.4555853627669109E-2</c:v>
                </c:pt>
                <c:pt idx="610">
                  <c:v>3.2554182983560054E-2</c:v>
                </c:pt>
                <c:pt idx="611">
                  <c:v>3.2701390986659362E-2</c:v>
                </c:pt>
                <c:pt idx="612">
                  <c:v>3.4133661797593362E-2</c:v>
                </c:pt>
                <c:pt idx="613">
                  <c:v>3.8844648406698212E-2</c:v>
                </c:pt>
                <c:pt idx="614">
                  <c:v>3.4499113021290384E-2</c:v>
                </c:pt>
                <c:pt idx="615">
                  <c:v>4.0744267337544215E-2</c:v>
                </c:pt>
                <c:pt idx="616">
                  <c:v>3.7993899179600277E-2</c:v>
                </c:pt>
                <c:pt idx="617">
                  <c:v>3.3952345150986218E-2</c:v>
                </c:pt>
                <c:pt idx="618">
                  <c:v>3.6070717544070874E-2</c:v>
                </c:pt>
                <c:pt idx="619">
                  <c:v>3.561673220587025E-2</c:v>
                </c:pt>
                <c:pt idx="620">
                  <c:v>3.4850669485276597E-2</c:v>
                </c:pt>
                <c:pt idx="621">
                  <c:v>3.0126576184152043E-2</c:v>
                </c:pt>
                <c:pt idx="622">
                  <c:v>3.6857988012979348E-2</c:v>
                </c:pt>
                <c:pt idx="623">
                  <c:v>3.8932921274035692E-2</c:v>
                </c:pt>
                <c:pt idx="624">
                  <c:v>4.4110269554620274E-2</c:v>
                </c:pt>
                <c:pt idx="625">
                  <c:v>4.1351334593901612E-2</c:v>
                </c:pt>
                <c:pt idx="626">
                  <c:v>4.4827075354469059E-2</c:v>
                </c:pt>
                <c:pt idx="627">
                  <c:v>3.6888932174996114E-2</c:v>
                </c:pt>
                <c:pt idx="628">
                  <c:v>3.0392049038930224E-2</c:v>
                </c:pt>
                <c:pt idx="629">
                  <c:v>3.1392028860224741E-2</c:v>
                </c:pt>
                <c:pt idx="630">
                  <c:v>2.8451248569606236E-2</c:v>
                </c:pt>
                <c:pt idx="631">
                  <c:v>2.9417442005883032E-2</c:v>
                </c:pt>
                <c:pt idx="632">
                  <c:v>2.5922374205169518E-2</c:v>
                </c:pt>
                <c:pt idx="633">
                  <c:v>2.3241550956331736E-2</c:v>
                </c:pt>
                <c:pt idx="634">
                  <c:v>2.3328777364444164E-2</c:v>
                </c:pt>
                <c:pt idx="635">
                  <c:v>2.453548831344321E-2</c:v>
                </c:pt>
                <c:pt idx="636">
                  <c:v>2.5789464101404036E-2</c:v>
                </c:pt>
                <c:pt idx="637">
                  <c:v>2.1141374857968742E-2</c:v>
                </c:pt>
                <c:pt idx="638">
                  <c:v>1.7583256300461869E-2</c:v>
                </c:pt>
                <c:pt idx="639">
                  <c:v>1.3847627925603234E-2</c:v>
                </c:pt>
                <c:pt idx="640">
                  <c:v>1.3724698083510845E-2</c:v>
                </c:pt>
                <c:pt idx="641">
                  <c:v>1.3996358809691856E-2</c:v>
                </c:pt>
                <c:pt idx="642">
                  <c:v>1.6209162387664122E-2</c:v>
                </c:pt>
                <c:pt idx="643">
                  <c:v>1.6722532044148863E-2</c:v>
                </c:pt>
                <c:pt idx="644">
                  <c:v>1.5879338060670989E-2</c:v>
                </c:pt>
                <c:pt idx="645">
                  <c:v>1.6414720360668156E-2</c:v>
                </c:pt>
                <c:pt idx="646">
                  <c:v>2.1589156695288381E-2</c:v>
                </c:pt>
                <c:pt idx="647">
                  <c:v>2.4182992571972761E-2</c:v>
                </c:pt>
                <c:pt idx="648">
                  <c:v>3.2043722029840183E-2</c:v>
                </c:pt>
                <c:pt idx="649">
                  <c:v>3.3578250882488447E-2</c:v>
                </c:pt>
                <c:pt idx="650">
                  <c:v>3.0556371826548911E-2</c:v>
                </c:pt>
                <c:pt idx="651">
                  <c:v>3.5565225920375809E-2</c:v>
                </c:pt>
                <c:pt idx="652">
                  <c:v>3.0626074546585613E-2</c:v>
                </c:pt>
                <c:pt idx="653">
                  <c:v>2.8626359885979724E-2</c:v>
                </c:pt>
                <c:pt idx="654">
                  <c:v>3.0502306315653982E-2</c:v>
                </c:pt>
                <c:pt idx="655">
                  <c:v>3.0234260847141314E-2</c:v>
                </c:pt>
                <c:pt idx="656">
                  <c:v>2.6192931434120936E-2</c:v>
                </c:pt>
                <c:pt idx="657">
                  <c:v>2.8246237986838452E-2</c:v>
                </c:pt>
                <c:pt idx="658">
                  <c:v>3.044580093762761E-2</c:v>
                </c:pt>
                <c:pt idx="659">
                  <c:v>2.9676342884544127E-2</c:v>
                </c:pt>
                <c:pt idx="660">
                  <c:v>3.260268250989462E-2</c:v>
                </c:pt>
                <c:pt idx="661">
                  <c:v>3.2439488318756204E-2</c:v>
                </c:pt>
                <c:pt idx="662">
                  <c:v>3.3538217116150904E-2</c:v>
                </c:pt>
                <c:pt idx="663">
                  <c:v>3.4483914817865724E-2</c:v>
                </c:pt>
                <c:pt idx="664">
                  <c:v>2.7869170239458896E-2</c:v>
                </c:pt>
                <c:pt idx="665">
                  <c:v>2.9406427062607321E-2</c:v>
                </c:pt>
                <c:pt idx="666">
                  <c:v>3.0274176517663065E-2</c:v>
                </c:pt>
                <c:pt idx="667">
                  <c:v>2.9843041527433556E-2</c:v>
                </c:pt>
                <c:pt idx="668">
                  <c:v>3.0577697998658948E-2</c:v>
                </c:pt>
                <c:pt idx="669">
                  <c:v>3.1118614484320517E-2</c:v>
                </c:pt>
                <c:pt idx="670">
                  <c:v>2.8744212431124794E-2</c:v>
                </c:pt>
                <c:pt idx="671">
                  <c:v>2.8393062866609142E-2</c:v>
                </c:pt>
                <c:pt idx="672">
                  <c:v>2.2604247122984589E-2</c:v>
                </c:pt>
                <c:pt idx="673">
                  <c:v>2.0396525770181029E-2</c:v>
                </c:pt>
                <c:pt idx="674">
                  <c:v>1.778774974034647E-2</c:v>
                </c:pt>
                <c:pt idx="675">
                  <c:v>1.8170841365336088E-2</c:v>
                </c:pt>
                <c:pt idx="676">
                  <c:v>2.087449126084806E-2</c:v>
                </c:pt>
                <c:pt idx="677">
                  <c:v>2.1126366713229316E-2</c:v>
                </c:pt>
                <c:pt idx="678">
                  <c:v>1.8199588233642316E-2</c:v>
                </c:pt>
                <c:pt idx="679">
                  <c:v>1.6205539673453728E-2</c:v>
                </c:pt>
                <c:pt idx="680">
                  <c:v>2.0322954871865306E-2</c:v>
                </c:pt>
                <c:pt idx="681">
                  <c:v>1.8748327064670889E-2</c:v>
                </c:pt>
                <c:pt idx="682">
                  <c:v>2.0150086331241823E-2</c:v>
                </c:pt>
                <c:pt idx="683">
                  <c:v>1.6287535643854767E-2</c:v>
                </c:pt>
                <c:pt idx="684">
                  <c:v>1.8471644032349133E-2</c:v>
                </c:pt>
                <c:pt idx="685">
                  <c:v>1.7530946002864312E-2</c:v>
                </c:pt>
                <c:pt idx="686">
                  <c:v>2.0259042473032451E-2</c:v>
                </c:pt>
                <c:pt idx="687">
                  <c:v>2.2667454857948854E-2</c:v>
                </c:pt>
                <c:pt idx="688">
                  <c:v>1.889233115060307E-2</c:v>
                </c:pt>
                <c:pt idx="689">
                  <c:v>1.775857032673045E-2</c:v>
                </c:pt>
                <c:pt idx="690">
                  <c:v>1.5656121247381805E-2</c:v>
                </c:pt>
                <c:pt idx="691">
                  <c:v>1.5248259789998997E-2</c:v>
                </c:pt>
                <c:pt idx="692">
                  <c:v>1.6707936405950363E-2</c:v>
                </c:pt>
                <c:pt idx="693">
                  <c:v>1.4471103009555009E-2</c:v>
                </c:pt>
                <c:pt idx="694">
                  <c:v>1.4874718296123746E-2</c:v>
                </c:pt>
                <c:pt idx="695">
                  <c:v>1.4990721474685387E-2</c:v>
                </c:pt>
                <c:pt idx="696">
                  <c:v>1.7766465860255209E-2</c:v>
                </c:pt>
                <c:pt idx="697">
                  <c:v>1.9971368776094067E-2</c:v>
                </c:pt>
                <c:pt idx="698">
                  <c:v>1.951755557862711E-2</c:v>
                </c:pt>
                <c:pt idx="699">
                  <c:v>1.7090814641520069E-2</c:v>
                </c:pt>
                <c:pt idx="700">
                  <c:v>2.3892573821010288E-2</c:v>
                </c:pt>
                <c:pt idx="701">
                  <c:v>2.4369848258718463E-2</c:v>
                </c:pt>
                <c:pt idx="702">
                  <c:v>2.5278817503574302E-2</c:v>
                </c:pt>
                <c:pt idx="703">
                  <c:v>2.7750030225464073E-2</c:v>
                </c:pt>
                <c:pt idx="704">
                  <c:v>2.8364807044479079E-2</c:v>
                </c:pt>
                <c:pt idx="705">
                  <c:v>3.1289140451717046E-2</c:v>
                </c:pt>
                <c:pt idx="706">
                  <c:v>3.4615801480541109E-2</c:v>
                </c:pt>
                <c:pt idx="707">
                  <c:v>3.5974886131837636E-2</c:v>
                </c:pt>
                <c:pt idx="708">
                  <c:v>3.6247463178986195E-2</c:v>
                </c:pt>
                <c:pt idx="709">
                  <c:v>3.3550525804900033E-2</c:v>
                </c:pt>
                <c:pt idx="710">
                  <c:v>3.2672810853112466E-2</c:v>
                </c:pt>
                <c:pt idx="711">
                  <c:v>3.944384497308917E-2</c:v>
                </c:pt>
                <c:pt idx="712">
                  <c:v>3.898800362676802E-2</c:v>
                </c:pt>
                <c:pt idx="713">
                  <c:v>3.8951968006367466E-2</c:v>
                </c:pt>
                <c:pt idx="714">
                  <c:v>3.8534734722741604E-2</c:v>
                </c:pt>
                <c:pt idx="715">
                  <c:v>3.6944165652183614E-2</c:v>
                </c:pt>
                <c:pt idx="716">
                  <c:v>3.9125534938756701E-2</c:v>
                </c:pt>
                <c:pt idx="717">
                  <c:v>4.1201707726296277E-2</c:v>
                </c:pt>
                <c:pt idx="718">
                  <c:v>4.1813728266312467E-2</c:v>
                </c:pt>
                <c:pt idx="719">
                  <c:v>4.3229462185705003E-2</c:v>
                </c:pt>
                <c:pt idx="720">
                  <c:v>4.6183229137238158E-2</c:v>
                </c:pt>
                <c:pt idx="721">
                  <c:v>4.7334862222561114E-2</c:v>
                </c:pt>
                <c:pt idx="722">
                  <c:v>4.4666738763643465E-2</c:v>
                </c:pt>
                <c:pt idx="723">
                  <c:v>4.7480354563662175E-2</c:v>
                </c:pt>
                <c:pt idx="724">
                  <c:v>4.9059992379604012E-2</c:v>
                </c:pt>
                <c:pt idx="725">
                  <c:v>4.4445970419591418E-2</c:v>
                </c:pt>
                <c:pt idx="726">
                  <c:v>3.9883089313198283E-2</c:v>
                </c:pt>
                <c:pt idx="727">
                  <c:v>4.072320213195546E-2</c:v>
                </c:pt>
                <c:pt idx="728">
                  <c:v>4.0691424121918729E-2</c:v>
                </c:pt>
                <c:pt idx="729">
                  <c:v>4.2242606702899366E-2</c:v>
                </c:pt>
                <c:pt idx="730">
                  <c:v>4.3351435754127365E-2</c:v>
                </c:pt>
                <c:pt idx="731">
                  <c:v>4.5760832279491126E-2</c:v>
                </c:pt>
                <c:pt idx="732">
                  <c:v>4.7316094896348915E-2</c:v>
                </c:pt>
                <c:pt idx="733">
                  <c:v>4.2876629473646233E-2</c:v>
                </c:pt>
                <c:pt idx="734">
                  <c:v>4.4339129232369601E-2</c:v>
                </c:pt>
                <c:pt idx="735">
                  <c:v>4.0209524190020218E-2</c:v>
                </c:pt>
                <c:pt idx="736">
                  <c:v>4.1412525987617244E-2</c:v>
                </c:pt>
                <c:pt idx="737">
                  <c:v>4.2263991027919445E-2</c:v>
                </c:pt>
                <c:pt idx="738">
                  <c:v>4.1649536264143805E-2</c:v>
                </c:pt>
                <c:pt idx="739">
                  <c:v>4.0622869456027999E-2</c:v>
                </c:pt>
                <c:pt idx="740">
                  <c:v>4.0060628094787276E-2</c:v>
                </c:pt>
                <c:pt idx="741">
                  <c:v>3.5516485589701219E-2</c:v>
                </c:pt>
                <c:pt idx="742">
                  <c:v>3.4994316319554741E-2</c:v>
                </c:pt>
                <c:pt idx="743">
                  <c:v>3.5571660939432093E-2</c:v>
                </c:pt>
                <c:pt idx="744">
                  <c:v>3.3254222064499572E-2</c:v>
                </c:pt>
                <c:pt idx="745">
                  <c:v>3.3799678099967423E-2</c:v>
                </c:pt>
                <c:pt idx="746">
                  <c:v>2.0502345864571225E-2</c:v>
                </c:pt>
                <c:pt idx="747">
                  <c:v>2.5521432672700683E-2</c:v>
                </c:pt>
                <c:pt idx="748">
                  <c:v>2.3814950254655187E-2</c:v>
                </c:pt>
                <c:pt idx="749">
                  <c:v>1.8738330103866829E-2</c:v>
                </c:pt>
                <c:pt idx="750">
                  <c:v>1.678025914081438E-2</c:v>
                </c:pt>
                <c:pt idx="751">
                  <c:v>1.400067074230904E-2</c:v>
                </c:pt>
                <c:pt idx="752">
                  <c:v>1.6583476076045045E-2</c:v>
                </c:pt>
                <c:pt idx="753">
                  <c:v>6.5604095958171627E-3</c:v>
                </c:pt>
                <c:pt idx="754">
                  <c:v>1.3691031932125952E-3</c:v>
                </c:pt>
                <c:pt idx="755">
                  <c:v>2.6820630306403359E-3</c:v>
                </c:pt>
                <c:pt idx="756">
                  <c:v>2.1121936963162113E-3</c:v>
                </c:pt>
                <c:pt idx="757">
                  <c:v>5.1250647724199183E-3</c:v>
                </c:pt>
                <c:pt idx="758">
                  <c:v>5.6765654118056119E-3</c:v>
                </c:pt>
                <c:pt idx="759">
                  <c:v>6.4630449077505148E-3</c:v>
                </c:pt>
                <c:pt idx="760">
                  <c:v>9.006923106621656E-3</c:v>
                </c:pt>
                <c:pt idx="761">
                  <c:v>4.6918482633770964E-3</c:v>
                </c:pt>
                <c:pt idx="762">
                  <c:v>2.7632182732588717E-3</c:v>
                </c:pt>
                <c:pt idx="763">
                  <c:v>1.3598432275223615E-3</c:v>
                </c:pt>
                <c:pt idx="764">
                  <c:v>2.7683444577455418E-3</c:v>
                </c:pt>
                <c:pt idx="765">
                  <c:v>2.6390518632908311E-3</c:v>
                </c:pt>
                <c:pt idx="766">
                  <c:v>9.7122841539842852E-4</c:v>
                </c:pt>
                <c:pt idx="767">
                  <c:v>-7.7812065109839068E-4</c:v>
                </c:pt>
                <c:pt idx="768">
                  <c:v>1.4758956205049856E-3</c:v>
                </c:pt>
                <c:pt idx="769">
                  <c:v>3.748602065927642E-3</c:v>
                </c:pt>
                <c:pt idx="770">
                  <c:v>7.9267633159130213E-3</c:v>
                </c:pt>
                <c:pt idx="771">
                  <c:v>8.6992434988779621E-3</c:v>
                </c:pt>
                <c:pt idx="772">
                  <c:v>8.3396483119084763E-3</c:v>
                </c:pt>
                <c:pt idx="773">
                  <c:v>5.9040558692711187E-3</c:v>
                </c:pt>
                <c:pt idx="774">
                  <c:v>6.2555117513323211E-3</c:v>
                </c:pt>
                <c:pt idx="775">
                  <c:v>4.5988517794075534E-3</c:v>
                </c:pt>
                <c:pt idx="776">
                  <c:v>4.0289875956158738E-3</c:v>
                </c:pt>
                <c:pt idx="777">
                  <c:v>9.0347907332422039E-3</c:v>
                </c:pt>
                <c:pt idx="778">
                  <c:v>9.5245334062230569E-3</c:v>
                </c:pt>
                <c:pt idx="779">
                  <c:v>1.0766897046428525E-2</c:v>
                </c:pt>
                <c:pt idx="780">
                  <c:v>1.1033512312328853E-2</c:v>
                </c:pt>
                <c:pt idx="781">
                  <c:v>1.1068063850732557E-2</c:v>
                </c:pt>
                <c:pt idx="782">
                  <c:v>1.2243406667378665E-2</c:v>
                </c:pt>
                <c:pt idx="783">
                  <c:v>1.1758410134985908E-2</c:v>
                </c:pt>
                <c:pt idx="784">
                  <c:v>1.4390657533983386E-2</c:v>
                </c:pt>
                <c:pt idx="785">
                  <c:v>1.5644444183383399E-2</c:v>
                </c:pt>
                <c:pt idx="786">
                  <c:v>1.1849165120214167E-2</c:v>
                </c:pt>
                <c:pt idx="787">
                  <c:v>1.254653394110683E-2</c:v>
                </c:pt>
                <c:pt idx="788">
                  <c:v>1.1713388338577602E-2</c:v>
                </c:pt>
                <c:pt idx="789">
                  <c:v>9.319821140632456E-3</c:v>
                </c:pt>
                <c:pt idx="790">
                  <c:v>9.8952735725035268E-3</c:v>
                </c:pt>
                <c:pt idx="791">
                  <c:v>2.1423983820234582E-3</c:v>
                </c:pt>
                <c:pt idx="792">
                  <c:v>-3.1840088932000299E-4</c:v>
                </c:pt>
                <c:pt idx="793">
                  <c:v>7.9428703964978808E-4</c:v>
                </c:pt>
                <c:pt idx="794">
                  <c:v>-3.5409545619558003E-3</c:v>
                </c:pt>
                <c:pt idx="795">
                  <c:v>-7.0250085404950369E-3</c:v>
                </c:pt>
                <c:pt idx="796">
                  <c:v>-6.3041168604875963E-3</c:v>
                </c:pt>
                <c:pt idx="797">
                  <c:v>-8.2363036027111036E-3</c:v>
                </c:pt>
                <c:pt idx="798">
                  <c:v>-7.9713737853630562E-3</c:v>
                </c:pt>
                <c:pt idx="799">
                  <c:v>-1.0411033554529325E-2</c:v>
                </c:pt>
                <c:pt idx="800">
                  <c:v>-1.2920397184959853E-2</c:v>
                </c:pt>
                <c:pt idx="801">
                  <c:v>-1.2033194149470461E-2</c:v>
                </c:pt>
                <c:pt idx="802">
                  <c:v>-1.2697903487673301E-2</c:v>
                </c:pt>
                <c:pt idx="803">
                  <c:v>-1.3052890923727745E-2</c:v>
                </c:pt>
                <c:pt idx="804">
                  <c:v>-1.2064267513235194E-2</c:v>
                </c:pt>
                <c:pt idx="805">
                  <c:v>-1.4889455975762189E-2</c:v>
                </c:pt>
                <c:pt idx="806">
                  <c:v>-1.2212293934851459E-2</c:v>
                </c:pt>
                <c:pt idx="807">
                  <c:v>-1.234468327930216E-2</c:v>
                </c:pt>
                <c:pt idx="808">
                  <c:v>-1.2315959685441413E-2</c:v>
                </c:pt>
                <c:pt idx="809">
                  <c:v>-2.0593937216226266E-2</c:v>
                </c:pt>
                <c:pt idx="810">
                  <c:v>-1.9125555641817726E-2</c:v>
                </c:pt>
                <c:pt idx="811">
                  <c:v>-1.2968903247241315E-2</c:v>
                </c:pt>
                <c:pt idx="812">
                  <c:v>-1.5324598549533164E-2</c:v>
                </c:pt>
                <c:pt idx="813">
                  <c:v>-1.3301878133567868E-2</c:v>
                </c:pt>
                <c:pt idx="814">
                  <c:v>-1.2576797080185997E-2</c:v>
                </c:pt>
                <c:pt idx="815">
                  <c:v>-1.2460336601282762E-2</c:v>
                </c:pt>
                <c:pt idx="816">
                  <c:v>-1.1394201589222774E-2</c:v>
                </c:pt>
                <c:pt idx="817">
                  <c:v>-1.070627295982618E-2</c:v>
                </c:pt>
                <c:pt idx="818">
                  <c:v>-8.8003614373626249E-3</c:v>
                </c:pt>
                <c:pt idx="819">
                  <c:v>-7.023427231839463E-3</c:v>
                </c:pt>
                <c:pt idx="820">
                  <c:v>-2.0941252661010878E-3</c:v>
                </c:pt>
                <c:pt idx="821">
                  <c:v>1.5050289167568565E-3</c:v>
                </c:pt>
                <c:pt idx="822">
                  <c:v>2.9940985430059186E-3</c:v>
                </c:pt>
                <c:pt idx="823">
                  <c:v>2.5699864645432058E-3</c:v>
                </c:pt>
                <c:pt idx="824">
                  <c:v>2.4971541886884552E-3</c:v>
                </c:pt>
                <c:pt idx="825">
                  <c:v>1.2141753635717123E-3</c:v>
                </c:pt>
                <c:pt idx="826">
                  <c:v>7.4837531205673713E-4</c:v>
                </c:pt>
                <c:pt idx="827">
                  <c:v>6.3721497892643697E-4</c:v>
                </c:pt>
                <c:pt idx="828">
                  <c:v>1.2493917131060073E-3</c:v>
                </c:pt>
                <c:pt idx="829">
                  <c:v>-3.4845109863503865E-3</c:v>
                </c:pt>
                <c:pt idx="830">
                  <c:v>-4.9942992667588726E-3</c:v>
                </c:pt>
                <c:pt idx="831">
                  <c:v>-6.3701472529196224E-3</c:v>
                </c:pt>
                <c:pt idx="832">
                  <c:v>-7.9145233651871649E-3</c:v>
                </c:pt>
                <c:pt idx="833">
                  <c:v>-4.9103925691476036E-3</c:v>
                </c:pt>
                <c:pt idx="834">
                  <c:v>-1.2931882303774955E-3</c:v>
                </c:pt>
                <c:pt idx="835">
                  <c:v>-2.8608746276397312E-3</c:v>
                </c:pt>
                <c:pt idx="836">
                  <c:v>-2.6282926500016401E-3</c:v>
                </c:pt>
                <c:pt idx="837">
                  <c:v>8.0502353469569243E-4</c:v>
                </c:pt>
                <c:pt idx="838">
                  <c:v>-4.4309333690328856E-3</c:v>
                </c:pt>
                <c:pt idx="839">
                  <c:v>-4.6065576310319045E-3</c:v>
                </c:pt>
                <c:pt idx="840">
                  <c:v>-8.2920796171492839E-3</c:v>
                </c:pt>
                <c:pt idx="841">
                  <c:v>-1.0121797373177088E-2</c:v>
                </c:pt>
                <c:pt idx="842">
                  <c:v>-6.1958323712190122E-3</c:v>
                </c:pt>
                <c:pt idx="843">
                  <c:v>-7.7861614510048582E-3</c:v>
                </c:pt>
                <c:pt idx="844">
                  <c:v>-6.2653988694059137E-3</c:v>
                </c:pt>
                <c:pt idx="845">
                  <c:v>-4.4612128044541066E-3</c:v>
                </c:pt>
                <c:pt idx="846">
                  <c:v>-2.7583402578024163E-3</c:v>
                </c:pt>
                <c:pt idx="847">
                  <c:v>-6.7428065679706606E-3</c:v>
                </c:pt>
                <c:pt idx="848">
                  <c:v>-1.0067346948918754E-2</c:v>
                </c:pt>
                <c:pt idx="849">
                  <c:v>-1.2606945933470115E-2</c:v>
                </c:pt>
                <c:pt idx="850">
                  <c:v>-1.3833730434033242E-2</c:v>
                </c:pt>
                <c:pt idx="851">
                  <c:v>-1.3088915808143753E-2</c:v>
                </c:pt>
                <c:pt idx="852">
                  <c:v>-1.0293292168597645E-2</c:v>
                </c:pt>
                <c:pt idx="853">
                  <c:v>-7.2534096845480178E-3</c:v>
                </c:pt>
                <c:pt idx="854">
                  <c:v>-7.8453815994521392E-3</c:v>
                </c:pt>
                <c:pt idx="855">
                  <c:v>-8.5494469806519646E-3</c:v>
                </c:pt>
                <c:pt idx="856">
                  <c:v>-9.4928329173846748E-3</c:v>
                </c:pt>
                <c:pt idx="857">
                  <c:v>-1.1469318926799588E-2</c:v>
                </c:pt>
                <c:pt idx="858">
                  <c:v>-1.2082403386138196E-2</c:v>
                </c:pt>
                <c:pt idx="859">
                  <c:v>-1.2532180660716818E-2</c:v>
                </c:pt>
                <c:pt idx="860">
                  <c:v>-1.2730713831839324E-2</c:v>
                </c:pt>
                <c:pt idx="861">
                  <c:v>-1.1921716546840599E-2</c:v>
                </c:pt>
                <c:pt idx="862">
                  <c:v>-1.260131848164292E-2</c:v>
                </c:pt>
                <c:pt idx="863">
                  <c:v>-1.3812123257018527E-2</c:v>
                </c:pt>
                <c:pt idx="864">
                  <c:v>-1.2719193104928195E-2</c:v>
                </c:pt>
                <c:pt idx="865">
                  <c:v>-1.0948421880865311E-2</c:v>
                </c:pt>
                <c:pt idx="866">
                  <c:v>-1.6852450584934786E-2</c:v>
                </c:pt>
                <c:pt idx="867">
                  <c:v>-1.9325876481950388E-2</c:v>
                </c:pt>
                <c:pt idx="868">
                  <c:v>-8.3512050597249754E-3</c:v>
                </c:pt>
                <c:pt idx="869">
                  <c:v>-1.3272265541985462E-2</c:v>
                </c:pt>
                <c:pt idx="870">
                  <c:v>-1.1468334992610352E-2</c:v>
                </c:pt>
                <c:pt idx="871">
                  <c:v>-1.4227651249630213E-2</c:v>
                </c:pt>
                <c:pt idx="872">
                  <c:v>-1.3784570668761376E-2</c:v>
                </c:pt>
                <c:pt idx="873">
                  <c:v>-1.6030850654015438E-2</c:v>
                </c:pt>
                <c:pt idx="874">
                  <c:v>-1.3030296775475847E-2</c:v>
                </c:pt>
                <c:pt idx="875">
                  <c:v>-1.5800543752330753E-2</c:v>
                </c:pt>
                <c:pt idx="876">
                  <c:v>-1.4715905339503621E-2</c:v>
                </c:pt>
                <c:pt idx="877">
                  <c:v>-1.4104507822267465E-2</c:v>
                </c:pt>
                <c:pt idx="878">
                  <c:v>-1.6874421604292422E-2</c:v>
                </c:pt>
                <c:pt idx="879">
                  <c:v>-1.67026143796285E-2</c:v>
                </c:pt>
                <c:pt idx="880">
                  <c:v>-1.4803101055107959E-2</c:v>
                </c:pt>
                <c:pt idx="881">
                  <c:v>-1.7575500093226282E-2</c:v>
                </c:pt>
                <c:pt idx="882">
                  <c:v>-2.4486262332196418E-2</c:v>
                </c:pt>
                <c:pt idx="883">
                  <c:v>-2.2507880785102685E-2</c:v>
                </c:pt>
                <c:pt idx="884">
                  <c:v>-2.1522124139092824E-2</c:v>
                </c:pt>
                <c:pt idx="885">
                  <c:v>-1.6113754322038432E-2</c:v>
                </c:pt>
                <c:pt idx="886">
                  <c:v>-1.4470685941834205E-2</c:v>
                </c:pt>
                <c:pt idx="887">
                  <c:v>-1.591126477557836E-2</c:v>
                </c:pt>
                <c:pt idx="888">
                  <c:v>-1.7637646185711731E-2</c:v>
                </c:pt>
                <c:pt idx="889">
                  <c:v>-1.5066302361994133E-2</c:v>
                </c:pt>
                <c:pt idx="890">
                  <c:v>-1.2758572203988905E-2</c:v>
                </c:pt>
                <c:pt idx="891">
                  <c:v>-1.8465315708930063E-2</c:v>
                </c:pt>
                <c:pt idx="892">
                  <c:v>-2.0945103226196693E-2</c:v>
                </c:pt>
                <c:pt idx="893">
                  <c:v>-2.1675110172687084E-2</c:v>
                </c:pt>
                <c:pt idx="894">
                  <c:v>-2.4574282071650799E-2</c:v>
                </c:pt>
                <c:pt idx="895">
                  <c:v>-1.9641669168127152E-2</c:v>
                </c:pt>
                <c:pt idx="896">
                  <c:v>-1.8889259215153942E-2</c:v>
                </c:pt>
                <c:pt idx="897">
                  <c:v>-2.0724611382007652E-2</c:v>
                </c:pt>
                <c:pt idx="898">
                  <c:v>-2.2102998803404716E-2</c:v>
                </c:pt>
                <c:pt idx="899">
                  <c:v>-2.3749816654113687E-2</c:v>
                </c:pt>
                <c:pt idx="900">
                  <c:v>-2.2882123169356561E-2</c:v>
                </c:pt>
                <c:pt idx="901">
                  <c:v>-2.2298465168315573E-2</c:v>
                </c:pt>
                <c:pt idx="902">
                  <c:v>-1.7941952150831497E-2</c:v>
                </c:pt>
                <c:pt idx="903">
                  <c:v>-1.5299356978019318E-2</c:v>
                </c:pt>
                <c:pt idx="904">
                  <c:v>-1.1934999148721204E-2</c:v>
                </c:pt>
                <c:pt idx="905">
                  <c:v>-1.0164992721453103E-2</c:v>
                </c:pt>
                <c:pt idx="906">
                  <c:v>-4.7717257935957491E-3</c:v>
                </c:pt>
                <c:pt idx="907">
                  <c:v>-3.2042492089665586E-3</c:v>
                </c:pt>
                <c:pt idx="908">
                  <c:v>-2.5542499692186027E-3</c:v>
                </c:pt>
                <c:pt idx="909">
                  <c:v>-4.9706424696047691E-3</c:v>
                </c:pt>
                <c:pt idx="910">
                  <c:v>-2.2855276841582395E-3</c:v>
                </c:pt>
                <c:pt idx="911">
                  <c:v>-2.391373895836324E-3</c:v>
                </c:pt>
                <c:pt idx="912">
                  <c:v>-5.3594207414988659E-3</c:v>
                </c:pt>
                <c:pt idx="913">
                  <c:v>-5.0872033387712179E-3</c:v>
                </c:pt>
                <c:pt idx="914">
                  <c:v>-3.1640840836395512E-3</c:v>
                </c:pt>
                <c:pt idx="915">
                  <c:v>-4.2281209308754342E-3</c:v>
                </c:pt>
                <c:pt idx="916">
                  <c:v>-3.5932361252548617E-3</c:v>
                </c:pt>
                <c:pt idx="917">
                  <c:v>-1.367500275524236E-3</c:v>
                </c:pt>
                <c:pt idx="918">
                  <c:v>-4.4715926991827359E-3</c:v>
                </c:pt>
                <c:pt idx="919">
                  <c:v>-9.5434071814324284E-3</c:v>
                </c:pt>
                <c:pt idx="920">
                  <c:v>-6.6135002910669982E-3</c:v>
                </c:pt>
                <c:pt idx="921">
                  <c:v>-8.8542222974652418E-3</c:v>
                </c:pt>
                <c:pt idx="922">
                  <c:v>-1.1805284146696238E-2</c:v>
                </c:pt>
                <c:pt idx="923">
                  <c:v>-1.0664016411411126E-2</c:v>
                </c:pt>
                <c:pt idx="924">
                  <c:v>-7.9406321205226504E-3</c:v>
                </c:pt>
                <c:pt idx="925">
                  <c:v>-8.1334134608859188E-3</c:v>
                </c:pt>
                <c:pt idx="926">
                  <c:v>-8.5857986044146628E-3</c:v>
                </c:pt>
                <c:pt idx="927">
                  <c:v>-8.5585958568863418E-3</c:v>
                </c:pt>
                <c:pt idx="928">
                  <c:v>-8.5715971780402356E-3</c:v>
                </c:pt>
                <c:pt idx="929">
                  <c:v>-8.5309525063941294E-3</c:v>
                </c:pt>
                <c:pt idx="930">
                  <c:v>-7.8694089168642734E-3</c:v>
                </c:pt>
                <c:pt idx="931">
                  <c:v>-8.0503586733335908E-3</c:v>
                </c:pt>
                <c:pt idx="932">
                  <c:v>-7.7991631815734763E-3</c:v>
                </c:pt>
                <c:pt idx="933">
                  <c:v>-2.9490864302097464E-3</c:v>
                </c:pt>
                <c:pt idx="934">
                  <c:v>-8.5658055823500945E-4</c:v>
                </c:pt>
                <c:pt idx="935">
                  <c:v>-1.1600455020648326E-3</c:v>
                </c:pt>
                <c:pt idx="936">
                  <c:v>-1.6555253935344183E-3</c:v>
                </c:pt>
                <c:pt idx="937">
                  <c:v>-5.2891968759283259E-4</c:v>
                </c:pt>
                <c:pt idx="938">
                  <c:v>1.1329712169853678E-2</c:v>
                </c:pt>
                <c:pt idx="939">
                  <c:v>8.07116091134219E-3</c:v>
                </c:pt>
                <c:pt idx="940">
                  <c:v>7.681823447104108E-3</c:v>
                </c:pt>
                <c:pt idx="941">
                  <c:v>1.0783896278887539E-2</c:v>
                </c:pt>
                <c:pt idx="942">
                  <c:v>1.1522707523376141E-2</c:v>
                </c:pt>
                <c:pt idx="943">
                  <c:v>1.396498432927018E-2</c:v>
                </c:pt>
                <c:pt idx="944">
                  <c:v>1.3513528713659184E-2</c:v>
                </c:pt>
                <c:pt idx="945">
                  <c:v>1.2862688280961265E-2</c:v>
                </c:pt>
                <c:pt idx="946">
                  <c:v>1.2879236314105924E-2</c:v>
                </c:pt>
                <c:pt idx="947">
                  <c:v>1.4110695605772605E-2</c:v>
                </c:pt>
                <c:pt idx="948">
                  <c:v>1.2533211795640042E-2</c:v>
                </c:pt>
                <c:pt idx="949">
                  <c:v>1.5497281929304663E-2</c:v>
                </c:pt>
                <c:pt idx="950">
                  <c:v>1.5262645517026385E-2</c:v>
                </c:pt>
                <c:pt idx="951">
                  <c:v>1.3199555598212953E-2</c:v>
                </c:pt>
                <c:pt idx="952">
                  <c:v>1.1993673733240229E-2</c:v>
                </c:pt>
                <c:pt idx="953">
                  <c:v>1.2405186407718816E-2</c:v>
                </c:pt>
                <c:pt idx="954">
                  <c:v>1.0658295694909725E-2</c:v>
                </c:pt>
                <c:pt idx="955">
                  <c:v>6.4378280488917028E-3</c:v>
                </c:pt>
                <c:pt idx="956">
                  <c:v>7.8179677216354548E-3</c:v>
                </c:pt>
                <c:pt idx="957">
                  <c:v>5.8338160583879528E-3</c:v>
                </c:pt>
                <c:pt idx="958">
                  <c:v>6.2897694826347106E-3</c:v>
                </c:pt>
                <c:pt idx="959">
                  <c:v>8.2459273831538837E-3</c:v>
                </c:pt>
                <c:pt idx="960">
                  <c:v>6.2275737251091812E-3</c:v>
                </c:pt>
                <c:pt idx="961">
                  <c:v>5.7297561524976004E-3</c:v>
                </c:pt>
                <c:pt idx="962">
                  <c:v>7.654218809211244E-3</c:v>
                </c:pt>
                <c:pt idx="963">
                  <c:v>3.4833690673856665E-3</c:v>
                </c:pt>
                <c:pt idx="964">
                  <c:v>2.9340282917367233E-3</c:v>
                </c:pt>
                <c:pt idx="965">
                  <c:v>2.9003230747406405E-3</c:v>
                </c:pt>
                <c:pt idx="966">
                  <c:v>3.2734964734721927E-3</c:v>
                </c:pt>
                <c:pt idx="967">
                  <c:v>6.5435988260809097E-3</c:v>
                </c:pt>
                <c:pt idx="968">
                  <c:v>1.0849719848053496E-2</c:v>
                </c:pt>
                <c:pt idx="969">
                  <c:v>1.1274203261674387E-2</c:v>
                </c:pt>
                <c:pt idx="970">
                  <c:v>9.3604336773989161E-3</c:v>
                </c:pt>
                <c:pt idx="971">
                  <c:v>1.319176796366861E-2</c:v>
                </c:pt>
                <c:pt idx="972">
                  <c:v>1.0616413417459114E-2</c:v>
                </c:pt>
                <c:pt idx="973">
                  <c:v>7.3019317478291157E-3</c:v>
                </c:pt>
                <c:pt idx="974">
                  <c:v>7.9578009821830165E-3</c:v>
                </c:pt>
                <c:pt idx="975">
                  <c:v>9.3996585592854842E-3</c:v>
                </c:pt>
                <c:pt idx="976">
                  <c:v>1.0204746159452327E-2</c:v>
                </c:pt>
                <c:pt idx="977">
                  <c:v>8.8953592066154386E-3</c:v>
                </c:pt>
                <c:pt idx="978">
                  <c:v>6.7137246758512958E-3</c:v>
                </c:pt>
                <c:pt idx="979">
                  <c:v>6.4357392656440027E-3</c:v>
                </c:pt>
                <c:pt idx="980">
                  <c:v>5.3269240744420188E-3</c:v>
                </c:pt>
                <c:pt idx="981">
                  <c:v>3.0553539521811501E-3</c:v>
                </c:pt>
                <c:pt idx="982">
                  <c:v>1.3359632556486645E-3</c:v>
                </c:pt>
                <c:pt idx="983">
                  <c:v>-9.6140831597679721E-4</c:v>
                </c:pt>
                <c:pt idx="984">
                  <c:v>1.9324760300243327E-3</c:v>
                </c:pt>
                <c:pt idx="985">
                  <c:v>1.4156306581583067E-3</c:v>
                </c:pt>
                <c:pt idx="986">
                  <c:v>7.4514266703928911E-4</c:v>
                </c:pt>
                <c:pt idx="987">
                  <c:v>3.9745441915712831E-3</c:v>
                </c:pt>
                <c:pt idx="988">
                  <c:v>4.4453416898058151E-3</c:v>
                </c:pt>
                <c:pt idx="989">
                  <c:v>5.7083053526589822E-3</c:v>
                </c:pt>
                <c:pt idx="990">
                  <c:v>5.8340685955009519E-3</c:v>
                </c:pt>
                <c:pt idx="991">
                  <c:v>3.5103104858684731E-3</c:v>
                </c:pt>
                <c:pt idx="992">
                  <c:v>6.5007850052012373E-3</c:v>
                </c:pt>
                <c:pt idx="993">
                  <c:v>9.901026202598473E-3</c:v>
                </c:pt>
                <c:pt idx="994">
                  <c:v>1.1708785964696489E-2</c:v>
                </c:pt>
                <c:pt idx="995">
                  <c:v>8.1950988810213232E-3</c:v>
                </c:pt>
                <c:pt idx="996">
                  <c:v>5.5151565235007638E-3</c:v>
                </c:pt>
                <c:pt idx="997">
                  <c:v>1.5037669640314277E-3</c:v>
                </c:pt>
                <c:pt idx="998">
                  <c:v>-1.57503184455976E-3</c:v>
                </c:pt>
                <c:pt idx="999">
                  <c:v>-3.3052794059997836E-3</c:v>
                </c:pt>
                <c:pt idx="1000">
                  <c:v>-1.7815196366974817E-3</c:v>
                </c:pt>
                <c:pt idx="1001">
                  <c:v>-3.9222620643499795E-3</c:v>
                </c:pt>
                <c:pt idx="1002">
                  <c:v>-3.5566935179538461E-3</c:v>
                </c:pt>
                <c:pt idx="1003">
                  <c:v>8.2606499740833783E-3</c:v>
                </c:pt>
                <c:pt idx="1004">
                  <c:v>-3.4872479130854117E-4</c:v>
                </c:pt>
                <c:pt idx="1005">
                  <c:v>4.9436215191285271E-3</c:v>
                </c:pt>
                <c:pt idx="1006">
                  <c:v>1.4318845385687951E-3</c:v>
                </c:pt>
                <c:pt idx="1007">
                  <c:v>-2.7000754805150962E-3</c:v>
                </c:pt>
                <c:pt idx="1008">
                  <c:v>-3.6390579217133734E-3</c:v>
                </c:pt>
                <c:pt idx="1009">
                  <c:v>-3.70595124073958E-3</c:v>
                </c:pt>
                <c:pt idx="1010">
                  <c:v>-3.4626584176606912E-3</c:v>
                </c:pt>
                <c:pt idx="1011">
                  <c:v>-1.9021175042013283E-3</c:v>
                </c:pt>
                <c:pt idx="1012">
                  <c:v>-3.5118102750750779E-3</c:v>
                </c:pt>
                <c:pt idx="1013">
                  <c:v>-1.5587531415981459E-3</c:v>
                </c:pt>
                <c:pt idx="1014">
                  <c:v>-2.1605503044668239E-3</c:v>
                </c:pt>
                <c:pt idx="1015">
                  <c:v>-2.7261249811409982E-3</c:v>
                </c:pt>
                <c:pt idx="1016">
                  <c:v>-4.2638028879693479E-4</c:v>
                </c:pt>
                <c:pt idx="1017">
                  <c:v>-1.1610651143811879E-4</c:v>
                </c:pt>
                <c:pt idx="1018">
                  <c:v>-5.1405441894658566E-4</c:v>
                </c:pt>
                <c:pt idx="1019">
                  <c:v>1.1639263304523695E-3</c:v>
                </c:pt>
                <c:pt idx="1020">
                  <c:v>-9.8220513477897953E-4</c:v>
                </c:pt>
                <c:pt idx="1021">
                  <c:v>-4.9972776965780952E-3</c:v>
                </c:pt>
                <c:pt idx="1022">
                  <c:v>-5.1531464268670391E-3</c:v>
                </c:pt>
                <c:pt idx="1023">
                  <c:v>-6.6917805494703941E-3</c:v>
                </c:pt>
                <c:pt idx="1024">
                  <c:v>-6.6644866073914955E-3</c:v>
                </c:pt>
                <c:pt idx="1025">
                  <c:v>-8.7040690119231101E-3</c:v>
                </c:pt>
                <c:pt idx="1026">
                  <c:v>-1.1422572280039844E-2</c:v>
                </c:pt>
                <c:pt idx="1027">
                  <c:v>-1.2571798407570611E-2</c:v>
                </c:pt>
                <c:pt idx="1028">
                  <c:v>-1.2999135346102975E-2</c:v>
                </c:pt>
                <c:pt idx="1029">
                  <c:v>-1.1915386726336408E-2</c:v>
                </c:pt>
                <c:pt idx="1030">
                  <c:v>-1.0639064484212923E-2</c:v>
                </c:pt>
                <c:pt idx="1031">
                  <c:v>-7.3784262071470152E-3</c:v>
                </c:pt>
                <c:pt idx="1032">
                  <c:v>-1.2712095881248331E-2</c:v>
                </c:pt>
                <c:pt idx="1033">
                  <c:v>-1.1310638289401709E-2</c:v>
                </c:pt>
                <c:pt idx="1034">
                  <c:v>-1.3864131760747966E-2</c:v>
                </c:pt>
                <c:pt idx="1035">
                  <c:v>-1.4800755792489184E-2</c:v>
                </c:pt>
                <c:pt idx="1036">
                  <c:v>-1.5940811896967944E-2</c:v>
                </c:pt>
                <c:pt idx="1037">
                  <c:v>-1.5889017783610626E-2</c:v>
                </c:pt>
                <c:pt idx="1038">
                  <c:v>-1.2949742426357602E-2</c:v>
                </c:pt>
                <c:pt idx="1039">
                  <c:v>-1.0995141074563008E-2</c:v>
                </c:pt>
                <c:pt idx="1040">
                  <c:v>-8.2030842036786566E-3</c:v>
                </c:pt>
                <c:pt idx="1041">
                  <c:v>-8.4396441559562163E-3</c:v>
                </c:pt>
                <c:pt idx="1042">
                  <c:v>-1.0736571370390635E-2</c:v>
                </c:pt>
                <c:pt idx="1043">
                  <c:v>-9.9651153494093592E-3</c:v>
                </c:pt>
                <c:pt idx="1044">
                  <c:v>-1.7976807050313681E-2</c:v>
                </c:pt>
                <c:pt idx="1045">
                  <c:v>-2.008432014898176E-2</c:v>
                </c:pt>
                <c:pt idx="1046">
                  <c:v>-2.4828027698799104E-2</c:v>
                </c:pt>
                <c:pt idx="1047">
                  <c:v>-2.1393471792567453E-2</c:v>
                </c:pt>
                <c:pt idx="1048">
                  <c:v>-1.9660473619051544E-2</c:v>
                </c:pt>
                <c:pt idx="1049">
                  <c:v>-2.0326135583040639E-2</c:v>
                </c:pt>
                <c:pt idx="1050">
                  <c:v>-2.2467910793409374E-2</c:v>
                </c:pt>
                <c:pt idx="1051">
                  <c:v>-2.3407555862995366E-2</c:v>
                </c:pt>
                <c:pt idx="1052">
                  <c:v>-2.1497764268875841E-2</c:v>
                </c:pt>
                <c:pt idx="1053">
                  <c:v>-1.9691195647027371E-2</c:v>
                </c:pt>
                <c:pt idx="1054">
                  <c:v>-1.7654053033691497E-2</c:v>
                </c:pt>
                <c:pt idx="1055">
                  <c:v>-1.4159338789092146E-2</c:v>
                </c:pt>
                <c:pt idx="1056">
                  <c:v>-1.7698295929779562E-2</c:v>
                </c:pt>
                <c:pt idx="1057">
                  <c:v>-1.7876266866196033E-2</c:v>
                </c:pt>
                <c:pt idx="1058">
                  <c:v>-1.837978199462853E-2</c:v>
                </c:pt>
                <c:pt idx="1059">
                  <c:v>-2.0497324526193239E-2</c:v>
                </c:pt>
                <c:pt idx="1060">
                  <c:v>-1.9648333035185317E-2</c:v>
                </c:pt>
                <c:pt idx="1061">
                  <c:v>-1.7510984805685581E-2</c:v>
                </c:pt>
                <c:pt idx="1062">
                  <c:v>-1.6061121222804786E-2</c:v>
                </c:pt>
                <c:pt idx="1063">
                  <c:v>-1.6521485024217242E-2</c:v>
                </c:pt>
                <c:pt idx="1064">
                  <c:v>-1.4633146210353942E-2</c:v>
                </c:pt>
                <c:pt idx="1065">
                  <c:v>-1.3678465914374272E-2</c:v>
                </c:pt>
                <c:pt idx="1066">
                  <c:v>-1.3869755787201399E-2</c:v>
                </c:pt>
                <c:pt idx="1067">
                  <c:v>-1.3209027358310976E-2</c:v>
                </c:pt>
                <c:pt idx="1068">
                  <c:v>-4.7971610118864305E-3</c:v>
                </c:pt>
                <c:pt idx="1069">
                  <c:v>-5.2939182151305886E-3</c:v>
                </c:pt>
                <c:pt idx="1070">
                  <c:v>1.0810312912958864E-3</c:v>
                </c:pt>
                <c:pt idx="1071">
                  <c:v>3.0444484733358479E-3</c:v>
                </c:pt>
                <c:pt idx="1072">
                  <c:v>4.9758403303208354E-3</c:v>
                </c:pt>
                <c:pt idx="1073">
                  <c:v>2.0396050662050413E-3</c:v>
                </c:pt>
                <c:pt idx="1074">
                  <c:v>2.8074053920121855E-3</c:v>
                </c:pt>
                <c:pt idx="1075">
                  <c:v>6.4785081181284454E-3</c:v>
                </c:pt>
                <c:pt idx="1076">
                  <c:v>6.9651101472203436E-3</c:v>
                </c:pt>
                <c:pt idx="1077">
                  <c:v>8.1770277059511898E-3</c:v>
                </c:pt>
                <c:pt idx="1078">
                  <c:v>6.8304686206452914E-3</c:v>
                </c:pt>
                <c:pt idx="1079">
                  <c:v>2.2822892785292481E-3</c:v>
                </c:pt>
                <c:pt idx="1080">
                  <c:v>5.3423515678083788E-3</c:v>
                </c:pt>
                <c:pt idx="1081">
                  <c:v>6.9627140583605751E-3</c:v>
                </c:pt>
                <c:pt idx="1082">
                  <c:v>4.6607089540273705E-3</c:v>
                </c:pt>
                <c:pt idx="1083">
                  <c:v>4.358461663976243E-3</c:v>
                </c:pt>
                <c:pt idx="1084">
                  <c:v>3.6816968226069946E-3</c:v>
                </c:pt>
                <c:pt idx="1085">
                  <c:v>4.5705121778993885E-3</c:v>
                </c:pt>
                <c:pt idx="1086">
                  <c:v>2.5339659376548695E-3</c:v>
                </c:pt>
                <c:pt idx="1087">
                  <c:v>2.3118626236495743E-3</c:v>
                </c:pt>
                <c:pt idx="1088">
                  <c:v>3.7850717870888673E-3</c:v>
                </c:pt>
                <c:pt idx="1089">
                  <c:v>3.2156683901298777E-3</c:v>
                </c:pt>
                <c:pt idx="1090">
                  <c:v>-1.3903523410974117E-4</c:v>
                </c:pt>
                <c:pt idx="1091">
                  <c:v>-6.5020352131739401E-5</c:v>
                </c:pt>
                <c:pt idx="1092">
                  <c:v>-1.3306627471187937E-3</c:v>
                </c:pt>
                <c:pt idx="1093">
                  <c:v>4.924573161098067E-4</c:v>
                </c:pt>
                <c:pt idx="1094">
                  <c:v>6.3669505495411727E-4</c:v>
                </c:pt>
                <c:pt idx="1095">
                  <c:v>6.0005125281783478E-3</c:v>
                </c:pt>
                <c:pt idx="1096">
                  <c:v>4.4130337846439716E-3</c:v>
                </c:pt>
                <c:pt idx="1097">
                  <c:v>4.1366046989246286E-3</c:v>
                </c:pt>
                <c:pt idx="1098">
                  <c:v>5.7198110090261878E-3</c:v>
                </c:pt>
                <c:pt idx="1099">
                  <c:v>4.7773712195677831E-3</c:v>
                </c:pt>
                <c:pt idx="1100">
                  <c:v>6.43510326339225E-3</c:v>
                </c:pt>
                <c:pt idx="1101">
                  <c:v>5.457718003963663E-3</c:v>
                </c:pt>
                <c:pt idx="1102">
                  <c:v>7.8728430853978182E-3</c:v>
                </c:pt>
                <c:pt idx="1103">
                  <c:v>7.2389561670505032E-3</c:v>
                </c:pt>
                <c:pt idx="1104">
                  <c:v>8.1829032166886861E-3</c:v>
                </c:pt>
                <c:pt idx="1105">
                  <c:v>7.4445685792241534E-3</c:v>
                </c:pt>
                <c:pt idx="1106">
                  <c:v>8.3988490599722354E-3</c:v>
                </c:pt>
                <c:pt idx="1107">
                  <c:v>8.4549559974185229E-3</c:v>
                </c:pt>
                <c:pt idx="1108">
                  <c:v>8.4780120481404708E-3</c:v>
                </c:pt>
                <c:pt idx="1109">
                  <c:v>1.1820434233264621E-2</c:v>
                </c:pt>
                <c:pt idx="1110">
                  <c:v>1.0321364133151434E-2</c:v>
                </c:pt>
                <c:pt idx="1111">
                  <c:v>1.3031800584808906E-2</c:v>
                </c:pt>
                <c:pt idx="1112">
                  <c:v>1.2284153622605487E-2</c:v>
                </c:pt>
                <c:pt idx="1113">
                  <c:v>1.3338037321680929E-2</c:v>
                </c:pt>
                <c:pt idx="1114">
                  <c:v>1.2684562336836791E-2</c:v>
                </c:pt>
                <c:pt idx="1115">
                  <c:v>1.2070651365970519E-2</c:v>
                </c:pt>
                <c:pt idx="1116">
                  <c:v>1.0126483461213809E-2</c:v>
                </c:pt>
                <c:pt idx="1117">
                  <c:v>1.0568224209812627E-2</c:v>
                </c:pt>
                <c:pt idx="1118">
                  <c:v>1.069798614178552E-2</c:v>
                </c:pt>
                <c:pt idx="1119">
                  <c:v>9.2494192565624189E-3</c:v>
                </c:pt>
                <c:pt idx="1120">
                  <c:v>1.0011580207308413E-2</c:v>
                </c:pt>
                <c:pt idx="1121">
                  <c:v>9.2889406213281234E-3</c:v>
                </c:pt>
                <c:pt idx="1122">
                  <c:v>6.8013789511596201E-3</c:v>
                </c:pt>
                <c:pt idx="1123">
                  <c:v>5.809916405475235E-3</c:v>
                </c:pt>
                <c:pt idx="1124">
                  <c:v>5.0819180951684473E-3</c:v>
                </c:pt>
                <c:pt idx="1125">
                  <c:v>1.1408826114386983E-2</c:v>
                </c:pt>
                <c:pt idx="1126">
                  <c:v>1.7943770544043502E-2</c:v>
                </c:pt>
                <c:pt idx="1127">
                  <c:v>1.9500586333046854E-2</c:v>
                </c:pt>
                <c:pt idx="1128">
                  <c:v>2.3563336151296355E-2</c:v>
                </c:pt>
                <c:pt idx="1129">
                  <c:v>2.1854109064761928E-2</c:v>
                </c:pt>
                <c:pt idx="1130">
                  <c:v>1.1418797051408802E-2</c:v>
                </c:pt>
                <c:pt idx="1131">
                  <c:v>6.7567655496922896E-3</c:v>
                </c:pt>
                <c:pt idx="1132">
                  <c:v>6.877731691044886E-3</c:v>
                </c:pt>
                <c:pt idx="1133">
                  <c:v>6.0785664707516673E-3</c:v>
                </c:pt>
                <c:pt idx="1134">
                  <c:v>6.3091008895206357E-3</c:v>
                </c:pt>
                <c:pt idx="1135">
                  <c:v>9.4430329340653429E-3</c:v>
                </c:pt>
                <c:pt idx="1136">
                  <c:v>1.0834515997927952E-2</c:v>
                </c:pt>
                <c:pt idx="1137">
                  <c:v>1.1645309986256791E-2</c:v>
                </c:pt>
                <c:pt idx="1138">
                  <c:v>1.2550737965792536E-2</c:v>
                </c:pt>
                <c:pt idx="1139">
                  <c:v>1.3245321128934506E-2</c:v>
                </c:pt>
                <c:pt idx="1140">
                  <c:v>1.6028137375958096E-2</c:v>
                </c:pt>
                <c:pt idx="1141">
                  <c:v>1.1172334283827468E-2</c:v>
                </c:pt>
                <c:pt idx="1142">
                  <c:v>7.9543253606786379E-3</c:v>
                </c:pt>
                <c:pt idx="1143">
                  <c:v>5.3778603061793717E-3</c:v>
                </c:pt>
                <c:pt idx="1144">
                  <c:v>4.2742405661400085E-4</c:v>
                </c:pt>
                <c:pt idx="1145">
                  <c:v>-7.9774522757958266E-4</c:v>
                </c:pt>
                <c:pt idx="1146">
                  <c:v>-2.017290292233298E-3</c:v>
                </c:pt>
                <c:pt idx="1147">
                  <c:v>1.6021606561800183E-3</c:v>
                </c:pt>
                <c:pt idx="1148">
                  <c:v>1.1899009947171635E-3</c:v>
                </c:pt>
                <c:pt idx="1149">
                  <c:v>2.4499607587991079E-3</c:v>
                </c:pt>
                <c:pt idx="1150">
                  <c:v>4.5291871571926379E-3</c:v>
                </c:pt>
                <c:pt idx="1151">
                  <c:v>4.1637032082597614E-3</c:v>
                </c:pt>
                <c:pt idx="1152">
                  <c:v>7.8976296277843971E-3</c:v>
                </c:pt>
                <c:pt idx="1153">
                  <c:v>1.0011226724145672E-2</c:v>
                </c:pt>
                <c:pt idx="1154">
                  <c:v>1.2945125816614222E-2</c:v>
                </c:pt>
                <c:pt idx="1155">
                  <c:v>1.0385967948355557E-2</c:v>
                </c:pt>
                <c:pt idx="1156">
                  <c:v>1.0899652353085543E-2</c:v>
                </c:pt>
                <c:pt idx="1157">
                  <c:v>9.6181071979941635E-3</c:v>
                </c:pt>
                <c:pt idx="1158">
                  <c:v>7.5981979715002979E-3</c:v>
                </c:pt>
                <c:pt idx="1159">
                  <c:v>5.974814000861528E-3</c:v>
                </c:pt>
                <c:pt idx="1160">
                  <c:v>3.0599035224554427E-3</c:v>
                </c:pt>
                <c:pt idx="1161">
                  <c:v>1.6828129961865557E-3</c:v>
                </c:pt>
                <c:pt idx="1162">
                  <c:v>9.6564715717306626E-4</c:v>
                </c:pt>
                <c:pt idx="1163">
                  <c:v>-1.791281030985914E-3</c:v>
                </c:pt>
                <c:pt idx="1164">
                  <c:v>2.8995608650461691E-4</c:v>
                </c:pt>
                <c:pt idx="1165">
                  <c:v>-2.0805353506467839E-3</c:v>
                </c:pt>
                <c:pt idx="1166">
                  <c:v>-1.5387670462807534E-3</c:v>
                </c:pt>
                <c:pt idx="1167">
                  <c:v>-9.2343251989923658E-3</c:v>
                </c:pt>
                <c:pt idx="1168">
                  <c:v>-1.3710551502814639E-2</c:v>
                </c:pt>
                <c:pt idx="1169">
                  <c:v>-1.9423093610420494E-2</c:v>
                </c:pt>
                <c:pt idx="1170">
                  <c:v>-2.012703392852444E-2</c:v>
                </c:pt>
                <c:pt idx="1171">
                  <c:v>-1.9027033983270769E-2</c:v>
                </c:pt>
                <c:pt idx="1172">
                  <c:v>-1.9850053643445165E-2</c:v>
                </c:pt>
                <c:pt idx="1173">
                  <c:v>-1.936343540897667E-2</c:v>
                </c:pt>
                <c:pt idx="1174">
                  <c:v>-1.3601952393067052E-2</c:v>
                </c:pt>
                <c:pt idx="1175">
                  <c:v>-1.2718356720828439E-2</c:v>
                </c:pt>
                <c:pt idx="1176">
                  <c:v>-1.2573484794053513E-2</c:v>
                </c:pt>
                <c:pt idx="1177">
                  <c:v>-1.0194535458921905E-2</c:v>
                </c:pt>
                <c:pt idx="1178">
                  <c:v>-5.145952209399951E-3</c:v>
                </c:pt>
                <c:pt idx="1179">
                  <c:v>1.3150121710197027E-3</c:v>
                </c:pt>
                <c:pt idx="1180">
                  <c:v>-1.3216918542546807E-3</c:v>
                </c:pt>
                <c:pt idx="1181">
                  <c:v>5.8926139389114951E-4</c:v>
                </c:pt>
                <c:pt idx="1182">
                  <c:v>-3.4118401247269503E-3</c:v>
                </c:pt>
                <c:pt idx="1183">
                  <c:v>-3.875521833631268E-3</c:v>
                </c:pt>
                <c:pt idx="1184">
                  <c:v>3.4899870165325808E-3</c:v>
                </c:pt>
                <c:pt idx="1185">
                  <c:v>1.0177623697256166E-2</c:v>
                </c:pt>
                <c:pt idx="1186">
                  <c:v>8.5345162239498507E-3</c:v>
                </c:pt>
                <c:pt idx="1187">
                  <c:v>7.1258067509631928E-3</c:v>
                </c:pt>
                <c:pt idx="1188">
                  <c:v>4.0016078125049148E-3</c:v>
                </c:pt>
                <c:pt idx="1189">
                  <c:v>4.2232793144876268E-3</c:v>
                </c:pt>
                <c:pt idx="1190">
                  <c:v>4.2480686884971419E-3</c:v>
                </c:pt>
                <c:pt idx="1191">
                  <c:v>3.6459904805461463E-3</c:v>
                </c:pt>
                <c:pt idx="1192">
                  <c:v>-5.1587296320789733E-3</c:v>
                </c:pt>
                <c:pt idx="1193">
                  <c:v>-4.9772228077742398E-3</c:v>
                </c:pt>
                <c:pt idx="1194">
                  <c:v>-3.8212324290149979E-3</c:v>
                </c:pt>
                <c:pt idx="1195">
                  <c:v>-7.3543045056858602E-3</c:v>
                </c:pt>
                <c:pt idx="1196">
                  <c:v>-9.7385147678359374E-3</c:v>
                </c:pt>
                <c:pt idx="1197">
                  <c:v>-8.2681680411802461E-3</c:v>
                </c:pt>
                <c:pt idx="1198">
                  <c:v>-1.2255339326095793E-2</c:v>
                </c:pt>
                <c:pt idx="1199">
                  <c:v>-9.0811846499683213E-3</c:v>
                </c:pt>
                <c:pt idx="1200">
                  <c:v>-1.1203655387998168E-2</c:v>
                </c:pt>
                <c:pt idx="1201">
                  <c:v>-1.1875031081196141E-2</c:v>
                </c:pt>
                <c:pt idx="1202">
                  <c:v>-1.8327947907948783E-2</c:v>
                </c:pt>
                <c:pt idx="1203">
                  <c:v>-1.9517713720553331E-2</c:v>
                </c:pt>
                <c:pt idx="1204">
                  <c:v>-1.9428855559930014E-2</c:v>
                </c:pt>
                <c:pt idx="1205">
                  <c:v>-2.0791158118512953E-2</c:v>
                </c:pt>
                <c:pt idx="1206">
                  <c:v>-1.6402182767581763E-2</c:v>
                </c:pt>
                <c:pt idx="1207">
                  <c:v>-1.4179322042373599E-2</c:v>
                </c:pt>
                <c:pt idx="1208">
                  <c:v>-1.3921506535879757E-2</c:v>
                </c:pt>
                <c:pt idx="1209">
                  <c:v>-5.0560656889651057E-3</c:v>
                </c:pt>
                <c:pt idx="1210">
                  <c:v>-6.9860184879928511E-3</c:v>
                </c:pt>
                <c:pt idx="1211">
                  <c:v>-1.0799151298392928E-2</c:v>
                </c:pt>
                <c:pt idx="1212">
                  <c:v>-1.229034109869076E-2</c:v>
                </c:pt>
                <c:pt idx="1213">
                  <c:v>-1.1868186806683667E-2</c:v>
                </c:pt>
                <c:pt idx="1214">
                  <c:v>-1.1392462723190278E-2</c:v>
                </c:pt>
                <c:pt idx="1215">
                  <c:v>-1.066309052354697E-2</c:v>
                </c:pt>
                <c:pt idx="1216">
                  <c:v>-5.3863866810921479E-3</c:v>
                </c:pt>
                <c:pt idx="1217">
                  <c:v>-5.1559951438946428E-3</c:v>
                </c:pt>
                <c:pt idx="1218">
                  <c:v>-1.0642012153304847E-2</c:v>
                </c:pt>
                <c:pt idx="1219">
                  <c:v>-1.0230940633469743E-2</c:v>
                </c:pt>
                <c:pt idx="1220">
                  <c:v>-1.2363990119986568E-2</c:v>
                </c:pt>
                <c:pt idx="1221">
                  <c:v>-1.4958563523734369E-2</c:v>
                </c:pt>
                <c:pt idx="1222">
                  <c:v>-1.5665437345838029E-2</c:v>
                </c:pt>
                <c:pt idx="1223">
                  <c:v>-2.0891453659761083E-2</c:v>
                </c:pt>
                <c:pt idx="1224">
                  <c:v>-1.5645061724793408E-2</c:v>
                </c:pt>
                <c:pt idx="1225">
                  <c:v>-1.6311686468352349E-2</c:v>
                </c:pt>
                <c:pt idx="1226">
                  <c:v>-1.665023626614115E-2</c:v>
                </c:pt>
                <c:pt idx="1227">
                  <c:v>-1.2765767758462943E-2</c:v>
                </c:pt>
                <c:pt idx="1228">
                  <c:v>-1.0701721634028161E-2</c:v>
                </c:pt>
                <c:pt idx="1229">
                  <c:v>-1.2295298013071942E-2</c:v>
                </c:pt>
                <c:pt idx="1230">
                  <c:v>-1.3819104390581316E-2</c:v>
                </c:pt>
                <c:pt idx="1231">
                  <c:v>-1.2628465727310356E-2</c:v>
                </c:pt>
                <c:pt idx="1232">
                  <c:v>-1.2743262006171818E-2</c:v>
                </c:pt>
                <c:pt idx="1233">
                  <c:v>-1.0684840865735623E-2</c:v>
                </c:pt>
                <c:pt idx="1234">
                  <c:v>-1.177878661496834E-2</c:v>
                </c:pt>
                <c:pt idx="1235">
                  <c:v>-1.2815108143392706E-2</c:v>
                </c:pt>
                <c:pt idx="1236">
                  <c:v>-8.3420606941118081E-3</c:v>
                </c:pt>
                <c:pt idx="1237">
                  <c:v>-8.4771927824256466E-3</c:v>
                </c:pt>
                <c:pt idx="1238">
                  <c:v>-6.7044343678084317E-3</c:v>
                </c:pt>
                <c:pt idx="1239">
                  <c:v>-3.7202127482913738E-3</c:v>
                </c:pt>
                <c:pt idx="1240">
                  <c:v>-2.4917121986476332E-3</c:v>
                </c:pt>
                <c:pt idx="1241">
                  <c:v>-3.8167222660590028E-4</c:v>
                </c:pt>
                <c:pt idx="1242">
                  <c:v>3.274355499659265E-3</c:v>
                </c:pt>
                <c:pt idx="1243">
                  <c:v>1.6189775474373391E-3</c:v>
                </c:pt>
                <c:pt idx="1244">
                  <c:v>2.3226222341641289E-3</c:v>
                </c:pt>
                <c:pt idx="1245">
                  <c:v>9.964663762929149E-4</c:v>
                </c:pt>
                <c:pt idx="1246">
                  <c:v>-1.0630903059194452E-5</c:v>
                </c:pt>
                <c:pt idx="1247">
                  <c:v>-1.3616253037511683E-3</c:v>
                </c:pt>
                <c:pt idx="1248">
                  <c:v>2.5028558498405573E-3</c:v>
                </c:pt>
                <c:pt idx="1249">
                  <c:v>1.1662137394594652E-3</c:v>
                </c:pt>
                <c:pt idx="1250">
                  <c:v>1.0844179378501906E-3</c:v>
                </c:pt>
                <c:pt idx="1251">
                  <c:v>-2.0634344211067912E-3</c:v>
                </c:pt>
                <c:pt idx="1252">
                  <c:v>-1.4091148621275806E-3</c:v>
                </c:pt>
                <c:pt idx="1253">
                  <c:v>-4.0589582815506731E-3</c:v>
                </c:pt>
                <c:pt idx="1254">
                  <c:v>-2.0661633683079828E-2</c:v>
                </c:pt>
                <c:pt idx="1255">
                  <c:v>-1.2522677613787891E-2</c:v>
                </c:pt>
                <c:pt idx="1256">
                  <c:v>-7.8686369420459812E-3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7-4808-B7AB-531D0E292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780912"/>
        <c:axId val="730794352"/>
      </c:lineChart>
      <c:dateAx>
        <c:axId val="73078091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94352"/>
        <c:crosses val="autoZero"/>
        <c:auto val="1"/>
        <c:lblOffset val="100"/>
        <c:baseTimeUnit val="days"/>
      </c:dateAx>
      <c:valAx>
        <c:axId val="73079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accent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Time Series of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'3c. NDVA - Holt Exponential'!$E$2</c:f>
              <c:strCache>
                <c:ptCount val="1"/>
                <c:pt idx="0">
                  <c:v>Adj Close</c:v>
                </c:pt>
              </c:strCache>
            </c:strRef>
          </c:tx>
          <c:spPr>
            <a:ln w="317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'3c. NDVA - Holt Exponential'!$D$3:$D$1260</c:f>
              <c:numCache>
                <c:formatCode>m/d/yyyy\ h:mm</c:formatCode>
                <c:ptCount val="1258"/>
                <c:pt idx="0">
                  <c:v>43783.291666666664</c:v>
                </c:pt>
                <c:pt idx="1">
                  <c:v>43784.291666666664</c:v>
                </c:pt>
                <c:pt idx="2">
                  <c:v>43787.291666666664</c:v>
                </c:pt>
                <c:pt idx="3">
                  <c:v>43788.291666666664</c:v>
                </c:pt>
                <c:pt idx="4">
                  <c:v>43789.291666666664</c:v>
                </c:pt>
                <c:pt idx="5">
                  <c:v>43790.291666666664</c:v>
                </c:pt>
                <c:pt idx="6">
                  <c:v>43791.291666666664</c:v>
                </c:pt>
                <c:pt idx="7">
                  <c:v>43794.291666666664</c:v>
                </c:pt>
                <c:pt idx="8">
                  <c:v>43795.291666666664</c:v>
                </c:pt>
                <c:pt idx="9">
                  <c:v>43796.291666666664</c:v>
                </c:pt>
                <c:pt idx="10">
                  <c:v>43798.291666666664</c:v>
                </c:pt>
                <c:pt idx="11">
                  <c:v>43801.291666666664</c:v>
                </c:pt>
                <c:pt idx="12">
                  <c:v>43802.291666666664</c:v>
                </c:pt>
                <c:pt idx="13">
                  <c:v>43803.291666666664</c:v>
                </c:pt>
                <c:pt idx="14">
                  <c:v>43804.291666666664</c:v>
                </c:pt>
                <c:pt idx="15">
                  <c:v>43805.291666666664</c:v>
                </c:pt>
                <c:pt idx="16">
                  <c:v>43808.291666666664</c:v>
                </c:pt>
                <c:pt idx="17">
                  <c:v>43809.291666666664</c:v>
                </c:pt>
                <c:pt idx="18">
                  <c:v>43810.291666666664</c:v>
                </c:pt>
                <c:pt idx="19">
                  <c:v>43811.291666666664</c:v>
                </c:pt>
                <c:pt idx="20">
                  <c:v>43812.291666666664</c:v>
                </c:pt>
                <c:pt idx="21">
                  <c:v>43815.291666666664</c:v>
                </c:pt>
                <c:pt idx="22">
                  <c:v>43816.291666666664</c:v>
                </c:pt>
                <c:pt idx="23">
                  <c:v>43817.291666666664</c:v>
                </c:pt>
                <c:pt idx="24">
                  <c:v>43818.291666666664</c:v>
                </c:pt>
                <c:pt idx="25">
                  <c:v>43819.291666666664</c:v>
                </c:pt>
                <c:pt idx="26">
                  <c:v>43822.291666666664</c:v>
                </c:pt>
                <c:pt idx="27">
                  <c:v>43823.291666666664</c:v>
                </c:pt>
                <c:pt idx="28">
                  <c:v>43825.291666666664</c:v>
                </c:pt>
                <c:pt idx="29">
                  <c:v>43826.291666666664</c:v>
                </c:pt>
                <c:pt idx="30">
                  <c:v>43829.291666666664</c:v>
                </c:pt>
                <c:pt idx="31">
                  <c:v>43830.291666666664</c:v>
                </c:pt>
                <c:pt idx="32">
                  <c:v>43832.291666666664</c:v>
                </c:pt>
                <c:pt idx="33">
                  <c:v>43833.291666666664</c:v>
                </c:pt>
                <c:pt idx="34">
                  <c:v>43836.291666666664</c:v>
                </c:pt>
                <c:pt idx="35">
                  <c:v>43837.291666666664</c:v>
                </c:pt>
                <c:pt idx="36">
                  <c:v>43838.291666666664</c:v>
                </c:pt>
                <c:pt idx="37">
                  <c:v>43839.291666666664</c:v>
                </c:pt>
                <c:pt idx="38">
                  <c:v>43840.291666666664</c:v>
                </c:pt>
                <c:pt idx="39">
                  <c:v>43843.291666666664</c:v>
                </c:pt>
                <c:pt idx="40">
                  <c:v>43844.291666666664</c:v>
                </c:pt>
                <c:pt idx="41">
                  <c:v>43845.291666666664</c:v>
                </c:pt>
                <c:pt idx="42">
                  <c:v>43846.291666666664</c:v>
                </c:pt>
                <c:pt idx="43">
                  <c:v>43847.291666666664</c:v>
                </c:pt>
                <c:pt idx="44">
                  <c:v>43851.291666666664</c:v>
                </c:pt>
                <c:pt idx="45">
                  <c:v>43852.291666666664</c:v>
                </c:pt>
                <c:pt idx="46">
                  <c:v>43853.291666666664</c:v>
                </c:pt>
                <c:pt idx="47">
                  <c:v>43854.291666666664</c:v>
                </c:pt>
                <c:pt idx="48">
                  <c:v>43857.291666666664</c:v>
                </c:pt>
                <c:pt idx="49">
                  <c:v>43858.291666666664</c:v>
                </c:pt>
                <c:pt idx="50">
                  <c:v>43859.291666666664</c:v>
                </c:pt>
                <c:pt idx="51">
                  <c:v>43860.291666666664</c:v>
                </c:pt>
                <c:pt idx="52">
                  <c:v>43861.291666666664</c:v>
                </c:pt>
                <c:pt idx="53">
                  <c:v>43864.291666666664</c:v>
                </c:pt>
                <c:pt idx="54">
                  <c:v>43865.291666666664</c:v>
                </c:pt>
                <c:pt idx="55">
                  <c:v>43866.291666666664</c:v>
                </c:pt>
                <c:pt idx="56">
                  <c:v>43867.291666666664</c:v>
                </c:pt>
                <c:pt idx="57">
                  <c:v>43868.291666666664</c:v>
                </c:pt>
                <c:pt idx="58">
                  <c:v>43871.291666666664</c:v>
                </c:pt>
                <c:pt idx="59">
                  <c:v>43872.291666666664</c:v>
                </c:pt>
                <c:pt idx="60">
                  <c:v>43873.291666666664</c:v>
                </c:pt>
                <c:pt idx="61">
                  <c:v>43874.291666666664</c:v>
                </c:pt>
                <c:pt idx="62">
                  <c:v>43875.291666666664</c:v>
                </c:pt>
                <c:pt idx="63">
                  <c:v>43879.291666666664</c:v>
                </c:pt>
                <c:pt idx="64">
                  <c:v>43880.291666666664</c:v>
                </c:pt>
                <c:pt idx="65">
                  <c:v>43881.291666666664</c:v>
                </c:pt>
                <c:pt idx="66">
                  <c:v>43882.291666666664</c:v>
                </c:pt>
                <c:pt idx="67">
                  <c:v>43885.291666666664</c:v>
                </c:pt>
                <c:pt idx="68">
                  <c:v>43886.291666666664</c:v>
                </c:pt>
                <c:pt idx="69">
                  <c:v>43887.291666666664</c:v>
                </c:pt>
                <c:pt idx="70">
                  <c:v>43888.291666666664</c:v>
                </c:pt>
                <c:pt idx="71">
                  <c:v>43889.291666666664</c:v>
                </c:pt>
                <c:pt idx="72">
                  <c:v>43892.291666666664</c:v>
                </c:pt>
                <c:pt idx="73">
                  <c:v>43893.291666666664</c:v>
                </c:pt>
                <c:pt idx="74">
                  <c:v>43894.291666666664</c:v>
                </c:pt>
                <c:pt idx="75">
                  <c:v>43895.291666666664</c:v>
                </c:pt>
                <c:pt idx="76">
                  <c:v>43896.291666666664</c:v>
                </c:pt>
                <c:pt idx="77">
                  <c:v>43899.291666666664</c:v>
                </c:pt>
                <c:pt idx="78">
                  <c:v>43900.291666666664</c:v>
                </c:pt>
                <c:pt idx="79">
                  <c:v>43901.291666666664</c:v>
                </c:pt>
                <c:pt idx="80">
                  <c:v>43902.291666666664</c:v>
                </c:pt>
                <c:pt idx="81">
                  <c:v>43903.291666666664</c:v>
                </c:pt>
                <c:pt idx="82">
                  <c:v>43906.291666666664</c:v>
                </c:pt>
                <c:pt idx="83">
                  <c:v>43907.291666666664</c:v>
                </c:pt>
                <c:pt idx="84">
                  <c:v>43908.291666666664</c:v>
                </c:pt>
                <c:pt idx="85">
                  <c:v>43909.291666666664</c:v>
                </c:pt>
                <c:pt idx="86">
                  <c:v>43910.291666666664</c:v>
                </c:pt>
                <c:pt idx="87">
                  <c:v>43913.291666666664</c:v>
                </c:pt>
                <c:pt idx="88">
                  <c:v>43914.291666666664</c:v>
                </c:pt>
                <c:pt idx="89">
                  <c:v>43915.291666666664</c:v>
                </c:pt>
                <c:pt idx="90">
                  <c:v>43916.291666666664</c:v>
                </c:pt>
                <c:pt idx="91">
                  <c:v>43917.291666666664</c:v>
                </c:pt>
                <c:pt idx="92">
                  <c:v>43920.291666666664</c:v>
                </c:pt>
                <c:pt idx="93">
                  <c:v>43921.291666666664</c:v>
                </c:pt>
                <c:pt idx="94">
                  <c:v>43922.291666666664</c:v>
                </c:pt>
                <c:pt idx="95">
                  <c:v>43923.291666666664</c:v>
                </c:pt>
                <c:pt idx="96">
                  <c:v>43924.291666666664</c:v>
                </c:pt>
                <c:pt idx="97">
                  <c:v>43927.291666666664</c:v>
                </c:pt>
                <c:pt idx="98">
                  <c:v>43928.291666666664</c:v>
                </c:pt>
                <c:pt idx="99">
                  <c:v>43929.291666666664</c:v>
                </c:pt>
                <c:pt idx="100">
                  <c:v>43930.291666666664</c:v>
                </c:pt>
                <c:pt idx="101">
                  <c:v>43934.291666666664</c:v>
                </c:pt>
                <c:pt idx="102">
                  <c:v>43935.291666666664</c:v>
                </c:pt>
                <c:pt idx="103">
                  <c:v>43936.291666666664</c:v>
                </c:pt>
                <c:pt idx="104">
                  <c:v>43937.291666666664</c:v>
                </c:pt>
                <c:pt idx="105">
                  <c:v>43938.291666666664</c:v>
                </c:pt>
                <c:pt idx="106">
                  <c:v>43941.291666666664</c:v>
                </c:pt>
                <c:pt idx="107">
                  <c:v>43942.291666666664</c:v>
                </c:pt>
                <c:pt idx="108">
                  <c:v>43943.291666666664</c:v>
                </c:pt>
                <c:pt idx="109">
                  <c:v>43944.291666666664</c:v>
                </c:pt>
                <c:pt idx="110">
                  <c:v>43945.291666666664</c:v>
                </c:pt>
                <c:pt idx="111">
                  <c:v>43948.291666666664</c:v>
                </c:pt>
                <c:pt idx="112">
                  <c:v>43949.291666666664</c:v>
                </c:pt>
                <c:pt idx="113">
                  <c:v>43950.291666666664</c:v>
                </c:pt>
                <c:pt idx="114">
                  <c:v>43951.291666666664</c:v>
                </c:pt>
                <c:pt idx="115">
                  <c:v>43952.291666666664</c:v>
                </c:pt>
                <c:pt idx="116">
                  <c:v>43955.291666666664</c:v>
                </c:pt>
                <c:pt idx="117">
                  <c:v>43956.291666666664</c:v>
                </c:pt>
                <c:pt idx="118">
                  <c:v>43957.291666666664</c:v>
                </c:pt>
                <c:pt idx="119">
                  <c:v>43958.291666666664</c:v>
                </c:pt>
                <c:pt idx="120">
                  <c:v>43959.291666666664</c:v>
                </c:pt>
                <c:pt idx="121">
                  <c:v>43962.291666666664</c:v>
                </c:pt>
                <c:pt idx="122">
                  <c:v>43963.291666666664</c:v>
                </c:pt>
                <c:pt idx="123">
                  <c:v>43964.291666666664</c:v>
                </c:pt>
                <c:pt idx="124">
                  <c:v>43965.291666666664</c:v>
                </c:pt>
                <c:pt idx="125">
                  <c:v>43966.291666666664</c:v>
                </c:pt>
                <c:pt idx="126">
                  <c:v>43969.291666666664</c:v>
                </c:pt>
                <c:pt idx="127">
                  <c:v>43970.291666666664</c:v>
                </c:pt>
                <c:pt idx="128">
                  <c:v>43971.291666666664</c:v>
                </c:pt>
                <c:pt idx="129">
                  <c:v>43972.291666666664</c:v>
                </c:pt>
                <c:pt idx="130">
                  <c:v>43973.291666666664</c:v>
                </c:pt>
                <c:pt idx="131">
                  <c:v>43977.291666666664</c:v>
                </c:pt>
                <c:pt idx="132">
                  <c:v>43978.291666666664</c:v>
                </c:pt>
                <c:pt idx="133">
                  <c:v>43979.291666666664</c:v>
                </c:pt>
                <c:pt idx="134">
                  <c:v>43980.291666666664</c:v>
                </c:pt>
                <c:pt idx="135">
                  <c:v>43983.291666666664</c:v>
                </c:pt>
                <c:pt idx="136">
                  <c:v>43984.291666666664</c:v>
                </c:pt>
                <c:pt idx="137">
                  <c:v>43985.291666666664</c:v>
                </c:pt>
                <c:pt idx="138">
                  <c:v>43986.291666666664</c:v>
                </c:pt>
                <c:pt idx="139">
                  <c:v>43987.291666666664</c:v>
                </c:pt>
                <c:pt idx="140">
                  <c:v>43990.291666666664</c:v>
                </c:pt>
                <c:pt idx="141">
                  <c:v>43991.291666666664</c:v>
                </c:pt>
                <c:pt idx="142">
                  <c:v>43992.291666666664</c:v>
                </c:pt>
                <c:pt idx="143">
                  <c:v>43993.291666666664</c:v>
                </c:pt>
                <c:pt idx="144">
                  <c:v>43994.291666666664</c:v>
                </c:pt>
                <c:pt idx="145">
                  <c:v>43997.291666666664</c:v>
                </c:pt>
                <c:pt idx="146">
                  <c:v>43998.291666666664</c:v>
                </c:pt>
                <c:pt idx="147">
                  <c:v>43999.291666666664</c:v>
                </c:pt>
                <c:pt idx="148">
                  <c:v>44000.291666666664</c:v>
                </c:pt>
                <c:pt idx="149">
                  <c:v>44001.291666666664</c:v>
                </c:pt>
                <c:pt idx="150">
                  <c:v>44004.291666666664</c:v>
                </c:pt>
                <c:pt idx="151">
                  <c:v>44005.291666666664</c:v>
                </c:pt>
                <c:pt idx="152">
                  <c:v>44006.291666666664</c:v>
                </c:pt>
                <c:pt idx="153">
                  <c:v>44007.291666666664</c:v>
                </c:pt>
                <c:pt idx="154">
                  <c:v>44008.291666666664</c:v>
                </c:pt>
                <c:pt idx="155">
                  <c:v>44011.291666666664</c:v>
                </c:pt>
                <c:pt idx="156">
                  <c:v>44012.291666666664</c:v>
                </c:pt>
                <c:pt idx="157">
                  <c:v>44013.291666666664</c:v>
                </c:pt>
                <c:pt idx="158">
                  <c:v>44014.291666666664</c:v>
                </c:pt>
                <c:pt idx="159">
                  <c:v>44018.291666666664</c:v>
                </c:pt>
                <c:pt idx="160">
                  <c:v>44019.291666666664</c:v>
                </c:pt>
                <c:pt idx="161">
                  <c:v>44020.291666666664</c:v>
                </c:pt>
                <c:pt idx="162">
                  <c:v>44021.291666666664</c:v>
                </c:pt>
                <c:pt idx="163">
                  <c:v>44022.291666666664</c:v>
                </c:pt>
                <c:pt idx="164">
                  <c:v>44025.291666666664</c:v>
                </c:pt>
                <c:pt idx="165">
                  <c:v>44026.291666666664</c:v>
                </c:pt>
                <c:pt idx="166">
                  <c:v>44027.291666666664</c:v>
                </c:pt>
                <c:pt idx="167">
                  <c:v>44028.291666666664</c:v>
                </c:pt>
                <c:pt idx="168">
                  <c:v>44029.291666666664</c:v>
                </c:pt>
                <c:pt idx="169">
                  <c:v>44032.291666666664</c:v>
                </c:pt>
                <c:pt idx="170">
                  <c:v>44033.291666666664</c:v>
                </c:pt>
                <c:pt idx="171">
                  <c:v>44034.291666666664</c:v>
                </c:pt>
                <c:pt idx="172">
                  <c:v>44035.291666666664</c:v>
                </c:pt>
                <c:pt idx="173">
                  <c:v>44036.291666666664</c:v>
                </c:pt>
                <c:pt idx="174">
                  <c:v>44039.291666666664</c:v>
                </c:pt>
                <c:pt idx="175">
                  <c:v>44040.291666666664</c:v>
                </c:pt>
                <c:pt idx="176">
                  <c:v>44041.291666666664</c:v>
                </c:pt>
                <c:pt idx="177">
                  <c:v>44042.291666666664</c:v>
                </c:pt>
                <c:pt idx="178">
                  <c:v>44043.291666666664</c:v>
                </c:pt>
                <c:pt idx="179">
                  <c:v>44046.291666666664</c:v>
                </c:pt>
                <c:pt idx="180">
                  <c:v>44047.291666666664</c:v>
                </c:pt>
                <c:pt idx="181">
                  <c:v>44048.291666666664</c:v>
                </c:pt>
                <c:pt idx="182">
                  <c:v>44049.291666666664</c:v>
                </c:pt>
                <c:pt idx="183">
                  <c:v>44050.291666666664</c:v>
                </c:pt>
                <c:pt idx="184">
                  <c:v>44053.291666666664</c:v>
                </c:pt>
                <c:pt idx="185">
                  <c:v>44054.291666666664</c:v>
                </c:pt>
                <c:pt idx="186">
                  <c:v>44055.291666666664</c:v>
                </c:pt>
                <c:pt idx="187">
                  <c:v>44056.291666666664</c:v>
                </c:pt>
                <c:pt idx="188">
                  <c:v>44057.291666666664</c:v>
                </c:pt>
                <c:pt idx="189">
                  <c:v>44060.291666666664</c:v>
                </c:pt>
                <c:pt idx="190">
                  <c:v>44061.291666666664</c:v>
                </c:pt>
                <c:pt idx="191">
                  <c:v>44062.291666666664</c:v>
                </c:pt>
                <c:pt idx="192">
                  <c:v>44063.291666666664</c:v>
                </c:pt>
                <c:pt idx="193">
                  <c:v>44064.291666666664</c:v>
                </c:pt>
                <c:pt idx="194">
                  <c:v>44067.291666666664</c:v>
                </c:pt>
                <c:pt idx="195">
                  <c:v>44068.291666666664</c:v>
                </c:pt>
                <c:pt idx="196">
                  <c:v>44069.291666666664</c:v>
                </c:pt>
                <c:pt idx="197">
                  <c:v>44070.291666666664</c:v>
                </c:pt>
                <c:pt idx="198">
                  <c:v>44071.291666666664</c:v>
                </c:pt>
                <c:pt idx="199">
                  <c:v>44074.291666666664</c:v>
                </c:pt>
                <c:pt idx="200">
                  <c:v>44075.291666666664</c:v>
                </c:pt>
                <c:pt idx="201">
                  <c:v>44076.291666666664</c:v>
                </c:pt>
                <c:pt idx="202">
                  <c:v>44077.291666666664</c:v>
                </c:pt>
                <c:pt idx="203">
                  <c:v>44078.291666666664</c:v>
                </c:pt>
                <c:pt idx="204">
                  <c:v>44082.291666666664</c:v>
                </c:pt>
                <c:pt idx="205">
                  <c:v>44083.291666666664</c:v>
                </c:pt>
                <c:pt idx="206">
                  <c:v>44084.291666666664</c:v>
                </c:pt>
                <c:pt idx="207">
                  <c:v>44085.291666666664</c:v>
                </c:pt>
                <c:pt idx="208">
                  <c:v>44088.291666666664</c:v>
                </c:pt>
                <c:pt idx="209">
                  <c:v>44089.291666666664</c:v>
                </c:pt>
                <c:pt idx="210">
                  <c:v>44090.291666666664</c:v>
                </c:pt>
                <c:pt idx="211">
                  <c:v>44091.291666666664</c:v>
                </c:pt>
                <c:pt idx="212">
                  <c:v>44092.291666666664</c:v>
                </c:pt>
                <c:pt idx="213">
                  <c:v>44095.291666666664</c:v>
                </c:pt>
                <c:pt idx="214">
                  <c:v>44096.291666666664</c:v>
                </c:pt>
                <c:pt idx="215">
                  <c:v>44097.291666666664</c:v>
                </c:pt>
                <c:pt idx="216">
                  <c:v>44098.291666666664</c:v>
                </c:pt>
                <c:pt idx="217">
                  <c:v>44099.291666666664</c:v>
                </c:pt>
                <c:pt idx="218">
                  <c:v>44102.291666666664</c:v>
                </c:pt>
                <c:pt idx="219">
                  <c:v>44103.291666666664</c:v>
                </c:pt>
                <c:pt idx="220">
                  <c:v>44104.291666666664</c:v>
                </c:pt>
                <c:pt idx="221">
                  <c:v>44105.291666666664</c:v>
                </c:pt>
                <c:pt idx="222">
                  <c:v>44106.291666666664</c:v>
                </c:pt>
                <c:pt idx="223">
                  <c:v>44109.291666666664</c:v>
                </c:pt>
                <c:pt idx="224">
                  <c:v>44110.291666666664</c:v>
                </c:pt>
                <c:pt idx="225">
                  <c:v>44111.291666666664</c:v>
                </c:pt>
                <c:pt idx="226">
                  <c:v>44112.291666666664</c:v>
                </c:pt>
                <c:pt idx="227">
                  <c:v>44113.291666666664</c:v>
                </c:pt>
                <c:pt idx="228">
                  <c:v>44116.291666666664</c:v>
                </c:pt>
                <c:pt idx="229">
                  <c:v>44117.291666666664</c:v>
                </c:pt>
                <c:pt idx="230">
                  <c:v>44118.291666666664</c:v>
                </c:pt>
                <c:pt idx="231">
                  <c:v>44119.291666666664</c:v>
                </c:pt>
                <c:pt idx="232">
                  <c:v>44120.291666666664</c:v>
                </c:pt>
                <c:pt idx="233">
                  <c:v>44123.291666666664</c:v>
                </c:pt>
                <c:pt idx="234">
                  <c:v>44124.291666666664</c:v>
                </c:pt>
                <c:pt idx="235">
                  <c:v>44125.291666666664</c:v>
                </c:pt>
                <c:pt idx="236">
                  <c:v>44126.291666666664</c:v>
                </c:pt>
                <c:pt idx="237">
                  <c:v>44127.291666666664</c:v>
                </c:pt>
                <c:pt idx="238">
                  <c:v>44130.291666666664</c:v>
                </c:pt>
                <c:pt idx="239">
                  <c:v>44131.291666666664</c:v>
                </c:pt>
                <c:pt idx="240">
                  <c:v>44132.291666666664</c:v>
                </c:pt>
                <c:pt idx="241">
                  <c:v>44133.291666666664</c:v>
                </c:pt>
                <c:pt idx="242">
                  <c:v>44134.291666666664</c:v>
                </c:pt>
                <c:pt idx="243">
                  <c:v>44137.291666666664</c:v>
                </c:pt>
                <c:pt idx="244">
                  <c:v>44138.291666666664</c:v>
                </c:pt>
                <c:pt idx="245">
                  <c:v>44139.291666666664</c:v>
                </c:pt>
                <c:pt idx="246">
                  <c:v>44140.291666666664</c:v>
                </c:pt>
                <c:pt idx="247">
                  <c:v>44141.291666666664</c:v>
                </c:pt>
                <c:pt idx="248">
                  <c:v>44144.291666666664</c:v>
                </c:pt>
                <c:pt idx="249">
                  <c:v>44145.291666666664</c:v>
                </c:pt>
                <c:pt idx="250">
                  <c:v>44146.291666666664</c:v>
                </c:pt>
                <c:pt idx="251">
                  <c:v>44147.291666666664</c:v>
                </c:pt>
                <c:pt idx="252">
                  <c:v>44148.291666666664</c:v>
                </c:pt>
                <c:pt idx="253">
                  <c:v>44151.291666666664</c:v>
                </c:pt>
                <c:pt idx="254">
                  <c:v>44152.291666666664</c:v>
                </c:pt>
                <c:pt idx="255">
                  <c:v>44153.291666666664</c:v>
                </c:pt>
                <c:pt idx="256">
                  <c:v>44154.291666666664</c:v>
                </c:pt>
                <c:pt idx="257">
                  <c:v>44155.291666666664</c:v>
                </c:pt>
                <c:pt idx="258">
                  <c:v>44158.291666666664</c:v>
                </c:pt>
                <c:pt idx="259">
                  <c:v>44159.291666666664</c:v>
                </c:pt>
                <c:pt idx="260">
                  <c:v>44160.291666666664</c:v>
                </c:pt>
                <c:pt idx="261">
                  <c:v>44162.291666666664</c:v>
                </c:pt>
                <c:pt idx="262">
                  <c:v>44165.291666666664</c:v>
                </c:pt>
                <c:pt idx="263">
                  <c:v>44166.291666666664</c:v>
                </c:pt>
                <c:pt idx="264">
                  <c:v>44167.291666666664</c:v>
                </c:pt>
                <c:pt idx="265">
                  <c:v>44168.291666666664</c:v>
                </c:pt>
                <c:pt idx="266">
                  <c:v>44169.291666666664</c:v>
                </c:pt>
                <c:pt idx="267">
                  <c:v>44172.291666666664</c:v>
                </c:pt>
                <c:pt idx="268">
                  <c:v>44173.291666666664</c:v>
                </c:pt>
                <c:pt idx="269">
                  <c:v>44174.291666666664</c:v>
                </c:pt>
                <c:pt idx="270">
                  <c:v>44175.291666666664</c:v>
                </c:pt>
                <c:pt idx="271">
                  <c:v>44176.291666666664</c:v>
                </c:pt>
                <c:pt idx="272">
                  <c:v>44179.291666666664</c:v>
                </c:pt>
                <c:pt idx="273">
                  <c:v>44180.291666666664</c:v>
                </c:pt>
                <c:pt idx="274">
                  <c:v>44181.291666666664</c:v>
                </c:pt>
                <c:pt idx="275">
                  <c:v>44182.291666666664</c:v>
                </c:pt>
                <c:pt idx="276">
                  <c:v>44183.291666666664</c:v>
                </c:pt>
                <c:pt idx="277">
                  <c:v>44186.291666666664</c:v>
                </c:pt>
                <c:pt idx="278">
                  <c:v>44187.291666666664</c:v>
                </c:pt>
                <c:pt idx="279">
                  <c:v>44188.291666666664</c:v>
                </c:pt>
                <c:pt idx="280">
                  <c:v>44189.291666666664</c:v>
                </c:pt>
                <c:pt idx="281">
                  <c:v>44193.291666666664</c:v>
                </c:pt>
                <c:pt idx="282">
                  <c:v>44194.291666666664</c:v>
                </c:pt>
                <c:pt idx="283">
                  <c:v>44195.291666666664</c:v>
                </c:pt>
                <c:pt idx="284">
                  <c:v>44196.291666666664</c:v>
                </c:pt>
                <c:pt idx="285">
                  <c:v>44200.291666666664</c:v>
                </c:pt>
                <c:pt idx="286">
                  <c:v>44201.291666666664</c:v>
                </c:pt>
                <c:pt idx="287">
                  <c:v>44202.291666666664</c:v>
                </c:pt>
                <c:pt idx="288">
                  <c:v>44203.291666666664</c:v>
                </c:pt>
                <c:pt idx="289">
                  <c:v>44204.291666666664</c:v>
                </c:pt>
                <c:pt idx="290">
                  <c:v>44207.291666666664</c:v>
                </c:pt>
                <c:pt idx="291">
                  <c:v>44208.291666666664</c:v>
                </c:pt>
                <c:pt idx="292">
                  <c:v>44209.291666666664</c:v>
                </c:pt>
                <c:pt idx="293">
                  <c:v>44210.291666666664</c:v>
                </c:pt>
                <c:pt idx="294">
                  <c:v>44211.291666666664</c:v>
                </c:pt>
                <c:pt idx="295">
                  <c:v>44215.291666666664</c:v>
                </c:pt>
                <c:pt idx="296">
                  <c:v>44216.291666666664</c:v>
                </c:pt>
                <c:pt idx="297">
                  <c:v>44217.291666666664</c:v>
                </c:pt>
                <c:pt idx="298">
                  <c:v>44218.291666666664</c:v>
                </c:pt>
                <c:pt idx="299">
                  <c:v>44221.291666666664</c:v>
                </c:pt>
                <c:pt idx="300">
                  <c:v>44222.291666666664</c:v>
                </c:pt>
                <c:pt idx="301">
                  <c:v>44223.291666666664</c:v>
                </c:pt>
                <c:pt idx="302">
                  <c:v>44224.291666666664</c:v>
                </c:pt>
                <c:pt idx="303">
                  <c:v>44225.291666666664</c:v>
                </c:pt>
                <c:pt idx="304">
                  <c:v>44228.291666666664</c:v>
                </c:pt>
                <c:pt idx="305">
                  <c:v>44229.291666666664</c:v>
                </c:pt>
                <c:pt idx="306">
                  <c:v>44230.291666666664</c:v>
                </c:pt>
                <c:pt idx="307">
                  <c:v>44231.291666666664</c:v>
                </c:pt>
                <c:pt idx="308">
                  <c:v>44232.291666666664</c:v>
                </c:pt>
                <c:pt idx="309">
                  <c:v>44235.291666666664</c:v>
                </c:pt>
                <c:pt idx="310">
                  <c:v>44236.291666666664</c:v>
                </c:pt>
                <c:pt idx="311">
                  <c:v>44237.291666666664</c:v>
                </c:pt>
                <c:pt idx="312">
                  <c:v>44238.291666666664</c:v>
                </c:pt>
                <c:pt idx="313">
                  <c:v>44239.291666666664</c:v>
                </c:pt>
                <c:pt idx="314">
                  <c:v>44243.291666666664</c:v>
                </c:pt>
                <c:pt idx="315">
                  <c:v>44244.291666666664</c:v>
                </c:pt>
                <c:pt idx="316">
                  <c:v>44245.291666666664</c:v>
                </c:pt>
                <c:pt idx="317">
                  <c:v>44246.291666666664</c:v>
                </c:pt>
                <c:pt idx="318">
                  <c:v>44249.291666666664</c:v>
                </c:pt>
                <c:pt idx="319">
                  <c:v>44250.291666666664</c:v>
                </c:pt>
                <c:pt idx="320">
                  <c:v>44251.291666666664</c:v>
                </c:pt>
                <c:pt idx="321">
                  <c:v>44252.291666666664</c:v>
                </c:pt>
                <c:pt idx="322">
                  <c:v>44253.291666666664</c:v>
                </c:pt>
                <c:pt idx="323">
                  <c:v>44256.291666666664</c:v>
                </c:pt>
                <c:pt idx="324">
                  <c:v>44257.291666666664</c:v>
                </c:pt>
                <c:pt idx="325">
                  <c:v>44258.291666666664</c:v>
                </c:pt>
                <c:pt idx="326">
                  <c:v>44259.291666666664</c:v>
                </c:pt>
                <c:pt idx="327">
                  <c:v>44260.291666666664</c:v>
                </c:pt>
                <c:pt idx="328">
                  <c:v>44263.291666666664</c:v>
                </c:pt>
                <c:pt idx="329">
                  <c:v>44264.291666666664</c:v>
                </c:pt>
                <c:pt idx="330">
                  <c:v>44265.291666666664</c:v>
                </c:pt>
                <c:pt idx="331">
                  <c:v>44266.291666666664</c:v>
                </c:pt>
                <c:pt idx="332">
                  <c:v>44267.291666666664</c:v>
                </c:pt>
                <c:pt idx="333">
                  <c:v>44270.291666666664</c:v>
                </c:pt>
                <c:pt idx="334">
                  <c:v>44271.291666666664</c:v>
                </c:pt>
                <c:pt idx="335">
                  <c:v>44272.291666666664</c:v>
                </c:pt>
                <c:pt idx="336">
                  <c:v>44273.291666666664</c:v>
                </c:pt>
                <c:pt idx="337">
                  <c:v>44274.291666666664</c:v>
                </c:pt>
                <c:pt idx="338">
                  <c:v>44277.291666666664</c:v>
                </c:pt>
                <c:pt idx="339">
                  <c:v>44278.291666666664</c:v>
                </c:pt>
                <c:pt idx="340">
                  <c:v>44279.291666666664</c:v>
                </c:pt>
                <c:pt idx="341">
                  <c:v>44280.291666666664</c:v>
                </c:pt>
                <c:pt idx="342">
                  <c:v>44281.291666666664</c:v>
                </c:pt>
                <c:pt idx="343">
                  <c:v>44284.291666666664</c:v>
                </c:pt>
                <c:pt idx="344">
                  <c:v>44285.291666666664</c:v>
                </c:pt>
                <c:pt idx="345">
                  <c:v>44286.291666666664</c:v>
                </c:pt>
                <c:pt idx="346">
                  <c:v>44287.291666666664</c:v>
                </c:pt>
                <c:pt idx="347">
                  <c:v>44291.291666666664</c:v>
                </c:pt>
                <c:pt idx="348">
                  <c:v>44292.291666666664</c:v>
                </c:pt>
                <c:pt idx="349">
                  <c:v>44293.291666666664</c:v>
                </c:pt>
                <c:pt idx="350">
                  <c:v>44294.291666666664</c:v>
                </c:pt>
                <c:pt idx="351">
                  <c:v>44295.291666666664</c:v>
                </c:pt>
                <c:pt idx="352">
                  <c:v>44298.291666666664</c:v>
                </c:pt>
                <c:pt idx="353">
                  <c:v>44299.291666666664</c:v>
                </c:pt>
                <c:pt idx="354">
                  <c:v>44300.291666666664</c:v>
                </c:pt>
                <c:pt idx="355">
                  <c:v>44301.291666666664</c:v>
                </c:pt>
                <c:pt idx="356">
                  <c:v>44302.291666666664</c:v>
                </c:pt>
                <c:pt idx="357">
                  <c:v>44305.291666666664</c:v>
                </c:pt>
                <c:pt idx="358">
                  <c:v>44306.291666666664</c:v>
                </c:pt>
                <c:pt idx="359">
                  <c:v>44307.291666666664</c:v>
                </c:pt>
                <c:pt idx="360">
                  <c:v>44308.291666666664</c:v>
                </c:pt>
                <c:pt idx="361">
                  <c:v>44309.291666666664</c:v>
                </c:pt>
                <c:pt idx="362">
                  <c:v>44312.291666666664</c:v>
                </c:pt>
                <c:pt idx="363">
                  <c:v>44313.291666666664</c:v>
                </c:pt>
                <c:pt idx="364">
                  <c:v>44314.291666666664</c:v>
                </c:pt>
                <c:pt idx="365">
                  <c:v>44315.291666666664</c:v>
                </c:pt>
                <c:pt idx="366">
                  <c:v>44316.291666666664</c:v>
                </c:pt>
                <c:pt idx="367">
                  <c:v>44319.291666666664</c:v>
                </c:pt>
                <c:pt idx="368">
                  <c:v>44320.291666666664</c:v>
                </c:pt>
                <c:pt idx="369">
                  <c:v>44321.291666666664</c:v>
                </c:pt>
                <c:pt idx="370">
                  <c:v>44322.291666666664</c:v>
                </c:pt>
                <c:pt idx="371">
                  <c:v>44323.291666666664</c:v>
                </c:pt>
                <c:pt idx="372">
                  <c:v>44326.291666666664</c:v>
                </c:pt>
                <c:pt idx="373">
                  <c:v>44327.291666666664</c:v>
                </c:pt>
                <c:pt idx="374">
                  <c:v>44328.291666666664</c:v>
                </c:pt>
                <c:pt idx="375">
                  <c:v>44329.291666666664</c:v>
                </c:pt>
                <c:pt idx="376">
                  <c:v>44330.291666666664</c:v>
                </c:pt>
                <c:pt idx="377">
                  <c:v>44333.291666666664</c:v>
                </c:pt>
                <c:pt idx="378">
                  <c:v>44334.291666666664</c:v>
                </c:pt>
                <c:pt idx="379">
                  <c:v>44335.291666666664</c:v>
                </c:pt>
                <c:pt idx="380">
                  <c:v>44336.291666666664</c:v>
                </c:pt>
                <c:pt idx="381">
                  <c:v>44337.291666666664</c:v>
                </c:pt>
                <c:pt idx="382">
                  <c:v>44340.291666666664</c:v>
                </c:pt>
                <c:pt idx="383">
                  <c:v>44341.291666666664</c:v>
                </c:pt>
                <c:pt idx="384">
                  <c:v>44342.291666666664</c:v>
                </c:pt>
                <c:pt idx="385">
                  <c:v>44343.291666666664</c:v>
                </c:pt>
                <c:pt idx="386">
                  <c:v>44344.291666666664</c:v>
                </c:pt>
                <c:pt idx="387">
                  <c:v>44348.291666666664</c:v>
                </c:pt>
                <c:pt idx="388">
                  <c:v>44349.291666666664</c:v>
                </c:pt>
                <c:pt idx="389">
                  <c:v>44350.291666666664</c:v>
                </c:pt>
                <c:pt idx="390">
                  <c:v>44351.291666666664</c:v>
                </c:pt>
                <c:pt idx="391">
                  <c:v>44354.291666666664</c:v>
                </c:pt>
                <c:pt idx="392">
                  <c:v>44355.291666666664</c:v>
                </c:pt>
                <c:pt idx="393">
                  <c:v>44356.291666666664</c:v>
                </c:pt>
                <c:pt idx="394">
                  <c:v>44357.291666666664</c:v>
                </c:pt>
                <c:pt idx="395">
                  <c:v>44358.291666666664</c:v>
                </c:pt>
                <c:pt idx="396">
                  <c:v>44361.291666666664</c:v>
                </c:pt>
                <c:pt idx="397">
                  <c:v>44362.291666666664</c:v>
                </c:pt>
                <c:pt idx="398">
                  <c:v>44363.291666666664</c:v>
                </c:pt>
                <c:pt idx="399">
                  <c:v>44364.291666666664</c:v>
                </c:pt>
                <c:pt idx="400">
                  <c:v>44365.291666666664</c:v>
                </c:pt>
                <c:pt idx="401">
                  <c:v>44368.291666666664</c:v>
                </c:pt>
                <c:pt idx="402">
                  <c:v>44369.291666666664</c:v>
                </c:pt>
                <c:pt idx="403">
                  <c:v>44370.291666666664</c:v>
                </c:pt>
                <c:pt idx="404">
                  <c:v>44371.291666666664</c:v>
                </c:pt>
                <c:pt idx="405">
                  <c:v>44372.291666666664</c:v>
                </c:pt>
                <c:pt idx="406">
                  <c:v>44375.291666666664</c:v>
                </c:pt>
                <c:pt idx="407">
                  <c:v>44376.291666666664</c:v>
                </c:pt>
                <c:pt idx="408">
                  <c:v>44377.291666666664</c:v>
                </c:pt>
                <c:pt idx="409">
                  <c:v>44378.291666666664</c:v>
                </c:pt>
                <c:pt idx="410">
                  <c:v>44379.291666666664</c:v>
                </c:pt>
                <c:pt idx="411">
                  <c:v>44383.291666666664</c:v>
                </c:pt>
                <c:pt idx="412">
                  <c:v>44384.291666666664</c:v>
                </c:pt>
                <c:pt idx="413">
                  <c:v>44385.291666666664</c:v>
                </c:pt>
                <c:pt idx="414">
                  <c:v>44386.291666666664</c:v>
                </c:pt>
                <c:pt idx="415">
                  <c:v>44389.291666666664</c:v>
                </c:pt>
                <c:pt idx="416">
                  <c:v>44390.291666666664</c:v>
                </c:pt>
                <c:pt idx="417">
                  <c:v>44391.291666666664</c:v>
                </c:pt>
                <c:pt idx="418">
                  <c:v>44392.291666666664</c:v>
                </c:pt>
                <c:pt idx="419">
                  <c:v>44393.291666666664</c:v>
                </c:pt>
                <c:pt idx="420">
                  <c:v>44396.291666666664</c:v>
                </c:pt>
                <c:pt idx="421">
                  <c:v>44397.291666666664</c:v>
                </c:pt>
                <c:pt idx="422">
                  <c:v>44398.291666666664</c:v>
                </c:pt>
                <c:pt idx="423">
                  <c:v>44399.291666666664</c:v>
                </c:pt>
                <c:pt idx="424">
                  <c:v>44400.291666666664</c:v>
                </c:pt>
                <c:pt idx="425">
                  <c:v>44403.291666666664</c:v>
                </c:pt>
                <c:pt idx="426">
                  <c:v>44404.291666666664</c:v>
                </c:pt>
                <c:pt idx="427">
                  <c:v>44405.291666666664</c:v>
                </c:pt>
                <c:pt idx="428">
                  <c:v>44406.291666666664</c:v>
                </c:pt>
                <c:pt idx="429">
                  <c:v>44407.291666666664</c:v>
                </c:pt>
                <c:pt idx="430">
                  <c:v>44410.291666666664</c:v>
                </c:pt>
                <c:pt idx="431">
                  <c:v>44411.291666666664</c:v>
                </c:pt>
                <c:pt idx="432">
                  <c:v>44412.291666666664</c:v>
                </c:pt>
                <c:pt idx="433">
                  <c:v>44413.291666666664</c:v>
                </c:pt>
                <c:pt idx="434">
                  <c:v>44414.291666666664</c:v>
                </c:pt>
                <c:pt idx="435">
                  <c:v>44417.291666666664</c:v>
                </c:pt>
                <c:pt idx="436">
                  <c:v>44418.291666666664</c:v>
                </c:pt>
                <c:pt idx="437">
                  <c:v>44419.291666666664</c:v>
                </c:pt>
                <c:pt idx="438">
                  <c:v>44420.291666666664</c:v>
                </c:pt>
                <c:pt idx="439">
                  <c:v>44421.291666666664</c:v>
                </c:pt>
                <c:pt idx="440">
                  <c:v>44424.291666666664</c:v>
                </c:pt>
                <c:pt idx="441">
                  <c:v>44425.291666666664</c:v>
                </c:pt>
                <c:pt idx="442">
                  <c:v>44426.291666666664</c:v>
                </c:pt>
                <c:pt idx="443">
                  <c:v>44427.291666666664</c:v>
                </c:pt>
                <c:pt idx="444">
                  <c:v>44428.291666666664</c:v>
                </c:pt>
                <c:pt idx="445">
                  <c:v>44431.291666666664</c:v>
                </c:pt>
                <c:pt idx="446">
                  <c:v>44432.291666666664</c:v>
                </c:pt>
                <c:pt idx="447">
                  <c:v>44433.291666666664</c:v>
                </c:pt>
                <c:pt idx="448">
                  <c:v>44434.291666666664</c:v>
                </c:pt>
                <c:pt idx="449">
                  <c:v>44435.291666666664</c:v>
                </c:pt>
                <c:pt idx="450">
                  <c:v>44438.291666666664</c:v>
                </c:pt>
                <c:pt idx="451">
                  <c:v>44439.291666666664</c:v>
                </c:pt>
                <c:pt idx="452">
                  <c:v>44440.291666666664</c:v>
                </c:pt>
                <c:pt idx="453">
                  <c:v>44441.291666666664</c:v>
                </c:pt>
                <c:pt idx="454">
                  <c:v>44442.291666666664</c:v>
                </c:pt>
                <c:pt idx="455">
                  <c:v>44446.291666666664</c:v>
                </c:pt>
                <c:pt idx="456">
                  <c:v>44447.291666666664</c:v>
                </c:pt>
                <c:pt idx="457">
                  <c:v>44448.291666666664</c:v>
                </c:pt>
                <c:pt idx="458">
                  <c:v>44449.291666666664</c:v>
                </c:pt>
                <c:pt idx="459">
                  <c:v>44452.291666666664</c:v>
                </c:pt>
                <c:pt idx="460">
                  <c:v>44453.291666666664</c:v>
                </c:pt>
                <c:pt idx="461">
                  <c:v>44454.291666666664</c:v>
                </c:pt>
                <c:pt idx="462">
                  <c:v>44455.291666666664</c:v>
                </c:pt>
                <c:pt idx="463">
                  <c:v>44456.291666666664</c:v>
                </c:pt>
                <c:pt idx="464">
                  <c:v>44459.291666666664</c:v>
                </c:pt>
                <c:pt idx="465">
                  <c:v>44460.291666666664</c:v>
                </c:pt>
                <c:pt idx="466">
                  <c:v>44461.291666666664</c:v>
                </c:pt>
                <c:pt idx="467">
                  <c:v>44462.291666666664</c:v>
                </c:pt>
                <c:pt idx="468">
                  <c:v>44463.291666666664</c:v>
                </c:pt>
                <c:pt idx="469">
                  <c:v>44466.291666666664</c:v>
                </c:pt>
                <c:pt idx="470">
                  <c:v>44467.291666666664</c:v>
                </c:pt>
                <c:pt idx="471">
                  <c:v>44468.291666666664</c:v>
                </c:pt>
                <c:pt idx="472">
                  <c:v>44469.291666666664</c:v>
                </c:pt>
                <c:pt idx="473">
                  <c:v>44470.291666666664</c:v>
                </c:pt>
                <c:pt idx="474">
                  <c:v>44473.291666666664</c:v>
                </c:pt>
                <c:pt idx="475">
                  <c:v>44474.291666666664</c:v>
                </c:pt>
                <c:pt idx="476">
                  <c:v>44475.291666666664</c:v>
                </c:pt>
                <c:pt idx="477">
                  <c:v>44476.291666666664</c:v>
                </c:pt>
                <c:pt idx="478">
                  <c:v>44477.291666666664</c:v>
                </c:pt>
                <c:pt idx="479">
                  <c:v>44480.291666666664</c:v>
                </c:pt>
                <c:pt idx="480">
                  <c:v>44481.291666666664</c:v>
                </c:pt>
                <c:pt idx="481">
                  <c:v>44482.291666666664</c:v>
                </c:pt>
                <c:pt idx="482">
                  <c:v>44483.291666666664</c:v>
                </c:pt>
                <c:pt idx="483">
                  <c:v>44484.291666666664</c:v>
                </c:pt>
                <c:pt idx="484">
                  <c:v>44487.291666666664</c:v>
                </c:pt>
                <c:pt idx="485">
                  <c:v>44488.291666666664</c:v>
                </c:pt>
                <c:pt idx="486">
                  <c:v>44489.291666666664</c:v>
                </c:pt>
                <c:pt idx="487">
                  <c:v>44490.291666666664</c:v>
                </c:pt>
                <c:pt idx="488">
                  <c:v>44491.291666666664</c:v>
                </c:pt>
                <c:pt idx="489">
                  <c:v>44494.291666666664</c:v>
                </c:pt>
                <c:pt idx="490">
                  <c:v>44495.291666666664</c:v>
                </c:pt>
                <c:pt idx="491">
                  <c:v>44496.291666666664</c:v>
                </c:pt>
                <c:pt idx="492">
                  <c:v>44497.291666666664</c:v>
                </c:pt>
                <c:pt idx="493">
                  <c:v>44498.291666666664</c:v>
                </c:pt>
                <c:pt idx="494">
                  <c:v>44501.291666666664</c:v>
                </c:pt>
                <c:pt idx="495">
                  <c:v>44502.291666666664</c:v>
                </c:pt>
                <c:pt idx="496">
                  <c:v>44503.291666666664</c:v>
                </c:pt>
                <c:pt idx="497">
                  <c:v>44504.291666666664</c:v>
                </c:pt>
                <c:pt idx="498">
                  <c:v>44505.291666666664</c:v>
                </c:pt>
                <c:pt idx="499">
                  <c:v>44508.291666666664</c:v>
                </c:pt>
                <c:pt idx="500">
                  <c:v>44509.291666666664</c:v>
                </c:pt>
                <c:pt idx="501">
                  <c:v>44510.291666666664</c:v>
                </c:pt>
                <c:pt idx="502">
                  <c:v>44511.291666666664</c:v>
                </c:pt>
                <c:pt idx="503">
                  <c:v>44512.291666666664</c:v>
                </c:pt>
                <c:pt idx="504">
                  <c:v>44515.291666666664</c:v>
                </c:pt>
                <c:pt idx="505">
                  <c:v>44516.291666666664</c:v>
                </c:pt>
                <c:pt idx="506">
                  <c:v>44517.291666666664</c:v>
                </c:pt>
                <c:pt idx="507">
                  <c:v>44518.291666666664</c:v>
                </c:pt>
                <c:pt idx="508">
                  <c:v>44519.291666666664</c:v>
                </c:pt>
                <c:pt idx="509">
                  <c:v>44522.291666666664</c:v>
                </c:pt>
                <c:pt idx="510">
                  <c:v>44523.291666666664</c:v>
                </c:pt>
                <c:pt idx="511">
                  <c:v>44524.291666666664</c:v>
                </c:pt>
                <c:pt idx="512">
                  <c:v>44526.291666666664</c:v>
                </c:pt>
                <c:pt idx="513">
                  <c:v>44529.291666666664</c:v>
                </c:pt>
                <c:pt idx="514">
                  <c:v>44530.291666666664</c:v>
                </c:pt>
                <c:pt idx="515">
                  <c:v>44531.291666666664</c:v>
                </c:pt>
                <c:pt idx="516">
                  <c:v>44532.291666666664</c:v>
                </c:pt>
                <c:pt idx="517">
                  <c:v>44533.291666666664</c:v>
                </c:pt>
                <c:pt idx="518">
                  <c:v>44536.291666666664</c:v>
                </c:pt>
                <c:pt idx="519">
                  <c:v>44537.291666666664</c:v>
                </c:pt>
                <c:pt idx="520">
                  <c:v>44538.291666666664</c:v>
                </c:pt>
                <c:pt idx="521">
                  <c:v>44539.291666666664</c:v>
                </c:pt>
                <c:pt idx="522">
                  <c:v>44540.291666666664</c:v>
                </c:pt>
                <c:pt idx="523">
                  <c:v>44543.291666666664</c:v>
                </c:pt>
                <c:pt idx="524">
                  <c:v>44544.291666666664</c:v>
                </c:pt>
                <c:pt idx="525">
                  <c:v>44545.291666666664</c:v>
                </c:pt>
                <c:pt idx="526">
                  <c:v>44546.291666666664</c:v>
                </c:pt>
                <c:pt idx="527">
                  <c:v>44547.291666666664</c:v>
                </c:pt>
                <c:pt idx="528">
                  <c:v>44550.291666666664</c:v>
                </c:pt>
                <c:pt idx="529">
                  <c:v>44551.291666666664</c:v>
                </c:pt>
                <c:pt idx="530">
                  <c:v>44552.291666666664</c:v>
                </c:pt>
                <c:pt idx="531">
                  <c:v>44553.291666666664</c:v>
                </c:pt>
                <c:pt idx="532">
                  <c:v>44557.291666666664</c:v>
                </c:pt>
                <c:pt idx="533">
                  <c:v>44558.291666666664</c:v>
                </c:pt>
                <c:pt idx="534">
                  <c:v>44559.291666666664</c:v>
                </c:pt>
                <c:pt idx="535">
                  <c:v>44560.291666666664</c:v>
                </c:pt>
                <c:pt idx="536">
                  <c:v>44561.291666666664</c:v>
                </c:pt>
                <c:pt idx="537">
                  <c:v>44564.291666666664</c:v>
                </c:pt>
                <c:pt idx="538">
                  <c:v>44565.291666666664</c:v>
                </c:pt>
                <c:pt idx="539">
                  <c:v>44566.291666666664</c:v>
                </c:pt>
                <c:pt idx="540">
                  <c:v>44567.291666666664</c:v>
                </c:pt>
                <c:pt idx="541">
                  <c:v>44568.291666666664</c:v>
                </c:pt>
                <c:pt idx="542">
                  <c:v>44571.291666666664</c:v>
                </c:pt>
                <c:pt idx="543">
                  <c:v>44572.291666666664</c:v>
                </c:pt>
                <c:pt idx="544">
                  <c:v>44573.291666666664</c:v>
                </c:pt>
                <c:pt idx="545">
                  <c:v>44574.291666666664</c:v>
                </c:pt>
                <c:pt idx="546">
                  <c:v>44575.291666666664</c:v>
                </c:pt>
                <c:pt idx="547">
                  <c:v>44579.291666666664</c:v>
                </c:pt>
                <c:pt idx="548">
                  <c:v>44580.291666666664</c:v>
                </c:pt>
                <c:pt idx="549">
                  <c:v>44581.291666666664</c:v>
                </c:pt>
                <c:pt idx="550">
                  <c:v>44582.291666666664</c:v>
                </c:pt>
                <c:pt idx="551">
                  <c:v>44585.291666666664</c:v>
                </c:pt>
                <c:pt idx="552">
                  <c:v>44586.291666666664</c:v>
                </c:pt>
                <c:pt idx="553">
                  <c:v>44587.291666666664</c:v>
                </c:pt>
                <c:pt idx="554">
                  <c:v>44588.291666666664</c:v>
                </c:pt>
                <c:pt idx="555">
                  <c:v>44589.291666666664</c:v>
                </c:pt>
                <c:pt idx="556">
                  <c:v>44592.291666666664</c:v>
                </c:pt>
                <c:pt idx="557">
                  <c:v>44593.291666666664</c:v>
                </c:pt>
                <c:pt idx="558">
                  <c:v>44594.291666666664</c:v>
                </c:pt>
                <c:pt idx="559">
                  <c:v>44595.291666666664</c:v>
                </c:pt>
                <c:pt idx="560">
                  <c:v>44596.291666666664</c:v>
                </c:pt>
                <c:pt idx="561">
                  <c:v>44599.291666666664</c:v>
                </c:pt>
                <c:pt idx="562">
                  <c:v>44600.291666666664</c:v>
                </c:pt>
                <c:pt idx="563">
                  <c:v>44601.291666666664</c:v>
                </c:pt>
                <c:pt idx="564">
                  <c:v>44602.291666666664</c:v>
                </c:pt>
                <c:pt idx="565">
                  <c:v>44603.291666666664</c:v>
                </c:pt>
                <c:pt idx="566">
                  <c:v>44606.291666666664</c:v>
                </c:pt>
                <c:pt idx="567">
                  <c:v>44607.291666666664</c:v>
                </c:pt>
                <c:pt idx="568">
                  <c:v>44608.291666666664</c:v>
                </c:pt>
                <c:pt idx="569">
                  <c:v>44609.291666666664</c:v>
                </c:pt>
                <c:pt idx="570">
                  <c:v>44610.291666666664</c:v>
                </c:pt>
                <c:pt idx="571">
                  <c:v>44614.291666666664</c:v>
                </c:pt>
                <c:pt idx="572">
                  <c:v>44615.291666666664</c:v>
                </c:pt>
                <c:pt idx="573">
                  <c:v>44616.291666666664</c:v>
                </c:pt>
                <c:pt idx="574">
                  <c:v>44617.291666666664</c:v>
                </c:pt>
                <c:pt idx="575">
                  <c:v>44620.291666666664</c:v>
                </c:pt>
                <c:pt idx="576">
                  <c:v>44621.291666666664</c:v>
                </c:pt>
                <c:pt idx="577">
                  <c:v>44622.291666666664</c:v>
                </c:pt>
                <c:pt idx="578">
                  <c:v>44623.291666666664</c:v>
                </c:pt>
                <c:pt idx="579">
                  <c:v>44624.291666666664</c:v>
                </c:pt>
                <c:pt idx="580">
                  <c:v>44627.291666666664</c:v>
                </c:pt>
                <c:pt idx="581">
                  <c:v>44628.291666666664</c:v>
                </c:pt>
                <c:pt idx="582">
                  <c:v>44629.291666666664</c:v>
                </c:pt>
                <c:pt idx="583">
                  <c:v>44630.291666666664</c:v>
                </c:pt>
                <c:pt idx="584">
                  <c:v>44631.291666666664</c:v>
                </c:pt>
                <c:pt idx="585">
                  <c:v>44634.291666666664</c:v>
                </c:pt>
                <c:pt idx="586">
                  <c:v>44635.291666666664</c:v>
                </c:pt>
                <c:pt idx="587">
                  <c:v>44636.291666666664</c:v>
                </c:pt>
                <c:pt idx="588">
                  <c:v>44637.291666666664</c:v>
                </c:pt>
                <c:pt idx="589">
                  <c:v>44638.291666666664</c:v>
                </c:pt>
                <c:pt idx="590">
                  <c:v>44641.291666666664</c:v>
                </c:pt>
                <c:pt idx="591">
                  <c:v>44642.291666666664</c:v>
                </c:pt>
                <c:pt idx="592">
                  <c:v>44643.291666666664</c:v>
                </c:pt>
                <c:pt idx="593">
                  <c:v>44644.291666666664</c:v>
                </c:pt>
                <c:pt idx="594">
                  <c:v>44645.291666666664</c:v>
                </c:pt>
                <c:pt idx="595">
                  <c:v>44648.291666666664</c:v>
                </c:pt>
                <c:pt idx="596">
                  <c:v>44649.291666666664</c:v>
                </c:pt>
                <c:pt idx="597">
                  <c:v>44650.291666666664</c:v>
                </c:pt>
                <c:pt idx="598">
                  <c:v>44651.291666666664</c:v>
                </c:pt>
                <c:pt idx="599">
                  <c:v>44652.291666666664</c:v>
                </c:pt>
                <c:pt idx="600">
                  <c:v>44655.291666666664</c:v>
                </c:pt>
                <c:pt idx="601">
                  <c:v>44656.291666666664</c:v>
                </c:pt>
                <c:pt idx="602">
                  <c:v>44657.291666666664</c:v>
                </c:pt>
                <c:pt idx="603">
                  <c:v>44658.291666666664</c:v>
                </c:pt>
                <c:pt idx="604">
                  <c:v>44659.291666666664</c:v>
                </c:pt>
                <c:pt idx="605">
                  <c:v>44662.291666666664</c:v>
                </c:pt>
                <c:pt idx="606">
                  <c:v>44663.291666666664</c:v>
                </c:pt>
                <c:pt idx="607">
                  <c:v>44664.291666666664</c:v>
                </c:pt>
                <c:pt idx="608">
                  <c:v>44665.291666666664</c:v>
                </c:pt>
                <c:pt idx="609">
                  <c:v>44669.291666666664</c:v>
                </c:pt>
                <c:pt idx="610">
                  <c:v>44670.291666666664</c:v>
                </c:pt>
                <c:pt idx="611">
                  <c:v>44671.291666666664</c:v>
                </c:pt>
                <c:pt idx="612">
                  <c:v>44672.291666666664</c:v>
                </c:pt>
                <c:pt idx="613">
                  <c:v>44673.291666666664</c:v>
                </c:pt>
                <c:pt idx="614">
                  <c:v>44676.291666666664</c:v>
                </c:pt>
                <c:pt idx="615">
                  <c:v>44677.291666666664</c:v>
                </c:pt>
                <c:pt idx="616">
                  <c:v>44678.291666666664</c:v>
                </c:pt>
                <c:pt idx="617">
                  <c:v>44679.291666666664</c:v>
                </c:pt>
                <c:pt idx="618">
                  <c:v>44680.291666666664</c:v>
                </c:pt>
                <c:pt idx="619">
                  <c:v>44683.291666666664</c:v>
                </c:pt>
                <c:pt idx="620">
                  <c:v>44684.291666666664</c:v>
                </c:pt>
                <c:pt idx="621">
                  <c:v>44685.291666666664</c:v>
                </c:pt>
                <c:pt idx="622">
                  <c:v>44686.291666666664</c:v>
                </c:pt>
                <c:pt idx="623">
                  <c:v>44687.291666666664</c:v>
                </c:pt>
                <c:pt idx="624">
                  <c:v>44690.291666666664</c:v>
                </c:pt>
                <c:pt idx="625">
                  <c:v>44691.291666666664</c:v>
                </c:pt>
                <c:pt idx="626">
                  <c:v>44692.291666666664</c:v>
                </c:pt>
                <c:pt idx="627">
                  <c:v>44693.291666666664</c:v>
                </c:pt>
                <c:pt idx="628">
                  <c:v>44694.291666666664</c:v>
                </c:pt>
                <c:pt idx="629">
                  <c:v>44697.291666666664</c:v>
                </c:pt>
                <c:pt idx="630">
                  <c:v>44698.291666666664</c:v>
                </c:pt>
                <c:pt idx="631">
                  <c:v>44699.291666666664</c:v>
                </c:pt>
                <c:pt idx="632">
                  <c:v>44700.291666666664</c:v>
                </c:pt>
                <c:pt idx="633">
                  <c:v>44701.291666666664</c:v>
                </c:pt>
                <c:pt idx="634">
                  <c:v>44704.291666666664</c:v>
                </c:pt>
                <c:pt idx="635">
                  <c:v>44705.291666666664</c:v>
                </c:pt>
                <c:pt idx="636">
                  <c:v>44706.291666666664</c:v>
                </c:pt>
                <c:pt idx="637">
                  <c:v>44707.291666666664</c:v>
                </c:pt>
                <c:pt idx="638">
                  <c:v>44708.291666666664</c:v>
                </c:pt>
                <c:pt idx="639">
                  <c:v>44712.291666666664</c:v>
                </c:pt>
                <c:pt idx="640">
                  <c:v>44713.291666666664</c:v>
                </c:pt>
                <c:pt idx="641">
                  <c:v>44714.291666666664</c:v>
                </c:pt>
                <c:pt idx="642">
                  <c:v>44715.291666666664</c:v>
                </c:pt>
                <c:pt idx="643">
                  <c:v>44718.291666666664</c:v>
                </c:pt>
                <c:pt idx="644">
                  <c:v>44719.291666666664</c:v>
                </c:pt>
                <c:pt idx="645">
                  <c:v>44720.291666666664</c:v>
                </c:pt>
                <c:pt idx="646">
                  <c:v>44721.291666666664</c:v>
                </c:pt>
                <c:pt idx="647">
                  <c:v>44722.291666666664</c:v>
                </c:pt>
                <c:pt idx="648">
                  <c:v>44725.291666666664</c:v>
                </c:pt>
                <c:pt idx="649">
                  <c:v>44726.291666666664</c:v>
                </c:pt>
                <c:pt idx="650">
                  <c:v>44727.291666666664</c:v>
                </c:pt>
                <c:pt idx="651">
                  <c:v>44728.291666666664</c:v>
                </c:pt>
                <c:pt idx="652">
                  <c:v>44729.291666666664</c:v>
                </c:pt>
                <c:pt idx="653">
                  <c:v>44733.291666666664</c:v>
                </c:pt>
                <c:pt idx="654">
                  <c:v>44734.291666666664</c:v>
                </c:pt>
                <c:pt idx="655">
                  <c:v>44735.291666666664</c:v>
                </c:pt>
                <c:pt idx="656">
                  <c:v>44736.291666666664</c:v>
                </c:pt>
                <c:pt idx="657">
                  <c:v>44739.291666666664</c:v>
                </c:pt>
                <c:pt idx="658">
                  <c:v>44740.291666666664</c:v>
                </c:pt>
                <c:pt idx="659">
                  <c:v>44741.291666666664</c:v>
                </c:pt>
                <c:pt idx="660">
                  <c:v>44742.291666666664</c:v>
                </c:pt>
                <c:pt idx="661">
                  <c:v>44743.291666666664</c:v>
                </c:pt>
                <c:pt idx="662">
                  <c:v>44747.291666666664</c:v>
                </c:pt>
                <c:pt idx="663">
                  <c:v>44748.291666666664</c:v>
                </c:pt>
                <c:pt idx="664">
                  <c:v>44749.291666666664</c:v>
                </c:pt>
                <c:pt idx="665">
                  <c:v>44750.291666666664</c:v>
                </c:pt>
                <c:pt idx="666">
                  <c:v>44753.291666666664</c:v>
                </c:pt>
                <c:pt idx="667">
                  <c:v>44754.291666666664</c:v>
                </c:pt>
                <c:pt idx="668">
                  <c:v>44755.291666666664</c:v>
                </c:pt>
                <c:pt idx="669">
                  <c:v>44756.291666666664</c:v>
                </c:pt>
                <c:pt idx="670">
                  <c:v>44757.291666666664</c:v>
                </c:pt>
                <c:pt idx="671">
                  <c:v>44760.291666666664</c:v>
                </c:pt>
                <c:pt idx="672">
                  <c:v>44761.291666666664</c:v>
                </c:pt>
                <c:pt idx="673">
                  <c:v>44762.291666666664</c:v>
                </c:pt>
                <c:pt idx="674">
                  <c:v>44763.291666666664</c:v>
                </c:pt>
                <c:pt idx="675">
                  <c:v>44764.291666666664</c:v>
                </c:pt>
                <c:pt idx="676">
                  <c:v>44767.291666666664</c:v>
                </c:pt>
                <c:pt idx="677">
                  <c:v>44768.291666666664</c:v>
                </c:pt>
                <c:pt idx="678">
                  <c:v>44769.291666666664</c:v>
                </c:pt>
                <c:pt idx="679">
                  <c:v>44770.291666666664</c:v>
                </c:pt>
                <c:pt idx="680">
                  <c:v>44771.291666666664</c:v>
                </c:pt>
                <c:pt idx="681">
                  <c:v>44774.291666666664</c:v>
                </c:pt>
                <c:pt idx="682">
                  <c:v>44775.291666666664</c:v>
                </c:pt>
                <c:pt idx="683">
                  <c:v>44776.291666666664</c:v>
                </c:pt>
                <c:pt idx="684">
                  <c:v>44777.291666666664</c:v>
                </c:pt>
                <c:pt idx="685">
                  <c:v>44778.291666666664</c:v>
                </c:pt>
                <c:pt idx="686">
                  <c:v>44781.291666666664</c:v>
                </c:pt>
                <c:pt idx="687">
                  <c:v>44782.291666666664</c:v>
                </c:pt>
                <c:pt idx="688">
                  <c:v>44783.291666666664</c:v>
                </c:pt>
                <c:pt idx="689">
                  <c:v>44784.291666666664</c:v>
                </c:pt>
                <c:pt idx="690">
                  <c:v>44785.291666666664</c:v>
                </c:pt>
                <c:pt idx="691">
                  <c:v>44788.291666666664</c:v>
                </c:pt>
                <c:pt idx="692">
                  <c:v>44789.291666666664</c:v>
                </c:pt>
                <c:pt idx="693">
                  <c:v>44790.291666666664</c:v>
                </c:pt>
                <c:pt idx="694">
                  <c:v>44791.291666666664</c:v>
                </c:pt>
                <c:pt idx="695">
                  <c:v>44792.291666666664</c:v>
                </c:pt>
                <c:pt idx="696">
                  <c:v>44795.291666666664</c:v>
                </c:pt>
                <c:pt idx="697">
                  <c:v>44796.291666666664</c:v>
                </c:pt>
                <c:pt idx="698">
                  <c:v>44797.291666666664</c:v>
                </c:pt>
                <c:pt idx="699">
                  <c:v>44798.291666666664</c:v>
                </c:pt>
                <c:pt idx="700">
                  <c:v>44799.291666666664</c:v>
                </c:pt>
                <c:pt idx="701">
                  <c:v>44802.291666666664</c:v>
                </c:pt>
                <c:pt idx="702">
                  <c:v>44803.291666666664</c:v>
                </c:pt>
                <c:pt idx="703">
                  <c:v>44804.291666666664</c:v>
                </c:pt>
                <c:pt idx="704">
                  <c:v>44805.291666666664</c:v>
                </c:pt>
                <c:pt idx="705">
                  <c:v>44806.291666666664</c:v>
                </c:pt>
                <c:pt idx="706">
                  <c:v>44810.291666666664</c:v>
                </c:pt>
                <c:pt idx="707">
                  <c:v>44811.291666666664</c:v>
                </c:pt>
                <c:pt idx="708">
                  <c:v>44812.291666666664</c:v>
                </c:pt>
                <c:pt idx="709">
                  <c:v>44813.291666666664</c:v>
                </c:pt>
                <c:pt idx="710">
                  <c:v>44816.291666666664</c:v>
                </c:pt>
                <c:pt idx="711">
                  <c:v>44817.291666666664</c:v>
                </c:pt>
                <c:pt idx="712">
                  <c:v>44818.291666666664</c:v>
                </c:pt>
                <c:pt idx="713">
                  <c:v>44819.291666666664</c:v>
                </c:pt>
                <c:pt idx="714">
                  <c:v>44820.291666666664</c:v>
                </c:pt>
                <c:pt idx="715">
                  <c:v>44823.291666666664</c:v>
                </c:pt>
                <c:pt idx="716">
                  <c:v>44824.291666666664</c:v>
                </c:pt>
                <c:pt idx="717">
                  <c:v>44825.291666666664</c:v>
                </c:pt>
                <c:pt idx="718">
                  <c:v>44826.291666666664</c:v>
                </c:pt>
                <c:pt idx="719">
                  <c:v>44827.291666666664</c:v>
                </c:pt>
                <c:pt idx="720">
                  <c:v>44830.291666666664</c:v>
                </c:pt>
                <c:pt idx="721">
                  <c:v>44831.291666666664</c:v>
                </c:pt>
                <c:pt idx="722">
                  <c:v>44832.291666666664</c:v>
                </c:pt>
                <c:pt idx="723">
                  <c:v>44833.291666666664</c:v>
                </c:pt>
                <c:pt idx="724">
                  <c:v>44834.291666666664</c:v>
                </c:pt>
                <c:pt idx="725">
                  <c:v>44837.291666666664</c:v>
                </c:pt>
                <c:pt idx="726">
                  <c:v>44838.291666666664</c:v>
                </c:pt>
                <c:pt idx="727">
                  <c:v>44839.291666666664</c:v>
                </c:pt>
                <c:pt idx="728">
                  <c:v>44840.291666666664</c:v>
                </c:pt>
                <c:pt idx="729">
                  <c:v>44841.291666666664</c:v>
                </c:pt>
                <c:pt idx="730">
                  <c:v>44844.291666666664</c:v>
                </c:pt>
                <c:pt idx="731">
                  <c:v>44845.291666666664</c:v>
                </c:pt>
                <c:pt idx="732">
                  <c:v>44846.291666666664</c:v>
                </c:pt>
                <c:pt idx="733">
                  <c:v>44847.291666666664</c:v>
                </c:pt>
                <c:pt idx="734">
                  <c:v>44848.291666666664</c:v>
                </c:pt>
                <c:pt idx="735">
                  <c:v>44851.291666666664</c:v>
                </c:pt>
                <c:pt idx="736">
                  <c:v>44852.291666666664</c:v>
                </c:pt>
                <c:pt idx="737">
                  <c:v>44853.291666666664</c:v>
                </c:pt>
                <c:pt idx="738">
                  <c:v>44854.291666666664</c:v>
                </c:pt>
                <c:pt idx="739">
                  <c:v>44855.291666666664</c:v>
                </c:pt>
                <c:pt idx="740">
                  <c:v>44858.291666666664</c:v>
                </c:pt>
                <c:pt idx="741">
                  <c:v>44859.291666666664</c:v>
                </c:pt>
                <c:pt idx="742">
                  <c:v>44860.291666666664</c:v>
                </c:pt>
                <c:pt idx="743">
                  <c:v>44861.291666666664</c:v>
                </c:pt>
                <c:pt idx="744">
                  <c:v>44862.291666666664</c:v>
                </c:pt>
                <c:pt idx="745">
                  <c:v>44865.291666666664</c:v>
                </c:pt>
                <c:pt idx="746">
                  <c:v>44866.291666666664</c:v>
                </c:pt>
                <c:pt idx="747">
                  <c:v>44867.291666666664</c:v>
                </c:pt>
                <c:pt idx="748">
                  <c:v>44868.291666666664</c:v>
                </c:pt>
                <c:pt idx="749">
                  <c:v>44869.291666666664</c:v>
                </c:pt>
                <c:pt idx="750">
                  <c:v>44872.291666666664</c:v>
                </c:pt>
                <c:pt idx="751">
                  <c:v>44873.291666666664</c:v>
                </c:pt>
                <c:pt idx="752">
                  <c:v>44874.291666666664</c:v>
                </c:pt>
                <c:pt idx="753">
                  <c:v>44875.291666666664</c:v>
                </c:pt>
                <c:pt idx="754">
                  <c:v>44876.291666666664</c:v>
                </c:pt>
                <c:pt idx="755">
                  <c:v>44879.291666666664</c:v>
                </c:pt>
                <c:pt idx="756">
                  <c:v>44880.291666666664</c:v>
                </c:pt>
                <c:pt idx="757">
                  <c:v>44881.291666666664</c:v>
                </c:pt>
                <c:pt idx="758">
                  <c:v>44882.291666666664</c:v>
                </c:pt>
                <c:pt idx="759">
                  <c:v>44883.291666666664</c:v>
                </c:pt>
                <c:pt idx="760">
                  <c:v>44886.291666666664</c:v>
                </c:pt>
                <c:pt idx="761">
                  <c:v>44887.291666666664</c:v>
                </c:pt>
                <c:pt idx="762">
                  <c:v>44888.291666666664</c:v>
                </c:pt>
                <c:pt idx="763">
                  <c:v>44890.291666666664</c:v>
                </c:pt>
                <c:pt idx="764">
                  <c:v>44893.291666666664</c:v>
                </c:pt>
                <c:pt idx="765">
                  <c:v>44894.291666666664</c:v>
                </c:pt>
                <c:pt idx="766">
                  <c:v>44895.291666666664</c:v>
                </c:pt>
                <c:pt idx="767">
                  <c:v>44896.291666666664</c:v>
                </c:pt>
                <c:pt idx="768">
                  <c:v>44897.291666666664</c:v>
                </c:pt>
                <c:pt idx="769">
                  <c:v>44900.291666666664</c:v>
                </c:pt>
                <c:pt idx="770">
                  <c:v>44901.291666666664</c:v>
                </c:pt>
                <c:pt idx="771">
                  <c:v>44902.291666666664</c:v>
                </c:pt>
                <c:pt idx="772">
                  <c:v>44903.291666666664</c:v>
                </c:pt>
                <c:pt idx="773">
                  <c:v>44904.291666666664</c:v>
                </c:pt>
                <c:pt idx="774">
                  <c:v>44907.291666666664</c:v>
                </c:pt>
                <c:pt idx="775">
                  <c:v>44908.291666666664</c:v>
                </c:pt>
                <c:pt idx="776">
                  <c:v>44909.291666666664</c:v>
                </c:pt>
                <c:pt idx="777">
                  <c:v>44910.291666666664</c:v>
                </c:pt>
                <c:pt idx="778">
                  <c:v>44911.291666666664</c:v>
                </c:pt>
                <c:pt idx="779">
                  <c:v>44914.291666666664</c:v>
                </c:pt>
                <c:pt idx="780">
                  <c:v>44915.291666666664</c:v>
                </c:pt>
                <c:pt idx="781">
                  <c:v>44916.291666666664</c:v>
                </c:pt>
                <c:pt idx="782">
                  <c:v>44917.291666666664</c:v>
                </c:pt>
                <c:pt idx="783">
                  <c:v>44918.291666666664</c:v>
                </c:pt>
                <c:pt idx="784">
                  <c:v>44922.291666666664</c:v>
                </c:pt>
                <c:pt idx="785">
                  <c:v>44923.291666666664</c:v>
                </c:pt>
                <c:pt idx="786">
                  <c:v>44924.291666666664</c:v>
                </c:pt>
                <c:pt idx="787">
                  <c:v>44925.291666666664</c:v>
                </c:pt>
                <c:pt idx="788">
                  <c:v>44929.291666666664</c:v>
                </c:pt>
                <c:pt idx="789">
                  <c:v>44930.291666666664</c:v>
                </c:pt>
                <c:pt idx="790">
                  <c:v>44931.291666666664</c:v>
                </c:pt>
                <c:pt idx="791">
                  <c:v>44932.291666666664</c:v>
                </c:pt>
                <c:pt idx="792">
                  <c:v>44935.291666666664</c:v>
                </c:pt>
                <c:pt idx="793">
                  <c:v>44936.291666666664</c:v>
                </c:pt>
                <c:pt idx="794">
                  <c:v>44937.291666666664</c:v>
                </c:pt>
                <c:pt idx="795">
                  <c:v>44938.291666666664</c:v>
                </c:pt>
                <c:pt idx="796">
                  <c:v>44939.291666666664</c:v>
                </c:pt>
                <c:pt idx="797">
                  <c:v>44943.291666666664</c:v>
                </c:pt>
                <c:pt idx="798">
                  <c:v>44944.291666666664</c:v>
                </c:pt>
                <c:pt idx="799">
                  <c:v>44945.291666666664</c:v>
                </c:pt>
                <c:pt idx="800">
                  <c:v>44946.291666666664</c:v>
                </c:pt>
                <c:pt idx="801">
                  <c:v>44949.291666666664</c:v>
                </c:pt>
                <c:pt idx="802">
                  <c:v>44950.291666666664</c:v>
                </c:pt>
                <c:pt idx="803">
                  <c:v>44951.291666666664</c:v>
                </c:pt>
                <c:pt idx="804">
                  <c:v>44952.291666666664</c:v>
                </c:pt>
                <c:pt idx="805">
                  <c:v>44953.291666666664</c:v>
                </c:pt>
                <c:pt idx="806">
                  <c:v>44956.291666666664</c:v>
                </c:pt>
                <c:pt idx="807">
                  <c:v>44957.291666666664</c:v>
                </c:pt>
                <c:pt idx="808">
                  <c:v>44958.291666666664</c:v>
                </c:pt>
                <c:pt idx="809">
                  <c:v>44959.291666666664</c:v>
                </c:pt>
                <c:pt idx="810">
                  <c:v>44960.291666666664</c:v>
                </c:pt>
                <c:pt idx="811">
                  <c:v>44963.291666666664</c:v>
                </c:pt>
                <c:pt idx="812">
                  <c:v>44964.291666666664</c:v>
                </c:pt>
                <c:pt idx="813">
                  <c:v>44965.291666666664</c:v>
                </c:pt>
                <c:pt idx="814">
                  <c:v>44966.291666666664</c:v>
                </c:pt>
                <c:pt idx="815">
                  <c:v>44967.291666666664</c:v>
                </c:pt>
                <c:pt idx="816">
                  <c:v>44970.291666666664</c:v>
                </c:pt>
                <c:pt idx="817">
                  <c:v>44971.291666666664</c:v>
                </c:pt>
                <c:pt idx="818">
                  <c:v>44972.291666666664</c:v>
                </c:pt>
                <c:pt idx="819">
                  <c:v>44973.291666666664</c:v>
                </c:pt>
                <c:pt idx="820">
                  <c:v>44974.291666666664</c:v>
                </c:pt>
                <c:pt idx="821">
                  <c:v>44978.291666666664</c:v>
                </c:pt>
                <c:pt idx="822">
                  <c:v>44979.291666666664</c:v>
                </c:pt>
                <c:pt idx="823">
                  <c:v>44980.291666666664</c:v>
                </c:pt>
                <c:pt idx="824">
                  <c:v>44981.291666666664</c:v>
                </c:pt>
                <c:pt idx="825">
                  <c:v>44984.291666666664</c:v>
                </c:pt>
                <c:pt idx="826">
                  <c:v>44985.291666666664</c:v>
                </c:pt>
                <c:pt idx="827">
                  <c:v>44986.291666666664</c:v>
                </c:pt>
                <c:pt idx="828">
                  <c:v>44987.291666666664</c:v>
                </c:pt>
                <c:pt idx="829">
                  <c:v>44988.291666666664</c:v>
                </c:pt>
                <c:pt idx="830">
                  <c:v>44991.291666666664</c:v>
                </c:pt>
                <c:pt idx="831">
                  <c:v>44992.291666666664</c:v>
                </c:pt>
                <c:pt idx="832">
                  <c:v>44993.291666666664</c:v>
                </c:pt>
                <c:pt idx="833">
                  <c:v>44994.291666666664</c:v>
                </c:pt>
                <c:pt idx="834">
                  <c:v>44995.291666666664</c:v>
                </c:pt>
                <c:pt idx="835">
                  <c:v>44998.291666666664</c:v>
                </c:pt>
                <c:pt idx="836">
                  <c:v>44999.291666666664</c:v>
                </c:pt>
                <c:pt idx="837">
                  <c:v>45000.291666666664</c:v>
                </c:pt>
                <c:pt idx="838">
                  <c:v>45001.291666666664</c:v>
                </c:pt>
                <c:pt idx="839">
                  <c:v>45002.291666666664</c:v>
                </c:pt>
                <c:pt idx="840">
                  <c:v>45005.291666666664</c:v>
                </c:pt>
                <c:pt idx="841">
                  <c:v>45006.291666666664</c:v>
                </c:pt>
                <c:pt idx="842">
                  <c:v>45007.291666666664</c:v>
                </c:pt>
                <c:pt idx="843">
                  <c:v>45008.291666666664</c:v>
                </c:pt>
                <c:pt idx="844">
                  <c:v>45009.291666666664</c:v>
                </c:pt>
                <c:pt idx="845">
                  <c:v>45012.291666666664</c:v>
                </c:pt>
                <c:pt idx="846">
                  <c:v>45013.291666666664</c:v>
                </c:pt>
                <c:pt idx="847">
                  <c:v>45014.291666666664</c:v>
                </c:pt>
                <c:pt idx="848">
                  <c:v>45015.291666666664</c:v>
                </c:pt>
                <c:pt idx="849">
                  <c:v>45016.291666666664</c:v>
                </c:pt>
                <c:pt idx="850">
                  <c:v>45019.291666666664</c:v>
                </c:pt>
                <c:pt idx="851">
                  <c:v>45020.291666666664</c:v>
                </c:pt>
                <c:pt idx="852">
                  <c:v>45021.291666666664</c:v>
                </c:pt>
                <c:pt idx="853">
                  <c:v>45022.291666666664</c:v>
                </c:pt>
                <c:pt idx="854">
                  <c:v>45026.291666666664</c:v>
                </c:pt>
                <c:pt idx="855">
                  <c:v>45027.291666666664</c:v>
                </c:pt>
                <c:pt idx="856">
                  <c:v>45028.291666666664</c:v>
                </c:pt>
                <c:pt idx="857">
                  <c:v>45029.291666666664</c:v>
                </c:pt>
                <c:pt idx="858">
                  <c:v>45030.291666666664</c:v>
                </c:pt>
                <c:pt idx="859">
                  <c:v>45033.291666666664</c:v>
                </c:pt>
                <c:pt idx="860">
                  <c:v>45034.291666666664</c:v>
                </c:pt>
                <c:pt idx="861">
                  <c:v>45035.291666666664</c:v>
                </c:pt>
                <c:pt idx="862">
                  <c:v>45036.291666666664</c:v>
                </c:pt>
                <c:pt idx="863">
                  <c:v>45037.291666666664</c:v>
                </c:pt>
                <c:pt idx="864">
                  <c:v>45040.291666666664</c:v>
                </c:pt>
                <c:pt idx="865">
                  <c:v>45041.291666666664</c:v>
                </c:pt>
                <c:pt idx="866">
                  <c:v>45042.291666666664</c:v>
                </c:pt>
                <c:pt idx="867">
                  <c:v>45043.291666666664</c:v>
                </c:pt>
                <c:pt idx="868">
                  <c:v>45044.291666666664</c:v>
                </c:pt>
                <c:pt idx="869">
                  <c:v>45047.291666666664</c:v>
                </c:pt>
                <c:pt idx="870">
                  <c:v>45048.291666666664</c:v>
                </c:pt>
                <c:pt idx="871">
                  <c:v>45049.291666666664</c:v>
                </c:pt>
                <c:pt idx="872">
                  <c:v>45050.291666666664</c:v>
                </c:pt>
                <c:pt idx="873">
                  <c:v>45051.291666666664</c:v>
                </c:pt>
                <c:pt idx="874">
                  <c:v>45054.291666666664</c:v>
                </c:pt>
                <c:pt idx="875">
                  <c:v>45055.291666666664</c:v>
                </c:pt>
                <c:pt idx="876">
                  <c:v>45056.291666666664</c:v>
                </c:pt>
                <c:pt idx="877">
                  <c:v>45057.291666666664</c:v>
                </c:pt>
                <c:pt idx="878">
                  <c:v>45058.291666666664</c:v>
                </c:pt>
                <c:pt idx="879">
                  <c:v>45061.291666666664</c:v>
                </c:pt>
                <c:pt idx="880">
                  <c:v>45062.291666666664</c:v>
                </c:pt>
                <c:pt idx="881">
                  <c:v>45063.291666666664</c:v>
                </c:pt>
                <c:pt idx="882">
                  <c:v>45064.291666666664</c:v>
                </c:pt>
                <c:pt idx="883">
                  <c:v>45065.291666666664</c:v>
                </c:pt>
                <c:pt idx="884">
                  <c:v>45068.291666666664</c:v>
                </c:pt>
                <c:pt idx="885">
                  <c:v>45069.291666666664</c:v>
                </c:pt>
                <c:pt idx="886">
                  <c:v>45070.291666666664</c:v>
                </c:pt>
                <c:pt idx="887">
                  <c:v>45071.291666666664</c:v>
                </c:pt>
                <c:pt idx="888">
                  <c:v>45072.291666666664</c:v>
                </c:pt>
                <c:pt idx="889">
                  <c:v>45076.291666666664</c:v>
                </c:pt>
                <c:pt idx="890">
                  <c:v>45077.291666666664</c:v>
                </c:pt>
                <c:pt idx="891">
                  <c:v>45078.291666666664</c:v>
                </c:pt>
                <c:pt idx="892">
                  <c:v>45079.291666666664</c:v>
                </c:pt>
                <c:pt idx="893">
                  <c:v>45082.291666666664</c:v>
                </c:pt>
                <c:pt idx="894">
                  <c:v>45083.291666666664</c:v>
                </c:pt>
                <c:pt idx="895">
                  <c:v>45084.291666666664</c:v>
                </c:pt>
                <c:pt idx="896">
                  <c:v>45085.291666666664</c:v>
                </c:pt>
                <c:pt idx="897">
                  <c:v>45086.291666666664</c:v>
                </c:pt>
                <c:pt idx="898">
                  <c:v>45089.291666666664</c:v>
                </c:pt>
                <c:pt idx="899">
                  <c:v>45090.291666666664</c:v>
                </c:pt>
                <c:pt idx="900">
                  <c:v>45091.291666666664</c:v>
                </c:pt>
                <c:pt idx="901">
                  <c:v>45092.291666666664</c:v>
                </c:pt>
                <c:pt idx="902">
                  <c:v>45093.291666666664</c:v>
                </c:pt>
                <c:pt idx="903">
                  <c:v>45097.291666666664</c:v>
                </c:pt>
                <c:pt idx="904">
                  <c:v>45098.291666666664</c:v>
                </c:pt>
                <c:pt idx="905">
                  <c:v>45099.291666666664</c:v>
                </c:pt>
                <c:pt idx="906">
                  <c:v>45100.291666666664</c:v>
                </c:pt>
                <c:pt idx="907">
                  <c:v>45103.291666666664</c:v>
                </c:pt>
                <c:pt idx="908">
                  <c:v>45104.291666666664</c:v>
                </c:pt>
                <c:pt idx="909">
                  <c:v>45105.291666666664</c:v>
                </c:pt>
                <c:pt idx="910">
                  <c:v>45106.291666666664</c:v>
                </c:pt>
                <c:pt idx="911">
                  <c:v>45107.291666666664</c:v>
                </c:pt>
                <c:pt idx="912">
                  <c:v>45110.291666666664</c:v>
                </c:pt>
                <c:pt idx="913">
                  <c:v>45112.291666666664</c:v>
                </c:pt>
                <c:pt idx="914">
                  <c:v>45113.291666666664</c:v>
                </c:pt>
                <c:pt idx="915">
                  <c:v>45114.291666666664</c:v>
                </c:pt>
                <c:pt idx="916">
                  <c:v>45117.291666666664</c:v>
                </c:pt>
                <c:pt idx="917">
                  <c:v>45118.291666666664</c:v>
                </c:pt>
                <c:pt idx="918">
                  <c:v>45119.291666666664</c:v>
                </c:pt>
                <c:pt idx="919">
                  <c:v>45120.291666666664</c:v>
                </c:pt>
                <c:pt idx="920">
                  <c:v>45121.291666666664</c:v>
                </c:pt>
                <c:pt idx="921">
                  <c:v>45124.291666666664</c:v>
                </c:pt>
                <c:pt idx="922">
                  <c:v>45125.291666666664</c:v>
                </c:pt>
                <c:pt idx="923">
                  <c:v>45126.291666666664</c:v>
                </c:pt>
                <c:pt idx="924">
                  <c:v>45127.291666666664</c:v>
                </c:pt>
                <c:pt idx="925">
                  <c:v>45128.291666666664</c:v>
                </c:pt>
                <c:pt idx="926">
                  <c:v>45131.291666666664</c:v>
                </c:pt>
                <c:pt idx="927">
                  <c:v>45132.291666666664</c:v>
                </c:pt>
                <c:pt idx="928">
                  <c:v>45133.291666666664</c:v>
                </c:pt>
                <c:pt idx="929">
                  <c:v>45134.291666666664</c:v>
                </c:pt>
                <c:pt idx="930">
                  <c:v>45135.291666666664</c:v>
                </c:pt>
                <c:pt idx="931">
                  <c:v>45138.291666666664</c:v>
                </c:pt>
                <c:pt idx="932">
                  <c:v>45139.291666666664</c:v>
                </c:pt>
                <c:pt idx="933">
                  <c:v>45140.291666666664</c:v>
                </c:pt>
                <c:pt idx="934">
                  <c:v>45141.291666666664</c:v>
                </c:pt>
                <c:pt idx="935">
                  <c:v>45142.291666666664</c:v>
                </c:pt>
                <c:pt idx="936">
                  <c:v>45145.291666666664</c:v>
                </c:pt>
                <c:pt idx="937">
                  <c:v>45146.291666666664</c:v>
                </c:pt>
                <c:pt idx="938">
                  <c:v>45147.291666666664</c:v>
                </c:pt>
                <c:pt idx="939">
                  <c:v>45148.291666666664</c:v>
                </c:pt>
                <c:pt idx="940">
                  <c:v>45149.291666666664</c:v>
                </c:pt>
                <c:pt idx="941">
                  <c:v>45152.291666666664</c:v>
                </c:pt>
                <c:pt idx="942">
                  <c:v>45153.291666666664</c:v>
                </c:pt>
                <c:pt idx="943">
                  <c:v>45154.291666666664</c:v>
                </c:pt>
                <c:pt idx="944">
                  <c:v>45155.291666666664</c:v>
                </c:pt>
                <c:pt idx="945">
                  <c:v>45156.291666666664</c:v>
                </c:pt>
                <c:pt idx="946">
                  <c:v>45159.291666666664</c:v>
                </c:pt>
                <c:pt idx="947">
                  <c:v>45160.291666666664</c:v>
                </c:pt>
                <c:pt idx="948">
                  <c:v>45161.291666666664</c:v>
                </c:pt>
                <c:pt idx="949">
                  <c:v>45162.291666666664</c:v>
                </c:pt>
                <c:pt idx="950">
                  <c:v>45163.291666666664</c:v>
                </c:pt>
                <c:pt idx="951">
                  <c:v>45166.291666666664</c:v>
                </c:pt>
                <c:pt idx="952">
                  <c:v>45167.291666666664</c:v>
                </c:pt>
                <c:pt idx="953">
                  <c:v>45168.291666666664</c:v>
                </c:pt>
                <c:pt idx="954">
                  <c:v>45169.291666666664</c:v>
                </c:pt>
                <c:pt idx="955">
                  <c:v>45170.291666666664</c:v>
                </c:pt>
                <c:pt idx="956">
                  <c:v>45174.291666666664</c:v>
                </c:pt>
                <c:pt idx="957">
                  <c:v>45175.291666666664</c:v>
                </c:pt>
                <c:pt idx="958">
                  <c:v>45176.291666666664</c:v>
                </c:pt>
                <c:pt idx="959">
                  <c:v>45177.291666666664</c:v>
                </c:pt>
                <c:pt idx="960">
                  <c:v>45180.291666666664</c:v>
                </c:pt>
                <c:pt idx="961">
                  <c:v>45181.291666666664</c:v>
                </c:pt>
                <c:pt idx="962">
                  <c:v>45182.291666666664</c:v>
                </c:pt>
                <c:pt idx="963">
                  <c:v>45183.291666666664</c:v>
                </c:pt>
                <c:pt idx="964">
                  <c:v>45184.291666666664</c:v>
                </c:pt>
                <c:pt idx="965">
                  <c:v>45187.291666666664</c:v>
                </c:pt>
                <c:pt idx="966">
                  <c:v>45188.291666666664</c:v>
                </c:pt>
                <c:pt idx="967">
                  <c:v>45189.291666666664</c:v>
                </c:pt>
                <c:pt idx="968">
                  <c:v>45190.291666666664</c:v>
                </c:pt>
                <c:pt idx="969">
                  <c:v>45191.291666666664</c:v>
                </c:pt>
                <c:pt idx="970">
                  <c:v>45194.291666666664</c:v>
                </c:pt>
                <c:pt idx="971">
                  <c:v>45195.291666666664</c:v>
                </c:pt>
                <c:pt idx="972">
                  <c:v>45196.291666666664</c:v>
                </c:pt>
                <c:pt idx="973">
                  <c:v>45197.291666666664</c:v>
                </c:pt>
                <c:pt idx="974">
                  <c:v>45198.291666666664</c:v>
                </c:pt>
                <c:pt idx="975">
                  <c:v>45201.291666666664</c:v>
                </c:pt>
                <c:pt idx="976">
                  <c:v>45202.291666666664</c:v>
                </c:pt>
                <c:pt idx="977">
                  <c:v>45203.291666666664</c:v>
                </c:pt>
                <c:pt idx="978">
                  <c:v>45204.291666666664</c:v>
                </c:pt>
                <c:pt idx="979">
                  <c:v>45205.291666666664</c:v>
                </c:pt>
                <c:pt idx="980">
                  <c:v>45208.291666666664</c:v>
                </c:pt>
                <c:pt idx="981">
                  <c:v>45209.291666666664</c:v>
                </c:pt>
                <c:pt idx="982">
                  <c:v>45210.291666666664</c:v>
                </c:pt>
                <c:pt idx="983">
                  <c:v>45211.291666666664</c:v>
                </c:pt>
                <c:pt idx="984">
                  <c:v>45212.291666666664</c:v>
                </c:pt>
                <c:pt idx="985">
                  <c:v>45215.291666666664</c:v>
                </c:pt>
                <c:pt idx="986">
                  <c:v>45216.291666666664</c:v>
                </c:pt>
                <c:pt idx="987">
                  <c:v>45217.291666666664</c:v>
                </c:pt>
                <c:pt idx="988">
                  <c:v>45218.291666666664</c:v>
                </c:pt>
                <c:pt idx="989">
                  <c:v>45219.291666666664</c:v>
                </c:pt>
                <c:pt idx="990">
                  <c:v>45222.291666666664</c:v>
                </c:pt>
                <c:pt idx="991">
                  <c:v>45223.291666666664</c:v>
                </c:pt>
                <c:pt idx="992">
                  <c:v>45224.291666666664</c:v>
                </c:pt>
                <c:pt idx="993">
                  <c:v>45225.291666666664</c:v>
                </c:pt>
                <c:pt idx="994">
                  <c:v>45226.291666666664</c:v>
                </c:pt>
                <c:pt idx="995">
                  <c:v>45229.291666666664</c:v>
                </c:pt>
                <c:pt idx="996">
                  <c:v>45230.291666666664</c:v>
                </c:pt>
                <c:pt idx="997">
                  <c:v>45231.291666666664</c:v>
                </c:pt>
                <c:pt idx="998">
                  <c:v>45232.291666666664</c:v>
                </c:pt>
                <c:pt idx="999">
                  <c:v>45233.291666666664</c:v>
                </c:pt>
                <c:pt idx="1000">
                  <c:v>45236.291666666664</c:v>
                </c:pt>
                <c:pt idx="1001">
                  <c:v>45237.291666666664</c:v>
                </c:pt>
                <c:pt idx="1002">
                  <c:v>45238.291666666664</c:v>
                </c:pt>
                <c:pt idx="1003">
                  <c:v>45239.291666666664</c:v>
                </c:pt>
                <c:pt idx="1004">
                  <c:v>45240.291666666664</c:v>
                </c:pt>
                <c:pt idx="1005">
                  <c:v>45243.291666666664</c:v>
                </c:pt>
                <c:pt idx="1006">
                  <c:v>45244.291666666664</c:v>
                </c:pt>
                <c:pt idx="1007">
                  <c:v>45245.291666666664</c:v>
                </c:pt>
                <c:pt idx="1008">
                  <c:v>45246.291666666664</c:v>
                </c:pt>
                <c:pt idx="1009">
                  <c:v>45247.291666666664</c:v>
                </c:pt>
                <c:pt idx="1010">
                  <c:v>45250.291666666664</c:v>
                </c:pt>
                <c:pt idx="1011">
                  <c:v>45251.291666666664</c:v>
                </c:pt>
                <c:pt idx="1012">
                  <c:v>45252.291666666664</c:v>
                </c:pt>
                <c:pt idx="1013">
                  <c:v>45254.291666666664</c:v>
                </c:pt>
                <c:pt idx="1014">
                  <c:v>45257.291666666664</c:v>
                </c:pt>
                <c:pt idx="1015">
                  <c:v>45258.291666666664</c:v>
                </c:pt>
                <c:pt idx="1016">
                  <c:v>45259.291666666664</c:v>
                </c:pt>
                <c:pt idx="1017">
                  <c:v>45260.291666666664</c:v>
                </c:pt>
                <c:pt idx="1018">
                  <c:v>45261.291666666664</c:v>
                </c:pt>
                <c:pt idx="1019">
                  <c:v>45264.291666666664</c:v>
                </c:pt>
                <c:pt idx="1020">
                  <c:v>45265.291666666664</c:v>
                </c:pt>
                <c:pt idx="1021">
                  <c:v>45266.291666666664</c:v>
                </c:pt>
                <c:pt idx="1022">
                  <c:v>45267.291666666664</c:v>
                </c:pt>
                <c:pt idx="1023">
                  <c:v>45268.291666666664</c:v>
                </c:pt>
                <c:pt idx="1024">
                  <c:v>45271.291666666664</c:v>
                </c:pt>
                <c:pt idx="1025">
                  <c:v>45272.291666666664</c:v>
                </c:pt>
                <c:pt idx="1026">
                  <c:v>45273.291666666664</c:v>
                </c:pt>
                <c:pt idx="1027">
                  <c:v>45274.291666666664</c:v>
                </c:pt>
                <c:pt idx="1028">
                  <c:v>45275.291666666664</c:v>
                </c:pt>
                <c:pt idx="1029">
                  <c:v>45278.291666666664</c:v>
                </c:pt>
                <c:pt idx="1030">
                  <c:v>45279.291666666664</c:v>
                </c:pt>
                <c:pt idx="1031">
                  <c:v>45280.291666666664</c:v>
                </c:pt>
                <c:pt idx="1032">
                  <c:v>45281.291666666664</c:v>
                </c:pt>
                <c:pt idx="1033">
                  <c:v>45282.291666666664</c:v>
                </c:pt>
                <c:pt idx="1034">
                  <c:v>45286.291666666664</c:v>
                </c:pt>
                <c:pt idx="1035">
                  <c:v>45287.291666666664</c:v>
                </c:pt>
                <c:pt idx="1036">
                  <c:v>45288.291666666664</c:v>
                </c:pt>
                <c:pt idx="1037">
                  <c:v>45289.291666666664</c:v>
                </c:pt>
                <c:pt idx="1038">
                  <c:v>45293.291666666664</c:v>
                </c:pt>
                <c:pt idx="1039">
                  <c:v>45294.291666666664</c:v>
                </c:pt>
                <c:pt idx="1040">
                  <c:v>45295.291666666664</c:v>
                </c:pt>
                <c:pt idx="1041">
                  <c:v>45296.291666666664</c:v>
                </c:pt>
                <c:pt idx="1042">
                  <c:v>45299.291666666664</c:v>
                </c:pt>
                <c:pt idx="1043">
                  <c:v>45300.291666666664</c:v>
                </c:pt>
                <c:pt idx="1044">
                  <c:v>45301.291666666664</c:v>
                </c:pt>
                <c:pt idx="1045">
                  <c:v>45302.291666666664</c:v>
                </c:pt>
                <c:pt idx="1046">
                  <c:v>45303.291666666664</c:v>
                </c:pt>
                <c:pt idx="1047">
                  <c:v>45307.291666666664</c:v>
                </c:pt>
                <c:pt idx="1048">
                  <c:v>45308.291666666664</c:v>
                </c:pt>
                <c:pt idx="1049">
                  <c:v>45309.291666666664</c:v>
                </c:pt>
                <c:pt idx="1050">
                  <c:v>45310.291666666664</c:v>
                </c:pt>
                <c:pt idx="1051">
                  <c:v>45313.291666666664</c:v>
                </c:pt>
                <c:pt idx="1052">
                  <c:v>45314.291666666664</c:v>
                </c:pt>
                <c:pt idx="1053">
                  <c:v>45315.291666666664</c:v>
                </c:pt>
                <c:pt idx="1054">
                  <c:v>45316.291666666664</c:v>
                </c:pt>
                <c:pt idx="1055">
                  <c:v>45317.291666666664</c:v>
                </c:pt>
                <c:pt idx="1056">
                  <c:v>45320.291666666664</c:v>
                </c:pt>
                <c:pt idx="1057">
                  <c:v>45321.291666666664</c:v>
                </c:pt>
                <c:pt idx="1058">
                  <c:v>45322.291666666664</c:v>
                </c:pt>
                <c:pt idx="1059">
                  <c:v>45323.291666666664</c:v>
                </c:pt>
                <c:pt idx="1060">
                  <c:v>45324.291666666664</c:v>
                </c:pt>
                <c:pt idx="1061">
                  <c:v>45327.291666666664</c:v>
                </c:pt>
                <c:pt idx="1062">
                  <c:v>45328.291666666664</c:v>
                </c:pt>
                <c:pt idx="1063">
                  <c:v>45329.291666666664</c:v>
                </c:pt>
                <c:pt idx="1064">
                  <c:v>45330.291666666664</c:v>
                </c:pt>
                <c:pt idx="1065">
                  <c:v>45331.291666666664</c:v>
                </c:pt>
                <c:pt idx="1066">
                  <c:v>45334.291666666664</c:v>
                </c:pt>
                <c:pt idx="1067">
                  <c:v>45335.291666666664</c:v>
                </c:pt>
                <c:pt idx="1068">
                  <c:v>45336.291666666664</c:v>
                </c:pt>
                <c:pt idx="1069">
                  <c:v>45337.291666666664</c:v>
                </c:pt>
                <c:pt idx="1070">
                  <c:v>45338.291666666664</c:v>
                </c:pt>
                <c:pt idx="1071">
                  <c:v>45342.291666666664</c:v>
                </c:pt>
                <c:pt idx="1072">
                  <c:v>45343.291666666664</c:v>
                </c:pt>
                <c:pt idx="1073">
                  <c:v>45344.291666666664</c:v>
                </c:pt>
                <c:pt idx="1074">
                  <c:v>45345.291666666664</c:v>
                </c:pt>
                <c:pt idx="1075">
                  <c:v>45348.291666666664</c:v>
                </c:pt>
                <c:pt idx="1076">
                  <c:v>45349.291666666664</c:v>
                </c:pt>
                <c:pt idx="1077">
                  <c:v>45350.291666666664</c:v>
                </c:pt>
                <c:pt idx="1078">
                  <c:v>45351.291666666664</c:v>
                </c:pt>
                <c:pt idx="1079">
                  <c:v>45352.291666666664</c:v>
                </c:pt>
                <c:pt idx="1080">
                  <c:v>45355.291666666664</c:v>
                </c:pt>
                <c:pt idx="1081">
                  <c:v>45356.291666666664</c:v>
                </c:pt>
                <c:pt idx="1082">
                  <c:v>45357.291666666664</c:v>
                </c:pt>
                <c:pt idx="1083">
                  <c:v>45358.291666666664</c:v>
                </c:pt>
                <c:pt idx="1084">
                  <c:v>45359.291666666664</c:v>
                </c:pt>
                <c:pt idx="1085">
                  <c:v>45362.291666666664</c:v>
                </c:pt>
                <c:pt idx="1086">
                  <c:v>45363.291666666664</c:v>
                </c:pt>
                <c:pt idx="1087">
                  <c:v>45364.291666666664</c:v>
                </c:pt>
                <c:pt idx="1088">
                  <c:v>45365.291666666664</c:v>
                </c:pt>
                <c:pt idx="1089">
                  <c:v>45366.291666666664</c:v>
                </c:pt>
                <c:pt idx="1090">
                  <c:v>45369.291666666664</c:v>
                </c:pt>
                <c:pt idx="1091">
                  <c:v>45370.291666666664</c:v>
                </c:pt>
                <c:pt idx="1092">
                  <c:v>45371.291666666664</c:v>
                </c:pt>
                <c:pt idx="1093">
                  <c:v>45372.291666666664</c:v>
                </c:pt>
                <c:pt idx="1094">
                  <c:v>45373.291666666664</c:v>
                </c:pt>
                <c:pt idx="1095">
                  <c:v>45376.291666666664</c:v>
                </c:pt>
                <c:pt idx="1096">
                  <c:v>45377.291666666664</c:v>
                </c:pt>
                <c:pt idx="1097">
                  <c:v>45378.291666666664</c:v>
                </c:pt>
                <c:pt idx="1098">
                  <c:v>45379.291666666664</c:v>
                </c:pt>
                <c:pt idx="1099">
                  <c:v>45383.291666666664</c:v>
                </c:pt>
                <c:pt idx="1100">
                  <c:v>45384.291666666664</c:v>
                </c:pt>
                <c:pt idx="1101">
                  <c:v>45385.291666666664</c:v>
                </c:pt>
                <c:pt idx="1102">
                  <c:v>45386.291666666664</c:v>
                </c:pt>
                <c:pt idx="1103">
                  <c:v>45387.291666666664</c:v>
                </c:pt>
                <c:pt idx="1104">
                  <c:v>45390.291666666664</c:v>
                </c:pt>
                <c:pt idx="1105">
                  <c:v>45391.291666666664</c:v>
                </c:pt>
                <c:pt idx="1106">
                  <c:v>45392.291666666664</c:v>
                </c:pt>
                <c:pt idx="1107">
                  <c:v>45393.291666666664</c:v>
                </c:pt>
                <c:pt idx="1108">
                  <c:v>45394.291666666664</c:v>
                </c:pt>
                <c:pt idx="1109">
                  <c:v>45397.291666666664</c:v>
                </c:pt>
                <c:pt idx="1110">
                  <c:v>45398.291666666664</c:v>
                </c:pt>
                <c:pt idx="1111">
                  <c:v>45399.291666666664</c:v>
                </c:pt>
                <c:pt idx="1112">
                  <c:v>45400.291666666664</c:v>
                </c:pt>
                <c:pt idx="1113">
                  <c:v>45401.291666666664</c:v>
                </c:pt>
                <c:pt idx="1114">
                  <c:v>45404.291666666664</c:v>
                </c:pt>
                <c:pt idx="1115">
                  <c:v>45405.291666666664</c:v>
                </c:pt>
                <c:pt idx="1116">
                  <c:v>45406.291666666664</c:v>
                </c:pt>
                <c:pt idx="1117">
                  <c:v>45407.291666666664</c:v>
                </c:pt>
                <c:pt idx="1118">
                  <c:v>45408.291666666664</c:v>
                </c:pt>
                <c:pt idx="1119">
                  <c:v>45411.291666666664</c:v>
                </c:pt>
                <c:pt idx="1120">
                  <c:v>45412.291666666664</c:v>
                </c:pt>
                <c:pt idx="1121">
                  <c:v>45413.291666666664</c:v>
                </c:pt>
                <c:pt idx="1122">
                  <c:v>45414.291666666664</c:v>
                </c:pt>
                <c:pt idx="1123">
                  <c:v>45415.291666666664</c:v>
                </c:pt>
                <c:pt idx="1124">
                  <c:v>45418.291666666664</c:v>
                </c:pt>
                <c:pt idx="1125">
                  <c:v>45419.291666666664</c:v>
                </c:pt>
                <c:pt idx="1126">
                  <c:v>45420.291666666664</c:v>
                </c:pt>
                <c:pt idx="1127">
                  <c:v>45421.291666666664</c:v>
                </c:pt>
                <c:pt idx="1128">
                  <c:v>45422.291666666664</c:v>
                </c:pt>
                <c:pt idx="1129">
                  <c:v>45425.291666666664</c:v>
                </c:pt>
                <c:pt idx="1130">
                  <c:v>45426.291666666664</c:v>
                </c:pt>
                <c:pt idx="1131">
                  <c:v>45427.291666666664</c:v>
                </c:pt>
                <c:pt idx="1132">
                  <c:v>45428.291666666664</c:v>
                </c:pt>
                <c:pt idx="1133">
                  <c:v>45429.291666666664</c:v>
                </c:pt>
                <c:pt idx="1134">
                  <c:v>45432.291666666664</c:v>
                </c:pt>
                <c:pt idx="1135">
                  <c:v>45433.291666666664</c:v>
                </c:pt>
                <c:pt idx="1136">
                  <c:v>45434.291666666664</c:v>
                </c:pt>
                <c:pt idx="1137">
                  <c:v>45435.291666666664</c:v>
                </c:pt>
                <c:pt idx="1138">
                  <c:v>45436.291666666664</c:v>
                </c:pt>
                <c:pt idx="1139">
                  <c:v>45440.291666666664</c:v>
                </c:pt>
                <c:pt idx="1140">
                  <c:v>45441.291666666664</c:v>
                </c:pt>
                <c:pt idx="1141">
                  <c:v>45442.291666666664</c:v>
                </c:pt>
                <c:pt idx="1142">
                  <c:v>45443.291666666664</c:v>
                </c:pt>
                <c:pt idx="1143">
                  <c:v>45446.291666666664</c:v>
                </c:pt>
                <c:pt idx="1144">
                  <c:v>45447.291666666664</c:v>
                </c:pt>
                <c:pt idx="1145">
                  <c:v>45448.291666666664</c:v>
                </c:pt>
                <c:pt idx="1146">
                  <c:v>45449.291666666664</c:v>
                </c:pt>
                <c:pt idx="1147">
                  <c:v>45450.291666666664</c:v>
                </c:pt>
                <c:pt idx="1148">
                  <c:v>45453.291666666664</c:v>
                </c:pt>
                <c:pt idx="1149">
                  <c:v>45454.291666666664</c:v>
                </c:pt>
                <c:pt idx="1150">
                  <c:v>45455.291666666664</c:v>
                </c:pt>
                <c:pt idx="1151">
                  <c:v>45456.291666666664</c:v>
                </c:pt>
                <c:pt idx="1152">
                  <c:v>45457.291666666664</c:v>
                </c:pt>
                <c:pt idx="1153">
                  <c:v>45460.291666666664</c:v>
                </c:pt>
                <c:pt idx="1154">
                  <c:v>45461.291666666664</c:v>
                </c:pt>
                <c:pt idx="1155">
                  <c:v>45463.291666666664</c:v>
                </c:pt>
                <c:pt idx="1156">
                  <c:v>45464.291666666664</c:v>
                </c:pt>
                <c:pt idx="1157">
                  <c:v>45467.291666666664</c:v>
                </c:pt>
                <c:pt idx="1158">
                  <c:v>45468.291666666664</c:v>
                </c:pt>
                <c:pt idx="1159">
                  <c:v>45469.291666666664</c:v>
                </c:pt>
                <c:pt idx="1160">
                  <c:v>45470.291666666664</c:v>
                </c:pt>
                <c:pt idx="1161">
                  <c:v>45471.291666666664</c:v>
                </c:pt>
                <c:pt idx="1162">
                  <c:v>45474.291666666664</c:v>
                </c:pt>
                <c:pt idx="1163">
                  <c:v>45475.291666666664</c:v>
                </c:pt>
                <c:pt idx="1164">
                  <c:v>45476.291666666664</c:v>
                </c:pt>
                <c:pt idx="1165">
                  <c:v>45478.291666666664</c:v>
                </c:pt>
                <c:pt idx="1166">
                  <c:v>45481.291666666664</c:v>
                </c:pt>
                <c:pt idx="1167">
                  <c:v>45482.291666666664</c:v>
                </c:pt>
                <c:pt idx="1168">
                  <c:v>45483.291666666664</c:v>
                </c:pt>
                <c:pt idx="1169">
                  <c:v>45484.291666666664</c:v>
                </c:pt>
                <c:pt idx="1170">
                  <c:v>45485.291666666664</c:v>
                </c:pt>
                <c:pt idx="1171">
                  <c:v>45488.291666666664</c:v>
                </c:pt>
                <c:pt idx="1172">
                  <c:v>45489.291666666664</c:v>
                </c:pt>
                <c:pt idx="1173">
                  <c:v>45490.291666666664</c:v>
                </c:pt>
                <c:pt idx="1174">
                  <c:v>45491.291666666664</c:v>
                </c:pt>
                <c:pt idx="1175">
                  <c:v>45492.291666666664</c:v>
                </c:pt>
                <c:pt idx="1176">
                  <c:v>45495.291666666664</c:v>
                </c:pt>
                <c:pt idx="1177">
                  <c:v>45496.291666666664</c:v>
                </c:pt>
                <c:pt idx="1178">
                  <c:v>45497.291666666664</c:v>
                </c:pt>
                <c:pt idx="1179">
                  <c:v>45498.291666666664</c:v>
                </c:pt>
                <c:pt idx="1180">
                  <c:v>45499.291666666664</c:v>
                </c:pt>
                <c:pt idx="1181">
                  <c:v>45502.291666666664</c:v>
                </c:pt>
                <c:pt idx="1182">
                  <c:v>45503.291666666664</c:v>
                </c:pt>
                <c:pt idx="1183">
                  <c:v>45504.291666666664</c:v>
                </c:pt>
                <c:pt idx="1184">
                  <c:v>45505.291666666664</c:v>
                </c:pt>
                <c:pt idx="1185">
                  <c:v>45506.291666666664</c:v>
                </c:pt>
                <c:pt idx="1186">
                  <c:v>45509.291666666664</c:v>
                </c:pt>
                <c:pt idx="1187">
                  <c:v>45510.291666666664</c:v>
                </c:pt>
                <c:pt idx="1188">
                  <c:v>45511.291666666664</c:v>
                </c:pt>
                <c:pt idx="1189">
                  <c:v>45512.291666666664</c:v>
                </c:pt>
                <c:pt idx="1190">
                  <c:v>45513.291666666664</c:v>
                </c:pt>
                <c:pt idx="1191">
                  <c:v>45516.291666666664</c:v>
                </c:pt>
                <c:pt idx="1192">
                  <c:v>45517.291666666664</c:v>
                </c:pt>
                <c:pt idx="1193">
                  <c:v>45518.291666666664</c:v>
                </c:pt>
                <c:pt idx="1194">
                  <c:v>45519.291666666664</c:v>
                </c:pt>
                <c:pt idx="1195">
                  <c:v>45520.291666666664</c:v>
                </c:pt>
                <c:pt idx="1196">
                  <c:v>45523.291666666664</c:v>
                </c:pt>
                <c:pt idx="1197">
                  <c:v>45524.291666666664</c:v>
                </c:pt>
                <c:pt idx="1198">
                  <c:v>45525.291666666664</c:v>
                </c:pt>
                <c:pt idx="1199">
                  <c:v>45526.291666666664</c:v>
                </c:pt>
                <c:pt idx="1200">
                  <c:v>45527.291666666664</c:v>
                </c:pt>
                <c:pt idx="1201">
                  <c:v>45530.291666666664</c:v>
                </c:pt>
                <c:pt idx="1202">
                  <c:v>45531.291666666664</c:v>
                </c:pt>
                <c:pt idx="1203">
                  <c:v>45532.291666666664</c:v>
                </c:pt>
                <c:pt idx="1204">
                  <c:v>45533.291666666664</c:v>
                </c:pt>
                <c:pt idx="1205">
                  <c:v>45534.291666666664</c:v>
                </c:pt>
                <c:pt idx="1206">
                  <c:v>45538.291666666664</c:v>
                </c:pt>
                <c:pt idx="1207">
                  <c:v>45539.291666666664</c:v>
                </c:pt>
                <c:pt idx="1208">
                  <c:v>45540.291666666664</c:v>
                </c:pt>
                <c:pt idx="1209">
                  <c:v>45541.291666666664</c:v>
                </c:pt>
                <c:pt idx="1210">
                  <c:v>45544.291666666664</c:v>
                </c:pt>
                <c:pt idx="1211">
                  <c:v>45545.291666666664</c:v>
                </c:pt>
                <c:pt idx="1212">
                  <c:v>45546.291666666664</c:v>
                </c:pt>
                <c:pt idx="1213">
                  <c:v>45547.291666666664</c:v>
                </c:pt>
                <c:pt idx="1214">
                  <c:v>45548.291666666664</c:v>
                </c:pt>
                <c:pt idx="1215">
                  <c:v>45551.291666666664</c:v>
                </c:pt>
                <c:pt idx="1216">
                  <c:v>45552.291666666664</c:v>
                </c:pt>
                <c:pt idx="1217">
                  <c:v>45553.291666666664</c:v>
                </c:pt>
                <c:pt idx="1218">
                  <c:v>45554.291666666664</c:v>
                </c:pt>
                <c:pt idx="1219">
                  <c:v>45555.291666666664</c:v>
                </c:pt>
                <c:pt idx="1220">
                  <c:v>45558.291666666664</c:v>
                </c:pt>
                <c:pt idx="1221">
                  <c:v>45559.291666666664</c:v>
                </c:pt>
                <c:pt idx="1222">
                  <c:v>45560.291666666664</c:v>
                </c:pt>
                <c:pt idx="1223">
                  <c:v>45561.291666666664</c:v>
                </c:pt>
                <c:pt idx="1224">
                  <c:v>45562.291666666664</c:v>
                </c:pt>
                <c:pt idx="1225">
                  <c:v>45565.291666666664</c:v>
                </c:pt>
                <c:pt idx="1226">
                  <c:v>45566.291666666664</c:v>
                </c:pt>
                <c:pt idx="1227">
                  <c:v>45567.291666666664</c:v>
                </c:pt>
                <c:pt idx="1228">
                  <c:v>45568.291666666664</c:v>
                </c:pt>
                <c:pt idx="1229">
                  <c:v>45569.291666666664</c:v>
                </c:pt>
                <c:pt idx="1230">
                  <c:v>45572.291666666664</c:v>
                </c:pt>
                <c:pt idx="1231">
                  <c:v>45573.291666666664</c:v>
                </c:pt>
                <c:pt idx="1232">
                  <c:v>45574.291666666664</c:v>
                </c:pt>
                <c:pt idx="1233">
                  <c:v>45575.291666666664</c:v>
                </c:pt>
                <c:pt idx="1234">
                  <c:v>45576.291666666664</c:v>
                </c:pt>
                <c:pt idx="1235">
                  <c:v>45579.291666666664</c:v>
                </c:pt>
                <c:pt idx="1236">
                  <c:v>45580.291666666664</c:v>
                </c:pt>
                <c:pt idx="1237">
                  <c:v>45581.291666666664</c:v>
                </c:pt>
                <c:pt idx="1238">
                  <c:v>45582.291666666664</c:v>
                </c:pt>
                <c:pt idx="1239">
                  <c:v>45583.291666666664</c:v>
                </c:pt>
                <c:pt idx="1240">
                  <c:v>45586.291666666664</c:v>
                </c:pt>
                <c:pt idx="1241">
                  <c:v>45587.291666666664</c:v>
                </c:pt>
                <c:pt idx="1242">
                  <c:v>45588.291666666664</c:v>
                </c:pt>
                <c:pt idx="1243">
                  <c:v>45589.291666666664</c:v>
                </c:pt>
                <c:pt idx="1244">
                  <c:v>45590.291666666664</c:v>
                </c:pt>
                <c:pt idx="1245">
                  <c:v>45593.291666666664</c:v>
                </c:pt>
                <c:pt idx="1246">
                  <c:v>45594.291666666664</c:v>
                </c:pt>
                <c:pt idx="1247">
                  <c:v>45595.291666666664</c:v>
                </c:pt>
                <c:pt idx="1248">
                  <c:v>45596.291666666664</c:v>
                </c:pt>
                <c:pt idx="1249">
                  <c:v>45597.291666666664</c:v>
                </c:pt>
                <c:pt idx="1250">
                  <c:v>45600.291666666664</c:v>
                </c:pt>
                <c:pt idx="1251">
                  <c:v>45601.291666666664</c:v>
                </c:pt>
                <c:pt idx="1252">
                  <c:v>45602.291666666664</c:v>
                </c:pt>
                <c:pt idx="1253">
                  <c:v>45603.291666666664</c:v>
                </c:pt>
                <c:pt idx="1254">
                  <c:v>45604.291666666664</c:v>
                </c:pt>
                <c:pt idx="1255">
                  <c:v>45607.291666666664</c:v>
                </c:pt>
                <c:pt idx="1256">
                  <c:v>45608.291666666664</c:v>
                </c:pt>
                <c:pt idx="1257">
                  <c:v>45609.291666666664</c:v>
                </c:pt>
              </c:numCache>
            </c:numRef>
          </c:cat>
          <c:val>
            <c:numRef>
              <c:f>'3c. NDVA - Holt Exponential'!$E$3:$E$1260</c:f>
              <c:numCache>
                <c:formatCode>General</c:formatCode>
                <c:ptCount val="1258"/>
                <c:pt idx="0">
                  <c:v>5.2194000000000003</c:v>
                </c:pt>
                <c:pt idx="1">
                  <c:v>5.08</c:v>
                </c:pt>
                <c:pt idx="2">
                  <c:v>5.2812999999999999</c:v>
                </c:pt>
                <c:pt idx="3">
                  <c:v>5.1745999999999999</c:v>
                </c:pt>
                <c:pt idx="4">
                  <c:v>5.2538999999999998</c:v>
                </c:pt>
                <c:pt idx="5">
                  <c:v>5.2290999999999999</c:v>
                </c:pt>
                <c:pt idx="6">
                  <c:v>5.2466999999999997</c:v>
                </c:pt>
                <c:pt idx="7">
                  <c:v>5.5034999999999998</c:v>
                </c:pt>
                <c:pt idx="8">
                  <c:v>5.3986999999999998</c:v>
                </c:pt>
                <c:pt idx="9">
                  <c:v>5.4336000000000002</c:v>
                </c:pt>
                <c:pt idx="10">
                  <c:v>5.3963000000000001</c:v>
                </c:pt>
                <c:pt idx="11">
                  <c:v>5.2098000000000004</c:v>
                </c:pt>
                <c:pt idx="12">
                  <c:v>5.1702000000000004</c:v>
                </c:pt>
                <c:pt idx="13">
                  <c:v>5.2140000000000004</c:v>
                </c:pt>
                <c:pt idx="14">
                  <c:v>5.1970999999999998</c:v>
                </c:pt>
                <c:pt idx="15">
                  <c:v>5.2824999999999998</c:v>
                </c:pt>
                <c:pt idx="16">
                  <c:v>5.2824999999999998</c:v>
                </c:pt>
                <c:pt idx="17">
                  <c:v>5.3274999999999997</c:v>
                </c:pt>
                <c:pt idx="18">
                  <c:v>5.4112</c:v>
                </c:pt>
                <c:pt idx="19">
                  <c:v>5.5787000000000004</c:v>
                </c:pt>
                <c:pt idx="20">
                  <c:v>5.5768000000000004</c:v>
                </c:pt>
                <c:pt idx="21">
                  <c:v>5.6055999999999999</c:v>
                </c:pt>
                <c:pt idx="22">
                  <c:v>5.6837999999999997</c:v>
                </c:pt>
                <c:pt idx="23">
                  <c:v>5.7141999999999999</c:v>
                </c:pt>
                <c:pt idx="24">
                  <c:v>5.8623000000000003</c:v>
                </c:pt>
                <c:pt idx="25">
                  <c:v>5.9596999999999998</c:v>
                </c:pt>
                <c:pt idx="26">
                  <c:v>5.9459999999999997</c:v>
                </c:pt>
                <c:pt idx="27">
                  <c:v>5.9409999999999998</c:v>
                </c:pt>
                <c:pt idx="28">
                  <c:v>5.9551999999999996</c:v>
                </c:pt>
                <c:pt idx="29">
                  <c:v>5.8974000000000002</c:v>
                </c:pt>
                <c:pt idx="30">
                  <c:v>5.7842000000000002</c:v>
                </c:pt>
                <c:pt idx="31">
                  <c:v>5.8582999999999998</c:v>
                </c:pt>
                <c:pt idx="32">
                  <c:v>5.9730999999999996</c:v>
                </c:pt>
                <c:pt idx="33">
                  <c:v>5.8775000000000004</c:v>
                </c:pt>
                <c:pt idx="34">
                  <c:v>5.9021999999999997</c:v>
                </c:pt>
                <c:pt idx="35">
                  <c:v>5.9736000000000002</c:v>
                </c:pt>
                <c:pt idx="36">
                  <c:v>5.9847999999999999</c:v>
                </c:pt>
                <c:pt idx="37">
                  <c:v>6.0506000000000002</c:v>
                </c:pt>
                <c:pt idx="38">
                  <c:v>6.0829000000000004</c:v>
                </c:pt>
                <c:pt idx="39">
                  <c:v>6.2736000000000001</c:v>
                </c:pt>
                <c:pt idx="40">
                  <c:v>6.1566000000000001</c:v>
                </c:pt>
                <c:pt idx="41">
                  <c:v>6.1139999999999999</c:v>
                </c:pt>
                <c:pt idx="42">
                  <c:v>6.1977000000000002</c:v>
                </c:pt>
                <c:pt idx="43">
                  <c:v>6.2064000000000004</c:v>
                </c:pt>
                <c:pt idx="44">
                  <c:v>6.173</c:v>
                </c:pt>
                <c:pt idx="45">
                  <c:v>6.2271000000000001</c:v>
                </c:pt>
                <c:pt idx="46">
                  <c:v>6.2954999999999997</c:v>
                </c:pt>
                <c:pt idx="47">
                  <c:v>6.2363</c:v>
                </c:pt>
                <c:pt idx="48">
                  <c:v>5.9802999999999997</c:v>
                </c:pt>
                <c:pt idx="49">
                  <c:v>6.1738</c:v>
                </c:pt>
                <c:pt idx="50">
                  <c:v>6.1132999999999997</c:v>
                </c:pt>
                <c:pt idx="51">
                  <c:v>6.12</c:v>
                </c:pt>
                <c:pt idx="52">
                  <c:v>5.8864999999999998</c:v>
                </c:pt>
                <c:pt idx="53">
                  <c:v>5.9836</c:v>
                </c:pt>
                <c:pt idx="54">
                  <c:v>6.1528999999999998</c:v>
                </c:pt>
                <c:pt idx="55">
                  <c:v>6.2432999999999996</c:v>
                </c:pt>
                <c:pt idx="56">
                  <c:v>6.3300999999999998</c:v>
                </c:pt>
                <c:pt idx="57">
                  <c:v>6.2638999999999996</c:v>
                </c:pt>
                <c:pt idx="58">
                  <c:v>6.5472999999999999</c:v>
                </c:pt>
                <c:pt idx="59">
                  <c:v>6.6696999999999997</c:v>
                </c:pt>
                <c:pt idx="60">
                  <c:v>6.7854999999999999</c:v>
                </c:pt>
                <c:pt idx="61">
                  <c:v>6.7416999999999998</c:v>
                </c:pt>
                <c:pt idx="62">
                  <c:v>7.2149999999999999</c:v>
                </c:pt>
                <c:pt idx="63">
                  <c:v>7.3837999999999999</c:v>
                </c:pt>
                <c:pt idx="64">
                  <c:v>7.8352000000000004</c:v>
                </c:pt>
                <c:pt idx="65">
                  <c:v>7.6858000000000004</c:v>
                </c:pt>
                <c:pt idx="66">
                  <c:v>7.3216000000000001</c:v>
                </c:pt>
                <c:pt idx="67">
                  <c:v>6.8038999999999996</c:v>
                </c:pt>
                <c:pt idx="68">
                  <c:v>6.5243000000000002</c:v>
                </c:pt>
                <c:pt idx="69">
                  <c:v>6.6638000000000002</c:v>
                </c:pt>
                <c:pt idx="70">
                  <c:v>6.2927999999999997</c:v>
                </c:pt>
                <c:pt idx="71">
                  <c:v>6.7279999999999998</c:v>
                </c:pt>
                <c:pt idx="72">
                  <c:v>6.8864999999999998</c:v>
                </c:pt>
                <c:pt idx="73">
                  <c:v>6.6238999999999999</c:v>
                </c:pt>
                <c:pt idx="74">
                  <c:v>7.0877999999999997</c:v>
                </c:pt>
                <c:pt idx="75">
                  <c:v>6.8083</c:v>
                </c:pt>
                <c:pt idx="76">
                  <c:v>6.6276999999999999</c:v>
                </c:pt>
                <c:pt idx="77">
                  <c:v>6.1144999999999996</c:v>
                </c:pt>
                <c:pt idx="78">
                  <c:v>6.5041000000000002</c:v>
                </c:pt>
                <c:pt idx="79">
                  <c:v>6.1401000000000003</c:v>
                </c:pt>
                <c:pt idx="80">
                  <c:v>5.3887999999999998</c:v>
                </c:pt>
                <c:pt idx="81">
                  <c:v>5.9999000000000002</c:v>
                </c:pt>
                <c:pt idx="82">
                  <c:v>4.8928000000000003</c:v>
                </c:pt>
                <c:pt idx="83">
                  <c:v>5.4127000000000001</c:v>
                </c:pt>
                <c:pt idx="84">
                  <c:v>5.0526999999999997</c:v>
                </c:pt>
                <c:pt idx="85">
                  <c:v>5.3056000000000001</c:v>
                </c:pt>
                <c:pt idx="86">
                  <c:v>5.1257000000000001</c:v>
                </c:pt>
                <c:pt idx="87">
                  <c:v>5.2986000000000004</c:v>
                </c:pt>
                <c:pt idx="88">
                  <c:v>6.2076000000000002</c:v>
                </c:pt>
                <c:pt idx="89">
                  <c:v>6.1189</c:v>
                </c:pt>
                <c:pt idx="90">
                  <c:v>6.4084000000000003</c:v>
                </c:pt>
                <c:pt idx="91">
                  <c:v>6.2961</c:v>
                </c:pt>
                <c:pt idx="92">
                  <c:v>6.6163999999999996</c:v>
                </c:pt>
                <c:pt idx="93">
                  <c:v>6.5669000000000004</c:v>
                </c:pt>
                <c:pt idx="94">
                  <c:v>6.0553999999999997</c:v>
                </c:pt>
                <c:pt idx="95">
                  <c:v>6.3643000000000001</c:v>
                </c:pt>
                <c:pt idx="96">
                  <c:v>6.0762999999999998</c:v>
                </c:pt>
                <c:pt idx="97">
                  <c:v>6.6863999999999999</c:v>
                </c:pt>
                <c:pt idx="98">
                  <c:v>6.4530000000000003</c:v>
                </c:pt>
                <c:pt idx="99">
                  <c:v>6.6502999999999997</c:v>
                </c:pt>
                <c:pt idx="100">
                  <c:v>6.5507</c:v>
                </c:pt>
                <c:pt idx="101">
                  <c:v>6.7225999999999999</c:v>
                </c:pt>
                <c:pt idx="102">
                  <c:v>7.0738000000000003</c:v>
                </c:pt>
                <c:pt idx="103">
                  <c:v>6.9964000000000004</c:v>
                </c:pt>
                <c:pt idx="104">
                  <c:v>7.3415999999999997</c:v>
                </c:pt>
                <c:pt idx="105">
                  <c:v>7.2823000000000002</c:v>
                </c:pt>
                <c:pt idx="106">
                  <c:v>7.1510999999999996</c:v>
                </c:pt>
                <c:pt idx="107">
                  <c:v>6.7141000000000002</c:v>
                </c:pt>
                <c:pt idx="108">
                  <c:v>7.1285999999999996</c:v>
                </c:pt>
                <c:pt idx="109">
                  <c:v>7.0753000000000004</c:v>
                </c:pt>
                <c:pt idx="110">
                  <c:v>7.2142999999999997</c:v>
                </c:pt>
                <c:pt idx="111">
                  <c:v>7.4009</c:v>
                </c:pt>
                <c:pt idx="112">
                  <c:v>7.2584</c:v>
                </c:pt>
                <c:pt idx="113">
                  <c:v>7.4352999999999998</c:v>
                </c:pt>
                <c:pt idx="114">
                  <c:v>7.2813999999999997</c:v>
                </c:pt>
                <c:pt idx="115">
                  <c:v>7.0446999999999997</c:v>
                </c:pt>
                <c:pt idx="116">
                  <c:v>7.2567000000000004</c:v>
                </c:pt>
                <c:pt idx="117">
                  <c:v>7.3177000000000003</c:v>
                </c:pt>
                <c:pt idx="118">
                  <c:v>7.4185999999999996</c:v>
                </c:pt>
                <c:pt idx="119">
                  <c:v>7.5949999999999998</c:v>
                </c:pt>
                <c:pt idx="120">
                  <c:v>7.7850999999999999</c:v>
                </c:pt>
                <c:pt idx="121">
                  <c:v>8.0372000000000003</c:v>
                </c:pt>
                <c:pt idx="122">
                  <c:v>7.7751000000000001</c:v>
                </c:pt>
                <c:pt idx="123">
                  <c:v>7.7526999999999999</c:v>
                </c:pt>
                <c:pt idx="124">
                  <c:v>8.0023</c:v>
                </c:pt>
                <c:pt idx="125">
                  <c:v>8.4609000000000005</c:v>
                </c:pt>
                <c:pt idx="126">
                  <c:v>8.7195</c:v>
                </c:pt>
                <c:pt idx="127">
                  <c:v>8.7745999999999995</c:v>
                </c:pt>
                <c:pt idx="128">
                  <c:v>8.9384999999999994</c:v>
                </c:pt>
                <c:pt idx="129">
                  <c:v>8.7444000000000006</c:v>
                </c:pt>
                <c:pt idx="130">
                  <c:v>8.9946000000000002</c:v>
                </c:pt>
                <c:pt idx="131">
                  <c:v>8.6870999999999992</c:v>
                </c:pt>
                <c:pt idx="132">
                  <c:v>8.4953000000000003</c:v>
                </c:pt>
                <c:pt idx="133">
                  <c:v>8.4572000000000003</c:v>
                </c:pt>
                <c:pt idx="134">
                  <c:v>8.8443000000000005</c:v>
                </c:pt>
                <c:pt idx="135">
                  <c:v>8.7752999999999997</c:v>
                </c:pt>
                <c:pt idx="136">
                  <c:v>8.7942999999999998</c:v>
                </c:pt>
                <c:pt idx="137">
                  <c:v>8.7386999999999997</c:v>
                </c:pt>
                <c:pt idx="138">
                  <c:v>8.7396999999999991</c:v>
                </c:pt>
                <c:pt idx="139">
                  <c:v>8.8926999999999996</c:v>
                </c:pt>
                <c:pt idx="140">
                  <c:v>8.7781000000000002</c:v>
                </c:pt>
                <c:pt idx="141">
                  <c:v>9.0183999999999997</c:v>
                </c:pt>
                <c:pt idx="142">
                  <c:v>9.3381000000000007</c:v>
                </c:pt>
                <c:pt idx="143">
                  <c:v>8.7693999999999992</c:v>
                </c:pt>
                <c:pt idx="144">
                  <c:v>8.9052000000000007</c:v>
                </c:pt>
                <c:pt idx="145">
                  <c:v>9.1456999999999997</c:v>
                </c:pt>
                <c:pt idx="146">
                  <c:v>9.0408000000000008</c:v>
                </c:pt>
                <c:pt idx="147">
                  <c:v>9.2078000000000007</c:v>
                </c:pt>
                <c:pt idx="148">
                  <c:v>9.1898</c:v>
                </c:pt>
                <c:pt idx="149">
                  <c:v>9.2330000000000005</c:v>
                </c:pt>
                <c:pt idx="150">
                  <c:v>9.4976000000000003</c:v>
                </c:pt>
                <c:pt idx="151">
                  <c:v>9.4210999999999991</c:v>
                </c:pt>
                <c:pt idx="152">
                  <c:v>9.2073</c:v>
                </c:pt>
                <c:pt idx="153">
                  <c:v>9.4610000000000003</c:v>
                </c:pt>
                <c:pt idx="154">
                  <c:v>9.1270000000000007</c:v>
                </c:pt>
                <c:pt idx="155">
                  <c:v>9.1719000000000008</c:v>
                </c:pt>
                <c:pt idx="156">
                  <c:v>9.4687000000000001</c:v>
                </c:pt>
                <c:pt idx="157">
                  <c:v>9.5008999999999997</c:v>
                </c:pt>
                <c:pt idx="158">
                  <c:v>9.5829000000000004</c:v>
                </c:pt>
                <c:pt idx="159">
                  <c:v>9.8092000000000006</c:v>
                </c:pt>
                <c:pt idx="160">
                  <c:v>9.8415999999999997</c:v>
                </c:pt>
                <c:pt idx="161">
                  <c:v>10.184799999999999</c:v>
                </c:pt>
                <c:pt idx="162">
                  <c:v>10.476900000000001</c:v>
                </c:pt>
                <c:pt idx="163">
                  <c:v>10.4472</c:v>
                </c:pt>
                <c:pt idx="164">
                  <c:v>10.0215</c:v>
                </c:pt>
                <c:pt idx="165">
                  <c:v>10.3453</c:v>
                </c:pt>
                <c:pt idx="166">
                  <c:v>10.196</c:v>
                </c:pt>
                <c:pt idx="167">
                  <c:v>10.1038</c:v>
                </c:pt>
                <c:pt idx="168">
                  <c:v>10.170299999999999</c:v>
                </c:pt>
                <c:pt idx="169">
                  <c:v>10.4786</c:v>
                </c:pt>
                <c:pt idx="170">
                  <c:v>10.296900000000001</c:v>
                </c:pt>
                <c:pt idx="171">
                  <c:v>10.4069</c:v>
                </c:pt>
                <c:pt idx="172">
                  <c:v>10.098800000000001</c:v>
                </c:pt>
                <c:pt idx="173">
                  <c:v>10.1633</c:v>
                </c:pt>
                <c:pt idx="174">
                  <c:v>10.389699999999999</c:v>
                </c:pt>
                <c:pt idx="175">
                  <c:v>10.1843</c:v>
                </c:pt>
                <c:pt idx="176">
                  <c:v>10.4335</c:v>
                </c:pt>
                <c:pt idx="177">
                  <c:v>10.5816</c:v>
                </c:pt>
                <c:pt idx="178">
                  <c:v>10.5823</c:v>
                </c:pt>
                <c:pt idx="179">
                  <c:v>10.976599999999999</c:v>
                </c:pt>
                <c:pt idx="180">
                  <c:v>11.1934</c:v>
                </c:pt>
                <c:pt idx="181">
                  <c:v>11.2523</c:v>
                </c:pt>
                <c:pt idx="182">
                  <c:v>11.3009</c:v>
                </c:pt>
                <c:pt idx="183">
                  <c:v>11.1653</c:v>
                </c:pt>
                <c:pt idx="184">
                  <c:v>11.1309</c:v>
                </c:pt>
                <c:pt idx="185">
                  <c:v>10.816800000000001</c:v>
                </c:pt>
                <c:pt idx="186">
                  <c:v>11.4053</c:v>
                </c:pt>
                <c:pt idx="187">
                  <c:v>11.407999999999999</c:v>
                </c:pt>
                <c:pt idx="188">
                  <c:v>11.528700000000001</c:v>
                </c:pt>
                <c:pt idx="189">
                  <c:v>12.299300000000001</c:v>
                </c:pt>
                <c:pt idx="190">
                  <c:v>12.2233</c:v>
                </c:pt>
                <c:pt idx="191">
                  <c:v>12.1014</c:v>
                </c:pt>
                <c:pt idx="192">
                  <c:v>12.103899999999999</c:v>
                </c:pt>
                <c:pt idx="193">
                  <c:v>12.6447</c:v>
                </c:pt>
                <c:pt idx="194">
                  <c:v>12.6814</c:v>
                </c:pt>
                <c:pt idx="195">
                  <c:v>12.711</c:v>
                </c:pt>
                <c:pt idx="196">
                  <c:v>12.734</c:v>
                </c:pt>
                <c:pt idx="197">
                  <c:v>12.589700000000001</c:v>
                </c:pt>
                <c:pt idx="198">
                  <c:v>13.1076</c:v>
                </c:pt>
                <c:pt idx="199">
                  <c:v>13.333600000000001</c:v>
                </c:pt>
                <c:pt idx="200">
                  <c:v>13.7829</c:v>
                </c:pt>
                <c:pt idx="201">
                  <c:v>14.306900000000001</c:v>
                </c:pt>
                <c:pt idx="202">
                  <c:v>12.9796</c:v>
                </c:pt>
                <c:pt idx="203">
                  <c:v>12.5877</c:v>
                </c:pt>
                <c:pt idx="204">
                  <c:v>11.8802</c:v>
                </c:pt>
                <c:pt idx="205">
                  <c:v>12.6799</c:v>
                </c:pt>
                <c:pt idx="206">
                  <c:v>12.277799999999999</c:v>
                </c:pt>
                <c:pt idx="207">
                  <c:v>12.131</c:v>
                </c:pt>
                <c:pt idx="208">
                  <c:v>12.8368</c:v>
                </c:pt>
                <c:pt idx="209">
                  <c:v>12.9552</c:v>
                </c:pt>
                <c:pt idx="210">
                  <c:v>12.48</c:v>
                </c:pt>
                <c:pt idx="211">
                  <c:v>12.4291</c:v>
                </c:pt>
                <c:pt idx="212">
                  <c:v>12.1556</c:v>
                </c:pt>
                <c:pt idx="213">
                  <c:v>12.482699999999999</c:v>
                </c:pt>
                <c:pt idx="214">
                  <c:v>12.6029</c:v>
                </c:pt>
                <c:pt idx="215">
                  <c:v>12.090299999999999</c:v>
                </c:pt>
                <c:pt idx="216">
                  <c:v>12.314</c:v>
                </c:pt>
                <c:pt idx="217">
                  <c:v>12.838200000000001</c:v>
                </c:pt>
                <c:pt idx="218">
                  <c:v>12.9991</c:v>
                </c:pt>
                <c:pt idx="219">
                  <c:v>13.189299999999999</c:v>
                </c:pt>
                <c:pt idx="220">
                  <c:v>13.4932</c:v>
                </c:pt>
                <c:pt idx="221">
                  <c:v>13.577</c:v>
                </c:pt>
                <c:pt idx="222">
                  <c:v>13.026199999999999</c:v>
                </c:pt>
                <c:pt idx="223">
                  <c:v>13.604900000000001</c:v>
                </c:pt>
                <c:pt idx="224">
                  <c:v>13.698600000000001</c:v>
                </c:pt>
                <c:pt idx="225">
                  <c:v>13.9255</c:v>
                </c:pt>
                <c:pt idx="226">
                  <c:v>13.800599999999999</c:v>
                </c:pt>
                <c:pt idx="227">
                  <c:v>13.7248</c:v>
                </c:pt>
                <c:pt idx="228">
                  <c:v>14.1868</c:v>
                </c:pt>
                <c:pt idx="229">
                  <c:v>14.209</c:v>
                </c:pt>
                <c:pt idx="230">
                  <c:v>14.0564</c:v>
                </c:pt>
                <c:pt idx="231">
                  <c:v>13.9315</c:v>
                </c:pt>
                <c:pt idx="232">
                  <c:v>13.773400000000001</c:v>
                </c:pt>
                <c:pt idx="233">
                  <c:v>13.4605</c:v>
                </c:pt>
                <c:pt idx="234">
                  <c:v>13.607900000000001</c:v>
                </c:pt>
                <c:pt idx="235">
                  <c:v>13.487500000000001</c:v>
                </c:pt>
                <c:pt idx="236">
                  <c:v>13.324199999999999</c:v>
                </c:pt>
                <c:pt idx="237">
                  <c:v>13.5528</c:v>
                </c:pt>
                <c:pt idx="238">
                  <c:v>13.105</c:v>
                </c:pt>
                <c:pt idx="239">
                  <c:v>13.3598</c:v>
                </c:pt>
                <c:pt idx="240">
                  <c:v>12.5922</c:v>
                </c:pt>
                <c:pt idx="241">
                  <c:v>12.988099999999999</c:v>
                </c:pt>
                <c:pt idx="242">
                  <c:v>12.4994</c:v>
                </c:pt>
                <c:pt idx="243">
                  <c:v>12.546099999999999</c:v>
                </c:pt>
                <c:pt idx="244">
                  <c:v>12.983599999999999</c:v>
                </c:pt>
                <c:pt idx="245">
                  <c:v>13.7562</c:v>
                </c:pt>
                <c:pt idx="246">
                  <c:v>14.121</c:v>
                </c:pt>
                <c:pt idx="247">
                  <c:v>14.521800000000001</c:v>
                </c:pt>
                <c:pt idx="248">
                  <c:v>13.5932</c:v>
                </c:pt>
                <c:pt idx="249">
                  <c:v>12.7348</c:v>
                </c:pt>
                <c:pt idx="250">
                  <c:v>13.381</c:v>
                </c:pt>
                <c:pt idx="251">
                  <c:v>13.419600000000001</c:v>
                </c:pt>
                <c:pt idx="252">
                  <c:v>13.260300000000001</c:v>
                </c:pt>
                <c:pt idx="253">
                  <c:v>13.478</c:v>
                </c:pt>
                <c:pt idx="254">
                  <c:v>13.385199999999999</c:v>
                </c:pt>
                <c:pt idx="255">
                  <c:v>13.3917</c:v>
                </c:pt>
                <c:pt idx="256">
                  <c:v>13.4032</c:v>
                </c:pt>
                <c:pt idx="257">
                  <c:v>13.0517</c:v>
                </c:pt>
                <c:pt idx="258">
                  <c:v>13.1038</c:v>
                </c:pt>
                <c:pt idx="259">
                  <c:v>12.922000000000001</c:v>
                </c:pt>
                <c:pt idx="260">
                  <c:v>13.1983</c:v>
                </c:pt>
                <c:pt idx="261">
                  <c:v>13.2247</c:v>
                </c:pt>
                <c:pt idx="262">
                  <c:v>13.3645</c:v>
                </c:pt>
                <c:pt idx="263">
                  <c:v>13.3531</c:v>
                </c:pt>
                <c:pt idx="264">
                  <c:v>13.507199999999999</c:v>
                </c:pt>
                <c:pt idx="265">
                  <c:v>13.363</c:v>
                </c:pt>
                <c:pt idx="266">
                  <c:v>13.524900000000001</c:v>
                </c:pt>
                <c:pt idx="267">
                  <c:v>13.5732</c:v>
                </c:pt>
                <c:pt idx="268">
                  <c:v>13.3171</c:v>
                </c:pt>
                <c:pt idx="269">
                  <c:v>12.898899999999999</c:v>
                </c:pt>
                <c:pt idx="270">
                  <c:v>12.940300000000001</c:v>
                </c:pt>
                <c:pt idx="271">
                  <c:v>12.981199999999999</c:v>
                </c:pt>
                <c:pt idx="272">
                  <c:v>13.276</c:v>
                </c:pt>
                <c:pt idx="273">
                  <c:v>13.3276</c:v>
                </c:pt>
                <c:pt idx="274">
                  <c:v>13.209899999999999</c:v>
                </c:pt>
                <c:pt idx="275">
                  <c:v>13.308400000000001</c:v>
                </c:pt>
                <c:pt idx="276">
                  <c:v>13.2393</c:v>
                </c:pt>
                <c:pt idx="277">
                  <c:v>13.2994</c:v>
                </c:pt>
                <c:pt idx="278">
                  <c:v>13.2455</c:v>
                </c:pt>
                <c:pt idx="279">
                  <c:v>12.9772</c:v>
                </c:pt>
                <c:pt idx="280">
                  <c:v>12.9617</c:v>
                </c:pt>
                <c:pt idx="281">
                  <c:v>12.8682</c:v>
                </c:pt>
                <c:pt idx="282">
                  <c:v>12.9114</c:v>
                </c:pt>
                <c:pt idx="283">
                  <c:v>13.1134</c:v>
                </c:pt>
                <c:pt idx="284">
                  <c:v>13.0228</c:v>
                </c:pt>
                <c:pt idx="285">
                  <c:v>13.081200000000001</c:v>
                </c:pt>
                <c:pt idx="286">
                  <c:v>13.371700000000001</c:v>
                </c:pt>
                <c:pt idx="287">
                  <c:v>12.583399999999999</c:v>
                </c:pt>
                <c:pt idx="288">
                  <c:v>13.3111</c:v>
                </c:pt>
                <c:pt idx="289">
                  <c:v>13.2441</c:v>
                </c:pt>
                <c:pt idx="290">
                  <c:v>13.587999999999999</c:v>
                </c:pt>
                <c:pt idx="291">
                  <c:v>13.451499999999999</c:v>
                </c:pt>
                <c:pt idx="292">
                  <c:v>13.4984</c:v>
                </c:pt>
                <c:pt idx="293">
                  <c:v>13.1677</c:v>
                </c:pt>
                <c:pt idx="294">
                  <c:v>12.8278</c:v>
                </c:pt>
                <c:pt idx="295">
                  <c:v>12.9932</c:v>
                </c:pt>
                <c:pt idx="296">
                  <c:v>13.332800000000001</c:v>
                </c:pt>
                <c:pt idx="297">
                  <c:v>13.833299999999999</c:v>
                </c:pt>
                <c:pt idx="298">
                  <c:v>13.678699999999999</c:v>
                </c:pt>
                <c:pt idx="299">
                  <c:v>13.6196</c:v>
                </c:pt>
                <c:pt idx="300">
                  <c:v>13.402200000000001</c:v>
                </c:pt>
                <c:pt idx="301">
                  <c:v>12.885899999999999</c:v>
                </c:pt>
                <c:pt idx="302">
                  <c:v>13.0189</c:v>
                </c:pt>
                <c:pt idx="303">
                  <c:v>12.957800000000001</c:v>
                </c:pt>
                <c:pt idx="304">
                  <c:v>13.2044</c:v>
                </c:pt>
                <c:pt idx="305">
                  <c:v>13.523400000000001</c:v>
                </c:pt>
                <c:pt idx="306">
                  <c:v>13.497199999999999</c:v>
                </c:pt>
                <c:pt idx="307">
                  <c:v>13.630599999999999</c:v>
                </c:pt>
                <c:pt idx="308">
                  <c:v>13.557499999999999</c:v>
                </c:pt>
                <c:pt idx="309">
                  <c:v>14.4032</c:v>
                </c:pt>
                <c:pt idx="310">
                  <c:v>14.2281</c:v>
                </c:pt>
                <c:pt idx="311">
                  <c:v>14.7279</c:v>
                </c:pt>
                <c:pt idx="312">
                  <c:v>15.213200000000001</c:v>
                </c:pt>
                <c:pt idx="313">
                  <c:v>14.9244</c:v>
                </c:pt>
                <c:pt idx="314">
                  <c:v>15.2925</c:v>
                </c:pt>
                <c:pt idx="315">
                  <c:v>14.869300000000001</c:v>
                </c:pt>
                <c:pt idx="316">
                  <c:v>14.7925</c:v>
                </c:pt>
                <c:pt idx="317">
                  <c:v>14.889699999999999</c:v>
                </c:pt>
                <c:pt idx="318">
                  <c:v>14.320399999999999</c:v>
                </c:pt>
                <c:pt idx="319">
                  <c:v>14.107200000000001</c:v>
                </c:pt>
                <c:pt idx="320">
                  <c:v>14.4633</c:v>
                </c:pt>
                <c:pt idx="321">
                  <c:v>13.274699999999999</c:v>
                </c:pt>
                <c:pt idx="322">
                  <c:v>13.6807</c:v>
                </c:pt>
                <c:pt idx="323">
                  <c:v>13.807700000000001</c:v>
                </c:pt>
                <c:pt idx="324">
                  <c:v>13.373200000000001</c:v>
                </c:pt>
                <c:pt idx="325">
                  <c:v>12.773199999999999</c:v>
                </c:pt>
                <c:pt idx="326">
                  <c:v>12.3398</c:v>
                </c:pt>
                <c:pt idx="327">
                  <c:v>12.4308</c:v>
                </c:pt>
                <c:pt idx="328">
                  <c:v>11.5647</c:v>
                </c:pt>
                <c:pt idx="329">
                  <c:v>12.4937</c:v>
                </c:pt>
                <c:pt idx="330">
                  <c:v>12.441800000000001</c:v>
                </c:pt>
                <c:pt idx="331">
                  <c:v>12.965999999999999</c:v>
                </c:pt>
                <c:pt idx="332">
                  <c:v>12.828799999999999</c:v>
                </c:pt>
                <c:pt idx="333">
                  <c:v>13.1633</c:v>
                </c:pt>
                <c:pt idx="334">
                  <c:v>13.2631</c:v>
                </c:pt>
                <c:pt idx="335">
                  <c:v>13.313000000000001</c:v>
                </c:pt>
                <c:pt idx="336">
                  <c:v>12.695499999999999</c:v>
                </c:pt>
                <c:pt idx="337">
                  <c:v>12.8185</c:v>
                </c:pt>
                <c:pt idx="338">
                  <c:v>13.158300000000001</c:v>
                </c:pt>
                <c:pt idx="339">
                  <c:v>13.043100000000001</c:v>
                </c:pt>
                <c:pt idx="340">
                  <c:v>12.616199999999999</c:v>
                </c:pt>
                <c:pt idx="341">
                  <c:v>12.508699999999999</c:v>
                </c:pt>
                <c:pt idx="342">
                  <c:v>12.811999999999999</c:v>
                </c:pt>
                <c:pt idx="343">
                  <c:v>12.9208</c:v>
                </c:pt>
                <c:pt idx="344">
                  <c:v>12.8445</c:v>
                </c:pt>
                <c:pt idx="345">
                  <c:v>13.32</c:v>
                </c:pt>
                <c:pt idx="346">
                  <c:v>13.782500000000001</c:v>
                </c:pt>
                <c:pt idx="347">
                  <c:v>13.9579</c:v>
                </c:pt>
                <c:pt idx="348">
                  <c:v>13.832100000000001</c:v>
                </c:pt>
                <c:pt idx="349">
                  <c:v>14.1135</c:v>
                </c:pt>
                <c:pt idx="350">
                  <c:v>14.2867</c:v>
                </c:pt>
                <c:pt idx="351">
                  <c:v>14.3695</c:v>
                </c:pt>
                <c:pt idx="352">
                  <c:v>15.1768</c:v>
                </c:pt>
                <c:pt idx="353">
                  <c:v>15.6463</c:v>
                </c:pt>
                <c:pt idx="354">
                  <c:v>15.2446</c:v>
                </c:pt>
                <c:pt idx="355">
                  <c:v>16.103100000000001</c:v>
                </c:pt>
                <c:pt idx="356">
                  <c:v>15.8788</c:v>
                </c:pt>
                <c:pt idx="357">
                  <c:v>15.3292</c:v>
                </c:pt>
                <c:pt idx="358">
                  <c:v>15.139099999999999</c:v>
                </c:pt>
                <c:pt idx="359">
                  <c:v>15.327999999999999</c:v>
                </c:pt>
                <c:pt idx="360">
                  <c:v>14.8188</c:v>
                </c:pt>
                <c:pt idx="361">
                  <c:v>15.232900000000001</c:v>
                </c:pt>
                <c:pt idx="362">
                  <c:v>15.4452</c:v>
                </c:pt>
                <c:pt idx="363">
                  <c:v>15.3492</c:v>
                </c:pt>
                <c:pt idx="364">
                  <c:v>15.244400000000001</c:v>
                </c:pt>
                <c:pt idx="365">
                  <c:v>15.292299999999999</c:v>
                </c:pt>
                <c:pt idx="366">
                  <c:v>14.9777</c:v>
                </c:pt>
                <c:pt idx="367">
                  <c:v>14.805300000000001</c:v>
                </c:pt>
                <c:pt idx="368">
                  <c:v>14.3208</c:v>
                </c:pt>
                <c:pt idx="369">
                  <c:v>14.427899999999999</c:v>
                </c:pt>
                <c:pt idx="370">
                  <c:v>14.4922</c:v>
                </c:pt>
                <c:pt idx="371">
                  <c:v>14.780900000000001</c:v>
                </c:pt>
                <c:pt idx="372">
                  <c:v>14.2355</c:v>
                </c:pt>
                <c:pt idx="373">
                  <c:v>14.2759</c:v>
                </c:pt>
                <c:pt idx="374">
                  <c:v>13.7294</c:v>
                </c:pt>
                <c:pt idx="375">
                  <c:v>13.6363</c:v>
                </c:pt>
                <c:pt idx="376">
                  <c:v>14.2128</c:v>
                </c:pt>
                <c:pt idx="377">
                  <c:v>14.1355</c:v>
                </c:pt>
                <c:pt idx="378">
                  <c:v>13.9861</c:v>
                </c:pt>
                <c:pt idx="379">
                  <c:v>14.036</c:v>
                </c:pt>
                <c:pt idx="380">
                  <c:v>14.5815</c:v>
                </c:pt>
                <c:pt idx="381">
                  <c:v>14.96</c:v>
                </c:pt>
                <c:pt idx="382">
                  <c:v>15.578900000000001</c:v>
                </c:pt>
                <c:pt idx="383">
                  <c:v>15.614599999999999</c:v>
                </c:pt>
                <c:pt idx="384">
                  <c:v>15.666700000000001</c:v>
                </c:pt>
                <c:pt idx="385">
                  <c:v>15.4552</c:v>
                </c:pt>
                <c:pt idx="386">
                  <c:v>16.210100000000001</c:v>
                </c:pt>
                <c:pt idx="387">
                  <c:v>16.23</c:v>
                </c:pt>
                <c:pt idx="388">
                  <c:v>16.742699999999999</c:v>
                </c:pt>
                <c:pt idx="389">
                  <c:v>16.933800000000002</c:v>
                </c:pt>
                <c:pt idx="390">
                  <c:v>17.541</c:v>
                </c:pt>
                <c:pt idx="391">
                  <c:v>17.581700000000001</c:v>
                </c:pt>
                <c:pt idx="392">
                  <c:v>17.420000000000002</c:v>
                </c:pt>
                <c:pt idx="393">
                  <c:v>17.325399999999998</c:v>
                </c:pt>
                <c:pt idx="394">
                  <c:v>17.392099999999999</c:v>
                </c:pt>
                <c:pt idx="395">
                  <c:v>17.791599999999999</c:v>
                </c:pt>
                <c:pt idx="396">
                  <c:v>17.9847</c:v>
                </c:pt>
                <c:pt idx="397">
                  <c:v>17.754899999999999</c:v>
                </c:pt>
                <c:pt idx="398">
                  <c:v>17.776599999999998</c:v>
                </c:pt>
                <c:pt idx="399">
                  <c:v>18.622</c:v>
                </c:pt>
                <c:pt idx="400">
                  <c:v>18.6035</c:v>
                </c:pt>
                <c:pt idx="401">
                  <c:v>18.392399999999999</c:v>
                </c:pt>
                <c:pt idx="402">
                  <c:v>18.851099999999999</c:v>
                </c:pt>
                <c:pt idx="403">
                  <c:v>19.0212</c:v>
                </c:pt>
                <c:pt idx="404">
                  <c:v>19.1692</c:v>
                </c:pt>
                <c:pt idx="405">
                  <c:v>18.995000000000001</c:v>
                </c:pt>
                <c:pt idx="406">
                  <c:v>19.947199999999999</c:v>
                </c:pt>
                <c:pt idx="407">
                  <c:v>19.988900000000001</c:v>
                </c:pt>
                <c:pt idx="408">
                  <c:v>19.964700000000001</c:v>
                </c:pt>
                <c:pt idx="409">
                  <c:v>20.1738</c:v>
                </c:pt>
                <c:pt idx="410">
                  <c:v>20.4483</c:v>
                </c:pt>
                <c:pt idx="411">
                  <c:v>20.659400000000002</c:v>
                </c:pt>
                <c:pt idx="412">
                  <c:v>20.333300000000001</c:v>
                </c:pt>
                <c:pt idx="413">
                  <c:v>19.865100000000002</c:v>
                </c:pt>
                <c:pt idx="414">
                  <c:v>20.0124</c:v>
                </c:pt>
                <c:pt idx="415">
                  <c:v>20.473700000000001</c:v>
                </c:pt>
                <c:pt idx="416">
                  <c:v>20.2117</c:v>
                </c:pt>
                <c:pt idx="417">
                  <c:v>19.803999999999998</c:v>
                </c:pt>
                <c:pt idx="418">
                  <c:v>18.930399999999999</c:v>
                </c:pt>
                <c:pt idx="419">
                  <c:v>18.1267</c:v>
                </c:pt>
                <c:pt idx="420">
                  <c:v>18.744299999999999</c:v>
                </c:pt>
                <c:pt idx="421">
                  <c:v>18.576799999999999</c:v>
                </c:pt>
                <c:pt idx="422">
                  <c:v>19.3733</c:v>
                </c:pt>
                <c:pt idx="423">
                  <c:v>19.556999999999999</c:v>
                </c:pt>
                <c:pt idx="424">
                  <c:v>19.521000000000001</c:v>
                </c:pt>
                <c:pt idx="425">
                  <c:v>19.2575</c:v>
                </c:pt>
                <c:pt idx="426">
                  <c:v>19.171700000000001</c:v>
                </c:pt>
                <c:pt idx="427">
                  <c:v>19.466100000000001</c:v>
                </c:pt>
                <c:pt idx="428">
                  <c:v>19.6248</c:v>
                </c:pt>
                <c:pt idx="429">
                  <c:v>19.4621</c:v>
                </c:pt>
                <c:pt idx="430">
                  <c:v>19.712700000000002</c:v>
                </c:pt>
                <c:pt idx="431">
                  <c:v>19.7776</c:v>
                </c:pt>
                <c:pt idx="432">
                  <c:v>20.235700000000001</c:v>
                </c:pt>
                <c:pt idx="433">
                  <c:v>20.597999999999999</c:v>
                </c:pt>
                <c:pt idx="434">
                  <c:v>20.327500000000001</c:v>
                </c:pt>
                <c:pt idx="435">
                  <c:v>20.256599999999999</c:v>
                </c:pt>
                <c:pt idx="436">
                  <c:v>19.898299999999999</c:v>
                </c:pt>
                <c:pt idx="437">
                  <c:v>19.661799999999999</c:v>
                </c:pt>
                <c:pt idx="438">
                  <c:v>19.8674</c:v>
                </c:pt>
                <c:pt idx="439">
                  <c:v>20.149799999999999</c:v>
                </c:pt>
                <c:pt idx="440">
                  <c:v>19.912299999999998</c:v>
                </c:pt>
                <c:pt idx="441">
                  <c:v>19.421199999999999</c:v>
                </c:pt>
                <c:pt idx="442">
                  <c:v>19.004000000000001</c:v>
                </c:pt>
                <c:pt idx="443">
                  <c:v>19.7606</c:v>
                </c:pt>
                <c:pt idx="444">
                  <c:v>20.776700000000002</c:v>
                </c:pt>
                <c:pt idx="445">
                  <c:v>21.916499999999999</c:v>
                </c:pt>
                <c:pt idx="446">
                  <c:v>21.751799999999999</c:v>
                </c:pt>
                <c:pt idx="447">
                  <c:v>22.170999999999999</c:v>
                </c:pt>
                <c:pt idx="448">
                  <c:v>22.026299999999999</c:v>
                </c:pt>
                <c:pt idx="449">
                  <c:v>22.5932</c:v>
                </c:pt>
                <c:pt idx="450">
                  <c:v>22.645099999999999</c:v>
                </c:pt>
                <c:pt idx="451">
                  <c:v>22.346599999999999</c:v>
                </c:pt>
                <c:pt idx="452">
                  <c:v>22.4025</c:v>
                </c:pt>
                <c:pt idx="453">
                  <c:v>22.357600000000001</c:v>
                </c:pt>
                <c:pt idx="454">
                  <c:v>22.803899999999999</c:v>
                </c:pt>
                <c:pt idx="455">
                  <c:v>22.623200000000001</c:v>
                </c:pt>
                <c:pt idx="456">
                  <c:v>22.300699999999999</c:v>
                </c:pt>
                <c:pt idx="457">
                  <c:v>22.138999999999999</c:v>
                </c:pt>
                <c:pt idx="458">
                  <c:v>22.439499999999999</c:v>
                </c:pt>
                <c:pt idx="459">
                  <c:v>22.114000000000001</c:v>
                </c:pt>
                <c:pt idx="460">
                  <c:v>22.203900000000001</c:v>
                </c:pt>
                <c:pt idx="461">
                  <c:v>22.302700000000002</c:v>
                </c:pt>
                <c:pt idx="462">
                  <c:v>22.203900000000001</c:v>
                </c:pt>
                <c:pt idx="463">
                  <c:v>21.862500000000001</c:v>
                </c:pt>
                <c:pt idx="464">
                  <c:v>21.076799999999999</c:v>
                </c:pt>
                <c:pt idx="465">
                  <c:v>21.209599999999998</c:v>
                </c:pt>
                <c:pt idx="466">
                  <c:v>21.903400000000001</c:v>
                </c:pt>
                <c:pt idx="467">
                  <c:v>22.4435</c:v>
                </c:pt>
                <c:pt idx="468">
                  <c:v>22.043199999999999</c:v>
                </c:pt>
                <c:pt idx="469">
                  <c:v>21.622900000000001</c:v>
                </c:pt>
                <c:pt idx="470">
                  <c:v>20.663499999999999</c:v>
                </c:pt>
                <c:pt idx="471">
                  <c:v>20.4818</c:v>
                </c:pt>
                <c:pt idx="472">
                  <c:v>20.680499999999999</c:v>
                </c:pt>
                <c:pt idx="473">
                  <c:v>20.706499999999998</c:v>
                </c:pt>
                <c:pt idx="474">
                  <c:v>19.6982</c:v>
                </c:pt>
                <c:pt idx="475">
                  <c:v>20.416</c:v>
                </c:pt>
                <c:pt idx="476">
                  <c:v>20.6645</c:v>
                </c:pt>
                <c:pt idx="477">
                  <c:v>21.038900000000002</c:v>
                </c:pt>
                <c:pt idx="478">
                  <c:v>20.795300000000001</c:v>
                </c:pt>
                <c:pt idx="479">
                  <c:v>20.659500000000001</c:v>
                </c:pt>
                <c:pt idx="480">
                  <c:v>20.6356</c:v>
                </c:pt>
                <c:pt idx="481">
                  <c:v>20.903099999999998</c:v>
                </c:pt>
                <c:pt idx="482">
                  <c:v>21.7087</c:v>
                </c:pt>
                <c:pt idx="483">
                  <c:v>21.8245</c:v>
                </c:pt>
                <c:pt idx="484">
                  <c:v>22.183900000000001</c:v>
                </c:pt>
                <c:pt idx="485">
                  <c:v>22.251799999999999</c:v>
                </c:pt>
                <c:pt idx="486">
                  <c:v>22.065100000000001</c:v>
                </c:pt>
                <c:pt idx="487">
                  <c:v>22.653099999999998</c:v>
                </c:pt>
                <c:pt idx="488">
                  <c:v>22.687100000000001</c:v>
                </c:pt>
                <c:pt idx="489">
                  <c:v>23.126300000000001</c:v>
                </c:pt>
                <c:pt idx="490">
                  <c:v>24.674600000000002</c:v>
                </c:pt>
                <c:pt idx="491">
                  <c:v>24.409099999999999</c:v>
                </c:pt>
                <c:pt idx="492">
                  <c:v>24.898299999999999</c:v>
                </c:pt>
                <c:pt idx="493">
                  <c:v>25.523199999999999</c:v>
                </c:pt>
                <c:pt idx="494">
                  <c:v>25.782699999999998</c:v>
                </c:pt>
                <c:pt idx="495">
                  <c:v>26.355799999999999</c:v>
                </c:pt>
                <c:pt idx="496">
                  <c:v>26.552399999999999</c:v>
                </c:pt>
                <c:pt idx="497">
                  <c:v>29.7499</c:v>
                </c:pt>
                <c:pt idx="498">
                  <c:v>29.701000000000001</c:v>
                </c:pt>
                <c:pt idx="499">
                  <c:v>30.751200000000001</c:v>
                </c:pt>
                <c:pt idx="500">
                  <c:v>30.604500000000002</c:v>
                </c:pt>
                <c:pt idx="501">
                  <c:v>29.4085</c:v>
                </c:pt>
                <c:pt idx="502">
                  <c:v>30.337900000000001</c:v>
                </c:pt>
                <c:pt idx="503">
                  <c:v>30.337900000000001</c:v>
                </c:pt>
                <c:pt idx="504">
                  <c:v>29.973500000000001</c:v>
                </c:pt>
                <c:pt idx="505">
                  <c:v>30.151199999999999</c:v>
                </c:pt>
                <c:pt idx="506">
                  <c:v>29.210899999999999</c:v>
                </c:pt>
                <c:pt idx="507">
                  <c:v>31.620699999999999</c:v>
                </c:pt>
                <c:pt idx="508">
                  <c:v>32.9285</c:v>
                </c:pt>
                <c:pt idx="509">
                  <c:v>31.901199999999999</c:v>
                </c:pt>
                <c:pt idx="510">
                  <c:v>31.691600000000001</c:v>
                </c:pt>
                <c:pt idx="511">
                  <c:v>32.618000000000002</c:v>
                </c:pt>
                <c:pt idx="512">
                  <c:v>31.449000000000002</c:v>
                </c:pt>
                <c:pt idx="513">
                  <c:v>33.318800000000003</c:v>
                </c:pt>
                <c:pt idx="514">
                  <c:v>32.619999999999997</c:v>
                </c:pt>
                <c:pt idx="515">
                  <c:v>31.385000000000002</c:v>
                </c:pt>
                <c:pt idx="516">
                  <c:v>32.0749</c:v>
                </c:pt>
                <c:pt idx="517">
                  <c:v>30.644100000000002</c:v>
                </c:pt>
                <c:pt idx="518">
                  <c:v>29.9892</c:v>
                </c:pt>
                <c:pt idx="519">
                  <c:v>32.375399999999999</c:v>
                </c:pt>
                <c:pt idx="520">
                  <c:v>31.775400000000001</c:v>
                </c:pt>
                <c:pt idx="521">
                  <c:v>30.441500000000001</c:v>
                </c:pt>
                <c:pt idx="522">
                  <c:v>30.149899999999999</c:v>
                </c:pt>
                <c:pt idx="523">
                  <c:v>28.116199999999999</c:v>
                </c:pt>
                <c:pt idx="524">
                  <c:v>28.291899999999998</c:v>
                </c:pt>
                <c:pt idx="525">
                  <c:v>30.410499999999999</c:v>
                </c:pt>
                <c:pt idx="526">
                  <c:v>28.341799999999999</c:v>
                </c:pt>
                <c:pt idx="527">
                  <c:v>27.756799999999998</c:v>
                </c:pt>
                <c:pt idx="528">
                  <c:v>27.674900000000001</c:v>
                </c:pt>
                <c:pt idx="529">
                  <c:v>29.028700000000001</c:v>
                </c:pt>
                <c:pt idx="530">
                  <c:v>29.353200000000001</c:v>
                </c:pt>
                <c:pt idx="531">
                  <c:v>29.5928</c:v>
                </c:pt>
                <c:pt idx="532">
                  <c:v>30.895800000000001</c:v>
                </c:pt>
                <c:pt idx="533">
                  <c:v>30.273700000000002</c:v>
                </c:pt>
                <c:pt idx="534">
                  <c:v>29.953299999999999</c:v>
                </c:pt>
                <c:pt idx="535">
                  <c:v>29.538900000000002</c:v>
                </c:pt>
                <c:pt idx="536">
                  <c:v>29.3642</c:v>
                </c:pt>
                <c:pt idx="537">
                  <c:v>30.0731</c:v>
                </c:pt>
                <c:pt idx="538">
                  <c:v>29.243400000000001</c:v>
                </c:pt>
                <c:pt idx="539">
                  <c:v>27.560099999999998</c:v>
                </c:pt>
                <c:pt idx="540">
                  <c:v>28.133199999999999</c:v>
                </c:pt>
                <c:pt idx="541">
                  <c:v>27.203600000000002</c:v>
                </c:pt>
                <c:pt idx="542">
                  <c:v>27.356400000000001</c:v>
                </c:pt>
                <c:pt idx="543">
                  <c:v>27.7727</c:v>
                </c:pt>
                <c:pt idx="544">
                  <c:v>27.9544</c:v>
                </c:pt>
                <c:pt idx="545">
                  <c:v>26.532699999999998</c:v>
                </c:pt>
                <c:pt idx="546">
                  <c:v>26.899100000000001</c:v>
                </c:pt>
                <c:pt idx="547">
                  <c:v>25.861799999999999</c:v>
                </c:pt>
                <c:pt idx="548">
                  <c:v>25.027100000000001</c:v>
                </c:pt>
                <c:pt idx="549">
                  <c:v>24.111599999999999</c:v>
                </c:pt>
                <c:pt idx="550">
                  <c:v>23.3368</c:v>
                </c:pt>
                <c:pt idx="551">
                  <c:v>23.334800000000001</c:v>
                </c:pt>
                <c:pt idx="552">
                  <c:v>22.288499999999999</c:v>
                </c:pt>
                <c:pt idx="553">
                  <c:v>22.735800000000001</c:v>
                </c:pt>
                <c:pt idx="554">
                  <c:v>21.909099999999999</c:v>
                </c:pt>
                <c:pt idx="555">
                  <c:v>22.803599999999999</c:v>
                </c:pt>
                <c:pt idx="556">
                  <c:v>24.446999999999999</c:v>
                </c:pt>
                <c:pt idx="557">
                  <c:v>24.598800000000001</c:v>
                </c:pt>
                <c:pt idx="558">
                  <c:v>25.201799999999999</c:v>
                </c:pt>
                <c:pt idx="559">
                  <c:v>23.9099</c:v>
                </c:pt>
                <c:pt idx="560">
                  <c:v>24.2803</c:v>
                </c:pt>
                <c:pt idx="561">
                  <c:v>24.688600000000001</c:v>
                </c:pt>
                <c:pt idx="562">
                  <c:v>25.068000000000001</c:v>
                </c:pt>
                <c:pt idx="563">
                  <c:v>26.662500000000001</c:v>
                </c:pt>
                <c:pt idx="564">
                  <c:v>25.782900000000001</c:v>
                </c:pt>
                <c:pt idx="565">
                  <c:v>23.910900000000002</c:v>
                </c:pt>
                <c:pt idx="566">
                  <c:v>24.228400000000001</c:v>
                </c:pt>
                <c:pt idx="567">
                  <c:v>26.4528</c:v>
                </c:pt>
                <c:pt idx="568">
                  <c:v>26.468800000000002</c:v>
                </c:pt>
                <c:pt idx="569">
                  <c:v>24.468</c:v>
                </c:pt>
                <c:pt idx="570">
                  <c:v>23.604399999999998</c:v>
                </c:pt>
                <c:pt idx="571">
                  <c:v>23.352799999999998</c:v>
                </c:pt>
                <c:pt idx="572">
                  <c:v>22.351400000000002</c:v>
                </c:pt>
                <c:pt idx="573">
                  <c:v>23.7102</c:v>
                </c:pt>
                <c:pt idx="574">
                  <c:v>24.118600000000001</c:v>
                </c:pt>
                <c:pt idx="575">
                  <c:v>24.3462</c:v>
                </c:pt>
                <c:pt idx="576">
                  <c:v>23.439599999999999</c:v>
                </c:pt>
                <c:pt idx="577">
                  <c:v>24.185600000000001</c:v>
                </c:pt>
                <c:pt idx="578">
                  <c:v>23.680299999999999</c:v>
                </c:pt>
                <c:pt idx="579">
                  <c:v>22.903400000000001</c:v>
                </c:pt>
                <c:pt idx="580">
                  <c:v>21.3216</c:v>
                </c:pt>
                <c:pt idx="581">
                  <c:v>21.4834</c:v>
                </c:pt>
                <c:pt idx="582">
                  <c:v>22.981300000000001</c:v>
                </c:pt>
                <c:pt idx="583">
                  <c:v>22.625800000000002</c:v>
                </c:pt>
                <c:pt idx="584">
                  <c:v>22.0686</c:v>
                </c:pt>
                <c:pt idx="585">
                  <c:v>21.299700000000001</c:v>
                </c:pt>
                <c:pt idx="586">
                  <c:v>22.940300000000001</c:v>
                </c:pt>
                <c:pt idx="587">
                  <c:v>24.461200000000002</c:v>
                </c:pt>
                <c:pt idx="588">
                  <c:v>24.730799999999999</c:v>
                </c:pt>
                <c:pt idx="589">
                  <c:v>26.415400000000002</c:v>
                </c:pt>
                <c:pt idx="590">
                  <c:v>26.696000000000002</c:v>
                </c:pt>
                <c:pt idx="591">
                  <c:v>26.4863</c:v>
                </c:pt>
                <c:pt idx="592">
                  <c:v>25.5976</c:v>
                </c:pt>
                <c:pt idx="593">
                  <c:v>28.11</c:v>
                </c:pt>
                <c:pt idx="594">
                  <c:v>27.6526</c:v>
                </c:pt>
                <c:pt idx="595">
                  <c:v>28.178899999999999</c:v>
                </c:pt>
                <c:pt idx="596">
                  <c:v>28.615300000000001</c:v>
                </c:pt>
                <c:pt idx="597">
                  <c:v>27.650600000000001</c:v>
                </c:pt>
                <c:pt idx="598">
                  <c:v>27.247199999999999</c:v>
                </c:pt>
                <c:pt idx="599">
                  <c:v>26.673999999999999</c:v>
                </c:pt>
                <c:pt idx="600">
                  <c:v>27.321100000000001</c:v>
                </c:pt>
                <c:pt idx="601">
                  <c:v>25.894100000000002</c:v>
                </c:pt>
                <c:pt idx="602">
                  <c:v>24.372299999999999</c:v>
                </c:pt>
                <c:pt idx="603">
                  <c:v>24.1736</c:v>
                </c:pt>
                <c:pt idx="604">
                  <c:v>23.086099999999998</c:v>
                </c:pt>
                <c:pt idx="605">
                  <c:v>21.8858</c:v>
                </c:pt>
                <c:pt idx="606">
                  <c:v>21.473400000000002</c:v>
                </c:pt>
                <c:pt idx="607">
                  <c:v>22.171399999999998</c:v>
                </c:pt>
                <c:pt idx="608">
                  <c:v>21.227799999999998</c:v>
                </c:pt>
                <c:pt idx="609">
                  <c:v>21.751999999999999</c:v>
                </c:pt>
                <c:pt idx="610">
                  <c:v>22.166399999999999</c:v>
                </c:pt>
                <c:pt idx="611">
                  <c:v>21.451499999999999</c:v>
                </c:pt>
                <c:pt idx="612">
                  <c:v>20.154299999999999</c:v>
                </c:pt>
                <c:pt idx="613">
                  <c:v>19.487300000000001</c:v>
                </c:pt>
                <c:pt idx="614">
                  <c:v>19.873699999999999</c:v>
                </c:pt>
                <c:pt idx="615">
                  <c:v>18.761299999999999</c:v>
                </c:pt>
                <c:pt idx="616">
                  <c:v>18.3888</c:v>
                </c:pt>
                <c:pt idx="617">
                  <c:v>19.753900000000002</c:v>
                </c:pt>
                <c:pt idx="618">
                  <c:v>18.520600000000002</c:v>
                </c:pt>
                <c:pt idx="619">
                  <c:v>19.505199999999999</c:v>
                </c:pt>
                <c:pt idx="620">
                  <c:v>19.574100000000001</c:v>
                </c:pt>
                <c:pt idx="621">
                  <c:v>20.305099999999999</c:v>
                </c:pt>
                <c:pt idx="622">
                  <c:v>18.8172</c:v>
                </c:pt>
                <c:pt idx="623">
                  <c:v>18.648499999999999</c:v>
                </c:pt>
                <c:pt idx="624">
                  <c:v>16.925899999999999</c:v>
                </c:pt>
                <c:pt idx="625">
                  <c:v>17.57</c:v>
                </c:pt>
                <c:pt idx="626">
                  <c:v>16.606400000000001</c:v>
                </c:pt>
                <c:pt idx="627">
                  <c:v>16.152000000000001</c:v>
                </c:pt>
                <c:pt idx="628">
                  <c:v>17.680800000000001</c:v>
                </c:pt>
                <c:pt idx="629">
                  <c:v>17.2395</c:v>
                </c:pt>
                <c:pt idx="630">
                  <c:v>18.151199999999999</c:v>
                </c:pt>
                <c:pt idx="631">
                  <c:v>16.913900000000002</c:v>
                </c:pt>
                <c:pt idx="632">
                  <c:v>17.099699999999999</c:v>
                </c:pt>
                <c:pt idx="633">
                  <c:v>16.670300000000001</c:v>
                </c:pt>
                <c:pt idx="634">
                  <c:v>16.873999999999999</c:v>
                </c:pt>
                <c:pt idx="635">
                  <c:v>16.131</c:v>
                </c:pt>
                <c:pt idx="636">
                  <c:v>16.950900000000001</c:v>
                </c:pt>
                <c:pt idx="637">
                  <c:v>17.825600000000001</c:v>
                </c:pt>
                <c:pt idx="638">
                  <c:v>18.784300000000002</c:v>
                </c:pt>
                <c:pt idx="639">
                  <c:v>18.645499999999998</c:v>
                </c:pt>
                <c:pt idx="640">
                  <c:v>18.294</c:v>
                </c:pt>
                <c:pt idx="641">
                  <c:v>19.5641</c:v>
                </c:pt>
                <c:pt idx="642">
                  <c:v>18.6934</c:v>
                </c:pt>
                <c:pt idx="643">
                  <c:v>18.7593</c:v>
                </c:pt>
                <c:pt idx="644">
                  <c:v>18.899100000000001</c:v>
                </c:pt>
                <c:pt idx="645">
                  <c:v>18.625399999999999</c:v>
                </c:pt>
                <c:pt idx="646">
                  <c:v>18.026199999999999</c:v>
                </c:pt>
                <c:pt idx="647">
                  <c:v>16.953499999999998</c:v>
                </c:pt>
                <c:pt idx="648">
                  <c:v>15.6281</c:v>
                </c:pt>
                <c:pt idx="649">
                  <c:v>15.816800000000001</c:v>
                </c:pt>
                <c:pt idx="650">
                  <c:v>16.507000000000001</c:v>
                </c:pt>
                <c:pt idx="651">
                  <c:v>15.582100000000001</c:v>
                </c:pt>
                <c:pt idx="652">
                  <c:v>15.860799999999999</c:v>
                </c:pt>
                <c:pt idx="653">
                  <c:v>16.5459</c:v>
                </c:pt>
                <c:pt idx="654">
                  <c:v>16.340199999999999</c:v>
                </c:pt>
                <c:pt idx="655">
                  <c:v>16.205400000000001</c:v>
                </c:pt>
                <c:pt idx="656">
                  <c:v>17.1053</c:v>
                </c:pt>
                <c:pt idx="657">
                  <c:v>16.848600000000001</c:v>
                </c:pt>
                <c:pt idx="658">
                  <c:v>15.9627</c:v>
                </c:pt>
                <c:pt idx="659">
                  <c:v>15.523199999999999</c:v>
                </c:pt>
                <c:pt idx="660">
                  <c:v>15.140700000000001</c:v>
                </c:pt>
                <c:pt idx="661">
                  <c:v>14.5054</c:v>
                </c:pt>
                <c:pt idx="662">
                  <c:v>14.9459</c:v>
                </c:pt>
                <c:pt idx="663">
                  <c:v>15.111700000000001</c:v>
                </c:pt>
                <c:pt idx="664">
                  <c:v>15.838800000000001</c:v>
                </c:pt>
                <c:pt idx="665">
                  <c:v>15.8188</c:v>
                </c:pt>
                <c:pt idx="666">
                  <c:v>15.133699999999999</c:v>
                </c:pt>
                <c:pt idx="667">
                  <c:v>15.063700000000001</c:v>
                </c:pt>
                <c:pt idx="668">
                  <c:v>15.1456</c:v>
                </c:pt>
                <c:pt idx="669">
                  <c:v>15.353400000000001</c:v>
                </c:pt>
                <c:pt idx="670">
                  <c:v>15.742900000000001</c:v>
                </c:pt>
                <c:pt idx="671">
                  <c:v>16.081499999999998</c:v>
                </c:pt>
                <c:pt idx="672">
                  <c:v>16.971399999999999</c:v>
                </c:pt>
                <c:pt idx="673">
                  <c:v>17.785399999999999</c:v>
                </c:pt>
                <c:pt idx="674">
                  <c:v>18.028199999999998</c:v>
                </c:pt>
                <c:pt idx="675">
                  <c:v>17.297999999999998</c:v>
                </c:pt>
                <c:pt idx="676">
                  <c:v>17.003399999999999</c:v>
                </c:pt>
                <c:pt idx="677">
                  <c:v>16.513000000000002</c:v>
                </c:pt>
                <c:pt idx="678">
                  <c:v>17.7685</c:v>
                </c:pt>
                <c:pt idx="679">
                  <c:v>17.962199999999999</c:v>
                </c:pt>
                <c:pt idx="680">
                  <c:v>18.140999999999998</c:v>
                </c:pt>
                <c:pt idx="681">
                  <c:v>18.418700000000001</c:v>
                </c:pt>
                <c:pt idx="682">
                  <c:v>18.503599999999999</c:v>
                </c:pt>
                <c:pt idx="683">
                  <c:v>18.870100000000001</c:v>
                </c:pt>
                <c:pt idx="684">
                  <c:v>19.191700000000001</c:v>
                </c:pt>
                <c:pt idx="685">
                  <c:v>18.966000000000001</c:v>
                </c:pt>
                <c:pt idx="686">
                  <c:v>17.7715</c:v>
                </c:pt>
                <c:pt idx="687">
                  <c:v>17.065300000000001</c:v>
                </c:pt>
                <c:pt idx="688">
                  <c:v>18.075099999999999</c:v>
                </c:pt>
                <c:pt idx="689">
                  <c:v>17.920300000000001</c:v>
                </c:pt>
                <c:pt idx="690">
                  <c:v>18.686399999999999</c:v>
                </c:pt>
                <c:pt idx="691">
                  <c:v>19.009</c:v>
                </c:pt>
                <c:pt idx="692">
                  <c:v>18.856200000000001</c:v>
                </c:pt>
                <c:pt idx="693">
                  <c:v>18.312799999999999</c:v>
                </c:pt>
                <c:pt idx="694">
                  <c:v>18.750299999999999</c:v>
                </c:pt>
                <c:pt idx="695">
                  <c:v>17.827400000000001</c:v>
                </c:pt>
                <c:pt idx="696">
                  <c:v>17.013400000000001</c:v>
                </c:pt>
                <c:pt idx="697">
                  <c:v>17.1602</c:v>
                </c:pt>
                <c:pt idx="698">
                  <c:v>17.2012</c:v>
                </c:pt>
                <c:pt idx="699">
                  <c:v>17.891300000000001</c:v>
                </c:pt>
                <c:pt idx="700">
                  <c:v>16.240300000000001</c:v>
                </c:pt>
                <c:pt idx="701">
                  <c:v>15.7819</c:v>
                </c:pt>
                <c:pt idx="702">
                  <c:v>15.449299999999999</c:v>
                </c:pt>
                <c:pt idx="703">
                  <c:v>15.075699999999999</c:v>
                </c:pt>
                <c:pt idx="704">
                  <c:v>13.9201</c:v>
                </c:pt>
                <c:pt idx="705">
                  <c:v>13.6305</c:v>
                </c:pt>
                <c:pt idx="706">
                  <c:v>13.448700000000001</c:v>
                </c:pt>
                <c:pt idx="707">
                  <c:v>13.701499999999999</c:v>
                </c:pt>
                <c:pt idx="708">
                  <c:v>13.9772</c:v>
                </c:pt>
                <c:pt idx="709">
                  <c:v>14.373900000000001</c:v>
                </c:pt>
                <c:pt idx="710">
                  <c:v>14.4917</c:v>
                </c:pt>
                <c:pt idx="711">
                  <c:v>13.119</c:v>
                </c:pt>
                <c:pt idx="712">
                  <c:v>13.116</c:v>
                </c:pt>
                <c:pt idx="713">
                  <c:v>12.917199999999999</c:v>
                </c:pt>
                <c:pt idx="714">
                  <c:v>13.1859</c:v>
                </c:pt>
                <c:pt idx="715">
                  <c:v>13.3698</c:v>
                </c:pt>
                <c:pt idx="716">
                  <c:v>13.164</c:v>
                </c:pt>
                <c:pt idx="717">
                  <c:v>13.248900000000001</c:v>
                </c:pt>
                <c:pt idx="718">
                  <c:v>12.5495</c:v>
                </c:pt>
                <c:pt idx="719">
                  <c:v>12.5046</c:v>
                </c:pt>
                <c:pt idx="720">
                  <c:v>12.216799999999999</c:v>
                </c:pt>
                <c:pt idx="721">
                  <c:v>12.4017</c:v>
                </c:pt>
                <c:pt idx="722">
                  <c:v>12.724399999999999</c:v>
                </c:pt>
                <c:pt idx="723">
                  <c:v>12.2088</c:v>
                </c:pt>
                <c:pt idx="724">
                  <c:v>12.1279</c:v>
                </c:pt>
                <c:pt idx="725">
                  <c:v>12.5006</c:v>
                </c:pt>
                <c:pt idx="726">
                  <c:v>13.154999999999999</c:v>
                </c:pt>
                <c:pt idx="727">
                  <c:v>13.196899999999999</c:v>
                </c:pt>
                <c:pt idx="728">
                  <c:v>13.118</c:v>
                </c:pt>
                <c:pt idx="729">
                  <c:v>12.065</c:v>
                </c:pt>
                <c:pt idx="730">
                  <c:v>11.6593</c:v>
                </c:pt>
                <c:pt idx="731">
                  <c:v>11.5754</c:v>
                </c:pt>
                <c:pt idx="732">
                  <c:v>11.4895</c:v>
                </c:pt>
                <c:pt idx="733">
                  <c:v>11.9491</c:v>
                </c:pt>
                <c:pt idx="734">
                  <c:v>11.216699999999999</c:v>
                </c:pt>
                <c:pt idx="735">
                  <c:v>11.8771</c:v>
                </c:pt>
                <c:pt idx="736">
                  <c:v>11.956099999999999</c:v>
                </c:pt>
                <c:pt idx="737">
                  <c:v>12.04</c:v>
                </c:pt>
                <c:pt idx="738">
                  <c:v>12.1829</c:v>
                </c:pt>
                <c:pt idx="739">
                  <c:v>12.454599999999999</c:v>
                </c:pt>
                <c:pt idx="740">
                  <c:v>12.5875</c:v>
                </c:pt>
                <c:pt idx="741">
                  <c:v>13.248900000000001</c:v>
                </c:pt>
                <c:pt idx="742">
                  <c:v>12.8842</c:v>
                </c:pt>
                <c:pt idx="743">
                  <c:v>13.164</c:v>
                </c:pt>
                <c:pt idx="744">
                  <c:v>13.821400000000001</c:v>
                </c:pt>
                <c:pt idx="745">
                  <c:v>13.4847</c:v>
                </c:pt>
                <c:pt idx="746">
                  <c:v>13.5306</c:v>
                </c:pt>
                <c:pt idx="747">
                  <c:v>13.206899999999999</c:v>
                </c:pt>
                <c:pt idx="748">
                  <c:v>13.4087</c:v>
                </c:pt>
                <c:pt idx="749">
                  <c:v>14.1431</c:v>
                </c:pt>
                <c:pt idx="750">
                  <c:v>14.2879</c:v>
                </c:pt>
                <c:pt idx="751">
                  <c:v>14.588699999999999</c:v>
                </c:pt>
                <c:pt idx="752">
                  <c:v>13.763400000000001</c:v>
                </c:pt>
                <c:pt idx="753">
                  <c:v>15.7356</c:v>
                </c:pt>
                <c:pt idx="754">
                  <c:v>16.312100000000001</c:v>
                </c:pt>
                <c:pt idx="755">
                  <c:v>16.280100000000001</c:v>
                </c:pt>
                <c:pt idx="756">
                  <c:v>16.6508</c:v>
                </c:pt>
                <c:pt idx="757">
                  <c:v>15.8955</c:v>
                </c:pt>
                <c:pt idx="758">
                  <c:v>15.662699999999999</c:v>
                </c:pt>
                <c:pt idx="759">
                  <c:v>15.3949</c:v>
                </c:pt>
                <c:pt idx="760">
                  <c:v>15.303000000000001</c:v>
                </c:pt>
                <c:pt idx="761">
                  <c:v>16.023299999999999</c:v>
                </c:pt>
                <c:pt idx="762">
                  <c:v>16.503900000000002</c:v>
                </c:pt>
                <c:pt idx="763">
                  <c:v>16.255099999999999</c:v>
                </c:pt>
                <c:pt idx="764">
                  <c:v>15.8125</c:v>
                </c:pt>
                <c:pt idx="765">
                  <c:v>15.624700000000001</c:v>
                </c:pt>
                <c:pt idx="766">
                  <c:v>16.911899999999999</c:v>
                </c:pt>
                <c:pt idx="767">
                  <c:v>17.123699999999999</c:v>
                </c:pt>
                <c:pt idx="768">
                  <c:v>16.864899999999999</c:v>
                </c:pt>
                <c:pt idx="769">
                  <c:v>16.5991</c:v>
                </c:pt>
                <c:pt idx="770">
                  <c:v>15.9765</c:v>
                </c:pt>
                <c:pt idx="771">
                  <c:v>16.109400000000001</c:v>
                </c:pt>
                <c:pt idx="772">
                  <c:v>17.157699999999998</c:v>
                </c:pt>
                <c:pt idx="773">
                  <c:v>16.989799999999999</c:v>
                </c:pt>
                <c:pt idx="774">
                  <c:v>17.523499999999999</c:v>
                </c:pt>
                <c:pt idx="775">
                  <c:v>18.060099999999998</c:v>
                </c:pt>
                <c:pt idx="776">
                  <c:v>17.662400000000002</c:v>
                </c:pt>
                <c:pt idx="777">
                  <c:v>16.940799999999999</c:v>
                </c:pt>
                <c:pt idx="778">
                  <c:v>16.560099999999998</c:v>
                </c:pt>
                <c:pt idx="779">
                  <c:v>16.243300000000001</c:v>
                </c:pt>
                <c:pt idx="780">
                  <c:v>16.074400000000001</c:v>
                </c:pt>
                <c:pt idx="781">
                  <c:v>16.490100000000002</c:v>
                </c:pt>
                <c:pt idx="782">
                  <c:v>15.328900000000001</c:v>
                </c:pt>
                <c:pt idx="783">
                  <c:v>15.196</c:v>
                </c:pt>
                <c:pt idx="784">
                  <c:v>14.111700000000001</c:v>
                </c:pt>
                <c:pt idx="785">
                  <c:v>14.0268</c:v>
                </c:pt>
                <c:pt idx="786">
                  <c:v>14.593400000000001</c:v>
                </c:pt>
                <c:pt idx="787">
                  <c:v>14.6044</c:v>
                </c:pt>
                <c:pt idx="788">
                  <c:v>14.3056</c:v>
                </c:pt>
                <c:pt idx="789">
                  <c:v>14.7393</c:v>
                </c:pt>
                <c:pt idx="790">
                  <c:v>14.255599999999999</c:v>
                </c:pt>
                <c:pt idx="791">
                  <c:v>14.8492</c:v>
                </c:pt>
                <c:pt idx="792">
                  <c:v>15.617699999999999</c:v>
                </c:pt>
                <c:pt idx="793">
                  <c:v>15.8985</c:v>
                </c:pt>
                <c:pt idx="794">
                  <c:v>15.990500000000001</c:v>
                </c:pt>
                <c:pt idx="795">
                  <c:v>16.5001</c:v>
                </c:pt>
                <c:pt idx="796">
                  <c:v>16.887899999999998</c:v>
                </c:pt>
                <c:pt idx="797">
                  <c:v>17.6904</c:v>
                </c:pt>
                <c:pt idx="798">
                  <c:v>17.365600000000001</c:v>
                </c:pt>
                <c:pt idx="799">
                  <c:v>16.754000000000001</c:v>
                </c:pt>
                <c:pt idx="800">
                  <c:v>17.827300000000001</c:v>
                </c:pt>
                <c:pt idx="801">
                  <c:v>19.180399999999999</c:v>
                </c:pt>
                <c:pt idx="802">
                  <c:v>19.252300000000002</c:v>
                </c:pt>
                <c:pt idx="803">
                  <c:v>19.310300000000002</c:v>
                </c:pt>
                <c:pt idx="804">
                  <c:v>19.789000000000001</c:v>
                </c:pt>
                <c:pt idx="805">
                  <c:v>20.351600000000001</c:v>
                </c:pt>
                <c:pt idx="806">
                  <c:v>19.1494</c:v>
                </c:pt>
                <c:pt idx="807">
                  <c:v>19.524100000000001</c:v>
                </c:pt>
                <c:pt idx="808">
                  <c:v>20.929200000000002</c:v>
                </c:pt>
                <c:pt idx="809">
                  <c:v>21.694700000000001</c:v>
                </c:pt>
                <c:pt idx="810">
                  <c:v>21.086099999999998</c:v>
                </c:pt>
                <c:pt idx="811">
                  <c:v>21.075099999999999</c:v>
                </c:pt>
                <c:pt idx="812">
                  <c:v>22.1584</c:v>
                </c:pt>
                <c:pt idx="813">
                  <c:v>22.1904</c:v>
                </c:pt>
                <c:pt idx="814">
                  <c:v>22.322299999999998</c:v>
                </c:pt>
                <c:pt idx="815">
                  <c:v>21.251000000000001</c:v>
                </c:pt>
                <c:pt idx="816">
                  <c:v>21.773700000000002</c:v>
                </c:pt>
                <c:pt idx="817">
                  <c:v>22.9559</c:v>
                </c:pt>
                <c:pt idx="818">
                  <c:v>22.748999999999999</c:v>
                </c:pt>
                <c:pt idx="819">
                  <c:v>21.987500000000001</c:v>
                </c:pt>
                <c:pt idx="820">
                  <c:v>21.373899999999999</c:v>
                </c:pt>
                <c:pt idx="821">
                  <c:v>20.641400000000001</c:v>
                </c:pt>
                <c:pt idx="822">
                  <c:v>20.740300000000001</c:v>
                </c:pt>
                <c:pt idx="823">
                  <c:v>23.648399999999999</c:v>
                </c:pt>
                <c:pt idx="824">
                  <c:v>23.270700000000001</c:v>
                </c:pt>
                <c:pt idx="825">
                  <c:v>23.485499999999998</c:v>
                </c:pt>
                <c:pt idx="826">
                  <c:v>23.200700000000001</c:v>
                </c:pt>
                <c:pt idx="827">
                  <c:v>22.6831</c:v>
                </c:pt>
                <c:pt idx="828">
                  <c:v>23.2987</c:v>
                </c:pt>
                <c:pt idx="829">
                  <c:v>23.874300000000002</c:v>
                </c:pt>
                <c:pt idx="830">
                  <c:v>23.538499999999999</c:v>
                </c:pt>
                <c:pt idx="831">
                  <c:v>23.276599999999998</c:v>
                </c:pt>
                <c:pt idx="832">
                  <c:v>24.1692</c:v>
                </c:pt>
                <c:pt idx="833">
                  <c:v>23.424600000000002</c:v>
                </c:pt>
                <c:pt idx="834">
                  <c:v>22.953800000000001</c:v>
                </c:pt>
                <c:pt idx="835">
                  <c:v>22.954799999999999</c:v>
                </c:pt>
                <c:pt idx="836">
                  <c:v>24.051300000000001</c:v>
                </c:pt>
                <c:pt idx="837">
                  <c:v>24.216200000000001</c:v>
                </c:pt>
                <c:pt idx="838">
                  <c:v>25.528500000000001</c:v>
                </c:pt>
                <c:pt idx="839">
                  <c:v>25.712399999999999</c:v>
                </c:pt>
                <c:pt idx="840">
                  <c:v>25.8874</c:v>
                </c:pt>
                <c:pt idx="841">
                  <c:v>26.186199999999999</c:v>
                </c:pt>
                <c:pt idx="842">
                  <c:v>26.455100000000002</c:v>
                </c:pt>
                <c:pt idx="843">
                  <c:v>27.177700000000002</c:v>
                </c:pt>
                <c:pt idx="844">
                  <c:v>26.765899999999998</c:v>
                </c:pt>
                <c:pt idx="845">
                  <c:v>26.518000000000001</c:v>
                </c:pt>
                <c:pt idx="846">
                  <c:v>26.397099999999998</c:v>
                </c:pt>
                <c:pt idx="847">
                  <c:v>26.970800000000001</c:v>
                </c:pt>
                <c:pt idx="848">
                  <c:v>27.369599999999998</c:v>
                </c:pt>
                <c:pt idx="849">
                  <c:v>27.763400000000001</c:v>
                </c:pt>
                <c:pt idx="850">
                  <c:v>27.9513</c:v>
                </c:pt>
                <c:pt idx="851">
                  <c:v>27.439599999999999</c:v>
                </c:pt>
                <c:pt idx="852">
                  <c:v>26.867899999999999</c:v>
                </c:pt>
                <c:pt idx="853">
                  <c:v>27.023800000000001</c:v>
                </c:pt>
                <c:pt idx="854">
                  <c:v>27.5655</c:v>
                </c:pt>
                <c:pt idx="855">
                  <c:v>27.1557</c:v>
                </c:pt>
                <c:pt idx="856">
                  <c:v>26.482099999999999</c:v>
                </c:pt>
                <c:pt idx="857">
                  <c:v>26.450099999999999</c:v>
                </c:pt>
                <c:pt idx="858">
                  <c:v>26.744900000000001</c:v>
                </c:pt>
                <c:pt idx="859">
                  <c:v>26.988800000000001</c:v>
                </c:pt>
                <c:pt idx="860">
                  <c:v>27.653500000000001</c:v>
                </c:pt>
                <c:pt idx="861">
                  <c:v>27.917400000000001</c:v>
                </c:pt>
                <c:pt idx="862">
                  <c:v>27.090800000000002</c:v>
                </c:pt>
                <c:pt idx="863">
                  <c:v>27.105799999999999</c:v>
                </c:pt>
                <c:pt idx="864">
                  <c:v>27.0288</c:v>
                </c:pt>
                <c:pt idx="865">
                  <c:v>26.228200000000001</c:v>
                </c:pt>
                <c:pt idx="866">
                  <c:v>26.942799999999998</c:v>
                </c:pt>
                <c:pt idx="867">
                  <c:v>27.212700000000002</c:v>
                </c:pt>
                <c:pt idx="868">
                  <c:v>27.735499999999998</c:v>
                </c:pt>
                <c:pt idx="869">
                  <c:v>28.895900000000001</c:v>
                </c:pt>
                <c:pt idx="870">
                  <c:v>28.196200000000001</c:v>
                </c:pt>
                <c:pt idx="871">
                  <c:v>27.788399999999999</c:v>
                </c:pt>
                <c:pt idx="872">
                  <c:v>27.548500000000001</c:v>
                </c:pt>
                <c:pt idx="873">
                  <c:v>28.666</c:v>
                </c:pt>
                <c:pt idx="874">
                  <c:v>29.136800000000001</c:v>
                </c:pt>
                <c:pt idx="875">
                  <c:v>28.557099999999998</c:v>
                </c:pt>
                <c:pt idx="876">
                  <c:v>28.870899999999999</c:v>
                </c:pt>
                <c:pt idx="877">
                  <c:v>28.564</c:v>
                </c:pt>
                <c:pt idx="878">
                  <c:v>28.3262</c:v>
                </c:pt>
                <c:pt idx="879">
                  <c:v>28.9389</c:v>
                </c:pt>
                <c:pt idx="880">
                  <c:v>29.198699999999999</c:v>
                </c:pt>
                <c:pt idx="881">
                  <c:v>30.1633</c:v>
                </c:pt>
                <c:pt idx="882">
                  <c:v>31.662500000000001</c:v>
                </c:pt>
                <c:pt idx="883">
                  <c:v>31.248699999999999</c:v>
                </c:pt>
                <c:pt idx="884">
                  <c:v>31.160799999999998</c:v>
                </c:pt>
                <c:pt idx="885">
                  <c:v>30.672999999999998</c:v>
                </c:pt>
                <c:pt idx="886">
                  <c:v>30.523099999999999</c:v>
                </c:pt>
                <c:pt idx="887">
                  <c:v>37.961500000000001</c:v>
                </c:pt>
                <c:pt idx="888">
                  <c:v>38.927</c:v>
                </c:pt>
                <c:pt idx="889">
                  <c:v>40.0914</c:v>
                </c:pt>
                <c:pt idx="890">
                  <c:v>37.8155</c:v>
                </c:pt>
                <c:pt idx="891">
                  <c:v>39.750599999999999</c:v>
                </c:pt>
                <c:pt idx="892">
                  <c:v>39.3078</c:v>
                </c:pt>
                <c:pt idx="893">
                  <c:v>39.151899999999998</c:v>
                </c:pt>
                <c:pt idx="894">
                  <c:v>38.635100000000001</c:v>
                </c:pt>
                <c:pt idx="895">
                  <c:v>37.460599999999999</c:v>
                </c:pt>
                <c:pt idx="896">
                  <c:v>38.495199999999997</c:v>
                </c:pt>
                <c:pt idx="897">
                  <c:v>38.755099999999999</c:v>
                </c:pt>
                <c:pt idx="898">
                  <c:v>39.466799999999999</c:v>
                </c:pt>
                <c:pt idx="899">
                  <c:v>41.0062</c:v>
                </c:pt>
                <c:pt idx="900">
                  <c:v>42.980499999999999</c:v>
                </c:pt>
                <c:pt idx="901">
                  <c:v>42.636600000000001</c:v>
                </c:pt>
                <c:pt idx="902">
                  <c:v>42.675600000000003</c:v>
                </c:pt>
                <c:pt idx="903">
                  <c:v>43.7911</c:v>
                </c:pt>
                <c:pt idx="904">
                  <c:v>43.028399999999998</c:v>
                </c:pt>
                <c:pt idx="905">
                  <c:v>43.008400000000002</c:v>
                </c:pt>
                <c:pt idx="906">
                  <c:v>42.192799999999998</c:v>
                </c:pt>
                <c:pt idx="907">
                  <c:v>40.616399999999999</c:v>
                </c:pt>
                <c:pt idx="908">
                  <c:v>41.859900000000003</c:v>
                </c:pt>
                <c:pt idx="909">
                  <c:v>41.101199999999999</c:v>
                </c:pt>
                <c:pt idx="910">
                  <c:v>40.8063</c:v>
                </c:pt>
                <c:pt idx="911">
                  <c:v>42.285699999999999</c:v>
                </c:pt>
                <c:pt idx="912">
                  <c:v>42.396700000000003</c:v>
                </c:pt>
                <c:pt idx="913">
                  <c:v>42.300699999999999</c:v>
                </c:pt>
                <c:pt idx="914">
                  <c:v>42.086799999999997</c:v>
                </c:pt>
                <c:pt idx="915">
                  <c:v>42.486600000000003</c:v>
                </c:pt>
                <c:pt idx="916">
                  <c:v>42.163800000000002</c:v>
                </c:pt>
                <c:pt idx="917">
                  <c:v>42.3887</c:v>
                </c:pt>
                <c:pt idx="918">
                  <c:v>43.885100000000001</c:v>
                </c:pt>
                <c:pt idx="919">
                  <c:v>45.959299999999999</c:v>
                </c:pt>
                <c:pt idx="920">
                  <c:v>45.451500000000003</c:v>
                </c:pt>
                <c:pt idx="921">
                  <c:v>46.443100000000001</c:v>
                </c:pt>
                <c:pt idx="922">
                  <c:v>47.475700000000003</c:v>
                </c:pt>
                <c:pt idx="923">
                  <c:v>47.058900000000001</c:v>
                </c:pt>
                <c:pt idx="924">
                  <c:v>45.502499999999998</c:v>
                </c:pt>
                <c:pt idx="925">
                  <c:v>44.291899999999998</c:v>
                </c:pt>
                <c:pt idx="926">
                  <c:v>44.594799999999999</c:v>
                </c:pt>
                <c:pt idx="927">
                  <c:v>45.6614</c:v>
                </c:pt>
                <c:pt idx="928">
                  <c:v>45.4345</c:v>
                </c:pt>
                <c:pt idx="929">
                  <c:v>45.882300000000001</c:v>
                </c:pt>
                <c:pt idx="930">
                  <c:v>46.731999999999999</c:v>
                </c:pt>
                <c:pt idx="931">
                  <c:v>46.710999999999999</c:v>
                </c:pt>
                <c:pt idx="932">
                  <c:v>46.489100000000001</c:v>
                </c:pt>
                <c:pt idx="933">
                  <c:v>44.252000000000002</c:v>
                </c:pt>
                <c:pt idx="934">
                  <c:v>44.497900000000001</c:v>
                </c:pt>
                <c:pt idx="935">
                  <c:v>44.662799999999997</c:v>
                </c:pt>
                <c:pt idx="936">
                  <c:v>45.399500000000003</c:v>
                </c:pt>
                <c:pt idx="937">
                  <c:v>44.646799999999999</c:v>
                </c:pt>
                <c:pt idx="938">
                  <c:v>42.537599999999998</c:v>
                </c:pt>
                <c:pt idx="939">
                  <c:v>42.371699999999997</c:v>
                </c:pt>
                <c:pt idx="940">
                  <c:v>40.839300000000001</c:v>
                </c:pt>
                <c:pt idx="941">
                  <c:v>43.736199999999997</c:v>
                </c:pt>
                <c:pt idx="942">
                  <c:v>43.923099999999998</c:v>
                </c:pt>
                <c:pt idx="943">
                  <c:v>43.469299999999997</c:v>
                </c:pt>
                <c:pt idx="944">
                  <c:v>43.327300000000001</c:v>
                </c:pt>
                <c:pt idx="945">
                  <c:v>43.282299999999999</c:v>
                </c:pt>
                <c:pt idx="946">
                  <c:v>46.948900000000002</c:v>
                </c:pt>
                <c:pt idx="947">
                  <c:v>45.650399999999998</c:v>
                </c:pt>
                <c:pt idx="948">
                  <c:v>47.097900000000003</c:v>
                </c:pt>
                <c:pt idx="949">
                  <c:v>47.1449</c:v>
                </c:pt>
                <c:pt idx="950">
                  <c:v>46.000300000000003</c:v>
                </c:pt>
                <c:pt idx="951">
                  <c:v>46.817</c:v>
                </c:pt>
                <c:pt idx="952">
                  <c:v>48.7652</c:v>
                </c:pt>
                <c:pt idx="953">
                  <c:v>49.244999999999997</c:v>
                </c:pt>
                <c:pt idx="954">
                  <c:v>49.335999999999999</c:v>
                </c:pt>
                <c:pt idx="955">
                  <c:v>48.490299999999998</c:v>
                </c:pt>
                <c:pt idx="956">
                  <c:v>48.529299999999999</c:v>
                </c:pt>
                <c:pt idx="957">
                  <c:v>47.046799999999998</c:v>
                </c:pt>
                <c:pt idx="958">
                  <c:v>46.226999999999997</c:v>
                </c:pt>
                <c:pt idx="959">
                  <c:v>45.558199999999999</c:v>
                </c:pt>
                <c:pt idx="960">
                  <c:v>45.164299999999997</c:v>
                </c:pt>
                <c:pt idx="961">
                  <c:v>44.856400000000001</c:v>
                </c:pt>
                <c:pt idx="962">
                  <c:v>45.471200000000003</c:v>
                </c:pt>
                <c:pt idx="963">
                  <c:v>45.5672</c:v>
                </c:pt>
                <c:pt idx="964">
                  <c:v>43.886699999999998</c:v>
                </c:pt>
                <c:pt idx="965">
                  <c:v>43.9527</c:v>
                </c:pt>
                <c:pt idx="966">
                  <c:v>43.506799999999998</c:v>
                </c:pt>
                <c:pt idx="967">
                  <c:v>42.226199999999999</c:v>
                </c:pt>
                <c:pt idx="968">
                  <c:v>41.004600000000003</c:v>
                </c:pt>
                <c:pt idx="969">
                  <c:v>41.5974</c:v>
                </c:pt>
                <c:pt idx="970">
                  <c:v>42.209200000000003</c:v>
                </c:pt>
                <c:pt idx="971">
                  <c:v>41.898299999999999</c:v>
                </c:pt>
                <c:pt idx="972">
                  <c:v>42.455199999999998</c:v>
                </c:pt>
                <c:pt idx="973">
                  <c:v>43.076000000000001</c:v>
                </c:pt>
                <c:pt idx="974">
                  <c:v>43.485799999999998</c:v>
                </c:pt>
                <c:pt idx="975">
                  <c:v>44.768500000000003</c:v>
                </c:pt>
                <c:pt idx="976">
                  <c:v>43.503799999999998</c:v>
                </c:pt>
                <c:pt idx="977">
                  <c:v>44.027700000000003</c:v>
                </c:pt>
                <c:pt idx="978">
                  <c:v>44.674500000000002</c:v>
                </c:pt>
                <c:pt idx="979">
                  <c:v>45.748199999999997</c:v>
                </c:pt>
                <c:pt idx="980">
                  <c:v>45.259300000000003</c:v>
                </c:pt>
                <c:pt idx="981">
                  <c:v>45.784100000000002</c:v>
                </c:pt>
                <c:pt idx="982">
                  <c:v>46.791800000000002</c:v>
                </c:pt>
                <c:pt idx="983">
                  <c:v>46.930799999999998</c:v>
                </c:pt>
                <c:pt idx="984">
                  <c:v>45.447200000000002</c:v>
                </c:pt>
                <c:pt idx="985">
                  <c:v>46.081099999999999</c:v>
                </c:pt>
                <c:pt idx="986">
                  <c:v>43.924700000000001</c:v>
                </c:pt>
                <c:pt idx="987">
                  <c:v>42.183199999999999</c:v>
                </c:pt>
                <c:pt idx="988">
                  <c:v>42.088299999999997</c:v>
                </c:pt>
                <c:pt idx="989">
                  <c:v>41.374499999999998</c:v>
                </c:pt>
                <c:pt idx="990">
                  <c:v>42.962000000000003</c:v>
                </c:pt>
                <c:pt idx="991">
                  <c:v>43.649799999999999</c:v>
                </c:pt>
                <c:pt idx="992">
                  <c:v>41.766399999999997</c:v>
                </c:pt>
                <c:pt idx="993">
                  <c:v>40.313800000000001</c:v>
                </c:pt>
                <c:pt idx="994">
                  <c:v>40.4878</c:v>
                </c:pt>
                <c:pt idx="995">
                  <c:v>41.148499999999999</c:v>
                </c:pt>
                <c:pt idx="996">
                  <c:v>40.767699999999998</c:v>
                </c:pt>
                <c:pt idx="997">
                  <c:v>42.312199999999997</c:v>
                </c:pt>
                <c:pt idx="998">
                  <c:v>43.492800000000003</c:v>
                </c:pt>
                <c:pt idx="999">
                  <c:v>44.991399999999999</c:v>
                </c:pt>
                <c:pt idx="1000">
                  <c:v>45.737200000000001</c:v>
                </c:pt>
                <c:pt idx="1001">
                  <c:v>45.941099999999999</c:v>
                </c:pt>
                <c:pt idx="1002">
                  <c:v>46.559899999999999</c:v>
                </c:pt>
                <c:pt idx="1003">
                  <c:v>46.9358</c:v>
                </c:pt>
                <c:pt idx="1004">
                  <c:v>48.320399999999999</c:v>
                </c:pt>
                <c:pt idx="1005">
                  <c:v>48.6053</c:v>
                </c:pt>
                <c:pt idx="1006">
                  <c:v>49.640999999999998</c:v>
                </c:pt>
                <c:pt idx="1007">
                  <c:v>48.873199999999997</c:v>
                </c:pt>
                <c:pt idx="1008">
                  <c:v>49.465000000000003</c:v>
                </c:pt>
                <c:pt idx="1009">
                  <c:v>49.283099999999997</c:v>
                </c:pt>
                <c:pt idx="1010">
                  <c:v>50.393799999999999</c:v>
                </c:pt>
                <c:pt idx="1011">
                  <c:v>49.928899999999999</c:v>
                </c:pt>
                <c:pt idx="1012">
                  <c:v>48.701300000000003</c:v>
                </c:pt>
                <c:pt idx="1013">
                  <c:v>47.761600000000001</c:v>
                </c:pt>
                <c:pt idx="1014">
                  <c:v>48.227400000000003</c:v>
                </c:pt>
                <c:pt idx="1015">
                  <c:v>47.8065</c:v>
                </c:pt>
                <c:pt idx="1016">
                  <c:v>48.125399999999999</c:v>
                </c:pt>
                <c:pt idx="1017">
                  <c:v>46.755899999999997</c:v>
                </c:pt>
                <c:pt idx="1018">
                  <c:v>46.750900000000001</c:v>
                </c:pt>
                <c:pt idx="1019">
                  <c:v>45.496200000000002</c:v>
                </c:pt>
                <c:pt idx="1020">
                  <c:v>46.555999999999997</c:v>
                </c:pt>
                <c:pt idx="1021">
                  <c:v>45.493200000000002</c:v>
                </c:pt>
                <c:pt idx="1022">
                  <c:v>46.585999999999999</c:v>
                </c:pt>
                <c:pt idx="1023">
                  <c:v>47.495800000000003</c:v>
                </c:pt>
                <c:pt idx="1024">
                  <c:v>46.616999999999997</c:v>
                </c:pt>
                <c:pt idx="1025">
                  <c:v>47.646799999999999</c:v>
                </c:pt>
                <c:pt idx="1026">
                  <c:v>48.0777</c:v>
                </c:pt>
                <c:pt idx="1027">
                  <c:v>48.339599999999997</c:v>
                </c:pt>
                <c:pt idx="1028">
                  <c:v>48.8795</c:v>
                </c:pt>
                <c:pt idx="1029">
                  <c:v>50.066299999999998</c:v>
                </c:pt>
                <c:pt idx="1030">
                  <c:v>49.593400000000003</c:v>
                </c:pt>
                <c:pt idx="1031">
                  <c:v>48.100700000000003</c:v>
                </c:pt>
                <c:pt idx="1032">
                  <c:v>48.979500000000002</c:v>
                </c:pt>
                <c:pt idx="1033">
                  <c:v>48.819499999999998</c:v>
                </c:pt>
                <c:pt idx="1034">
                  <c:v>49.2684</c:v>
                </c:pt>
                <c:pt idx="1035">
                  <c:v>49.406399999999998</c:v>
                </c:pt>
                <c:pt idx="1036">
                  <c:v>49.511400000000002</c:v>
                </c:pt>
                <c:pt idx="1037">
                  <c:v>49.511400000000002</c:v>
                </c:pt>
                <c:pt idx="1038">
                  <c:v>48.157699999999998</c:v>
                </c:pt>
                <c:pt idx="1039">
                  <c:v>47.558799999999998</c:v>
                </c:pt>
                <c:pt idx="1040">
                  <c:v>47.987699999999997</c:v>
                </c:pt>
                <c:pt idx="1041">
                  <c:v>49.086500000000001</c:v>
                </c:pt>
                <c:pt idx="1042">
                  <c:v>52.241799999999998</c:v>
                </c:pt>
                <c:pt idx="1043">
                  <c:v>53.128599999999999</c:v>
                </c:pt>
                <c:pt idx="1044">
                  <c:v>54.338299999999997</c:v>
                </c:pt>
                <c:pt idx="1045">
                  <c:v>54.810200000000002</c:v>
                </c:pt>
                <c:pt idx="1046">
                  <c:v>54.698300000000003</c:v>
                </c:pt>
                <c:pt idx="1047">
                  <c:v>56.369900000000001</c:v>
                </c:pt>
                <c:pt idx="1048">
                  <c:v>56.040999999999997</c:v>
                </c:pt>
                <c:pt idx="1049">
                  <c:v>57.094700000000003</c:v>
                </c:pt>
                <c:pt idx="1050">
                  <c:v>59.478200000000001</c:v>
                </c:pt>
                <c:pt idx="1051">
                  <c:v>59.641199999999998</c:v>
                </c:pt>
                <c:pt idx="1052">
                  <c:v>59.860199999999999</c:v>
                </c:pt>
                <c:pt idx="1053">
                  <c:v>61.348799999999997</c:v>
                </c:pt>
                <c:pt idx="1054">
                  <c:v>61.6038</c:v>
                </c:pt>
                <c:pt idx="1055">
                  <c:v>61.017899999999997</c:v>
                </c:pt>
                <c:pt idx="1056">
                  <c:v>62.451599999999999</c:v>
                </c:pt>
                <c:pt idx="1057">
                  <c:v>62.7605</c:v>
                </c:pt>
                <c:pt idx="1058">
                  <c:v>61.513800000000003</c:v>
                </c:pt>
                <c:pt idx="1059">
                  <c:v>63.013500000000001</c:v>
                </c:pt>
                <c:pt idx="1060">
                  <c:v>66.145799999999994</c:v>
                </c:pt>
                <c:pt idx="1061">
                  <c:v>69.317099999999996</c:v>
                </c:pt>
                <c:pt idx="1062">
                  <c:v>68.208399999999997</c:v>
                </c:pt>
                <c:pt idx="1063">
                  <c:v>70.084000000000003</c:v>
                </c:pt>
                <c:pt idx="1064">
                  <c:v>69.626099999999994</c:v>
                </c:pt>
                <c:pt idx="1065">
                  <c:v>72.117500000000007</c:v>
                </c:pt>
                <c:pt idx="1066">
                  <c:v>72.232500000000002</c:v>
                </c:pt>
                <c:pt idx="1067">
                  <c:v>72.112499999999997</c:v>
                </c:pt>
                <c:pt idx="1068">
                  <c:v>73.884100000000004</c:v>
                </c:pt>
                <c:pt idx="1069">
                  <c:v>72.642399999999995</c:v>
                </c:pt>
                <c:pt idx="1070">
                  <c:v>72.597399999999993</c:v>
                </c:pt>
                <c:pt idx="1071">
                  <c:v>69.437100000000001</c:v>
                </c:pt>
                <c:pt idx="1072">
                  <c:v>67.457499999999996</c:v>
                </c:pt>
                <c:pt idx="1073">
                  <c:v>78.521100000000004</c:v>
                </c:pt>
                <c:pt idx="1074">
                  <c:v>78.8001</c:v>
                </c:pt>
                <c:pt idx="1075">
                  <c:v>79.075000000000003</c:v>
                </c:pt>
                <c:pt idx="1076">
                  <c:v>78.684100000000001</c:v>
                </c:pt>
                <c:pt idx="1077">
                  <c:v>77.646299999999997</c:v>
                </c:pt>
                <c:pt idx="1078">
                  <c:v>79.094999999999999</c:v>
                </c:pt>
                <c:pt idx="1079">
                  <c:v>82.261300000000006</c:v>
                </c:pt>
                <c:pt idx="1080">
                  <c:v>85.218699999999998</c:v>
                </c:pt>
                <c:pt idx="1081">
                  <c:v>85.949600000000004</c:v>
                </c:pt>
                <c:pt idx="1082">
                  <c:v>88.685100000000006</c:v>
                </c:pt>
                <c:pt idx="1083">
                  <c:v>92.653499999999994</c:v>
                </c:pt>
                <c:pt idx="1084">
                  <c:v>87.513300000000001</c:v>
                </c:pt>
                <c:pt idx="1085">
                  <c:v>85.759600000000006</c:v>
                </c:pt>
                <c:pt idx="1086">
                  <c:v>91.897599999999997</c:v>
                </c:pt>
                <c:pt idx="1087">
                  <c:v>90.872799999999998</c:v>
                </c:pt>
                <c:pt idx="1088">
                  <c:v>87.929299999999998</c:v>
                </c:pt>
                <c:pt idx="1089">
                  <c:v>87.822299999999998</c:v>
                </c:pt>
                <c:pt idx="1090">
                  <c:v>88.440200000000004</c:v>
                </c:pt>
                <c:pt idx="1091">
                  <c:v>89.382999999999996</c:v>
                </c:pt>
                <c:pt idx="1092">
                  <c:v>90.356800000000007</c:v>
                </c:pt>
                <c:pt idx="1093">
                  <c:v>91.419700000000006</c:v>
                </c:pt>
                <c:pt idx="1094">
                  <c:v>94.273200000000003</c:v>
                </c:pt>
                <c:pt idx="1095">
                  <c:v>94.986099999999993</c:v>
                </c:pt>
                <c:pt idx="1096">
                  <c:v>92.545500000000004</c:v>
                </c:pt>
                <c:pt idx="1097">
                  <c:v>90.234899999999996</c:v>
                </c:pt>
                <c:pt idx="1098">
                  <c:v>90.340900000000005</c:v>
                </c:pt>
                <c:pt idx="1099">
                  <c:v>90.347800000000007</c:v>
                </c:pt>
                <c:pt idx="1100">
                  <c:v>89.436999999999998</c:v>
                </c:pt>
                <c:pt idx="1101">
                  <c:v>88.949100000000001</c:v>
                </c:pt>
                <c:pt idx="1102">
                  <c:v>85.890600000000006</c:v>
                </c:pt>
                <c:pt idx="1103">
                  <c:v>87.993200000000002</c:v>
                </c:pt>
                <c:pt idx="1104">
                  <c:v>87.118399999999994</c:v>
                </c:pt>
                <c:pt idx="1105">
                  <c:v>85.339699999999993</c:v>
                </c:pt>
                <c:pt idx="1106">
                  <c:v>87.0244</c:v>
                </c:pt>
                <c:pt idx="1107">
                  <c:v>90.600800000000007</c:v>
                </c:pt>
                <c:pt idx="1108">
                  <c:v>88.171199999999999</c:v>
                </c:pt>
                <c:pt idx="1109">
                  <c:v>85.986599999999996</c:v>
                </c:pt>
                <c:pt idx="1110">
                  <c:v>87.400300000000001</c:v>
                </c:pt>
                <c:pt idx="1111">
                  <c:v>84.020899999999997</c:v>
                </c:pt>
                <c:pt idx="1112">
                  <c:v>84.656800000000004</c:v>
                </c:pt>
                <c:pt idx="1113">
                  <c:v>76.187200000000004</c:v>
                </c:pt>
                <c:pt idx="1114">
                  <c:v>79.5047</c:v>
                </c:pt>
                <c:pt idx="1115">
                  <c:v>82.409199999999998</c:v>
                </c:pt>
                <c:pt idx="1116">
                  <c:v>79.663600000000002</c:v>
                </c:pt>
                <c:pt idx="1117">
                  <c:v>82.618099999999998</c:v>
                </c:pt>
                <c:pt idx="1118">
                  <c:v>87.720299999999995</c:v>
                </c:pt>
                <c:pt idx="1119">
                  <c:v>87.7423</c:v>
                </c:pt>
                <c:pt idx="1120">
                  <c:v>86.387500000000003</c:v>
                </c:pt>
                <c:pt idx="1121">
                  <c:v>83.027100000000004</c:v>
                </c:pt>
                <c:pt idx="1122">
                  <c:v>85.802599999999998</c:v>
                </c:pt>
                <c:pt idx="1123">
                  <c:v>88.774100000000004</c:v>
                </c:pt>
                <c:pt idx="1124">
                  <c:v>92.124499999999998</c:v>
                </c:pt>
                <c:pt idx="1125">
                  <c:v>90.538799999999995</c:v>
                </c:pt>
                <c:pt idx="1126">
                  <c:v>90.396799999999999</c:v>
                </c:pt>
                <c:pt idx="1127">
                  <c:v>88.732100000000003</c:v>
                </c:pt>
                <c:pt idx="1128">
                  <c:v>89.862899999999996</c:v>
                </c:pt>
                <c:pt idx="1129">
                  <c:v>90.383899999999997</c:v>
                </c:pt>
                <c:pt idx="1130">
                  <c:v>91.340699999999998</c:v>
                </c:pt>
                <c:pt idx="1131">
                  <c:v>94.614099999999993</c:v>
                </c:pt>
                <c:pt idx="1132">
                  <c:v>94.343199999999996</c:v>
                </c:pt>
                <c:pt idx="1133">
                  <c:v>92.463499999999996</c:v>
                </c:pt>
                <c:pt idx="1134">
                  <c:v>94.764099999999999</c:v>
                </c:pt>
                <c:pt idx="1135">
                  <c:v>95.37</c:v>
                </c:pt>
                <c:pt idx="1136">
                  <c:v>94.934100000000001</c:v>
                </c:pt>
                <c:pt idx="1137">
                  <c:v>103.7816</c:v>
                </c:pt>
                <c:pt idx="1138">
                  <c:v>106.4511</c:v>
                </c:pt>
                <c:pt idx="1139">
                  <c:v>113.8819</c:v>
                </c:pt>
                <c:pt idx="1140">
                  <c:v>114.8057</c:v>
                </c:pt>
                <c:pt idx="1141">
                  <c:v>110.4815</c:v>
                </c:pt>
                <c:pt idx="1142">
                  <c:v>109.6146</c:v>
                </c:pt>
                <c:pt idx="1143">
                  <c:v>114.9807</c:v>
                </c:pt>
                <c:pt idx="1144">
                  <c:v>116.4175</c:v>
                </c:pt>
                <c:pt idx="1145">
                  <c:v>122.4195</c:v>
                </c:pt>
                <c:pt idx="1146">
                  <c:v>120.9777</c:v>
                </c:pt>
                <c:pt idx="1147">
                  <c:v>120.8677</c:v>
                </c:pt>
                <c:pt idx="1148">
                  <c:v>121.7696</c:v>
                </c:pt>
                <c:pt idx="1149">
                  <c:v>120.8997</c:v>
                </c:pt>
                <c:pt idx="1150">
                  <c:v>125.1893</c:v>
                </c:pt>
                <c:pt idx="1151">
                  <c:v>129.59889999999999</c:v>
                </c:pt>
                <c:pt idx="1152">
                  <c:v>131.86869999999999</c:v>
                </c:pt>
                <c:pt idx="1153">
                  <c:v>130.96879999999999</c:v>
                </c:pt>
                <c:pt idx="1154">
                  <c:v>135.5684</c:v>
                </c:pt>
                <c:pt idx="1155">
                  <c:v>130.7688</c:v>
                </c:pt>
                <c:pt idx="1156">
                  <c:v>126.5592</c:v>
                </c:pt>
                <c:pt idx="1157">
                  <c:v>118.09990000000001</c:v>
                </c:pt>
                <c:pt idx="1158">
                  <c:v>126.0792</c:v>
                </c:pt>
                <c:pt idx="1159">
                  <c:v>126.3892</c:v>
                </c:pt>
                <c:pt idx="1160">
                  <c:v>123.9794</c:v>
                </c:pt>
                <c:pt idx="1161">
                  <c:v>123.5294</c:v>
                </c:pt>
                <c:pt idx="1162">
                  <c:v>124.2894</c:v>
                </c:pt>
                <c:pt idx="1163">
                  <c:v>122.65949999999999</c:v>
                </c:pt>
                <c:pt idx="1164">
                  <c:v>128.26900000000001</c:v>
                </c:pt>
                <c:pt idx="1165">
                  <c:v>125.8192</c:v>
                </c:pt>
                <c:pt idx="1166">
                  <c:v>128.18899999999999</c:v>
                </c:pt>
                <c:pt idx="1167">
                  <c:v>131.36879999999999</c:v>
                </c:pt>
                <c:pt idx="1168">
                  <c:v>134.89850000000001</c:v>
                </c:pt>
                <c:pt idx="1169">
                  <c:v>127.3891</c:v>
                </c:pt>
                <c:pt idx="1170">
                  <c:v>129.22900000000001</c:v>
                </c:pt>
                <c:pt idx="1171">
                  <c:v>128.429</c:v>
                </c:pt>
                <c:pt idx="1172">
                  <c:v>126.3492</c:v>
                </c:pt>
                <c:pt idx="1173">
                  <c:v>117.9799</c:v>
                </c:pt>
                <c:pt idx="1174">
                  <c:v>121.0796</c:v>
                </c:pt>
                <c:pt idx="1175">
                  <c:v>117.9199</c:v>
                </c:pt>
                <c:pt idx="1176">
                  <c:v>123.5294</c:v>
                </c:pt>
                <c:pt idx="1177">
                  <c:v>122.5795</c:v>
                </c:pt>
                <c:pt idx="1178">
                  <c:v>114.2402</c:v>
                </c:pt>
                <c:pt idx="1179">
                  <c:v>112.2704</c:v>
                </c:pt>
                <c:pt idx="1180">
                  <c:v>113.05029999999999</c:v>
                </c:pt>
                <c:pt idx="1181">
                  <c:v>111.5805</c:v>
                </c:pt>
                <c:pt idx="1182">
                  <c:v>103.72110000000001</c:v>
                </c:pt>
                <c:pt idx="1183">
                  <c:v>117.01</c:v>
                </c:pt>
                <c:pt idx="1184">
                  <c:v>109.2007</c:v>
                </c:pt>
                <c:pt idx="1185">
                  <c:v>107.2608</c:v>
                </c:pt>
                <c:pt idx="1186">
                  <c:v>100.4414</c:v>
                </c:pt>
                <c:pt idx="1187">
                  <c:v>104.2411</c:v>
                </c:pt>
                <c:pt idx="1188">
                  <c:v>98.901499999999999</c:v>
                </c:pt>
                <c:pt idx="1189">
                  <c:v>104.961</c:v>
                </c:pt>
                <c:pt idx="1190">
                  <c:v>104.741</c:v>
                </c:pt>
                <c:pt idx="1191">
                  <c:v>109.0107</c:v>
                </c:pt>
                <c:pt idx="1192">
                  <c:v>116.1301</c:v>
                </c:pt>
                <c:pt idx="1193">
                  <c:v>118.0699</c:v>
                </c:pt>
                <c:pt idx="1194">
                  <c:v>122.84950000000001</c:v>
                </c:pt>
                <c:pt idx="1195">
                  <c:v>124.5693</c:v>
                </c:pt>
                <c:pt idx="1196">
                  <c:v>129.9889</c:v>
                </c:pt>
                <c:pt idx="1197">
                  <c:v>127.23909999999999</c:v>
                </c:pt>
                <c:pt idx="1198">
                  <c:v>128.489</c:v>
                </c:pt>
                <c:pt idx="1199">
                  <c:v>123.7294</c:v>
                </c:pt>
                <c:pt idx="1200">
                  <c:v>129.35890000000001</c:v>
                </c:pt>
                <c:pt idx="1201">
                  <c:v>126.4492</c:v>
                </c:pt>
                <c:pt idx="1202">
                  <c:v>128.28899999999999</c:v>
                </c:pt>
                <c:pt idx="1203">
                  <c:v>125.5993</c:v>
                </c:pt>
                <c:pt idx="1204">
                  <c:v>117.57989999999999</c:v>
                </c:pt>
                <c:pt idx="1205">
                  <c:v>119.35980000000001</c:v>
                </c:pt>
                <c:pt idx="1206">
                  <c:v>107.99079999999999</c:v>
                </c:pt>
                <c:pt idx="1207">
                  <c:v>106.2009</c:v>
                </c:pt>
                <c:pt idx="1208">
                  <c:v>107.2008</c:v>
                </c:pt>
                <c:pt idx="1209">
                  <c:v>102.8212</c:v>
                </c:pt>
                <c:pt idx="1210">
                  <c:v>106.4609</c:v>
                </c:pt>
                <c:pt idx="1211">
                  <c:v>108.0908</c:v>
                </c:pt>
                <c:pt idx="1212">
                  <c:v>116.9</c:v>
                </c:pt>
                <c:pt idx="1213">
                  <c:v>119.14</c:v>
                </c:pt>
                <c:pt idx="1214">
                  <c:v>119.1</c:v>
                </c:pt>
                <c:pt idx="1215">
                  <c:v>116.78</c:v>
                </c:pt>
                <c:pt idx="1216">
                  <c:v>115.59</c:v>
                </c:pt>
                <c:pt idx="1217">
                  <c:v>113.37</c:v>
                </c:pt>
                <c:pt idx="1218">
                  <c:v>117.87</c:v>
                </c:pt>
                <c:pt idx="1219">
                  <c:v>116</c:v>
                </c:pt>
                <c:pt idx="1220">
                  <c:v>116.26</c:v>
                </c:pt>
                <c:pt idx="1221">
                  <c:v>120.87</c:v>
                </c:pt>
                <c:pt idx="1222">
                  <c:v>123.51</c:v>
                </c:pt>
                <c:pt idx="1223">
                  <c:v>124.04</c:v>
                </c:pt>
                <c:pt idx="1224">
                  <c:v>121.4</c:v>
                </c:pt>
                <c:pt idx="1225">
                  <c:v>121.44</c:v>
                </c:pt>
                <c:pt idx="1226">
                  <c:v>117</c:v>
                </c:pt>
                <c:pt idx="1227">
                  <c:v>118.85</c:v>
                </c:pt>
                <c:pt idx="1228">
                  <c:v>122.85</c:v>
                </c:pt>
                <c:pt idx="1229">
                  <c:v>124.92</c:v>
                </c:pt>
                <c:pt idx="1230">
                  <c:v>127.72</c:v>
                </c:pt>
                <c:pt idx="1231">
                  <c:v>132.88999999999999</c:v>
                </c:pt>
                <c:pt idx="1232">
                  <c:v>132.65</c:v>
                </c:pt>
                <c:pt idx="1233">
                  <c:v>134.81</c:v>
                </c:pt>
                <c:pt idx="1234">
                  <c:v>134.80000000000001</c:v>
                </c:pt>
                <c:pt idx="1235">
                  <c:v>138.07</c:v>
                </c:pt>
                <c:pt idx="1236">
                  <c:v>131.6</c:v>
                </c:pt>
                <c:pt idx="1237">
                  <c:v>135.72</c:v>
                </c:pt>
                <c:pt idx="1238">
                  <c:v>136.93</c:v>
                </c:pt>
                <c:pt idx="1239">
                  <c:v>138</c:v>
                </c:pt>
                <c:pt idx="1240">
                  <c:v>143.71</c:v>
                </c:pt>
                <c:pt idx="1241">
                  <c:v>143.59</c:v>
                </c:pt>
                <c:pt idx="1242">
                  <c:v>139.56</c:v>
                </c:pt>
                <c:pt idx="1243">
                  <c:v>140.41</c:v>
                </c:pt>
                <c:pt idx="1244">
                  <c:v>141.54</c:v>
                </c:pt>
                <c:pt idx="1245">
                  <c:v>140.52000000000001</c:v>
                </c:pt>
                <c:pt idx="1246">
                  <c:v>141.25</c:v>
                </c:pt>
                <c:pt idx="1247">
                  <c:v>139.34</c:v>
                </c:pt>
                <c:pt idx="1248">
                  <c:v>132.76</c:v>
                </c:pt>
                <c:pt idx="1249">
                  <c:v>135.4</c:v>
                </c:pt>
                <c:pt idx="1250">
                  <c:v>136.05000000000001</c:v>
                </c:pt>
                <c:pt idx="1251">
                  <c:v>139.91</c:v>
                </c:pt>
                <c:pt idx="1252">
                  <c:v>145.61000000000001</c:v>
                </c:pt>
                <c:pt idx="1253">
                  <c:v>148.88</c:v>
                </c:pt>
                <c:pt idx="1254">
                  <c:v>147.63</c:v>
                </c:pt>
                <c:pt idx="1255">
                  <c:v>145.26</c:v>
                </c:pt>
                <c:pt idx="1256">
                  <c:v>148.29</c:v>
                </c:pt>
                <c:pt idx="1257">
                  <c:v>146.27000000000001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9-4A41-8CC7-1F3E83F1F10B}"/>
            </c:ext>
          </c:extLst>
        </c:ser>
        <c:ser>
          <c:idx val="1"/>
          <c:order val="1"/>
          <c:tx>
            <c:strRef>
              <c:f>'3c. NDVA - Holt Exponential'!$H$2</c:f>
              <c:strCache>
                <c:ptCount val="1"/>
                <c:pt idx="0">
                  <c:v>Holt's Forecast</c:v>
                </c:pt>
              </c:strCache>
            </c:strRef>
          </c:tx>
          <c:spPr>
            <a:ln w="317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'3c. NDVA - Holt Exponential'!$D$3:$D$1260</c:f>
              <c:numCache>
                <c:formatCode>m/d/yyyy\ h:mm</c:formatCode>
                <c:ptCount val="1258"/>
                <c:pt idx="0">
                  <c:v>43783.291666666664</c:v>
                </c:pt>
                <c:pt idx="1">
                  <c:v>43784.291666666664</c:v>
                </c:pt>
                <c:pt idx="2">
                  <c:v>43787.291666666664</c:v>
                </c:pt>
                <c:pt idx="3">
                  <c:v>43788.291666666664</c:v>
                </c:pt>
                <c:pt idx="4">
                  <c:v>43789.291666666664</c:v>
                </c:pt>
                <c:pt idx="5">
                  <c:v>43790.291666666664</c:v>
                </c:pt>
                <c:pt idx="6">
                  <c:v>43791.291666666664</c:v>
                </c:pt>
                <c:pt idx="7">
                  <c:v>43794.291666666664</c:v>
                </c:pt>
                <c:pt idx="8">
                  <c:v>43795.291666666664</c:v>
                </c:pt>
                <c:pt idx="9">
                  <c:v>43796.291666666664</c:v>
                </c:pt>
                <c:pt idx="10">
                  <c:v>43798.291666666664</c:v>
                </c:pt>
                <c:pt idx="11">
                  <c:v>43801.291666666664</c:v>
                </c:pt>
                <c:pt idx="12">
                  <c:v>43802.291666666664</c:v>
                </c:pt>
                <c:pt idx="13">
                  <c:v>43803.291666666664</c:v>
                </c:pt>
                <c:pt idx="14">
                  <c:v>43804.291666666664</c:v>
                </c:pt>
                <c:pt idx="15">
                  <c:v>43805.291666666664</c:v>
                </c:pt>
                <c:pt idx="16">
                  <c:v>43808.291666666664</c:v>
                </c:pt>
                <c:pt idx="17">
                  <c:v>43809.291666666664</c:v>
                </c:pt>
                <c:pt idx="18">
                  <c:v>43810.291666666664</c:v>
                </c:pt>
                <c:pt idx="19">
                  <c:v>43811.291666666664</c:v>
                </c:pt>
                <c:pt idx="20">
                  <c:v>43812.291666666664</c:v>
                </c:pt>
                <c:pt idx="21">
                  <c:v>43815.291666666664</c:v>
                </c:pt>
                <c:pt idx="22">
                  <c:v>43816.291666666664</c:v>
                </c:pt>
                <c:pt idx="23">
                  <c:v>43817.291666666664</c:v>
                </c:pt>
                <c:pt idx="24">
                  <c:v>43818.291666666664</c:v>
                </c:pt>
                <c:pt idx="25">
                  <c:v>43819.291666666664</c:v>
                </c:pt>
                <c:pt idx="26">
                  <c:v>43822.291666666664</c:v>
                </c:pt>
                <c:pt idx="27">
                  <c:v>43823.291666666664</c:v>
                </c:pt>
                <c:pt idx="28">
                  <c:v>43825.291666666664</c:v>
                </c:pt>
                <c:pt idx="29">
                  <c:v>43826.291666666664</c:v>
                </c:pt>
                <c:pt idx="30">
                  <c:v>43829.291666666664</c:v>
                </c:pt>
                <c:pt idx="31">
                  <c:v>43830.291666666664</c:v>
                </c:pt>
                <c:pt idx="32">
                  <c:v>43832.291666666664</c:v>
                </c:pt>
                <c:pt idx="33">
                  <c:v>43833.291666666664</c:v>
                </c:pt>
                <c:pt idx="34">
                  <c:v>43836.291666666664</c:v>
                </c:pt>
                <c:pt idx="35">
                  <c:v>43837.291666666664</c:v>
                </c:pt>
                <c:pt idx="36">
                  <c:v>43838.291666666664</c:v>
                </c:pt>
                <c:pt idx="37">
                  <c:v>43839.291666666664</c:v>
                </c:pt>
                <c:pt idx="38">
                  <c:v>43840.291666666664</c:v>
                </c:pt>
                <c:pt idx="39">
                  <c:v>43843.291666666664</c:v>
                </c:pt>
                <c:pt idx="40">
                  <c:v>43844.291666666664</c:v>
                </c:pt>
                <c:pt idx="41">
                  <c:v>43845.291666666664</c:v>
                </c:pt>
                <c:pt idx="42">
                  <c:v>43846.291666666664</c:v>
                </c:pt>
                <c:pt idx="43">
                  <c:v>43847.291666666664</c:v>
                </c:pt>
                <c:pt idx="44">
                  <c:v>43851.291666666664</c:v>
                </c:pt>
                <c:pt idx="45">
                  <c:v>43852.291666666664</c:v>
                </c:pt>
                <c:pt idx="46">
                  <c:v>43853.291666666664</c:v>
                </c:pt>
                <c:pt idx="47">
                  <c:v>43854.291666666664</c:v>
                </c:pt>
                <c:pt idx="48">
                  <c:v>43857.291666666664</c:v>
                </c:pt>
                <c:pt idx="49">
                  <c:v>43858.291666666664</c:v>
                </c:pt>
                <c:pt idx="50">
                  <c:v>43859.291666666664</c:v>
                </c:pt>
                <c:pt idx="51">
                  <c:v>43860.291666666664</c:v>
                </c:pt>
                <c:pt idx="52">
                  <c:v>43861.291666666664</c:v>
                </c:pt>
                <c:pt idx="53">
                  <c:v>43864.291666666664</c:v>
                </c:pt>
                <c:pt idx="54">
                  <c:v>43865.291666666664</c:v>
                </c:pt>
                <c:pt idx="55">
                  <c:v>43866.291666666664</c:v>
                </c:pt>
                <c:pt idx="56">
                  <c:v>43867.291666666664</c:v>
                </c:pt>
                <c:pt idx="57">
                  <c:v>43868.291666666664</c:v>
                </c:pt>
                <c:pt idx="58">
                  <c:v>43871.291666666664</c:v>
                </c:pt>
                <c:pt idx="59">
                  <c:v>43872.291666666664</c:v>
                </c:pt>
                <c:pt idx="60">
                  <c:v>43873.291666666664</c:v>
                </c:pt>
                <c:pt idx="61">
                  <c:v>43874.291666666664</c:v>
                </c:pt>
                <c:pt idx="62">
                  <c:v>43875.291666666664</c:v>
                </c:pt>
                <c:pt idx="63">
                  <c:v>43879.291666666664</c:v>
                </c:pt>
                <c:pt idx="64">
                  <c:v>43880.291666666664</c:v>
                </c:pt>
                <c:pt idx="65">
                  <c:v>43881.291666666664</c:v>
                </c:pt>
                <c:pt idx="66">
                  <c:v>43882.291666666664</c:v>
                </c:pt>
                <c:pt idx="67">
                  <c:v>43885.291666666664</c:v>
                </c:pt>
                <c:pt idx="68">
                  <c:v>43886.291666666664</c:v>
                </c:pt>
                <c:pt idx="69">
                  <c:v>43887.291666666664</c:v>
                </c:pt>
                <c:pt idx="70">
                  <c:v>43888.291666666664</c:v>
                </c:pt>
                <c:pt idx="71">
                  <c:v>43889.291666666664</c:v>
                </c:pt>
                <c:pt idx="72">
                  <c:v>43892.291666666664</c:v>
                </c:pt>
                <c:pt idx="73">
                  <c:v>43893.291666666664</c:v>
                </c:pt>
                <c:pt idx="74">
                  <c:v>43894.291666666664</c:v>
                </c:pt>
                <c:pt idx="75">
                  <c:v>43895.291666666664</c:v>
                </c:pt>
                <c:pt idx="76">
                  <c:v>43896.291666666664</c:v>
                </c:pt>
                <c:pt idx="77">
                  <c:v>43899.291666666664</c:v>
                </c:pt>
                <c:pt idx="78">
                  <c:v>43900.291666666664</c:v>
                </c:pt>
                <c:pt idx="79">
                  <c:v>43901.291666666664</c:v>
                </c:pt>
                <c:pt idx="80">
                  <c:v>43902.291666666664</c:v>
                </c:pt>
                <c:pt idx="81">
                  <c:v>43903.291666666664</c:v>
                </c:pt>
                <c:pt idx="82">
                  <c:v>43906.291666666664</c:v>
                </c:pt>
                <c:pt idx="83">
                  <c:v>43907.291666666664</c:v>
                </c:pt>
                <c:pt idx="84">
                  <c:v>43908.291666666664</c:v>
                </c:pt>
                <c:pt idx="85">
                  <c:v>43909.291666666664</c:v>
                </c:pt>
                <c:pt idx="86">
                  <c:v>43910.291666666664</c:v>
                </c:pt>
                <c:pt idx="87">
                  <c:v>43913.291666666664</c:v>
                </c:pt>
                <c:pt idx="88">
                  <c:v>43914.291666666664</c:v>
                </c:pt>
                <c:pt idx="89">
                  <c:v>43915.291666666664</c:v>
                </c:pt>
                <c:pt idx="90">
                  <c:v>43916.291666666664</c:v>
                </c:pt>
                <c:pt idx="91">
                  <c:v>43917.291666666664</c:v>
                </c:pt>
                <c:pt idx="92">
                  <c:v>43920.291666666664</c:v>
                </c:pt>
                <c:pt idx="93">
                  <c:v>43921.291666666664</c:v>
                </c:pt>
                <c:pt idx="94">
                  <c:v>43922.291666666664</c:v>
                </c:pt>
                <c:pt idx="95">
                  <c:v>43923.291666666664</c:v>
                </c:pt>
                <c:pt idx="96">
                  <c:v>43924.291666666664</c:v>
                </c:pt>
                <c:pt idx="97">
                  <c:v>43927.291666666664</c:v>
                </c:pt>
                <c:pt idx="98">
                  <c:v>43928.291666666664</c:v>
                </c:pt>
                <c:pt idx="99">
                  <c:v>43929.291666666664</c:v>
                </c:pt>
                <c:pt idx="100">
                  <c:v>43930.291666666664</c:v>
                </c:pt>
                <c:pt idx="101">
                  <c:v>43934.291666666664</c:v>
                </c:pt>
                <c:pt idx="102">
                  <c:v>43935.291666666664</c:v>
                </c:pt>
                <c:pt idx="103">
                  <c:v>43936.291666666664</c:v>
                </c:pt>
                <c:pt idx="104">
                  <c:v>43937.291666666664</c:v>
                </c:pt>
                <c:pt idx="105">
                  <c:v>43938.291666666664</c:v>
                </c:pt>
                <c:pt idx="106">
                  <c:v>43941.291666666664</c:v>
                </c:pt>
                <c:pt idx="107">
                  <c:v>43942.291666666664</c:v>
                </c:pt>
                <c:pt idx="108">
                  <c:v>43943.291666666664</c:v>
                </c:pt>
                <c:pt idx="109">
                  <c:v>43944.291666666664</c:v>
                </c:pt>
                <c:pt idx="110">
                  <c:v>43945.291666666664</c:v>
                </c:pt>
                <c:pt idx="111">
                  <c:v>43948.291666666664</c:v>
                </c:pt>
                <c:pt idx="112">
                  <c:v>43949.291666666664</c:v>
                </c:pt>
                <c:pt idx="113">
                  <c:v>43950.291666666664</c:v>
                </c:pt>
                <c:pt idx="114">
                  <c:v>43951.291666666664</c:v>
                </c:pt>
                <c:pt idx="115">
                  <c:v>43952.291666666664</c:v>
                </c:pt>
                <c:pt idx="116">
                  <c:v>43955.291666666664</c:v>
                </c:pt>
                <c:pt idx="117">
                  <c:v>43956.291666666664</c:v>
                </c:pt>
                <c:pt idx="118">
                  <c:v>43957.291666666664</c:v>
                </c:pt>
                <c:pt idx="119">
                  <c:v>43958.291666666664</c:v>
                </c:pt>
                <c:pt idx="120">
                  <c:v>43959.291666666664</c:v>
                </c:pt>
                <c:pt idx="121">
                  <c:v>43962.291666666664</c:v>
                </c:pt>
                <c:pt idx="122">
                  <c:v>43963.291666666664</c:v>
                </c:pt>
                <c:pt idx="123">
                  <c:v>43964.291666666664</c:v>
                </c:pt>
                <c:pt idx="124">
                  <c:v>43965.291666666664</c:v>
                </c:pt>
                <c:pt idx="125">
                  <c:v>43966.291666666664</c:v>
                </c:pt>
                <c:pt idx="126">
                  <c:v>43969.291666666664</c:v>
                </c:pt>
                <c:pt idx="127">
                  <c:v>43970.291666666664</c:v>
                </c:pt>
                <c:pt idx="128">
                  <c:v>43971.291666666664</c:v>
                </c:pt>
                <c:pt idx="129">
                  <c:v>43972.291666666664</c:v>
                </c:pt>
                <c:pt idx="130">
                  <c:v>43973.291666666664</c:v>
                </c:pt>
                <c:pt idx="131">
                  <c:v>43977.291666666664</c:v>
                </c:pt>
                <c:pt idx="132">
                  <c:v>43978.291666666664</c:v>
                </c:pt>
                <c:pt idx="133">
                  <c:v>43979.291666666664</c:v>
                </c:pt>
                <c:pt idx="134">
                  <c:v>43980.291666666664</c:v>
                </c:pt>
                <c:pt idx="135">
                  <c:v>43983.291666666664</c:v>
                </c:pt>
                <c:pt idx="136">
                  <c:v>43984.291666666664</c:v>
                </c:pt>
                <c:pt idx="137">
                  <c:v>43985.291666666664</c:v>
                </c:pt>
                <c:pt idx="138">
                  <c:v>43986.291666666664</c:v>
                </c:pt>
                <c:pt idx="139">
                  <c:v>43987.291666666664</c:v>
                </c:pt>
                <c:pt idx="140">
                  <c:v>43990.291666666664</c:v>
                </c:pt>
                <c:pt idx="141">
                  <c:v>43991.291666666664</c:v>
                </c:pt>
                <c:pt idx="142">
                  <c:v>43992.291666666664</c:v>
                </c:pt>
                <c:pt idx="143">
                  <c:v>43993.291666666664</c:v>
                </c:pt>
                <c:pt idx="144">
                  <c:v>43994.291666666664</c:v>
                </c:pt>
                <c:pt idx="145">
                  <c:v>43997.291666666664</c:v>
                </c:pt>
                <c:pt idx="146">
                  <c:v>43998.291666666664</c:v>
                </c:pt>
                <c:pt idx="147">
                  <c:v>43999.291666666664</c:v>
                </c:pt>
                <c:pt idx="148">
                  <c:v>44000.291666666664</c:v>
                </c:pt>
                <c:pt idx="149">
                  <c:v>44001.291666666664</c:v>
                </c:pt>
                <c:pt idx="150">
                  <c:v>44004.291666666664</c:v>
                </c:pt>
                <c:pt idx="151">
                  <c:v>44005.291666666664</c:v>
                </c:pt>
                <c:pt idx="152">
                  <c:v>44006.291666666664</c:v>
                </c:pt>
                <c:pt idx="153">
                  <c:v>44007.291666666664</c:v>
                </c:pt>
                <c:pt idx="154">
                  <c:v>44008.291666666664</c:v>
                </c:pt>
                <c:pt idx="155">
                  <c:v>44011.291666666664</c:v>
                </c:pt>
                <c:pt idx="156">
                  <c:v>44012.291666666664</c:v>
                </c:pt>
                <c:pt idx="157">
                  <c:v>44013.291666666664</c:v>
                </c:pt>
                <c:pt idx="158">
                  <c:v>44014.291666666664</c:v>
                </c:pt>
                <c:pt idx="159">
                  <c:v>44018.291666666664</c:v>
                </c:pt>
                <c:pt idx="160">
                  <c:v>44019.291666666664</c:v>
                </c:pt>
                <c:pt idx="161">
                  <c:v>44020.291666666664</c:v>
                </c:pt>
                <c:pt idx="162">
                  <c:v>44021.291666666664</c:v>
                </c:pt>
                <c:pt idx="163">
                  <c:v>44022.291666666664</c:v>
                </c:pt>
                <c:pt idx="164">
                  <c:v>44025.291666666664</c:v>
                </c:pt>
                <c:pt idx="165">
                  <c:v>44026.291666666664</c:v>
                </c:pt>
                <c:pt idx="166">
                  <c:v>44027.291666666664</c:v>
                </c:pt>
                <c:pt idx="167">
                  <c:v>44028.291666666664</c:v>
                </c:pt>
                <c:pt idx="168">
                  <c:v>44029.291666666664</c:v>
                </c:pt>
                <c:pt idx="169">
                  <c:v>44032.291666666664</c:v>
                </c:pt>
                <c:pt idx="170">
                  <c:v>44033.291666666664</c:v>
                </c:pt>
                <c:pt idx="171">
                  <c:v>44034.291666666664</c:v>
                </c:pt>
                <c:pt idx="172">
                  <c:v>44035.291666666664</c:v>
                </c:pt>
                <c:pt idx="173">
                  <c:v>44036.291666666664</c:v>
                </c:pt>
                <c:pt idx="174">
                  <c:v>44039.291666666664</c:v>
                </c:pt>
                <c:pt idx="175">
                  <c:v>44040.291666666664</c:v>
                </c:pt>
                <c:pt idx="176">
                  <c:v>44041.291666666664</c:v>
                </c:pt>
                <c:pt idx="177">
                  <c:v>44042.291666666664</c:v>
                </c:pt>
                <c:pt idx="178">
                  <c:v>44043.291666666664</c:v>
                </c:pt>
                <c:pt idx="179">
                  <c:v>44046.291666666664</c:v>
                </c:pt>
                <c:pt idx="180">
                  <c:v>44047.291666666664</c:v>
                </c:pt>
                <c:pt idx="181">
                  <c:v>44048.291666666664</c:v>
                </c:pt>
                <c:pt idx="182">
                  <c:v>44049.291666666664</c:v>
                </c:pt>
                <c:pt idx="183">
                  <c:v>44050.291666666664</c:v>
                </c:pt>
                <c:pt idx="184">
                  <c:v>44053.291666666664</c:v>
                </c:pt>
                <c:pt idx="185">
                  <c:v>44054.291666666664</c:v>
                </c:pt>
                <c:pt idx="186">
                  <c:v>44055.291666666664</c:v>
                </c:pt>
                <c:pt idx="187">
                  <c:v>44056.291666666664</c:v>
                </c:pt>
                <c:pt idx="188">
                  <c:v>44057.291666666664</c:v>
                </c:pt>
                <c:pt idx="189">
                  <c:v>44060.291666666664</c:v>
                </c:pt>
                <c:pt idx="190">
                  <c:v>44061.291666666664</c:v>
                </c:pt>
                <c:pt idx="191">
                  <c:v>44062.291666666664</c:v>
                </c:pt>
                <c:pt idx="192">
                  <c:v>44063.291666666664</c:v>
                </c:pt>
                <c:pt idx="193">
                  <c:v>44064.291666666664</c:v>
                </c:pt>
                <c:pt idx="194">
                  <c:v>44067.291666666664</c:v>
                </c:pt>
                <c:pt idx="195">
                  <c:v>44068.291666666664</c:v>
                </c:pt>
                <c:pt idx="196">
                  <c:v>44069.291666666664</c:v>
                </c:pt>
                <c:pt idx="197">
                  <c:v>44070.291666666664</c:v>
                </c:pt>
                <c:pt idx="198">
                  <c:v>44071.291666666664</c:v>
                </c:pt>
                <c:pt idx="199">
                  <c:v>44074.291666666664</c:v>
                </c:pt>
                <c:pt idx="200">
                  <c:v>44075.291666666664</c:v>
                </c:pt>
                <c:pt idx="201">
                  <c:v>44076.291666666664</c:v>
                </c:pt>
                <c:pt idx="202">
                  <c:v>44077.291666666664</c:v>
                </c:pt>
                <c:pt idx="203">
                  <c:v>44078.291666666664</c:v>
                </c:pt>
                <c:pt idx="204">
                  <c:v>44082.291666666664</c:v>
                </c:pt>
                <c:pt idx="205">
                  <c:v>44083.291666666664</c:v>
                </c:pt>
                <c:pt idx="206">
                  <c:v>44084.291666666664</c:v>
                </c:pt>
                <c:pt idx="207">
                  <c:v>44085.291666666664</c:v>
                </c:pt>
                <c:pt idx="208">
                  <c:v>44088.291666666664</c:v>
                </c:pt>
                <c:pt idx="209">
                  <c:v>44089.291666666664</c:v>
                </c:pt>
                <c:pt idx="210">
                  <c:v>44090.291666666664</c:v>
                </c:pt>
                <c:pt idx="211">
                  <c:v>44091.291666666664</c:v>
                </c:pt>
                <c:pt idx="212">
                  <c:v>44092.291666666664</c:v>
                </c:pt>
                <c:pt idx="213">
                  <c:v>44095.291666666664</c:v>
                </c:pt>
                <c:pt idx="214">
                  <c:v>44096.291666666664</c:v>
                </c:pt>
                <c:pt idx="215">
                  <c:v>44097.291666666664</c:v>
                </c:pt>
                <c:pt idx="216">
                  <c:v>44098.291666666664</c:v>
                </c:pt>
                <c:pt idx="217">
                  <c:v>44099.291666666664</c:v>
                </c:pt>
                <c:pt idx="218">
                  <c:v>44102.291666666664</c:v>
                </c:pt>
                <c:pt idx="219">
                  <c:v>44103.291666666664</c:v>
                </c:pt>
                <c:pt idx="220">
                  <c:v>44104.291666666664</c:v>
                </c:pt>
                <c:pt idx="221">
                  <c:v>44105.291666666664</c:v>
                </c:pt>
                <c:pt idx="222">
                  <c:v>44106.291666666664</c:v>
                </c:pt>
                <c:pt idx="223">
                  <c:v>44109.291666666664</c:v>
                </c:pt>
                <c:pt idx="224">
                  <c:v>44110.291666666664</c:v>
                </c:pt>
                <c:pt idx="225">
                  <c:v>44111.291666666664</c:v>
                </c:pt>
                <c:pt idx="226">
                  <c:v>44112.291666666664</c:v>
                </c:pt>
                <c:pt idx="227">
                  <c:v>44113.291666666664</c:v>
                </c:pt>
                <c:pt idx="228">
                  <c:v>44116.291666666664</c:v>
                </c:pt>
                <c:pt idx="229">
                  <c:v>44117.291666666664</c:v>
                </c:pt>
                <c:pt idx="230">
                  <c:v>44118.291666666664</c:v>
                </c:pt>
                <c:pt idx="231">
                  <c:v>44119.291666666664</c:v>
                </c:pt>
                <c:pt idx="232">
                  <c:v>44120.291666666664</c:v>
                </c:pt>
                <c:pt idx="233">
                  <c:v>44123.291666666664</c:v>
                </c:pt>
                <c:pt idx="234">
                  <c:v>44124.291666666664</c:v>
                </c:pt>
                <c:pt idx="235">
                  <c:v>44125.291666666664</c:v>
                </c:pt>
                <c:pt idx="236">
                  <c:v>44126.291666666664</c:v>
                </c:pt>
                <c:pt idx="237">
                  <c:v>44127.291666666664</c:v>
                </c:pt>
                <c:pt idx="238">
                  <c:v>44130.291666666664</c:v>
                </c:pt>
                <c:pt idx="239">
                  <c:v>44131.291666666664</c:v>
                </c:pt>
                <c:pt idx="240">
                  <c:v>44132.291666666664</c:v>
                </c:pt>
                <c:pt idx="241">
                  <c:v>44133.291666666664</c:v>
                </c:pt>
                <c:pt idx="242">
                  <c:v>44134.291666666664</c:v>
                </c:pt>
                <c:pt idx="243">
                  <c:v>44137.291666666664</c:v>
                </c:pt>
                <c:pt idx="244">
                  <c:v>44138.291666666664</c:v>
                </c:pt>
                <c:pt idx="245">
                  <c:v>44139.291666666664</c:v>
                </c:pt>
                <c:pt idx="246">
                  <c:v>44140.291666666664</c:v>
                </c:pt>
                <c:pt idx="247">
                  <c:v>44141.291666666664</c:v>
                </c:pt>
                <c:pt idx="248">
                  <c:v>44144.291666666664</c:v>
                </c:pt>
                <c:pt idx="249">
                  <c:v>44145.291666666664</c:v>
                </c:pt>
                <c:pt idx="250">
                  <c:v>44146.291666666664</c:v>
                </c:pt>
                <c:pt idx="251">
                  <c:v>44147.291666666664</c:v>
                </c:pt>
                <c:pt idx="252">
                  <c:v>44148.291666666664</c:v>
                </c:pt>
                <c:pt idx="253">
                  <c:v>44151.291666666664</c:v>
                </c:pt>
                <c:pt idx="254">
                  <c:v>44152.291666666664</c:v>
                </c:pt>
                <c:pt idx="255">
                  <c:v>44153.291666666664</c:v>
                </c:pt>
                <c:pt idx="256">
                  <c:v>44154.291666666664</c:v>
                </c:pt>
                <c:pt idx="257">
                  <c:v>44155.291666666664</c:v>
                </c:pt>
                <c:pt idx="258">
                  <c:v>44158.291666666664</c:v>
                </c:pt>
                <c:pt idx="259">
                  <c:v>44159.291666666664</c:v>
                </c:pt>
                <c:pt idx="260">
                  <c:v>44160.291666666664</c:v>
                </c:pt>
                <c:pt idx="261">
                  <c:v>44162.291666666664</c:v>
                </c:pt>
                <c:pt idx="262">
                  <c:v>44165.291666666664</c:v>
                </c:pt>
                <c:pt idx="263">
                  <c:v>44166.291666666664</c:v>
                </c:pt>
                <c:pt idx="264">
                  <c:v>44167.291666666664</c:v>
                </c:pt>
                <c:pt idx="265">
                  <c:v>44168.291666666664</c:v>
                </c:pt>
                <c:pt idx="266">
                  <c:v>44169.291666666664</c:v>
                </c:pt>
                <c:pt idx="267">
                  <c:v>44172.291666666664</c:v>
                </c:pt>
                <c:pt idx="268">
                  <c:v>44173.291666666664</c:v>
                </c:pt>
                <c:pt idx="269">
                  <c:v>44174.291666666664</c:v>
                </c:pt>
                <c:pt idx="270">
                  <c:v>44175.291666666664</c:v>
                </c:pt>
                <c:pt idx="271">
                  <c:v>44176.291666666664</c:v>
                </c:pt>
                <c:pt idx="272">
                  <c:v>44179.291666666664</c:v>
                </c:pt>
                <c:pt idx="273">
                  <c:v>44180.291666666664</c:v>
                </c:pt>
                <c:pt idx="274">
                  <c:v>44181.291666666664</c:v>
                </c:pt>
                <c:pt idx="275">
                  <c:v>44182.291666666664</c:v>
                </c:pt>
                <c:pt idx="276">
                  <c:v>44183.291666666664</c:v>
                </c:pt>
                <c:pt idx="277">
                  <c:v>44186.291666666664</c:v>
                </c:pt>
                <c:pt idx="278">
                  <c:v>44187.291666666664</c:v>
                </c:pt>
                <c:pt idx="279">
                  <c:v>44188.291666666664</c:v>
                </c:pt>
                <c:pt idx="280">
                  <c:v>44189.291666666664</c:v>
                </c:pt>
                <c:pt idx="281">
                  <c:v>44193.291666666664</c:v>
                </c:pt>
                <c:pt idx="282">
                  <c:v>44194.291666666664</c:v>
                </c:pt>
                <c:pt idx="283">
                  <c:v>44195.291666666664</c:v>
                </c:pt>
                <c:pt idx="284">
                  <c:v>44196.291666666664</c:v>
                </c:pt>
                <c:pt idx="285">
                  <c:v>44200.291666666664</c:v>
                </c:pt>
                <c:pt idx="286">
                  <c:v>44201.291666666664</c:v>
                </c:pt>
                <c:pt idx="287">
                  <c:v>44202.291666666664</c:v>
                </c:pt>
                <c:pt idx="288">
                  <c:v>44203.291666666664</c:v>
                </c:pt>
                <c:pt idx="289">
                  <c:v>44204.291666666664</c:v>
                </c:pt>
                <c:pt idx="290">
                  <c:v>44207.291666666664</c:v>
                </c:pt>
                <c:pt idx="291">
                  <c:v>44208.291666666664</c:v>
                </c:pt>
                <c:pt idx="292">
                  <c:v>44209.291666666664</c:v>
                </c:pt>
                <c:pt idx="293">
                  <c:v>44210.291666666664</c:v>
                </c:pt>
                <c:pt idx="294">
                  <c:v>44211.291666666664</c:v>
                </c:pt>
                <c:pt idx="295">
                  <c:v>44215.291666666664</c:v>
                </c:pt>
                <c:pt idx="296">
                  <c:v>44216.291666666664</c:v>
                </c:pt>
                <c:pt idx="297">
                  <c:v>44217.291666666664</c:v>
                </c:pt>
                <c:pt idx="298">
                  <c:v>44218.291666666664</c:v>
                </c:pt>
                <c:pt idx="299">
                  <c:v>44221.291666666664</c:v>
                </c:pt>
                <c:pt idx="300">
                  <c:v>44222.291666666664</c:v>
                </c:pt>
                <c:pt idx="301">
                  <c:v>44223.291666666664</c:v>
                </c:pt>
                <c:pt idx="302">
                  <c:v>44224.291666666664</c:v>
                </c:pt>
                <c:pt idx="303">
                  <c:v>44225.291666666664</c:v>
                </c:pt>
                <c:pt idx="304">
                  <c:v>44228.291666666664</c:v>
                </c:pt>
                <c:pt idx="305">
                  <c:v>44229.291666666664</c:v>
                </c:pt>
                <c:pt idx="306">
                  <c:v>44230.291666666664</c:v>
                </c:pt>
                <c:pt idx="307">
                  <c:v>44231.291666666664</c:v>
                </c:pt>
                <c:pt idx="308">
                  <c:v>44232.291666666664</c:v>
                </c:pt>
                <c:pt idx="309">
                  <c:v>44235.291666666664</c:v>
                </c:pt>
                <c:pt idx="310">
                  <c:v>44236.291666666664</c:v>
                </c:pt>
                <c:pt idx="311">
                  <c:v>44237.291666666664</c:v>
                </c:pt>
                <c:pt idx="312">
                  <c:v>44238.291666666664</c:v>
                </c:pt>
                <c:pt idx="313">
                  <c:v>44239.291666666664</c:v>
                </c:pt>
                <c:pt idx="314">
                  <c:v>44243.291666666664</c:v>
                </c:pt>
                <c:pt idx="315">
                  <c:v>44244.291666666664</c:v>
                </c:pt>
                <c:pt idx="316">
                  <c:v>44245.291666666664</c:v>
                </c:pt>
                <c:pt idx="317">
                  <c:v>44246.291666666664</c:v>
                </c:pt>
                <c:pt idx="318">
                  <c:v>44249.291666666664</c:v>
                </c:pt>
                <c:pt idx="319">
                  <c:v>44250.291666666664</c:v>
                </c:pt>
                <c:pt idx="320">
                  <c:v>44251.291666666664</c:v>
                </c:pt>
                <c:pt idx="321">
                  <c:v>44252.291666666664</c:v>
                </c:pt>
                <c:pt idx="322">
                  <c:v>44253.291666666664</c:v>
                </c:pt>
                <c:pt idx="323">
                  <c:v>44256.291666666664</c:v>
                </c:pt>
                <c:pt idx="324">
                  <c:v>44257.291666666664</c:v>
                </c:pt>
                <c:pt idx="325">
                  <c:v>44258.291666666664</c:v>
                </c:pt>
                <c:pt idx="326">
                  <c:v>44259.291666666664</c:v>
                </c:pt>
                <c:pt idx="327">
                  <c:v>44260.291666666664</c:v>
                </c:pt>
                <c:pt idx="328">
                  <c:v>44263.291666666664</c:v>
                </c:pt>
                <c:pt idx="329">
                  <c:v>44264.291666666664</c:v>
                </c:pt>
                <c:pt idx="330">
                  <c:v>44265.291666666664</c:v>
                </c:pt>
                <c:pt idx="331">
                  <c:v>44266.291666666664</c:v>
                </c:pt>
                <c:pt idx="332">
                  <c:v>44267.291666666664</c:v>
                </c:pt>
                <c:pt idx="333">
                  <c:v>44270.291666666664</c:v>
                </c:pt>
                <c:pt idx="334">
                  <c:v>44271.291666666664</c:v>
                </c:pt>
                <c:pt idx="335">
                  <c:v>44272.291666666664</c:v>
                </c:pt>
                <c:pt idx="336">
                  <c:v>44273.291666666664</c:v>
                </c:pt>
                <c:pt idx="337">
                  <c:v>44274.291666666664</c:v>
                </c:pt>
                <c:pt idx="338">
                  <c:v>44277.291666666664</c:v>
                </c:pt>
                <c:pt idx="339">
                  <c:v>44278.291666666664</c:v>
                </c:pt>
                <c:pt idx="340">
                  <c:v>44279.291666666664</c:v>
                </c:pt>
                <c:pt idx="341">
                  <c:v>44280.291666666664</c:v>
                </c:pt>
                <c:pt idx="342">
                  <c:v>44281.291666666664</c:v>
                </c:pt>
                <c:pt idx="343">
                  <c:v>44284.291666666664</c:v>
                </c:pt>
                <c:pt idx="344">
                  <c:v>44285.291666666664</c:v>
                </c:pt>
                <c:pt idx="345">
                  <c:v>44286.291666666664</c:v>
                </c:pt>
                <c:pt idx="346">
                  <c:v>44287.291666666664</c:v>
                </c:pt>
                <c:pt idx="347">
                  <c:v>44291.291666666664</c:v>
                </c:pt>
                <c:pt idx="348">
                  <c:v>44292.291666666664</c:v>
                </c:pt>
                <c:pt idx="349">
                  <c:v>44293.291666666664</c:v>
                </c:pt>
                <c:pt idx="350">
                  <c:v>44294.291666666664</c:v>
                </c:pt>
                <c:pt idx="351">
                  <c:v>44295.291666666664</c:v>
                </c:pt>
                <c:pt idx="352">
                  <c:v>44298.291666666664</c:v>
                </c:pt>
                <c:pt idx="353">
                  <c:v>44299.291666666664</c:v>
                </c:pt>
                <c:pt idx="354">
                  <c:v>44300.291666666664</c:v>
                </c:pt>
                <c:pt idx="355">
                  <c:v>44301.291666666664</c:v>
                </c:pt>
                <c:pt idx="356">
                  <c:v>44302.291666666664</c:v>
                </c:pt>
                <c:pt idx="357">
                  <c:v>44305.291666666664</c:v>
                </c:pt>
                <c:pt idx="358">
                  <c:v>44306.291666666664</c:v>
                </c:pt>
                <c:pt idx="359">
                  <c:v>44307.291666666664</c:v>
                </c:pt>
                <c:pt idx="360">
                  <c:v>44308.291666666664</c:v>
                </c:pt>
                <c:pt idx="361">
                  <c:v>44309.291666666664</c:v>
                </c:pt>
                <c:pt idx="362">
                  <c:v>44312.291666666664</c:v>
                </c:pt>
                <c:pt idx="363">
                  <c:v>44313.291666666664</c:v>
                </c:pt>
                <c:pt idx="364">
                  <c:v>44314.291666666664</c:v>
                </c:pt>
                <c:pt idx="365">
                  <c:v>44315.291666666664</c:v>
                </c:pt>
                <c:pt idx="366">
                  <c:v>44316.291666666664</c:v>
                </c:pt>
                <c:pt idx="367">
                  <c:v>44319.291666666664</c:v>
                </c:pt>
                <c:pt idx="368">
                  <c:v>44320.291666666664</c:v>
                </c:pt>
                <c:pt idx="369">
                  <c:v>44321.291666666664</c:v>
                </c:pt>
                <c:pt idx="370">
                  <c:v>44322.291666666664</c:v>
                </c:pt>
                <c:pt idx="371">
                  <c:v>44323.291666666664</c:v>
                </c:pt>
                <c:pt idx="372">
                  <c:v>44326.291666666664</c:v>
                </c:pt>
                <c:pt idx="373">
                  <c:v>44327.291666666664</c:v>
                </c:pt>
                <c:pt idx="374">
                  <c:v>44328.291666666664</c:v>
                </c:pt>
                <c:pt idx="375">
                  <c:v>44329.291666666664</c:v>
                </c:pt>
                <c:pt idx="376">
                  <c:v>44330.291666666664</c:v>
                </c:pt>
                <c:pt idx="377">
                  <c:v>44333.291666666664</c:v>
                </c:pt>
                <c:pt idx="378">
                  <c:v>44334.291666666664</c:v>
                </c:pt>
                <c:pt idx="379">
                  <c:v>44335.291666666664</c:v>
                </c:pt>
                <c:pt idx="380">
                  <c:v>44336.291666666664</c:v>
                </c:pt>
                <c:pt idx="381">
                  <c:v>44337.291666666664</c:v>
                </c:pt>
                <c:pt idx="382">
                  <c:v>44340.291666666664</c:v>
                </c:pt>
                <c:pt idx="383">
                  <c:v>44341.291666666664</c:v>
                </c:pt>
                <c:pt idx="384">
                  <c:v>44342.291666666664</c:v>
                </c:pt>
                <c:pt idx="385">
                  <c:v>44343.291666666664</c:v>
                </c:pt>
                <c:pt idx="386">
                  <c:v>44344.291666666664</c:v>
                </c:pt>
                <c:pt idx="387">
                  <c:v>44348.291666666664</c:v>
                </c:pt>
                <c:pt idx="388">
                  <c:v>44349.291666666664</c:v>
                </c:pt>
                <c:pt idx="389">
                  <c:v>44350.291666666664</c:v>
                </c:pt>
                <c:pt idx="390">
                  <c:v>44351.291666666664</c:v>
                </c:pt>
                <c:pt idx="391">
                  <c:v>44354.291666666664</c:v>
                </c:pt>
                <c:pt idx="392">
                  <c:v>44355.291666666664</c:v>
                </c:pt>
                <c:pt idx="393">
                  <c:v>44356.291666666664</c:v>
                </c:pt>
                <c:pt idx="394">
                  <c:v>44357.291666666664</c:v>
                </c:pt>
                <c:pt idx="395">
                  <c:v>44358.291666666664</c:v>
                </c:pt>
                <c:pt idx="396">
                  <c:v>44361.291666666664</c:v>
                </c:pt>
                <c:pt idx="397">
                  <c:v>44362.291666666664</c:v>
                </c:pt>
                <c:pt idx="398">
                  <c:v>44363.291666666664</c:v>
                </c:pt>
                <c:pt idx="399">
                  <c:v>44364.291666666664</c:v>
                </c:pt>
                <c:pt idx="400">
                  <c:v>44365.291666666664</c:v>
                </c:pt>
                <c:pt idx="401">
                  <c:v>44368.291666666664</c:v>
                </c:pt>
                <c:pt idx="402">
                  <c:v>44369.291666666664</c:v>
                </c:pt>
                <c:pt idx="403">
                  <c:v>44370.291666666664</c:v>
                </c:pt>
                <c:pt idx="404">
                  <c:v>44371.291666666664</c:v>
                </c:pt>
                <c:pt idx="405">
                  <c:v>44372.291666666664</c:v>
                </c:pt>
                <c:pt idx="406">
                  <c:v>44375.291666666664</c:v>
                </c:pt>
                <c:pt idx="407">
                  <c:v>44376.291666666664</c:v>
                </c:pt>
                <c:pt idx="408">
                  <c:v>44377.291666666664</c:v>
                </c:pt>
                <c:pt idx="409">
                  <c:v>44378.291666666664</c:v>
                </c:pt>
                <c:pt idx="410">
                  <c:v>44379.291666666664</c:v>
                </c:pt>
                <c:pt idx="411">
                  <c:v>44383.291666666664</c:v>
                </c:pt>
                <c:pt idx="412">
                  <c:v>44384.291666666664</c:v>
                </c:pt>
                <c:pt idx="413">
                  <c:v>44385.291666666664</c:v>
                </c:pt>
                <c:pt idx="414">
                  <c:v>44386.291666666664</c:v>
                </c:pt>
                <c:pt idx="415">
                  <c:v>44389.291666666664</c:v>
                </c:pt>
                <c:pt idx="416">
                  <c:v>44390.291666666664</c:v>
                </c:pt>
                <c:pt idx="417">
                  <c:v>44391.291666666664</c:v>
                </c:pt>
                <c:pt idx="418">
                  <c:v>44392.291666666664</c:v>
                </c:pt>
                <c:pt idx="419">
                  <c:v>44393.291666666664</c:v>
                </c:pt>
                <c:pt idx="420">
                  <c:v>44396.291666666664</c:v>
                </c:pt>
                <c:pt idx="421">
                  <c:v>44397.291666666664</c:v>
                </c:pt>
                <c:pt idx="422">
                  <c:v>44398.291666666664</c:v>
                </c:pt>
                <c:pt idx="423">
                  <c:v>44399.291666666664</c:v>
                </c:pt>
                <c:pt idx="424">
                  <c:v>44400.291666666664</c:v>
                </c:pt>
                <c:pt idx="425">
                  <c:v>44403.291666666664</c:v>
                </c:pt>
                <c:pt idx="426">
                  <c:v>44404.291666666664</c:v>
                </c:pt>
                <c:pt idx="427">
                  <c:v>44405.291666666664</c:v>
                </c:pt>
                <c:pt idx="428">
                  <c:v>44406.291666666664</c:v>
                </c:pt>
                <c:pt idx="429">
                  <c:v>44407.291666666664</c:v>
                </c:pt>
                <c:pt idx="430">
                  <c:v>44410.291666666664</c:v>
                </c:pt>
                <c:pt idx="431">
                  <c:v>44411.291666666664</c:v>
                </c:pt>
                <c:pt idx="432">
                  <c:v>44412.291666666664</c:v>
                </c:pt>
                <c:pt idx="433">
                  <c:v>44413.291666666664</c:v>
                </c:pt>
                <c:pt idx="434">
                  <c:v>44414.291666666664</c:v>
                </c:pt>
                <c:pt idx="435">
                  <c:v>44417.291666666664</c:v>
                </c:pt>
                <c:pt idx="436">
                  <c:v>44418.291666666664</c:v>
                </c:pt>
                <c:pt idx="437">
                  <c:v>44419.291666666664</c:v>
                </c:pt>
                <c:pt idx="438">
                  <c:v>44420.291666666664</c:v>
                </c:pt>
                <c:pt idx="439">
                  <c:v>44421.291666666664</c:v>
                </c:pt>
                <c:pt idx="440">
                  <c:v>44424.291666666664</c:v>
                </c:pt>
                <c:pt idx="441">
                  <c:v>44425.291666666664</c:v>
                </c:pt>
                <c:pt idx="442">
                  <c:v>44426.291666666664</c:v>
                </c:pt>
                <c:pt idx="443">
                  <c:v>44427.291666666664</c:v>
                </c:pt>
                <c:pt idx="444">
                  <c:v>44428.291666666664</c:v>
                </c:pt>
                <c:pt idx="445">
                  <c:v>44431.291666666664</c:v>
                </c:pt>
                <c:pt idx="446">
                  <c:v>44432.291666666664</c:v>
                </c:pt>
                <c:pt idx="447">
                  <c:v>44433.291666666664</c:v>
                </c:pt>
                <c:pt idx="448">
                  <c:v>44434.291666666664</c:v>
                </c:pt>
                <c:pt idx="449">
                  <c:v>44435.291666666664</c:v>
                </c:pt>
                <c:pt idx="450">
                  <c:v>44438.291666666664</c:v>
                </c:pt>
                <c:pt idx="451">
                  <c:v>44439.291666666664</c:v>
                </c:pt>
                <c:pt idx="452">
                  <c:v>44440.291666666664</c:v>
                </c:pt>
                <c:pt idx="453">
                  <c:v>44441.291666666664</c:v>
                </c:pt>
                <c:pt idx="454">
                  <c:v>44442.291666666664</c:v>
                </c:pt>
                <c:pt idx="455">
                  <c:v>44446.291666666664</c:v>
                </c:pt>
                <c:pt idx="456">
                  <c:v>44447.291666666664</c:v>
                </c:pt>
                <c:pt idx="457">
                  <c:v>44448.291666666664</c:v>
                </c:pt>
                <c:pt idx="458">
                  <c:v>44449.291666666664</c:v>
                </c:pt>
                <c:pt idx="459">
                  <c:v>44452.291666666664</c:v>
                </c:pt>
                <c:pt idx="460">
                  <c:v>44453.291666666664</c:v>
                </c:pt>
                <c:pt idx="461">
                  <c:v>44454.291666666664</c:v>
                </c:pt>
                <c:pt idx="462">
                  <c:v>44455.291666666664</c:v>
                </c:pt>
                <c:pt idx="463">
                  <c:v>44456.291666666664</c:v>
                </c:pt>
                <c:pt idx="464">
                  <c:v>44459.291666666664</c:v>
                </c:pt>
                <c:pt idx="465">
                  <c:v>44460.291666666664</c:v>
                </c:pt>
                <c:pt idx="466">
                  <c:v>44461.291666666664</c:v>
                </c:pt>
                <c:pt idx="467">
                  <c:v>44462.291666666664</c:v>
                </c:pt>
                <c:pt idx="468">
                  <c:v>44463.291666666664</c:v>
                </c:pt>
                <c:pt idx="469">
                  <c:v>44466.291666666664</c:v>
                </c:pt>
                <c:pt idx="470">
                  <c:v>44467.291666666664</c:v>
                </c:pt>
                <c:pt idx="471">
                  <c:v>44468.291666666664</c:v>
                </c:pt>
                <c:pt idx="472">
                  <c:v>44469.291666666664</c:v>
                </c:pt>
                <c:pt idx="473">
                  <c:v>44470.291666666664</c:v>
                </c:pt>
                <c:pt idx="474">
                  <c:v>44473.291666666664</c:v>
                </c:pt>
                <c:pt idx="475">
                  <c:v>44474.291666666664</c:v>
                </c:pt>
                <c:pt idx="476">
                  <c:v>44475.291666666664</c:v>
                </c:pt>
                <c:pt idx="477">
                  <c:v>44476.291666666664</c:v>
                </c:pt>
                <c:pt idx="478">
                  <c:v>44477.291666666664</c:v>
                </c:pt>
                <c:pt idx="479">
                  <c:v>44480.291666666664</c:v>
                </c:pt>
                <c:pt idx="480">
                  <c:v>44481.291666666664</c:v>
                </c:pt>
                <c:pt idx="481">
                  <c:v>44482.291666666664</c:v>
                </c:pt>
                <c:pt idx="482">
                  <c:v>44483.291666666664</c:v>
                </c:pt>
                <c:pt idx="483">
                  <c:v>44484.291666666664</c:v>
                </c:pt>
                <c:pt idx="484">
                  <c:v>44487.291666666664</c:v>
                </c:pt>
                <c:pt idx="485">
                  <c:v>44488.291666666664</c:v>
                </c:pt>
                <c:pt idx="486">
                  <c:v>44489.291666666664</c:v>
                </c:pt>
                <c:pt idx="487">
                  <c:v>44490.291666666664</c:v>
                </c:pt>
                <c:pt idx="488">
                  <c:v>44491.291666666664</c:v>
                </c:pt>
                <c:pt idx="489">
                  <c:v>44494.291666666664</c:v>
                </c:pt>
                <c:pt idx="490">
                  <c:v>44495.291666666664</c:v>
                </c:pt>
                <c:pt idx="491">
                  <c:v>44496.291666666664</c:v>
                </c:pt>
                <c:pt idx="492">
                  <c:v>44497.291666666664</c:v>
                </c:pt>
                <c:pt idx="493">
                  <c:v>44498.291666666664</c:v>
                </c:pt>
                <c:pt idx="494">
                  <c:v>44501.291666666664</c:v>
                </c:pt>
                <c:pt idx="495">
                  <c:v>44502.291666666664</c:v>
                </c:pt>
                <c:pt idx="496">
                  <c:v>44503.291666666664</c:v>
                </c:pt>
                <c:pt idx="497">
                  <c:v>44504.291666666664</c:v>
                </c:pt>
                <c:pt idx="498">
                  <c:v>44505.291666666664</c:v>
                </c:pt>
                <c:pt idx="499">
                  <c:v>44508.291666666664</c:v>
                </c:pt>
                <c:pt idx="500">
                  <c:v>44509.291666666664</c:v>
                </c:pt>
                <c:pt idx="501">
                  <c:v>44510.291666666664</c:v>
                </c:pt>
                <c:pt idx="502">
                  <c:v>44511.291666666664</c:v>
                </c:pt>
                <c:pt idx="503">
                  <c:v>44512.291666666664</c:v>
                </c:pt>
                <c:pt idx="504">
                  <c:v>44515.291666666664</c:v>
                </c:pt>
                <c:pt idx="505">
                  <c:v>44516.291666666664</c:v>
                </c:pt>
                <c:pt idx="506">
                  <c:v>44517.291666666664</c:v>
                </c:pt>
                <c:pt idx="507">
                  <c:v>44518.291666666664</c:v>
                </c:pt>
                <c:pt idx="508">
                  <c:v>44519.291666666664</c:v>
                </c:pt>
                <c:pt idx="509">
                  <c:v>44522.291666666664</c:v>
                </c:pt>
                <c:pt idx="510">
                  <c:v>44523.291666666664</c:v>
                </c:pt>
                <c:pt idx="511">
                  <c:v>44524.291666666664</c:v>
                </c:pt>
                <c:pt idx="512">
                  <c:v>44526.291666666664</c:v>
                </c:pt>
                <c:pt idx="513">
                  <c:v>44529.291666666664</c:v>
                </c:pt>
                <c:pt idx="514">
                  <c:v>44530.291666666664</c:v>
                </c:pt>
                <c:pt idx="515">
                  <c:v>44531.291666666664</c:v>
                </c:pt>
                <c:pt idx="516">
                  <c:v>44532.291666666664</c:v>
                </c:pt>
                <c:pt idx="517">
                  <c:v>44533.291666666664</c:v>
                </c:pt>
                <c:pt idx="518">
                  <c:v>44536.291666666664</c:v>
                </c:pt>
                <c:pt idx="519">
                  <c:v>44537.291666666664</c:v>
                </c:pt>
                <c:pt idx="520">
                  <c:v>44538.291666666664</c:v>
                </c:pt>
                <c:pt idx="521">
                  <c:v>44539.291666666664</c:v>
                </c:pt>
                <c:pt idx="522">
                  <c:v>44540.291666666664</c:v>
                </c:pt>
                <c:pt idx="523">
                  <c:v>44543.291666666664</c:v>
                </c:pt>
                <c:pt idx="524">
                  <c:v>44544.291666666664</c:v>
                </c:pt>
                <c:pt idx="525">
                  <c:v>44545.291666666664</c:v>
                </c:pt>
                <c:pt idx="526">
                  <c:v>44546.291666666664</c:v>
                </c:pt>
                <c:pt idx="527">
                  <c:v>44547.291666666664</c:v>
                </c:pt>
                <c:pt idx="528">
                  <c:v>44550.291666666664</c:v>
                </c:pt>
                <c:pt idx="529">
                  <c:v>44551.291666666664</c:v>
                </c:pt>
                <c:pt idx="530">
                  <c:v>44552.291666666664</c:v>
                </c:pt>
                <c:pt idx="531">
                  <c:v>44553.291666666664</c:v>
                </c:pt>
                <c:pt idx="532">
                  <c:v>44557.291666666664</c:v>
                </c:pt>
                <c:pt idx="533">
                  <c:v>44558.291666666664</c:v>
                </c:pt>
                <c:pt idx="534">
                  <c:v>44559.291666666664</c:v>
                </c:pt>
                <c:pt idx="535">
                  <c:v>44560.291666666664</c:v>
                </c:pt>
                <c:pt idx="536">
                  <c:v>44561.291666666664</c:v>
                </c:pt>
                <c:pt idx="537">
                  <c:v>44564.291666666664</c:v>
                </c:pt>
                <c:pt idx="538">
                  <c:v>44565.291666666664</c:v>
                </c:pt>
                <c:pt idx="539">
                  <c:v>44566.291666666664</c:v>
                </c:pt>
                <c:pt idx="540">
                  <c:v>44567.291666666664</c:v>
                </c:pt>
                <c:pt idx="541">
                  <c:v>44568.291666666664</c:v>
                </c:pt>
                <c:pt idx="542">
                  <c:v>44571.291666666664</c:v>
                </c:pt>
                <c:pt idx="543">
                  <c:v>44572.291666666664</c:v>
                </c:pt>
                <c:pt idx="544">
                  <c:v>44573.291666666664</c:v>
                </c:pt>
                <c:pt idx="545">
                  <c:v>44574.291666666664</c:v>
                </c:pt>
                <c:pt idx="546">
                  <c:v>44575.291666666664</c:v>
                </c:pt>
                <c:pt idx="547">
                  <c:v>44579.291666666664</c:v>
                </c:pt>
                <c:pt idx="548">
                  <c:v>44580.291666666664</c:v>
                </c:pt>
                <c:pt idx="549">
                  <c:v>44581.291666666664</c:v>
                </c:pt>
                <c:pt idx="550">
                  <c:v>44582.291666666664</c:v>
                </c:pt>
                <c:pt idx="551">
                  <c:v>44585.291666666664</c:v>
                </c:pt>
                <c:pt idx="552">
                  <c:v>44586.291666666664</c:v>
                </c:pt>
                <c:pt idx="553">
                  <c:v>44587.291666666664</c:v>
                </c:pt>
                <c:pt idx="554">
                  <c:v>44588.291666666664</c:v>
                </c:pt>
                <c:pt idx="555">
                  <c:v>44589.291666666664</c:v>
                </c:pt>
                <c:pt idx="556">
                  <c:v>44592.291666666664</c:v>
                </c:pt>
                <c:pt idx="557">
                  <c:v>44593.291666666664</c:v>
                </c:pt>
                <c:pt idx="558">
                  <c:v>44594.291666666664</c:v>
                </c:pt>
                <c:pt idx="559">
                  <c:v>44595.291666666664</c:v>
                </c:pt>
                <c:pt idx="560">
                  <c:v>44596.291666666664</c:v>
                </c:pt>
                <c:pt idx="561">
                  <c:v>44599.291666666664</c:v>
                </c:pt>
                <c:pt idx="562">
                  <c:v>44600.291666666664</c:v>
                </c:pt>
                <c:pt idx="563">
                  <c:v>44601.291666666664</c:v>
                </c:pt>
                <c:pt idx="564">
                  <c:v>44602.291666666664</c:v>
                </c:pt>
                <c:pt idx="565">
                  <c:v>44603.291666666664</c:v>
                </c:pt>
                <c:pt idx="566">
                  <c:v>44606.291666666664</c:v>
                </c:pt>
                <c:pt idx="567">
                  <c:v>44607.291666666664</c:v>
                </c:pt>
                <c:pt idx="568">
                  <c:v>44608.291666666664</c:v>
                </c:pt>
                <c:pt idx="569">
                  <c:v>44609.291666666664</c:v>
                </c:pt>
                <c:pt idx="570">
                  <c:v>44610.291666666664</c:v>
                </c:pt>
                <c:pt idx="571">
                  <c:v>44614.291666666664</c:v>
                </c:pt>
                <c:pt idx="572">
                  <c:v>44615.291666666664</c:v>
                </c:pt>
                <c:pt idx="573">
                  <c:v>44616.291666666664</c:v>
                </c:pt>
                <c:pt idx="574">
                  <c:v>44617.291666666664</c:v>
                </c:pt>
                <c:pt idx="575">
                  <c:v>44620.291666666664</c:v>
                </c:pt>
                <c:pt idx="576">
                  <c:v>44621.291666666664</c:v>
                </c:pt>
                <c:pt idx="577">
                  <c:v>44622.291666666664</c:v>
                </c:pt>
                <c:pt idx="578">
                  <c:v>44623.291666666664</c:v>
                </c:pt>
                <c:pt idx="579">
                  <c:v>44624.291666666664</c:v>
                </c:pt>
                <c:pt idx="580">
                  <c:v>44627.291666666664</c:v>
                </c:pt>
                <c:pt idx="581">
                  <c:v>44628.291666666664</c:v>
                </c:pt>
                <c:pt idx="582">
                  <c:v>44629.291666666664</c:v>
                </c:pt>
                <c:pt idx="583">
                  <c:v>44630.291666666664</c:v>
                </c:pt>
                <c:pt idx="584">
                  <c:v>44631.291666666664</c:v>
                </c:pt>
                <c:pt idx="585">
                  <c:v>44634.291666666664</c:v>
                </c:pt>
                <c:pt idx="586">
                  <c:v>44635.291666666664</c:v>
                </c:pt>
                <c:pt idx="587">
                  <c:v>44636.291666666664</c:v>
                </c:pt>
                <c:pt idx="588">
                  <c:v>44637.291666666664</c:v>
                </c:pt>
                <c:pt idx="589">
                  <c:v>44638.291666666664</c:v>
                </c:pt>
                <c:pt idx="590">
                  <c:v>44641.291666666664</c:v>
                </c:pt>
                <c:pt idx="591">
                  <c:v>44642.291666666664</c:v>
                </c:pt>
                <c:pt idx="592">
                  <c:v>44643.291666666664</c:v>
                </c:pt>
                <c:pt idx="593">
                  <c:v>44644.291666666664</c:v>
                </c:pt>
                <c:pt idx="594">
                  <c:v>44645.291666666664</c:v>
                </c:pt>
                <c:pt idx="595">
                  <c:v>44648.291666666664</c:v>
                </c:pt>
                <c:pt idx="596">
                  <c:v>44649.291666666664</c:v>
                </c:pt>
                <c:pt idx="597">
                  <c:v>44650.291666666664</c:v>
                </c:pt>
                <c:pt idx="598">
                  <c:v>44651.291666666664</c:v>
                </c:pt>
                <c:pt idx="599">
                  <c:v>44652.291666666664</c:v>
                </c:pt>
                <c:pt idx="600">
                  <c:v>44655.291666666664</c:v>
                </c:pt>
                <c:pt idx="601">
                  <c:v>44656.291666666664</c:v>
                </c:pt>
                <c:pt idx="602">
                  <c:v>44657.291666666664</c:v>
                </c:pt>
                <c:pt idx="603">
                  <c:v>44658.291666666664</c:v>
                </c:pt>
                <c:pt idx="604">
                  <c:v>44659.291666666664</c:v>
                </c:pt>
                <c:pt idx="605">
                  <c:v>44662.291666666664</c:v>
                </c:pt>
                <c:pt idx="606">
                  <c:v>44663.291666666664</c:v>
                </c:pt>
                <c:pt idx="607">
                  <c:v>44664.291666666664</c:v>
                </c:pt>
                <c:pt idx="608">
                  <c:v>44665.291666666664</c:v>
                </c:pt>
                <c:pt idx="609">
                  <c:v>44669.291666666664</c:v>
                </c:pt>
                <c:pt idx="610">
                  <c:v>44670.291666666664</c:v>
                </c:pt>
                <c:pt idx="611">
                  <c:v>44671.291666666664</c:v>
                </c:pt>
                <c:pt idx="612">
                  <c:v>44672.291666666664</c:v>
                </c:pt>
                <c:pt idx="613">
                  <c:v>44673.291666666664</c:v>
                </c:pt>
                <c:pt idx="614">
                  <c:v>44676.291666666664</c:v>
                </c:pt>
                <c:pt idx="615">
                  <c:v>44677.291666666664</c:v>
                </c:pt>
                <c:pt idx="616">
                  <c:v>44678.291666666664</c:v>
                </c:pt>
                <c:pt idx="617">
                  <c:v>44679.291666666664</c:v>
                </c:pt>
                <c:pt idx="618">
                  <c:v>44680.291666666664</c:v>
                </c:pt>
                <c:pt idx="619">
                  <c:v>44683.291666666664</c:v>
                </c:pt>
                <c:pt idx="620">
                  <c:v>44684.291666666664</c:v>
                </c:pt>
                <c:pt idx="621">
                  <c:v>44685.291666666664</c:v>
                </c:pt>
                <c:pt idx="622">
                  <c:v>44686.291666666664</c:v>
                </c:pt>
                <c:pt idx="623">
                  <c:v>44687.291666666664</c:v>
                </c:pt>
                <c:pt idx="624">
                  <c:v>44690.291666666664</c:v>
                </c:pt>
                <c:pt idx="625">
                  <c:v>44691.291666666664</c:v>
                </c:pt>
                <c:pt idx="626">
                  <c:v>44692.291666666664</c:v>
                </c:pt>
                <c:pt idx="627">
                  <c:v>44693.291666666664</c:v>
                </c:pt>
                <c:pt idx="628">
                  <c:v>44694.291666666664</c:v>
                </c:pt>
                <c:pt idx="629">
                  <c:v>44697.291666666664</c:v>
                </c:pt>
                <c:pt idx="630">
                  <c:v>44698.291666666664</c:v>
                </c:pt>
                <c:pt idx="631">
                  <c:v>44699.291666666664</c:v>
                </c:pt>
                <c:pt idx="632">
                  <c:v>44700.291666666664</c:v>
                </c:pt>
                <c:pt idx="633">
                  <c:v>44701.291666666664</c:v>
                </c:pt>
                <c:pt idx="634">
                  <c:v>44704.291666666664</c:v>
                </c:pt>
                <c:pt idx="635">
                  <c:v>44705.291666666664</c:v>
                </c:pt>
                <c:pt idx="636">
                  <c:v>44706.291666666664</c:v>
                </c:pt>
                <c:pt idx="637">
                  <c:v>44707.291666666664</c:v>
                </c:pt>
                <c:pt idx="638">
                  <c:v>44708.291666666664</c:v>
                </c:pt>
                <c:pt idx="639">
                  <c:v>44712.291666666664</c:v>
                </c:pt>
                <c:pt idx="640">
                  <c:v>44713.291666666664</c:v>
                </c:pt>
                <c:pt idx="641">
                  <c:v>44714.291666666664</c:v>
                </c:pt>
                <c:pt idx="642">
                  <c:v>44715.291666666664</c:v>
                </c:pt>
                <c:pt idx="643">
                  <c:v>44718.291666666664</c:v>
                </c:pt>
                <c:pt idx="644">
                  <c:v>44719.291666666664</c:v>
                </c:pt>
                <c:pt idx="645">
                  <c:v>44720.291666666664</c:v>
                </c:pt>
                <c:pt idx="646">
                  <c:v>44721.291666666664</c:v>
                </c:pt>
                <c:pt idx="647">
                  <c:v>44722.291666666664</c:v>
                </c:pt>
                <c:pt idx="648">
                  <c:v>44725.291666666664</c:v>
                </c:pt>
                <c:pt idx="649">
                  <c:v>44726.291666666664</c:v>
                </c:pt>
                <c:pt idx="650">
                  <c:v>44727.291666666664</c:v>
                </c:pt>
                <c:pt idx="651">
                  <c:v>44728.291666666664</c:v>
                </c:pt>
                <c:pt idx="652">
                  <c:v>44729.291666666664</c:v>
                </c:pt>
                <c:pt idx="653">
                  <c:v>44733.291666666664</c:v>
                </c:pt>
                <c:pt idx="654">
                  <c:v>44734.291666666664</c:v>
                </c:pt>
                <c:pt idx="655">
                  <c:v>44735.291666666664</c:v>
                </c:pt>
                <c:pt idx="656">
                  <c:v>44736.291666666664</c:v>
                </c:pt>
                <c:pt idx="657">
                  <c:v>44739.291666666664</c:v>
                </c:pt>
                <c:pt idx="658">
                  <c:v>44740.291666666664</c:v>
                </c:pt>
                <c:pt idx="659">
                  <c:v>44741.291666666664</c:v>
                </c:pt>
                <c:pt idx="660">
                  <c:v>44742.291666666664</c:v>
                </c:pt>
                <c:pt idx="661">
                  <c:v>44743.291666666664</c:v>
                </c:pt>
                <c:pt idx="662">
                  <c:v>44747.291666666664</c:v>
                </c:pt>
                <c:pt idx="663">
                  <c:v>44748.291666666664</c:v>
                </c:pt>
                <c:pt idx="664">
                  <c:v>44749.291666666664</c:v>
                </c:pt>
                <c:pt idx="665">
                  <c:v>44750.291666666664</c:v>
                </c:pt>
                <c:pt idx="666">
                  <c:v>44753.291666666664</c:v>
                </c:pt>
                <c:pt idx="667">
                  <c:v>44754.291666666664</c:v>
                </c:pt>
                <c:pt idx="668">
                  <c:v>44755.291666666664</c:v>
                </c:pt>
                <c:pt idx="669">
                  <c:v>44756.291666666664</c:v>
                </c:pt>
                <c:pt idx="670">
                  <c:v>44757.291666666664</c:v>
                </c:pt>
                <c:pt idx="671">
                  <c:v>44760.291666666664</c:v>
                </c:pt>
                <c:pt idx="672">
                  <c:v>44761.291666666664</c:v>
                </c:pt>
                <c:pt idx="673">
                  <c:v>44762.291666666664</c:v>
                </c:pt>
                <c:pt idx="674">
                  <c:v>44763.291666666664</c:v>
                </c:pt>
                <c:pt idx="675">
                  <c:v>44764.291666666664</c:v>
                </c:pt>
                <c:pt idx="676">
                  <c:v>44767.291666666664</c:v>
                </c:pt>
                <c:pt idx="677">
                  <c:v>44768.291666666664</c:v>
                </c:pt>
                <c:pt idx="678">
                  <c:v>44769.291666666664</c:v>
                </c:pt>
                <c:pt idx="679">
                  <c:v>44770.291666666664</c:v>
                </c:pt>
                <c:pt idx="680">
                  <c:v>44771.291666666664</c:v>
                </c:pt>
                <c:pt idx="681">
                  <c:v>44774.291666666664</c:v>
                </c:pt>
                <c:pt idx="682">
                  <c:v>44775.291666666664</c:v>
                </c:pt>
                <c:pt idx="683">
                  <c:v>44776.291666666664</c:v>
                </c:pt>
                <c:pt idx="684">
                  <c:v>44777.291666666664</c:v>
                </c:pt>
                <c:pt idx="685">
                  <c:v>44778.291666666664</c:v>
                </c:pt>
                <c:pt idx="686">
                  <c:v>44781.291666666664</c:v>
                </c:pt>
                <c:pt idx="687">
                  <c:v>44782.291666666664</c:v>
                </c:pt>
                <c:pt idx="688">
                  <c:v>44783.291666666664</c:v>
                </c:pt>
                <c:pt idx="689">
                  <c:v>44784.291666666664</c:v>
                </c:pt>
                <c:pt idx="690">
                  <c:v>44785.291666666664</c:v>
                </c:pt>
                <c:pt idx="691">
                  <c:v>44788.291666666664</c:v>
                </c:pt>
                <c:pt idx="692">
                  <c:v>44789.291666666664</c:v>
                </c:pt>
                <c:pt idx="693">
                  <c:v>44790.291666666664</c:v>
                </c:pt>
                <c:pt idx="694">
                  <c:v>44791.291666666664</c:v>
                </c:pt>
                <c:pt idx="695">
                  <c:v>44792.291666666664</c:v>
                </c:pt>
                <c:pt idx="696">
                  <c:v>44795.291666666664</c:v>
                </c:pt>
                <c:pt idx="697">
                  <c:v>44796.291666666664</c:v>
                </c:pt>
                <c:pt idx="698">
                  <c:v>44797.291666666664</c:v>
                </c:pt>
                <c:pt idx="699">
                  <c:v>44798.291666666664</c:v>
                </c:pt>
                <c:pt idx="700">
                  <c:v>44799.291666666664</c:v>
                </c:pt>
                <c:pt idx="701">
                  <c:v>44802.291666666664</c:v>
                </c:pt>
                <c:pt idx="702">
                  <c:v>44803.291666666664</c:v>
                </c:pt>
                <c:pt idx="703">
                  <c:v>44804.291666666664</c:v>
                </c:pt>
                <c:pt idx="704">
                  <c:v>44805.291666666664</c:v>
                </c:pt>
                <c:pt idx="705">
                  <c:v>44806.291666666664</c:v>
                </c:pt>
                <c:pt idx="706">
                  <c:v>44810.291666666664</c:v>
                </c:pt>
                <c:pt idx="707">
                  <c:v>44811.291666666664</c:v>
                </c:pt>
                <c:pt idx="708">
                  <c:v>44812.291666666664</c:v>
                </c:pt>
                <c:pt idx="709">
                  <c:v>44813.291666666664</c:v>
                </c:pt>
                <c:pt idx="710">
                  <c:v>44816.291666666664</c:v>
                </c:pt>
                <c:pt idx="711">
                  <c:v>44817.291666666664</c:v>
                </c:pt>
                <c:pt idx="712">
                  <c:v>44818.291666666664</c:v>
                </c:pt>
                <c:pt idx="713">
                  <c:v>44819.291666666664</c:v>
                </c:pt>
                <c:pt idx="714">
                  <c:v>44820.291666666664</c:v>
                </c:pt>
                <c:pt idx="715">
                  <c:v>44823.291666666664</c:v>
                </c:pt>
                <c:pt idx="716">
                  <c:v>44824.291666666664</c:v>
                </c:pt>
                <c:pt idx="717">
                  <c:v>44825.291666666664</c:v>
                </c:pt>
                <c:pt idx="718">
                  <c:v>44826.291666666664</c:v>
                </c:pt>
                <c:pt idx="719">
                  <c:v>44827.291666666664</c:v>
                </c:pt>
                <c:pt idx="720">
                  <c:v>44830.291666666664</c:v>
                </c:pt>
                <c:pt idx="721">
                  <c:v>44831.291666666664</c:v>
                </c:pt>
                <c:pt idx="722">
                  <c:v>44832.291666666664</c:v>
                </c:pt>
                <c:pt idx="723">
                  <c:v>44833.291666666664</c:v>
                </c:pt>
                <c:pt idx="724">
                  <c:v>44834.291666666664</c:v>
                </c:pt>
                <c:pt idx="725">
                  <c:v>44837.291666666664</c:v>
                </c:pt>
                <c:pt idx="726">
                  <c:v>44838.291666666664</c:v>
                </c:pt>
                <c:pt idx="727">
                  <c:v>44839.291666666664</c:v>
                </c:pt>
                <c:pt idx="728">
                  <c:v>44840.291666666664</c:v>
                </c:pt>
                <c:pt idx="729">
                  <c:v>44841.291666666664</c:v>
                </c:pt>
                <c:pt idx="730">
                  <c:v>44844.291666666664</c:v>
                </c:pt>
                <c:pt idx="731">
                  <c:v>44845.291666666664</c:v>
                </c:pt>
                <c:pt idx="732">
                  <c:v>44846.291666666664</c:v>
                </c:pt>
                <c:pt idx="733">
                  <c:v>44847.291666666664</c:v>
                </c:pt>
                <c:pt idx="734">
                  <c:v>44848.291666666664</c:v>
                </c:pt>
                <c:pt idx="735">
                  <c:v>44851.291666666664</c:v>
                </c:pt>
                <c:pt idx="736">
                  <c:v>44852.291666666664</c:v>
                </c:pt>
                <c:pt idx="737">
                  <c:v>44853.291666666664</c:v>
                </c:pt>
                <c:pt idx="738">
                  <c:v>44854.291666666664</c:v>
                </c:pt>
                <c:pt idx="739">
                  <c:v>44855.291666666664</c:v>
                </c:pt>
                <c:pt idx="740">
                  <c:v>44858.291666666664</c:v>
                </c:pt>
                <c:pt idx="741">
                  <c:v>44859.291666666664</c:v>
                </c:pt>
                <c:pt idx="742">
                  <c:v>44860.291666666664</c:v>
                </c:pt>
                <c:pt idx="743">
                  <c:v>44861.291666666664</c:v>
                </c:pt>
                <c:pt idx="744">
                  <c:v>44862.291666666664</c:v>
                </c:pt>
                <c:pt idx="745">
                  <c:v>44865.291666666664</c:v>
                </c:pt>
                <c:pt idx="746">
                  <c:v>44866.291666666664</c:v>
                </c:pt>
                <c:pt idx="747">
                  <c:v>44867.291666666664</c:v>
                </c:pt>
                <c:pt idx="748">
                  <c:v>44868.291666666664</c:v>
                </c:pt>
                <c:pt idx="749">
                  <c:v>44869.291666666664</c:v>
                </c:pt>
                <c:pt idx="750">
                  <c:v>44872.291666666664</c:v>
                </c:pt>
                <c:pt idx="751">
                  <c:v>44873.291666666664</c:v>
                </c:pt>
                <c:pt idx="752">
                  <c:v>44874.291666666664</c:v>
                </c:pt>
                <c:pt idx="753">
                  <c:v>44875.291666666664</c:v>
                </c:pt>
                <c:pt idx="754">
                  <c:v>44876.291666666664</c:v>
                </c:pt>
                <c:pt idx="755">
                  <c:v>44879.291666666664</c:v>
                </c:pt>
                <c:pt idx="756">
                  <c:v>44880.291666666664</c:v>
                </c:pt>
                <c:pt idx="757">
                  <c:v>44881.291666666664</c:v>
                </c:pt>
                <c:pt idx="758">
                  <c:v>44882.291666666664</c:v>
                </c:pt>
                <c:pt idx="759">
                  <c:v>44883.291666666664</c:v>
                </c:pt>
                <c:pt idx="760">
                  <c:v>44886.291666666664</c:v>
                </c:pt>
                <c:pt idx="761">
                  <c:v>44887.291666666664</c:v>
                </c:pt>
                <c:pt idx="762">
                  <c:v>44888.291666666664</c:v>
                </c:pt>
                <c:pt idx="763">
                  <c:v>44890.291666666664</c:v>
                </c:pt>
                <c:pt idx="764">
                  <c:v>44893.291666666664</c:v>
                </c:pt>
                <c:pt idx="765">
                  <c:v>44894.291666666664</c:v>
                </c:pt>
                <c:pt idx="766">
                  <c:v>44895.291666666664</c:v>
                </c:pt>
                <c:pt idx="767">
                  <c:v>44896.291666666664</c:v>
                </c:pt>
                <c:pt idx="768">
                  <c:v>44897.291666666664</c:v>
                </c:pt>
                <c:pt idx="769">
                  <c:v>44900.291666666664</c:v>
                </c:pt>
                <c:pt idx="770">
                  <c:v>44901.291666666664</c:v>
                </c:pt>
                <c:pt idx="771">
                  <c:v>44902.291666666664</c:v>
                </c:pt>
                <c:pt idx="772">
                  <c:v>44903.291666666664</c:v>
                </c:pt>
                <c:pt idx="773">
                  <c:v>44904.291666666664</c:v>
                </c:pt>
                <c:pt idx="774">
                  <c:v>44907.291666666664</c:v>
                </c:pt>
                <c:pt idx="775">
                  <c:v>44908.291666666664</c:v>
                </c:pt>
                <c:pt idx="776">
                  <c:v>44909.291666666664</c:v>
                </c:pt>
                <c:pt idx="777">
                  <c:v>44910.291666666664</c:v>
                </c:pt>
                <c:pt idx="778">
                  <c:v>44911.291666666664</c:v>
                </c:pt>
                <c:pt idx="779">
                  <c:v>44914.291666666664</c:v>
                </c:pt>
                <c:pt idx="780">
                  <c:v>44915.291666666664</c:v>
                </c:pt>
                <c:pt idx="781">
                  <c:v>44916.291666666664</c:v>
                </c:pt>
                <c:pt idx="782">
                  <c:v>44917.291666666664</c:v>
                </c:pt>
                <c:pt idx="783">
                  <c:v>44918.291666666664</c:v>
                </c:pt>
                <c:pt idx="784">
                  <c:v>44922.291666666664</c:v>
                </c:pt>
                <c:pt idx="785">
                  <c:v>44923.291666666664</c:v>
                </c:pt>
                <c:pt idx="786">
                  <c:v>44924.291666666664</c:v>
                </c:pt>
                <c:pt idx="787">
                  <c:v>44925.291666666664</c:v>
                </c:pt>
                <c:pt idx="788">
                  <c:v>44929.291666666664</c:v>
                </c:pt>
                <c:pt idx="789">
                  <c:v>44930.291666666664</c:v>
                </c:pt>
                <c:pt idx="790">
                  <c:v>44931.291666666664</c:v>
                </c:pt>
                <c:pt idx="791">
                  <c:v>44932.291666666664</c:v>
                </c:pt>
                <c:pt idx="792">
                  <c:v>44935.291666666664</c:v>
                </c:pt>
                <c:pt idx="793">
                  <c:v>44936.291666666664</c:v>
                </c:pt>
                <c:pt idx="794">
                  <c:v>44937.291666666664</c:v>
                </c:pt>
                <c:pt idx="795">
                  <c:v>44938.291666666664</c:v>
                </c:pt>
                <c:pt idx="796">
                  <c:v>44939.291666666664</c:v>
                </c:pt>
                <c:pt idx="797">
                  <c:v>44943.291666666664</c:v>
                </c:pt>
                <c:pt idx="798">
                  <c:v>44944.291666666664</c:v>
                </c:pt>
                <c:pt idx="799">
                  <c:v>44945.291666666664</c:v>
                </c:pt>
                <c:pt idx="800">
                  <c:v>44946.291666666664</c:v>
                </c:pt>
                <c:pt idx="801">
                  <c:v>44949.291666666664</c:v>
                </c:pt>
                <c:pt idx="802">
                  <c:v>44950.291666666664</c:v>
                </c:pt>
                <c:pt idx="803">
                  <c:v>44951.291666666664</c:v>
                </c:pt>
                <c:pt idx="804">
                  <c:v>44952.291666666664</c:v>
                </c:pt>
                <c:pt idx="805">
                  <c:v>44953.291666666664</c:v>
                </c:pt>
                <c:pt idx="806">
                  <c:v>44956.291666666664</c:v>
                </c:pt>
                <c:pt idx="807">
                  <c:v>44957.291666666664</c:v>
                </c:pt>
                <c:pt idx="808">
                  <c:v>44958.291666666664</c:v>
                </c:pt>
                <c:pt idx="809">
                  <c:v>44959.291666666664</c:v>
                </c:pt>
                <c:pt idx="810">
                  <c:v>44960.291666666664</c:v>
                </c:pt>
                <c:pt idx="811">
                  <c:v>44963.291666666664</c:v>
                </c:pt>
                <c:pt idx="812">
                  <c:v>44964.291666666664</c:v>
                </c:pt>
                <c:pt idx="813">
                  <c:v>44965.291666666664</c:v>
                </c:pt>
                <c:pt idx="814">
                  <c:v>44966.291666666664</c:v>
                </c:pt>
                <c:pt idx="815">
                  <c:v>44967.291666666664</c:v>
                </c:pt>
                <c:pt idx="816">
                  <c:v>44970.291666666664</c:v>
                </c:pt>
                <c:pt idx="817">
                  <c:v>44971.291666666664</c:v>
                </c:pt>
                <c:pt idx="818">
                  <c:v>44972.291666666664</c:v>
                </c:pt>
                <c:pt idx="819">
                  <c:v>44973.291666666664</c:v>
                </c:pt>
                <c:pt idx="820">
                  <c:v>44974.291666666664</c:v>
                </c:pt>
                <c:pt idx="821">
                  <c:v>44978.291666666664</c:v>
                </c:pt>
                <c:pt idx="822">
                  <c:v>44979.291666666664</c:v>
                </c:pt>
                <c:pt idx="823">
                  <c:v>44980.291666666664</c:v>
                </c:pt>
                <c:pt idx="824">
                  <c:v>44981.291666666664</c:v>
                </c:pt>
                <c:pt idx="825">
                  <c:v>44984.291666666664</c:v>
                </c:pt>
                <c:pt idx="826">
                  <c:v>44985.291666666664</c:v>
                </c:pt>
                <c:pt idx="827">
                  <c:v>44986.291666666664</c:v>
                </c:pt>
                <c:pt idx="828">
                  <c:v>44987.291666666664</c:v>
                </c:pt>
                <c:pt idx="829">
                  <c:v>44988.291666666664</c:v>
                </c:pt>
                <c:pt idx="830">
                  <c:v>44991.291666666664</c:v>
                </c:pt>
                <c:pt idx="831">
                  <c:v>44992.291666666664</c:v>
                </c:pt>
                <c:pt idx="832">
                  <c:v>44993.291666666664</c:v>
                </c:pt>
                <c:pt idx="833">
                  <c:v>44994.291666666664</c:v>
                </c:pt>
                <c:pt idx="834">
                  <c:v>44995.291666666664</c:v>
                </c:pt>
                <c:pt idx="835">
                  <c:v>44998.291666666664</c:v>
                </c:pt>
                <c:pt idx="836">
                  <c:v>44999.291666666664</c:v>
                </c:pt>
                <c:pt idx="837">
                  <c:v>45000.291666666664</c:v>
                </c:pt>
                <c:pt idx="838">
                  <c:v>45001.291666666664</c:v>
                </c:pt>
                <c:pt idx="839">
                  <c:v>45002.291666666664</c:v>
                </c:pt>
                <c:pt idx="840">
                  <c:v>45005.291666666664</c:v>
                </c:pt>
                <c:pt idx="841">
                  <c:v>45006.291666666664</c:v>
                </c:pt>
                <c:pt idx="842">
                  <c:v>45007.291666666664</c:v>
                </c:pt>
                <c:pt idx="843">
                  <c:v>45008.291666666664</c:v>
                </c:pt>
                <c:pt idx="844">
                  <c:v>45009.291666666664</c:v>
                </c:pt>
                <c:pt idx="845">
                  <c:v>45012.291666666664</c:v>
                </c:pt>
                <c:pt idx="846">
                  <c:v>45013.291666666664</c:v>
                </c:pt>
                <c:pt idx="847">
                  <c:v>45014.291666666664</c:v>
                </c:pt>
                <c:pt idx="848">
                  <c:v>45015.291666666664</c:v>
                </c:pt>
                <c:pt idx="849">
                  <c:v>45016.291666666664</c:v>
                </c:pt>
                <c:pt idx="850">
                  <c:v>45019.291666666664</c:v>
                </c:pt>
                <c:pt idx="851">
                  <c:v>45020.291666666664</c:v>
                </c:pt>
                <c:pt idx="852">
                  <c:v>45021.291666666664</c:v>
                </c:pt>
                <c:pt idx="853">
                  <c:v>45022.291666666664</c:v>
                </c:pt>
                <c:pt idx="854">
                  <c:v>45026.291666666664</c:v>
                </c:pt>
                <c:pt idx="855">
                  <c:v>45027.291666666664</c:v>
                </c:pt>
                <c:pt idx="856">
                  <c:v>45028.291666666664</c:v>
                </c:pt>
                <c:pt idx="857">
                  <c:v>45029.291666666664</c:v>
                </c:pt>
                <c:pt idx="858">
                  <c:v>45030.291666666664</c:v>
                </c:pt>
                <c:pt idx="859">
                  <c:v>45033.291666666664</c:v>
                </c:pt>
                <c:pt idx="860">
                  <c:v>45034.291666666664</c:v>
                </c:pt>
                <c:pt idx="861">
                  <c:v>45035.291666666664</c:v>
                </c:pt>
                <c:pt idx="862">
                  <c:v>45036.291666666664</c:v>
                </c:pt>
                <c:pt idx="863">
                  <c:v>45037.291666666664</c:v>
                </c:pt>
                <c:pt idx="864">
                  <c:v>45040.291666666664</c:v>
                </c:pt>
                <c:pt idx="865">
                  <c:v>45041.291666666664</c:v>
                </c:pt>
                <c:pt idx="866">
                  <c:v>45042.291666666664</c:v>
                </c:pt>
                <c:pt idx="867">
                  <c:v>45043.291666666664</c:v>
                </c:pt>
                <c:pt idx="868">
                  <c:v>45044.291666666664</c:v>
                </c:pt>
                <c:pt idx="869">
                  <c:v>45047.291666666664</c:v>
                </c:pt>
                <c:pt idx="870">
                  <c:v>45048.291666666664</c:v>
                </c:pt>
                <c:pt idx="871">
                  <c:v>45049.291666666664</c:v>
                </c:pt>
                <c:pt idx="872">
                  <c:v>45050.291666666664</c:v>
                </c:pt>
                <c:pt idx="873">
                  <c:v>45051.291666666664</c:v>
                </c:pt>
                <c:pt idx="874">
                  <c:v>45054.291666666664</c:v>
                </c:pt>
                <c:pt idx="875">
                  <c:v>45055.291666666664</c:v>
                </c:pt>
                <c:pt idx="876">
                  <c:v>45056.291666666664</c:v>
                </c:pt>
                <c:pt idx="877">
                  <c:v>45057.291666666664</c:v>
                </c:pt>
                <c:pt idx="878">
                  <c:v>45058.291666666664</c:v>
                </c:pt>
                <c:pt idx="879">
                  <c:v>45061.291666666664</c:v>
                </c:pt>
                <c:pt idx="880">
                  <c:v>45062.291666666664</c:v>
                </c:pt>
                <c:pt idx="881">
                  <c:v>45063.291666666664</c:v>
                </c:pt>
                <c:pt idx="882">
                  <c:v>45064.291666666664</c:v>
                </c:pt>
                <c:pt idx="883">
                  <c:v>45065.291666666664</c:v>
                </c:pt>
                <c:pt idx="884">
                  <c:v>45068.291666666664</c:v>
                </c:pt>
                <c:pt idx="885">
                  <c:v>45069.291666666664</c:v>
                </c:pt>
                <c:pt idx="886">
                  <c:v>45070.291666666664</c:v>
                </c:pt>
                <c:pt idx="887">
                  <c:v>45071.291666666664</c:v>
                </c:pt>
                <c:pt idx="888">
                  <c:v>45072.291666666664</c:v>
                </c:pt>
                <c:pt idx="889">
                  <c:v>45076.291666666664</c:v>
                </c:pt>
                <c:pt idx="890">
                  <c:v>45077.291666666664</c:v>
                </c:pt>
                <c:pt idx="891">
                  <c:v>45078.291666666664</c:v>
                </c:pt>
                <c:pt idx="892">
                  <c:v>45079.291666666664</c:v>
                </c:pt>
                <c:pt idx="893">
                  <c:v>45082.291666666664</c:v>
                </c:pt>
                <c:pt idx="894">
                  <c:v>45083.291666666664</c:v>
                </c:pt>
                <c:pt idx="895">
                  <c:v>45084.291666666664</c:v>
                </c:pt>
                <c:pt idx="896">
                  <c:v>45085.291666666664</c:v>
                </c:pt>
                <c:pt idx="897">
                  <c:v>45086.291666666664</c:v>
                </c:pt>
                <c:pt idx="898">
                  <c:v>45089.291666666664</c:v>
                </c:pt>
                <c:pt idx="899">
                  <c:v>45090.291666666664</c:v>
                </c:pt>
                <c:pt idx="900">
                  <c:v>45091.291666666664</c:v>
                </c:pt>
                <c:pt idx="901">
                  <c:v>45092.291666666664</c:v>
                </c:pt>
                <c:pt idx="902">
                  <c:v>45093.291666666664</c:v>
                </c:pt>
                <c:pt idx="903">
                  <c:v>45097.291666666664</c:v>
                </c:pt>
                <c:pt idx="904">
                  <c:v>45098.291666666664</c:v>
                </c:pt>
                <c:pt idx="905">
                  <c:v>45099.291666666664</c:v>
                </c:pt>
                <c:pt idx="906">
                  <c:v>45100.291666666664</c:v>
                </c:pt>
                <c:pt idx="907">
                  <c:v>45103.291666666664</c:v>
                </c:pt>
                <c:pt idx="908">
                  <c:v>45104.291666666664</c:v>
                </c:pt>
                <c:pt idx="909">
                  <c:v>45105.291666666664</c:v>
                </c:pt>
                <c:pt idx="910">
                  <c:v>45106.291666666664</c:v>
                </c:pt>
                <c:pt idx="911">
                  <c:v>45107.291666666664</c:v>
                </c:pt>
                <c:pt idx="912">
                  <c:v>45110.291666666664</c:v>
                </c:pt>
                <c:pt idx="913">
                  <c:v>45112.291666666664</c:v>
                </c:pt>
                <c:pt idx="914">
                  <c:v>45113.291666666664</c:v>
                </c:pt>
                <c:pt idx="915">
                  <c:v>45114.291666666664</c:v>
                </c:pt>
                <c:pt idx="916">
                  <c:v>45117.291666666664</c:v>
                </c:pt>
                <c:pt idx="917">
                  <c:v>45118.291666666664</c:v>
                </c:pt>
                <c:pt idx="918">
                  <c:v>45119.291666666664</c:v>
                </c:pt>
                <c:pt idx="919">
                  <c:v>45120.291666666664</c:v>
                </c:pt>
                <c:pt idx="920">
                  <c:v>45121.291666666664</c:v>
                </c:pt>
                <c:pt idx="921">
                  <c:v>45124.291666666664</c:v>
                </c:pt>
                <c:pt idx="922">
                  <c:v>45125.291666666664</c:v>
                </c:pt>
                <c:pt idx="923">
                  <c:v>45126.291666666664</c:v>
                </c:pt>
                <c:pt idx="924">
                  <c:v>45127.291666666664</c:v>
                </c:pt>
                <c:pt idx="925">
                  <c:v>45128.291666666664</c:v>
                </c:pt>
                <c:pt idx="926">
                  <c:v>45131.291666666664</c:v>
                </c:pt>
                <c:pt idx="927">
                  <c:v>45132.291666666664</c:v>
                </c:pt>
                <c:pt idx="928">
                  <c:v>45133.291666666664</c:v>
                </c:pt>
                <c:pt idx="929">
                  <c:v>45134.291666666664</c:v>
                </c:pt>
                <c:pt idx="930">
                  <c:v>45135.291666666664</c:v>
                </c:pt>
                <c:pt idx="931">
                  <c:v>45138.291666666664</c:v>
                </c:pt>
                <c:pt idx="932">
                  <c:v>45139.291666666664</c:v>
                </c:pt>
                <c:pt idx="933">
                  <c:v>45140.291666666664</c:v>
                </c:pt>
                <c:pt idx="934">
                  <c:v>45141.291666666664</c:v>
                </c:pt>
                <c:pt idx="935">
                  <c:v>45142.291666666664</c:v>
                </c:pt>
                <c:pt idx="936">
                  <c:v>45145.291666666664</c:v>
                </c:pt>
                <c:pt idx="937">
                  <c:v>45146.291666666664</c:v>
                </c:pt>
                <c:pt idx="938">
                  <c:v>45147.291666666664</c:v>
                </c:pt>
                <c:pt idx="939">
                  <c:v>45148.291666666664</c:v>
                </c:pt>
                <c:pt idx="940">
                  <c:v>45149.291666666664</c:v>
                </c:pt>
                <c:pt idx="941">
                  <c:v>45152.291666666664</c:v>
                </c:pt>
                <c:pt idx="942">
                  <c:v>45153.291666666664</c:v>
                </c:pt>
                <c:pt idx="943">
                  <c:v>45154.291666666664</c:v>
                </c:pt>
                <c:pt idx="944">
                  <c:v>45155.291666666664</c:v>
                </c:pt>
                <c:pt idx="945">
                  <c:v>45156.291666666664</c:v>
                </c:pt>
                <c:pt idx="946">
                  <c:v>45159.291666666664</c:v>
                </c:pt>
                <c:pt idx="947">
                  <c:v>45160.291666666664</c:v>
                </c:pt>
                <c:pt idx="948">
                  <c:v>45161.291666666664</c:v>
                </c:pt>
                <c:pt idx="949">
                  <c:v>45162.291666666664</c:v>
                </c:pt>
                <c:pt idx="950">
                  <c:v>45163.291666666664</c:v>
                </c:pt>
                <c:pt idx="951">
                  <c:v>45166.291666666664</c:v>
                </c:pt>
                <c:pt idx="952">
                  <c:v>45167.291666666664</c:v>
                </c:pt>
                <c:pt idx="953">
                  <c:v>45168.291666666664</c:v>
                </c:pt>
                <c:pt idx="954">
                  <c:v>45169.291666666664</c:v>
                </c:pt>
                <c:pt idx="955">
                  <c:v>45170.291666666664</c:v>
                </c:pt>
                <c:pt idx="956">
                  <c:v>45174.291666666664</c:v>
                </c:pt>
                <c:pt idx="957">
                  <c:v>45175.291666666664</c:v>
                </c:pt>
                <c:pt idx="958">
                  <c:v>45176.291666666664</c:v>
                </c:pt>
                <c:pt idx="959">
                  <c:v>45177.291666666664</c:v>
                </c:pt>
                <c:pt idx="960">
                  <c:v>45180.291666666664</c:v>
                </c:pt>
                <c:pt idx="961">
                  <c:v>45181.291666666664</c:v>
                </c:pt>
                <c:pt idx="962">
                  <c:v>45182.291666666664</c:v>
                </c:pt>
                <c:pt idx="963">
                  <c:v>45183.291666666664</c:v>
                </c:pt>
                <c:pt idx="964">
                  <c:v>45184.291666666664</c:v>
                </c:pt>
                <c:pt idx="965">
                  <c:v>45187.291666666664</c:v>
                </c:pt>
                <c:pt idx="966">
                  <c:v>45188.291666666664</c:v>
                </c:pt>
                <c:pt idx="967">
                  <c:v>45189.291666666664</c:v>
                </c:pt>
                <c:pt idx="968">
                  <c:v>45190.291666666664</c:v>
                </c:pt>
                <c:pt idx="969">
                  <c:v>45191.291666666664</c:v>
                </c:pt>
                <c:pt idx="970">
                  <c:v>45194.291666666664</c:v>
                </c:pt>
                <c:pt idx="971">
                  <c:v>45195.291666666664</c:v>
                </c:pt>
                <c:pt idx="972">
                  <c:v>45196.291666666664</c:v>
                </c:pt>
                <c:pt idx="973">
                  <c:v>45197.291666666664</c:v>
                </c:pt>
                <c:pt idx="974">
                  <c:v>45198.291666666664</c:v>
                </c:pt>
                <c:pt idx="975">
                  <c:v>45201.291666666664</c:v>
                </c:pt>
                <c:pt idx="976">
                  <c:v>45202.291666666664</c:v>
                </c:pt>
                <c:pt idx="977">
                  <c:v>45203.291666666664</c:v>
                </c:pt>
                <c:pt idx="978">
                  <c:v>45204.291666666664</c:v>
                </c:pt>
                <c:pt idx="979">
                  <c:v>45205.291666666664</c:v>
                </c:pt>
                <c:pt idx="980">
                  <c:v>45208.291666666664</c:v>
                </c:pt>
                <c:pt idx="981">
                  <c:v>45209.291666666664</c:v>
                </c:pt>
                <c:pt idx="982">
                  <c:v>45210.291666666664</c:v>
                </c:pt>
                <c:pt idx="983">
                  <c:v>45211.291666666664</c:v>
                </c:pt>
                <c:pt idx="984">
                  <c:v>45212.291666666664</c:v>
                </c:pt>
                <c:pt idx="985">
                  <c:v>45215.291666666664</c:v>
                </c:pt>
                <c:pt idx="986">
                  <c:v>45216.291666666664</c:v>
                </c:pt>
                <c:pt idx="987">
                  <c:v>45217.291666666664</c:v>
                </c:pt>
                <c:pt idx="988">
                  <c:v>45218.291666666664</c:v>
                </c:pt>
                <c:pt idx="989">
                  <c:v>45219.291666666664</c:v>
                </c:pt>
                <c:pt idx="990">
                  <c:v>45222.291666666664</c:v>
                </c:pt>
                <c:pt idx="991">
                  <c:v>45223.291666666664</c:v>
                </c:pt>
                <c:pt idx="992">
                  <c:v>45224.291666666664</c:v>
                </c:pt>
                <c:pt idx="993">
                  <c:v>45225.291666666664</c:v>
                </c:pt>
                <c:pt idx="994">
                  <c:v>45226.291666666664</c:v>
                </c:pt>
                <c:pt idx="995">
                  <c:v>45229.291666666664</c:v>
                </c:pt>
                <c:pt idx="996">
                  <c:v>45230.291666666664</c:v>
                </c:pt>
                <c:pt idx="997">
                  <c:v>45231.291666666664</c:v>
                </c:pt>
                <c:pt idx="998">
                  <c:v>45232.291666666664</c:v>
                </c:pt>
                <c:pt idx="999">
                  <c:v>45233.291666666664</c:v>
                </c:pt>
                <c:pt idx="1000">
                  <c:v>45236.291666666664</c:v>
                </c:pt>
                <c:pt idx="1001">
                  <c:v>45237.291666666664</c:v>
                </c:pt>
                <c:pt idx="1002">
                  <c:v>45238.291666666664</c:v>
                </c:pt>
                <c:pt idx="1003">
                  <c:v>45239.291666666664</c:v>
                </c:pt>
                <c:pt idx="1004">
                  <c:v>45240.291666666664</c:v>
                </c:pt>
                <c:pt idx="1005">
                  <c:v>45243.291666666664</c:v>
                </c:pt>
                <c:pt idx="1006">
                  <c:v>45244.291666666664</c:v>
                </c:pt>
                <c:pt idx="1007">
                  <c:v>45245.291666666664</c:v>
                </c:pt>
                <c:pt idx="1008">
                  <c:v>45246.291666666664</c:v>
                </c:pt>
                <c:pt idx="1009">
                  <c:v>45247.291666666664</c:v>
                </c:pt>
                <c:pt idx="1010">
                  <c:v>45250.291666666664</c:v>
                </c:pt>
                <c:pt idx="1011">
                  <c:v>45251.291666666664</c:v>
                </c:pt>
                <c:pt idx="1012">
                  <c:v>45252.291666666664</c:v>
                </c:pt>
                <c:pt idx="1013">
                  <c:v>45254.291666666664</c:v>
                </c:pt>
                <c:pt idx="1014">
                  <c:v>45257.291666666664</c:v>
                </c:pt>
                <c:pt idx="1015">
                  <c:v>45258.291666666664</c:v>
                </c:pt>
                <c:pt idx="1016">
                  <c:v>45259.291666666664</c:v>
                </c:pt>
                <c:pt idx="1017">
                  <c:v>45260.291666666664</c:v>
                </c:pt>
                <c:pt idx="1018">
                  <c:v>45261.291666666664</c:v>
                </c:pt>
                <c:pt idx="1019">
                  <c:v>45264.291666666664</c:v>
                </c:pt>
                <c:pt idx="1020">
                  <c:v>45265.291666666664</c:v>
                </c:pt>
                <c:pt idx="1021">
                  <c:v>45266.291666666664</c:v>
                </c:pt>
                <c:pt idx="1022">
                  <c:v>45267.291666666664</c:v>
                </c:pt>
                <c:pt idx="1023">
                  <c:v>45268.291666666664</c:v>
                </c:pt>
                <c:pt idx="1024">
                  <c:v>45271.291666666664</c:v>
                </c:pt>
                <c:pt idx="1025">
                  <c:v>45272.291666666664</c:v>
                </c:pt>
                <c:pt idx="1026">
                  <c:v>45273.291666666664</c:v>
                </c:pt>
                <c:pt idx="1027">
                  <c:v>45274.291666666664</c:v>
                </c:pt>
                <c:pt idx="1028">
                  <c:v>45275.291666666664</c:v>
                </c:pt>
                <c:pt idx="1029">
                  <c:v>45278.291666666664</c:v>
                </c:pt>
                <c:pt idx="1030">
                  <c:v>45279.291666666664</c:v>
                </c:pt>
                <c:pt idx="1031">
                  <c:v>45280.291666666664</c:v>
                </c:pt>
                <c:pt idx="1032">
                  <c:v>45281.291666666664</c:v>
                </c:pt>
                <c:pt idx="1033">
                  <c:v>45282.291666666664</c:v>
                </c:pt>
                <c:pt idx="1034">
                  <c:v>45286.291666666664</c:v>
                </c:pt>
                <c:pt idx="1035">
                  <c:v>45287.291666666664</c:v>
                </c:pt>
                <c:pt idx="1036">
                  <c:v>45288.291666666664</c:v>
                </c:pt>
                <c:pt idx="1037">
                  <c:v>45289.291666666664</c:v>
                </c:pt>
                <c:pt idx="1038">
                  <c:v>45293.291666666664</c:v>
                </c:pt>
                <c:pt idx="1039">
                  <c:v>45294.291666666664</c:v>
                </c:pt>
                <c:pt idx="1040">
                  <c:v>45295.291666666664</c:v>
                </c:pt>
                <c:pt idx="1041">
                  <c:v>45296.291666666664</c:v>
                </c:pt>
                <c:pt idx="1042">
                  <c:v>45299.291666666664</c:v>
                </c:pt>
                <c:pt idx="1043">
                  <c:v>45300.291666666664</c:v>
                </c:pt>
                <c:pt idx="1044">
                  <c:v>45301.291666666664</c:v>
                </c:pt>
                <c:pt idx="1045">
                  <c:v>45302.291666666664</c:v>
                </c:pt>
                <c:pt idx="1046">
                  <c:v>45303.291666666664</c:v>
                </c:pt>
                <c:pt idx="1047">
                  <c:v>45307.291666666664</c:v>
                </c:pt>
                <c:pt idx="1048">
                  <c:v>45308.291666666664</c:v>
                </c:pt>
                <c:pt idx="1049">
                  <c:v>45309.291666666664</c:v>
                </c:pt>
                <c:pt idx="1050">
                  <c:v>45310.291666666664</c:v>
                </c:pt>
                <c:pt idx="1051">
                  <c:v>45313.291666666664</c:v>
                </c:pt>
                <c:pt idx="1052">
                  <c:v>45314.291666666664</c:v>
                </c:pt>
                <c:pt idx="1053">
                  <c:v>45315.291666666664</c:v>
                </c:pt>
                <c:pt idx="1054">
                  <c:v>45316.291666666664</c:v>
                </c:pt>
                <c:pt idx="1055">
                  <c:v>45317.291666666664</c:v>
                </c:pt>
                <c:pt idx="1056">
                  <c:v>45320.291666666664</c:v>
                </c:pt>
                <c:pt idx="1057">
                  <c:v>45321.291666666664</c:v>
                </c:pt>
                <c:pt idx="1058">
                  <c:v>45322.291666666664</c:v>
                </c:pt>
                <c:pt idx="1059">
                  <c:v>45323.291666666664</c:v>
                </c:pt>
                <c:pt idx="1060">
                  <c:v>45324.291666666664</c:v>
                </c:pt>
                <c:pt idx="1061">
                  <c:v>45327.291666666664</c:v>
                </c:pt>
                <c:pt idx="1062">
                  <c:v>45328.291666666664</c:v>
                </c:pt>
                <c:pt idx="1063">
                  <c:v>45329.291666666664</c:v>
                </c:pt>
                <c:pt idx="1064">
                  <c:v>45330.291666666664</c:v>
                </c:pt>
                <c:pt idx="1065">
                  <c:v>45331.291666666664</c:v>
                </c:pt>
                <c:pt idx="1066">
                  <c:v>45334.291666666664</c:v>
                </c:pt>
                <c:pt idx="1067">
                  <c:v>45335.291666666664</c:v>
                </c:pt>
                <c:pt idx="1068">
                  <c:v>45336.291666666664</c:v>
                </c:pt>
                <c:pt idx="1069">
                  <c:v>45337.291666666664</c:v>
                </c:pt>
                <c:pt idx="1070">
                  <c:v>45338.291666666664</c:v>
                </c:pt>
                <c:pt idx="1071">
                  <c:v>45342.291666666664</c:v>
                </c:pt>
                <c:pt idx="1072">
                  <c:v>45343.291666666664</c:v>
                </c:pt>
                <c:pt idx="1073">
                  <c:v>45344.291666666664</c:v>
                </c:pt>
                <c:pt idx="1074">
                  <c:v>45345.291666666664</c:v>
                </c:pt>
                <c:pt idx="1075">
                  <c:v>45348.291666666664</c:v>
                </c:pt>
                <c:pt idx="1076">
                  <c:v>45349.291666666664</c:v>
                </c:pt>
                <c:pt idx="1077">
                  <c:v>45350.291666666664</c:v>
                </c:pt>
                <c:pt idx="1078">
                  <c:v>45351.291666666664</c:v>
                </c:pt>
                <c:pt idx="1079">
                  <c:v>45352.291666666664</c:v>
                </c:pt>
                <c:pt idx="1080">
                  <c:v>45355.291666666664</c:v>
                </c:pt>
                <c:pt idx="1081">
                  <c:v>45356.291666666664</c:v>
                </c:pt>
                <c:pt idx="1082">
                  <c:v>45357.291666666664</c:v>
                </c:pt>
                <c:pt idx="1083">
                  <c:v>45358.291666666664</c:v>
                </c:pt>
                <c:pt idx="1084">
                  <c:v>45359.291666666664</c:v>
                </c:pt>
                <c:pt idx="1085">
                  <c:v>45362.291666666664</c:v>
                </c:pt>
                <c:pt idx="1086">
                  <c:v>45363.291666666664</c:v>
                </c:pt>
                <c:pt idx="1087">
                  <c:v>45364.291666666664</c:v>
                </c:pt>
                <c:pt idx="1088">
                  <c:v>45365.291666666664</c:v>
                </c:pt>
                <c:pt idx="1089">
                  <c:v>45366.291666666664</c:v>
                </c:pt>
                <c:pt idx="1090">
                  <c:v>45369.291666666664</c:v>
                </c:pt>
                <c:pt idx="1091">
                  <c:v>45370.291666666664</c:v>
                </c:pt>
                <c:pt idx="1092">
                  <c:v>45371.291666666664</c:v>
                </c:pt>
                <c:pt idx="1093">
                  <c:v>45372.291666666664</c:v>
                </c:pt>
                <c:pt idx="1094">
                  <c:v>45373.291666666664</c:v>
                </c:pt>
                <c:pt idx="1095">
                  <c:v>45376.291666666664</c:v>
                </c:pt>
                <c:pt idx="1096">
                  <c:v>45377.291666666664</c:v>
                </c:pt>
                <c:pt idx="1097">
                  <c:v>45378.291666666664</c:v>
                </c:pt>
                <c:pt idx="1098">
                  <c:v>45379.291666666664</c:v>
                </c:pt>
                <c:pt idx="1099">
                  <c:v>45383.291666666664</c:v>
                </c:pt>
                <c:pt idx="1100">
                  <c:v>45384.291666666664</c:v>
                </c:pt>
                <c:pt idx="1101">
                  <c:v>45385.291666666664</c:v>
                </c:pt>
                <c:pt idx="1102">
                  <c:v>45386.291666666664</c:v>
                </c:pt>
                <c:pt idx="1103">
                  <c:v>45387.291666666664</c:v>
                </c:pt>
                <c:pt idx="1104">
                  <c:v>45390.291666666664</c:v>
                </c:pt>
                <c:pt idx="1105">
                  <c:v>45391.291666666664</c:v>
                </c:pt>
                <c:pt idx="1106">
                  <c:v>45392.291666666664</c:v>
                </c:pt>
                <c:pt idx="1107">
                  <c:v>45393.291666666664</c:v>
                </c:pt>
                <c:pt idx="1108">
                  <c:v>45394.291666666664</c:v>
                </c:pt>
                <c:pt idx="1109">
                  <c:v>45397.291666666664</c:v>
                </c:pt>
                <c:pt idx="1110">
                  <c:v>45398.291666666664</c:v>
                </c:pt>
                <c:pt idx="1111">
                  <c:v>45399.291666666664</c:v>
                </c:pt>
                <c:pt idx="1112">
                  <c:v>45400.291666666664</c:v>
                </c:pt>
                <c:pt idx="1113">
                  <c:v>45401.291666666664</c:v>
                </c:pt>
                <c:pt idx="1114">
                  <c:v>45404.291666666664</c:v>
                </c:pt>
                <c:pt idx="1115">
                  <c:v>45405.291666666664</c:v>
                </c:pt>
                <c:pt idx="1116">
                  <c:v>45406.291666666664</c:v>
                </c:pt>
                <c:pt idx="1117">
                  <c:v>45407.291666666664</c:v>
                </c:pt>
                <c:pt idx="1118">
                  <c:v>45408.291666666664</c:v>
                </c:pt>
                <c:pt idx="1119">
                  <c:v>45411.291666666664</c:v>
                </c:pt>
                <c:pt idx="1120">
                  <c:v>45412.291666666664</c:v>
                </c:pt>
                <c:pt idx="1121">
                  <c:v>45413.291666666664</c:v>
                </c:pt>
                <c:pt idx="1122">
                  <c:v>45414.291666666664</c:v>
                </c:pt>
                <c:pt idx="1123">
                  <c:v>45415.291666666664</c:v>
                </c:pt>
                <c:pt idx="1124">
                  <c:v>45418.291666666664</c:v>
                </c:pt>
                <c:pt idx="1125">
                  <c:v>45419.291666666664</c:v>
                </c:pt>
                <c:pt idx="1126">
                  <c:v>45420.291666666664</c:v>
                </c:pt>
                <c:pt idx="1127">
                  <c:v>45421.291666666664</c:v>
                </c:pt>
                <c:pt idx="1128">
                  <c:v>45422.291666666664</c:v>
                </c:pt>
                <c:pt idx="1129">
                  <c:v>45425.291666666664</c:v>
                </c:pt>
                <c:pt idx="1130">
                  <c:v>45426.291666666664</c:v>
                </c:pt>
                <c:pt idx="1131">
                  <c:v>45427.291666666664</c:v>
                </c:pt>
                <c:pt idx="1132">
                  <c:v>45428.291666666664</c:v>
                </c:pt>
                <c:pt idx="1133">
                  <c:v>45429.291666666664</c:v>
                </c:pt>
                <c:pt idx="1134">
                  <c:v>45432.291666666664</c:v>
                </c:pt>
                <c:pt idx="1135">
                  <c:v>45433.291666666664</c:v>
                </c:pt>
                <c:pt idx="1136">
                  <c:v>45434.291666666664</c:v>
                </c:pt>
                <c:pt idx="1137">
                  <c:v>45435.291666666664</c:v>
                </c:pt>
                <c:pt idx="1138">
                  <c:v>45436.291666666664</c:v>
                </c:pt>
                <c:pt idx="1139">
                  <c:v>45440.291666666664</c:v>
                </c:pt>
                <c:pt idx="1140">
                  <c:v>45441.291666666664</c:v>
                </c:pt>
                <c:pt idx="1141">
                  <c:v>45442.291666666664</c:v>
                </c:pt>
                <c:pt idx="1142">
                  <c:v>45443.291666666664</c:v>
                </c:pt>
                <c:pt idx="1143">
                  <c:v>45446.291666666664</c:v>
                </c:pt>
                <c:pt idx="1144">
                  <c:v>45447.291666666664</c:v>
                </c:pt>
                <c:pt idx="1145">
                  <c:v>45448.291666666664</c:v>
                </c:pt>
                <c:pt idx="1146">
                  <c:v>45449.291666666664</c:v>
                </c:pt>
                <c:pt idx="1147">
                  <c:v>45450.291666666664</c:v>
                </c:pt>
                <c:pt idx="1148">
                  <c:v>45453.291666666664</c:v>
                </c:pt>
                <c:pt idx="1149">
                  <c:v>45454.291666666664</c:v>
                </c:pt>
                <c:pt idx="1150">
                  <c:v>45455.291666666664</c:v>
                </c:pt>
                <c:pt idx="1151">
                  <c:v>45456.291666666664</c:v>
                </c:pt>
                <c:pt idx="1152">
                  <c:v>45457.291666666664</c:v>
                </c:pt>
                <c:pt idx="1153">
                  <c:v>45460.291666666664</c:v>
                </c:pt>
                <c:pt idx="1154">
                  <c:v>45461.291666666664</c:v>
                </c:pt>
                <c:pt idx="1155">
                  <c:v>45463.291666666664</c:v>
                </c:pt>
                <c:pt idx="1156">
                  <c:v>45464.291666666664</c:v>
                </c:pt>
                <c:pt idx="1157">
                  <c:v>45467.291666666664</c:v>
                </c:pt>
                <c:pt idx="1158">
                  <c:v>45468.291666666664</c:v>
                </c:pt>
                <c:pt idx="1159">
                  <c:v>45469.291666666664</c:v>
                </c:pt>
                <c:pt idx="1160">
                  <c:v>45470.291666666664</c:v>
                </c:pt>
                <c:pt idx="1161">
                  <c:v>45471.291666666664</c:v>
                </c:pt>
                <c:pt idx="1162">
                  <c:v>45474.291666666664</c:v>
                </c:pt>
                <c:pt idx="1163">
                  <c:v>45475.291666666664</c:v>
                </c:pt>
                <c:pt idx="1164">
                  <c:v>45476.291666666664</c:v>
                </c:pt>
                <c:pt idx="1165">
                  <c:v>45478.291666666664</c:v>
                </c:pt>
                <c:pt idx="1166">
                  <c:v>45481.291666666664</c:v>
                </c:pt>
                <c:pt idx="1167">
                  <c:v>45482.291666666664</c:v>
                </c:pt>
                <c:pt idx="1168">
                  <c:v>45483.291666666664</c:v>
                </c:pt>
                <c:pt idx="1169">
                  <c:v>45484.291666666664</c:v>
                </c:pt>
                <c:pt idx="1170">
                  <c:v>45485.291666666664</c:v>
                </c:pt>
                <c:pt idx="1171">
                  <c:v>45488.291666666664</c:v>
                </c:pt>
                <c:pt idx="1172">
                  <c:v>45489.291666666664</c:v>
                </c:pt>
                <c:pt idx="1173">
                  <c:v>45490.291666666664</c:v>
                </c:pt>
                <c:pt idx="1174">
                  <c:v>45491.291666666664</c:v>
                </c:pt>
                <c:pt idx="1175">
                  <c:v>45492.291666666664</c:v>
                </c:pt>
                <c:pt idx="1176">
                  <c:v>45495.291666666664</c:v>
                </c:pt>
                <c:pt idx="1177">
                  <c:v>45496.291666666664</c:v>
                </c:pt>
                <c:pt idx="1178">
                  <c:v>45497.291666666664</c:v>
                </c:pt>
                <c:pt idx="1179">
                  <c:v>45498.291666666664</c:v>
                </c:pt>
                <c:pt idx="1180">
                  <c:v>45499.291666666664</c:v>
                </c:pt>
                <c:pt idx="1181">
                  <c:v>45502.291666666664</c:v>
                </c:pt>
                <c:pt idx="1182">
                  <c:v>45503.291666666664</c:v>
                </c:pt>
                <c:pt idx="1183">
                  <c:v>45504.291666666664</c:v>
                </c:pt>
                <c:pt idx="1184">
                  <c:v>45505.291666666664</c:v>
                </c:pt>
                <c:pt idx="1185">
                  <c:v>45506.291666666664</c:v>
                </c:pt>
                <c:pt idx="1186">
                  <c:v>45509.291666666664</c:v>
                </c:pt>
                <c:pt idx="1187">
                  <c:v>45510.291666666664</c:v>
                </c:pt>
                <c:pt idx="1188">
                  <c:v>45511.291666666664</c:v>
                </c:pt>
                <c:pt idx="1189">
                  <c:v>45512.291666666664</c:v>
                </c:pt>
                <c:pt idx="1190">
                  <c:v>45513.291666666664</c:v>
                </c:pt>
                <c:pt idx="1191">
                  <c:v>45516.291666666664</c:v>
                </c:pt>
                <c:pt idx="1192">
                  <c:v>45517.291666666664</c:v>
                </c:pt>
                <c:pt idx="1193">
                  <c:v>45518.291666666664</c:v>
                </c:pt>
                <c:pt idx="1194">
                  <c:v>45519.291666666664</c:v>
                </c:pt>
                <c:pt idx="1195">
                  <c:v>45520.291666666664</c:v>
                </c:pt>
                <c:pt idx="1196">
                  <c:v>45523.291666666664</c:v>
                </c:pt>
                <c:pt idx="1197">
                  <c:v>45524.291666666664</c:v>
                </c:pt>
                <c:pt idx="1198">
                  <c:v>45525.291666666664</c:v>
                </c:pt>
                <c:pt idx="1199">
                  <c:v>45526.291666666664</c:v>
                </c:pt>
                <c:pt idx="1200">
                  <c:v>45527.291666666664</c:v>
                </c:pt>
                <c:pt idx="1201">
                  <c:v>45530.291666666664</c:v>
                </c:pt>
                <c:pt idx="1202">
                  <c:v>45531.291666666664</c:v>
                </c:pt>
                <c:pt idx="1203">
                  <c:v>45532.291666666664</c:v>
                </c:pt>
                <c:pt idx="1204">
                  <c:v>45533.291666666664</c:v>
                </c:pt>
                <c:pt idx="1205">
                  <c:v>45534.291666666664</c:v>
                </c:pt>
                <c:pt idx="1206">
                  <c:v>45538.291666666664</c:v>
                </c:pt>
                <c:pt idx="1207">
                  <c:v>45539.291666666664</c:v>
                </c:pt>
                <c:pt idx="1208">
                  <c:v>45540.291666666664</c:v>
                </c:pt>
                <c:pt idx="1209">
                  <c:v>45541.291666666664</c:v>
                </c:pt>
                <c:pt idx="1210">
                  <c:v>45544.291666666664</c:v>
                </c:pt>
                <c:pt idx="1211">
                  <c:v>45545.291666666664</c:v>
                </c:pt>
                <c:pt idx="1212">
                  <c:v>45546.291666666664</c:v>
                </c:pt>
                <c:pt idx="1213">
                  <c:v>45547.291666666664</c:v>
                </c:pt>
                <c:pt idx="1214">
                  <c:v>45548.291666666664</c:v>
                </c:pt>
                <c:pt idx="1215">
                  <c:v>45551.291666666664</c:v>
                </c:pt>
                <c:pt idx="1216">
                  <c:v>45552.291666666664</c:v>
                </c:pt>
                <c:pt idx="1217">
                  <c:v>45553.291666666664</c:v>
                </c:pt>
                <c:pt idx="1218">
                  <c:v>45554.291666666664</c:v>
                </c:pt>
                <c:pt idx="1219">
                  <c:v>45555.291666666664</c:v>
                </c:pt>
                <c:pt idx="1220">
                  <c:v>45558.291666666664</c:v>
                </c:pt>
                <c:pt idx="1221">
                  <c:v>45559.291666666664</c:v>
                </c:pt>
                <c:pt idx="1222">
                  <c:v>45560.291666666664</c:v>
                </c:pt>
                <c:pt idx="1223">
                  <c:v>45561.291666666664</c:v>
                </c:pt>
                <c:pt idx="1224">
                  <c:v>45562.291666666664</c:v>
                </c:pt>
                <c:pt idx="1225">
                  <c:v>45565.291666666664</c:v>
                </c:pt>
                <c:pt idx="1226">
                  <c:v>45566.291666666664</c:v>
                </c:pt>
                <c:pt idx="1227">
                  <c:v>45567.291666666664</c:v>
                </c:pt>
                <c:pt idx="1228">
                  <c:v>45568.291666666664</c:v>
                </c:pt>
                <c:pt idx="1229">
                  <c:v>45569.291666666664</c:v>
                </c:pt>
                <c:pt idx="1230">
                  <c:v>45572.291666666664</c:v>
                </c:pt>
                <c:pt idx="1231">
                  <c:v>45573.291666666664</c:v>
                </c:pt>
                <c:pt idx="1232">
                  <c:v>45574.291666666664</c:v>
                </c:pt>
                <c:pt idx="1233">
                  <c:v>45575.291666666664</c:v>
                </c:pt>
                <c:pt idx="1234">
                  <c:v>45576.291666666664</c:v>
                </c:pt>
                <c:pt idx="1235">
                  <c:v>45579.291666666664</c:v>
                </c:pt>
                <c:pt idx="1236">
                  <c:v>45580.291666666664</c:v>
                </c:pt>
                <c:pt idx="1237">
                  <c:v>45581.291666666664</c:v>
                </c:pt>
                <c:pt idx="1238">
                  <c:v>45582.291666666664</c:v>
                </c:pt>
                <c:pt idx="1239">
                  <c:v>45583.291666666664</c:v>
                </c:pt>
                <c:pt idx="1240">
                  <c:v>45586.291666666664</c:v>
                </c:pt>
                <c:pt idx="1241">
                  <c:v>45587.291666666664</c:v>
                </c:pt>
                <c:pt idx="1242">
                  <c:v>45588.291666666664</c:v>
                </c:pt>
                <c:pt idx="1243">
                  <c:v>45589.291666666664</c:v>
                </c:pt>
                <c:pt idx="1244">
                  <c:v>45590.291666666664</c:v>
                </c:pt>
                <c:pt idx="1245">
                  <c:v>45593.291666666664</c:v>
                </c:pt>
                <c:pt idx="1246">
                  <c:v>45594.291666666664</c:v>
                </c:pt>
                <c:pt idx="1247">
                  <c:v>45595.291666666664</c:v>
                </c:pt>
                <c:pt idx="1248">
                  <c:v>45596.291666666664</c:v>
                </c:pt>
                <c:pt idx="1249">
                  <c:v>45597.291666666664</c:v>
                </c:pt>
                <c:pt idx="1250">
                  <c:v>45600.291666666664</c:v>
                </c:pt>
                <c:pt idx="1251">
                  <c:v>45601.291666666664</c:v>
                </c:pt>
                <c:pt idx="1252">
                  <c:v>45602.291666666664</c:v>
                </c:pt>
                <c:pt idx="1253">
                  <c:v>45603.291666666664</c:v>
                </c:pt>
                <c:pt idx="1254">
                  <c:v>45604.291666666664</c:v>
                </c:pt>
                <c:pt idx="1255">
                  <c:v>45607.291666666664</c:v>
                </c:pt>
                <c:pt idx="1256">
                  <c:v>45608.291666666664</c:v>
                </c:pt>
                <c:pt idx="1257">
                  <c:v>45609.291666666664</c:v>
                </c:pt>
              </c:numCache>
            </c:numRef>
          </c:cat>
          <c:val>
            <c:numRef>
              <c:f>'3c. NDVA - Holt Exponential'!$H$3:$H$1260</c:f>
              <c:numCache>
                <c:formatCode>#,##0.00</c:formatCode>
                <c:ptCount val="1258"/>
                <c:pt idx="0" formatCode="General">
                  <c:v>5.2194000000000003</c:v>
                </c:pt>
                <c:pt idx="1">
                  <c:v>5.0800139400000006</c:v>
                </c:pt>
                <c:pt idx="2">
                  <c:v>5.2798857319939998</c:v>
                </c:pt>
                <c:pt idx="3">
                  <c:v>5.1752435318532601</c:v>
                </c:pt>
                <c:pt idx="4">
                  <c:v>5.2534517023147123</c:v>
                </c:pt>
                <c:pt idx="5">
                  <c:v>5.2294594861086114</c:v>
                </c:pt>
                <c:pt idx="6">
                  <c:v>5.2468037320259047</c:v>
                </c:pt>
                <c:pt idx="7">
                  <c:v>5.5037547491302368</c:v>
                </c:pt>
                <c:pt idx="8">
                  <c:v>5.4015563767406451</c:v>
                </c:pt>
                <c:pt idx="9">
                  <c:v>5.4353661031360003</c:v>
                </c:pt>
                <c:pt idx="10">
                  <c:v>5.3984045530772793</c:v>
                </c:pt>
                <c:pt idx="11">
                  <c:v>5.211525461391501</c:v>
                </c:pt>
                <c:pt idx="12">
                  <c:v>5.170028478868419</c:v>
                </c:pt>
                <c:pt idx="13">
                  <c:v>5.2134256643814822</c:v>
                </c:pt>
                <c:pt idx="14">
                  <c:v>5.196975437456218</c:v>
                </c:pt>
                <c:pt idx="15">
                  <c:v>5.282197498058963</c:v>
                </c:pt>
                <c:pt idx="16">
                  <c:v>5.2830630452844334</c:v>
                </c:pt>
                <c:pt idx="17">
                  <c:v>5.3280530013863112</c:v>
                </c:pt>
                <c:pt idx="18">
                  <c:v>5.4121936003680595</c:v>
                </c:pt>
                <c:pt idx="19">
                  <c:v>5.5805123284242759</c:v>
                </c:pt>
                <c:pt idx="20">
                  <c:v>5.5802862270128397</c:v>
                </c:pt>
                <c:pt idx="21">
                  <c:v>5.60902946213257</c:v>
                </c:pt>
                <c:pt idx="22">
                  <c:v>5.6874782218347555</c:v>
                </c:pt>
                <c:pt idx="23">
                  <c:v>5.7186282444923782</c:v>
                </c:pt>
                <c:pt idx="24">
                  <c:v>5.8669762670497212</c:v>
                </c:pt>
                <c:pt idx="25">
                  <c:v>5.9658155991814796</c:v>
                </c:pt>
                <c:pt idx="26">
                  <c:v>5.9530396971228781</c:v>
                </c:pt>
                <c:pt idx="27">
                  <c:v>5.9478315225614429</c:v>
                </c:pt>
                <c:pt idx="28">
                  <c:v>5.9619112665183724</c:v>
                </c:pt>
                <c:pt idx="29">
                  <c:v>5.9041933418275843</c:v>
                </c:pt>
                <c:pt idx="30">
                  <c:v>5.7903529566168404</c:v>
                </c:pt>
                <c:pt idx="31">
                  <c:v>5.8632406330121505</c:v>
                </c:pt>
                <c:pt idx="32">
                  <c:v>5.9787280354496675</c:v>
                </c:pt>
                <c:pt idx="33">
                  <c:v>5.8842408638354149</c:v>
                </c:pt>
                <c:pt idx="34">
                  <c:v>5.9079055364798991</c:v>
                </c:pt>
                <c:pt idx="35">
                  <c:v>5.9794907075823653</c:v>
                </c:pt>
                <c:pt idx="36">
                  <c:v>5.9913518390236522</c:v>
                </c:pt>
                <c:pt idx="37">
                  <c:v>6.0571929267465592</c:v>
                </c:pt>
                <c:pt idx="38">
                  <c:v>6.0900883515878661</c:v>
                </c:pt>
                <c:pt idx="39">
                  <c:v>6.2810236876144714</c:v>
                </c:pt>
                <c:pt idx="40">
                  <c:v>6.1658872442719295</c:v>
                </c:pt>
                <c:pt idx="41">
                  <c:v>6.1220171181848757</c:v>
                </c:pt>
                <c:pt idx="42">
                  <c:v>6.2051981899904192</c:v>
                </c:pt>
                <c:pt idx="43">
                  <c:v>6.2146676561976948</c:v>
                </c:pt>
                <c:pt idx="44">
                  <c:v>6.1812762665823389</c:v>
                </c:pt>
                <c:pt idx="45">
                  <c:v>6.2349507547775538</c:v>
                </c:pt>
                <c:pt idx="46">
                  <c:v>6.3038117746785973</c:v>
                </c:pt>
                <c:pt idx="47">
                  <c:v>6.2452254630338011</c:v>
                </c:pt>
                <c:pt idx="48">
                  <c:v>5.9885639497722982</c:v>
                </c:pt>
                <c:pt idx="49">
                  <c:v>6.1793762941232497</c:v>
                </c:pt>
                <c:pt idx="50">
                  <c:v>6.1207806624164522</c:v>
                </c:pt>
                <c:pt idx="51">
                  <c:v>6.1267943262291169</c:v>
                </c:pt>
                <c:pt idx="52">
                  <c:v>5.8933173343332079</c:v>
                </c:pt>
                <c:pt idx="53">
                  <c:v>5.9879811032906867</c:v>
                </c:pt>
                <c:pt idx="54">
                  <c:v>6.1582008286346737</c:v>
                </c:pt>
                <c:pt idx="55">
                  <c:v>6.2502488023208622</c:v>
                </c:pt>
                <c:pt idx="56">
                  <c:v>6.3378838390950225</c:v>
                </c:pt>
                <c:pt idx="57">
                  <c:v>6.2724893842077494</c:v>
                </c:pt>
                <c:pt idx="58">
                  <c:v>6.5551066109201832</c:v>
                </c:pt>
                <c:pt idx="59">
                  <c:v>6.6802785665336515</c:v>
                </c:pt>
                <c:pt idx="60">
                  <c:v>6.7971977180638774</c:v>
                </c:pt>
                <c:pt idx="61">
                  <c:v>6.7544548127983912</c:v>
                </c:pt>
                <c:pt idx="62">
                  <c:v>7.2271376603798814</c:v>
                </c:pt>
                <c:pt idx="63">
                  <c:v>7.4005796720608403</c:v>
                </c:pt>
                <c:pt idx="64">
                  <c:v>7.853472079541401</c:v>
                </c:pt>
                <c:pt idx="65">
                  <c:v>7.7084635879867349</c:v>
                </c:pt>
                <c:pt idx="66">
                  <c:v>7.3425648712577116</c:v>
                </c:pt>
                <c:pt idx="67">
                  <c:v>6.8210284026734618</c:v>
                </c:pt>
                <c:pt idx="68">
                  <c:v>6.5360559249998689</c:v>
                </c:pt>
                <c:pt idx="69">
                  <c:v>6.6725999185021028</c:v>
                </c:pt>
                <c:pt idx="70">
                  <c:v>6.3029576737164303</c:v>
                </c:pt>
                <c:pt idx="71">
                  <c:v>6.734265612754788</c:v>
                </c:pt>
                <c:pt idx="72">
                  <c:v>6.8970822374211451</c:v>
                </c:pt>
                <c:pt idx="73">
                  <c:v>6.6360039567093994</c:v>
                </c:pt>
                <c:pt idx="74">
                  <c:v>7.0970844193142337</c:v>
                </c:pt>
                <c:pt idx="75">
                  <c:v>6.8222046331673534</c:v>
                </c:pt>
                <c:pt idx="76">
                  <c:v>6.6386611588570643</c:v>
                </c:pt>
                <c:pt idx="77">
                  <c:v>6.1235785129210631</c:v>
                </c:pt>
                <c:pt idx="78">
                  <c:v>6.507865259527259</c:v>
                </c:pt>
                <c:pt idx="79">
                  <c:v>6.1477984356066475</c:v>
                </c:pt>
                <c:pt idx="80">
                  <c:v>5.392820574568189</c:v>
                </c:pt>
                <c:pt idx="81">
                  <c:v>5.9962307610364025</c:v>
                </c:pt>
                <c:pt idx="82">
                  <c:v>4.8954495044446853</c:v>
                </c:pt>
                <c:pt idx="83">
                  <c:v>5.4040899412745791</c:v>
                </c:pt>
                <c:pt idx="84">
                  <c:v>5.0494619059055168</c:v>
                </c:pt>
                <c:pt idx="85">
                  <c:v>5.2987335340429249</c:v>
                </c:pt>
                <c:pt idx="86">
                  <c:v>5.1214741158653094</c:v>
                </c:pt>
                <c:pt idx="87">
                  <c:v>5.2925823587648386</c:v>
                </c:pt>
                <c:pt idx="88">
                  <c:v>6.2032977460014793</c:v>
                </c:pt>
                <c:pt idx="89">
                  <c:v>6.1238307100801892</c:v>
                </c:pt>
                <c:pt idx="90">
                  <c:v>6.4123575062757947</c:v>
                </c:pt>
                <c:pt idx="91">
                  <c:v>6.3029530138926555</c:v>
                </c:pt>
                <c:pt idx="92">
                  <c:v>6.6220185133044911</c:v>
                </c:pt>
                <c:pt idx="93">
                  <c:v>6.5757021847213881</c:v>
                </c:pt>
                <c:pt idx="94">
                  <c:v>6.0636656812413161</c:v>
                </c:pt>
                <c:pt idx="95">
                  <c:v>6.3672859307785545</c:v>
                </c:pt>
                <c:pt idx="96">
                  <c:v>6.0824042334957227</c:v>
                </c:pt>
                <c:pt idx="97">
                  <c:v>6.6894736929910366</c:v>
                </c:pt>
                <c:pt idx="98">
                  <c:v>6.462228003007076</c:v>
                </c:pt>
                <c:pt idx="99">
                  <c:v>6.6570592684080072</c:v>
                </c:pt>
                <c:pt idx="100">
                  <c:v>6.5593941188504674</c:v>
                </c:pt>
                <c:pt idx="101">
                  <c:v>6.7301842211470069</c:v>
                </c:pt>
                <c:pt idx="102">
                  <c:v>7.0830093379457661</c:v>
                </c:pt>
                <c:pt idx="103">
                  <c:v>7.0090722670779888</c:v>
                </c:pt>
                <c:pt idx="104">
                  <c:v>7.3533296307001219</c:v>
                </c:pt>
                <c:pt idx="105">
                  <c:v>7.2974046901294836</c:v>
                </c:pt>
                <c:pt idx="106">
                  <c:v>7.1654681707341306</c:v>
                </c:pt>
                <c:pt idx="107">
                  <c:v>6.7270429953748492</c:v>
                </c:pt>
                <c:pt idx="108">
                  <c:v>7.1369582729035645</c:v>
                </c:pt>
                <c:pt idx="109">
                  <c:v>7.0877660117022829</c:v>
                </c:pt>
                <c:pt idx="110">
                  <c:v>7.2260895323591399</c:v>
                </c:pt>
                <c:pt idx="111">
                  <c:v>7.4139568093876136</c:v>
                </c:pt>
                <c:pt idx="112">
                  <c:v>7.2732252780214406</c:v>
                </c:pt>
                <c:pt idx="113">
                  <c:v>7.4485202620880893</c:v>
                </c:pt>
                <c:pt idx="114">
                  <c:v>7.296289978965615</c:v>
                </c:pt>
                <c:pt idx="115">
                  <c:v>7.0579105261476469</c:v>
                </c:pt>
                <c:pt idx="116">
                  <c:v>7.2673663829408888</c:v>
                </c:pt>
                <c:pt idx="117">
                  <c:v>7.3303945646971593</c:v>
                </c:pt>
                <c:pt idx="118">
                  <c:v>7.4317738318683633</c:v>
                </c:pt>
                <c:pt idx="119">
                  <c:v>7.6090435914763974</c:v>
                </c:pt>
                <c:pt idx="120">
                  <c:v>7.8007658725375943</c:v>
                </c:pt>
                <c:pt idx="121">
                  <c:v>8.0546041760403249</c:v>
                </c:pt>
                <c:pt idx="122">
                  <c:v>7.7949027281102703</c:v>
                </c:pt>
                <c:pt idx="123">
                  <c:v>7.7696599706843754</c:v>
                </c:pt>
                <c:pt idx="124">
                  <c:v>8.0188388867017881</c:v>
                </c:pt>
                <c:pt idx="125">
                  <c:v>8.4797485557263723</c:v>
                </c:pt>
                <c:pt idx="126">
                  <c:v>8.7427663011360117</c:v>
                </c:pt>
                <c:pt idx="127">
                  <c:v>8.8002404298991923</c:v>
                </c:pt>
                <c:pt idx="128">
                  <c:v>8.9644243830130765</c:v>
                </c:pt>
                <c:pt idx="129">
                  <c:v>8.7717399675782577</c:v>
                </c:pt>
                <c:pt idx="130">
                  <c:v>9.0196812794609329</c:v>
                </c:pt>
                <c:pt idx="131">
                  <c:v>8.714488010797508</c:v>
                </c:pt>
                <c:pt idx="132">
                  <c:v>8.5193277913626702</c:v>
                </c:pt>
                <c:pt idx="133">
                  <c:v>8.479053807427098</c:v>
                </c:pt>
                <c:pt idx="134">
                  <c:v>8.865511531954434</c:v>
                </c:pt>
                <c:pt idx="135">
                  <c:v>8.8002159624073428</c:v>
                </c:pt>
                <c:pt idx="136">
                  <c:v>8.8182683732263154</c:v>
                </c:pt>
                <c:pt idx="137">
                  <c:v>8.7626260547351329</c:v>
                </c:pt>
                <c:pt idx="138">
                  <c:v>8.7628251299559334</c:v>
                </c:pt>
                <c:pt idx="139">
                  <c:v>8.915588598563895</c:v>
                </c:pt>
                <c:pt idx="140">
                  <c:v>8.8023164489251169</c:v>
                </c:pt>
                <c:pt idx="141">
                  <c:v>9.0411929272209015</c:v>
                </c:pt>
                <c:pt idx="142">
                  <c:v>9.3630599155965228</c:v>
                </c:pt>
                <c:pt idx="143">
                  <c:v>8.797396373139394</c:v>
                </c:pt>
                <c:pt idx="144">
                  <c:v>8.9271592630537562</c:v>
                </c:pt>
                <c:pt idx="145">
                  <c:v>9.1687865967122093</c:v>
                </c:pt>
                <c:pt idx="146">
                  <c:v>9.0660953834784532</c:v>
                </c:pt>
                <c:pt idx="147">
                  <c:v>9.231766460522346</c:v>
                </c:pt>
                <c:pt idx="148">
                  <c:v>9.2152151630248262</c:v>
                </c:pt>
                <c:pt idx="149">
                  <c:v>9.2579750362648277</c:v>
                </c:pt>
                <c:pt idx="150">
                  <c:v>9.5227351018895039</c:v>
                </c:pt>
                <c:pt idx="151">
                  <c:v>9.4486638768771698</c:v>
                </c:pt>
                <c:pt idx="152">
                  <c:v>9.2338372109858984</c:v>
                </c:pt>
                <c:pt idx="153">
                  <c:v>9.4850869862094509</c:v>
                </c:pt>
                <c:pt idx="154">
                  <c:v>9.1534416413248803</c:v>
                </c:pt>
                <c:pt idx="155">
                  <c:v>9.1946995703771428</c:v>
                </c:pt>
                <c:pt idx="156">
                  <c:v>9.491695020466274</c:v>
                </c:pt>
                <c:pt idx="157">
                  <c:v>9.5266595498066202</c:v>
                </c:pt>
                <c:pt idx="158">
                  <c:v>9.6087192507614887</c:v>
                </c:pt>
                <c:pt idx="159">
                  <c:v>9.8355666342239711</c:v>
                </c:pt>
                <c:pt idx="160">
                  <c:v>9.8699854126200748</c:v>
                </c:pt>
                <c:pt idx="161">
                  <c:v>10.213194680371712</c:v>
                </c:pt>
                <c:pt idx="162">
                  <c:v>10.508447844494775</c:v>
                </c:pt>
                <c:pt idx="163">
                  <c:v>10.481385861366238</c:v>
                </c:pt>
                <c:pt idx="164">
                  <c:v>10.055086866554262</c:v>
                </c:pt>
                <c:pt idx="165">
                  <c:v>10.374218987989238</c:v>
                </c:pt>
                <c:pt idx="166">
                  <c:v>10.227914641321489</c:v>
                </c:pt>
                <c:pt idx="167">
                  <c:v>10.133897084473608</c:v>
                </c:pt>
                <c:pt idx="168">
                  <c:v>10.199158061873186</c:v>
                </c:pt>
                <c:pt idx="169">
                  <c:v>10.507810177352194</c:v>
                </c:pt>
                <c:pt idx="170">
                  <c:v>10.32895011079022</c:v>
                </c:pt>
                <c:pt idx="171">
                  <c:v>10.436783723675662</c:v>
                </c:pt>
                <c:pt idx="172">
                  <c:v>10.129526479800194</c:v>
                </c:pt>
                <c:pt idx="173">
                  <c:v>10.190601039277803</c:v>
                </c:pt>
                <c:pt idx="174">
                  <c:v>10.417356496340973</c:v>
                </c:pt>
                <c:pt idx="175">
                  <c:v>10.213987146923271</c:v>
                </c:pt>
                <c:pt idx="176">
                  <c:v>10.460791018519098</c:v>
                </c:pt>
                <c:pt idx="177">
                  <c:v>10.611119978721064</c:v>
                </c:pt>
                <c:pt idx="178">
                  <c:v>10.613020741829873</c:v>
                </c:pt>
                <c:pt idx="179">
                  <c:v>11.006981294487884</c:v>
                </c:pt>
                <c:pt idx="180">
                  <c:v>11.227438197598273</c:v>
                </c:pt>
                <c:pt idx="181">
                  <c:v>11.288181971312602</c:v>
                </c:pt>
                <c:pt idx="182">
                  <c:v>11.337013365976849</c:v>
                </c:pt>
                <c:pt idx="183">
                  <c:v>11.201556675456544</c:v>
                </c:pt>
                <c:pt idx="184">
                  <c:v>11.165428003032929</c:v>
                </c:pt>
                <c:pt idx="185">
                  <c:v>10.850666520135356</c:v>
                </c:pt>
                <c:pt idx="186">
                  <c:v>11.435596528785714</c:v>
                </c:pt>
                <c:pt idx="187">
                  <c:v>11.443936786498721</c:v>
                </c:pt>
                <c:pt idx="188">
                  <c:v>11.564293182659506</c:v>
                </c:pt>
                <c:pt idx="189">
                  <c:v>12.335679226472529</c:v>
                </c:pt>
                <c:pt idx="190">
                  <c:v>12.267106172812184</c:v>
                </c:pt>
                <c:pt idx="191">
                  <c:v>12.144013443778693</c:v>
                </c:pt>
                <c:pt idx="192">
                  <c:v>12.144855750068004</c:v>
                </c:pt>
                <c:pt idx="193">
                  <c:v>12.685217196797952</c:v>
                </c:pt>
                <c:pt idx="194">
                  <c:v>12.726970390974646</c:v>
                </c:pt>
                <c:pt idx="195">
                  <c:v>12.756482902384317</c:v>
                </c:pt>
                <c:pt idx="196">
                  <c:v>12.779324724611616</c:v>
                </c:pt>
                <c:pt idx="197">
                  <c:v>12.634818191547723</c:v>
                </c:pt>
                <c:pt idx="198">
                  <c:v>13.150757768978938</c:v>
                </c:pt>
                <c:pt idx="199">
                  <c:v>13.381534185246894</c:v>
                </c:pt>
                <c:pt idx="200">
                  <c:v>13.83259299103605</c:v>
                </c:pt>
                <c:pt idx="201">
                  <c:v>14.360581767006268</c:v>
                </c:pt>
                <c:pt idx="202">
                  <c:v>13.038170478213802</c:v>
                </c:pt>
                <c:pt idx="203">
                  <c:v>12.632318722302784</c:v>
                </c:pt>
                <c:pt idx="204">
                  <c:v>11.920483699904166</c:v>
                </c:pt>
                <c:pt idx="205">
                  <c:v>12.712554709402884</c:v>
                </c:pt>
                <c:pt idx="206">
                  <c:v>12.318244579409804</c:v>
                </c:pt>
                <c:pt idx="207">
                  <c:v>12.166994382602709</c:v>
                </c:pt>
                <c:pt idx="208">
                  <c:v>12.870880733757001</c:v>
                </c:pt>
                <c:pt idx="209">
                  <c:v>12.996056475054546</c:v>
                </c:pt>
                <c:pt idx="210">
                  <c:v>12.52169194787813</c:v>
                </c:pt>
                <c:pt idx="211">
                  <c:v>12.465580681946632</c:v>
                </c:pt>
                <c:pt idx="212">
                  <c:v>12.191228614000572</c:v>
                </c:pt>
                <c:pt idx="213">
                  <c:v>12.515177182653771</c:v>
                </c:pt>
                <c:pt idx="214">
                  <c:v>12.6383437856841</c:v>
                </c:pt>
                <c:pt idx="215">
                  <c:v>12.126654924487561</c:v>
                </c:pt>
                <c:pt idx="216">
                  <c:v>12.344791836356567</c:v>
                </c:pt>
                <c:pt idx="217">
                  <c:v>12.870890311684187</c:v>
                </c:pt>
                <c:pt idx="218">
                  <c:v>13.036741928414878</c:v>
                </c:pt>
                <c:pt idx="219">
                  <c:v>13.228172074292402</c:v>
                </c:pt>
                <c:pt idx="220">
                  <c:v>13.533574106564066</c:v>
                </c:pt>
                <c:pt idx="221">
                  <c:v>13.620031525701652</c:v>
                </c:pt>
                <c:pt idx="222">
                  <c:v>13.06970293618655</c:v>
                </c:pt>
                <c:pt idx="223">
                  <c:v>13.642347003965734</c:v>
                </c:pt>
                <c:pt idx="224">
                  <c:v>13.741507428332854</c:v>
                </c:pt>
                <c:pt idx="225">
                  <c:v>13.96890258009196</c:v>
                </c:pt>
                <c:pt idx="226">
                  <c:v>13.845872783806216</c:v>
                </c:pt>
                <c:pt idx="227">
                  <c:v>13.768366332988528</c:v>
                </c:pt>
                <c:pt idx="228">
                  <c:v>14.22911871901356</c:v>
                </c:pt>
                <c:pt idx="229">
                  <c:v>14.255559387062027</c:v>
                </c:pt>
                <c:pt idx="230">
                  <c:v>14.102733697258211</c:v>
                </c:pt>
                <c:pt idx="231">
                  <c:v>13.97584156771665</c:v>
                </c:pt>
                <c:pt idx="232">
                  <c:v>13.816052272826528</c:v>
                </c:pt>
                <c:pt idx="233">
                  <c:v>13.501160061168772</c:v>
                </c:pt>
                <c:pt idx="234">
                  <c:v>13.644978231335921</c:v>
                </c:pt>
                <c:pt idx="235">
                  <c:v>13.525707870839577</c:v>
                </c:pt>
                <c:pt idx="236">
                  <c:v>13.360826195095132</c:v>
                </c:pt>
                <c:pt idx="237">
                  <c:v>13.587387584976605</c:v>
                </c:pt>
                <c:pt idx="238">
                  <c:v>13.14159514526583</c:v>
                </c:pt>
                <c:pt idx="239">
                  <c:v>13.391481134569197</c:v>
                </c:pt>
                <c:pt idx="240">
                  <c:v>12.626214071822439</c:v>
                </c:pt>
                <c:pt idx="241">
                  <c:v>13.01398181439794</c:v>
                </c:pt>
                <c:pt idx="242">
                  <c:v>12.529069643028215</c:v>
                </c:pt>
                <c:pt idx="243">
                  <c:v>12.570532785380799</c:v>
                </c:pt>
                <c:pt idx="244">
                  <c:v>13.008215853841225</c:v>
                </c:pt>
                <c:pt idx="245">
                  <c:v>13.784911203609658</c:v>
                </c:pt>
                <c:pt idx="246">
                  <c:v>14.15719128110854</c:v>
                </c:pt>
                <c:pt idx="247">
                  <c:v>14.561274516305206</c:v>
                </c:pt>
                <c:pt idx="248">
                  <c:v>13.63642103946567</c:v>
                </c:pt>
                <c:pt idx="249">
                  <c:v>12.768296183723331</c:v>
                </c:pt>
                <c:pt idx="250">
                  <c:v>13.405425789400523</c:v>
                </c:pt>
                <c:pt idx="251">
                  <c:v>13.450303384467087</c:v>
                </c:pt>
                <c:pt idx="252">
                  <c:v>13.291102768381922</c:v>
                </c:pt>
                <c:pt idx="253">
                  <c:v>13.506864050636494</c:v>
                </c:pt>
                <c:pt idx="254">
                  <c:v>13.415983266258351</c:v>
                </c:pt>
                <c:pt idx="255">
                  <c:v>13.421237695517334</c:v>
                </c:pt>
                <c:pt idx="256">
                  <c:v>13.432506694005086</c:v>
                </c:pt>
                <c:pt idx="257">
                  <c:v>13.080864903964885</c:v>
                </c:pt>
                <c:pt idx="258">
                  <c:v>13.129117880746229</c:v>
                </c:pt>
                <c:pt idx="259">
                  <c:v>12.947608707236448</c:v>
                </c:pt>
                <c:pt idx="260">
                  <c:v>13.221788839246731</c:v>
                </c:pt>
                <c:pt idx="261">
                  <c:v>13.250741728867466</c:v>
                </c:pt>
                <c:pt idx="262">
                  <c:v>13.390534226867752</c:v>
                </c:pt>
                <c:pt idx="263">
                  <c:v>13.380287003848874</c:v>
                </c:pt>
                <c:pt idx="264">
                  <c:v>13.533984699088084</c:v>
                </c:pt>
                <c:pt idx="265">
                  <c:v>13.391087641866728</c:v>
                </c:pt>
                <c:pt idx="266">
                  <c:v>13.551234285742339</c:v>
                </c:pt>
                <c:pt idx="267">
                  <c:v>13.600901127549301</c:v>
                </c:pt>
                <c:pt idx="268">
                  <c:v>13.345037692957989</c:v>
                </c:pt>
                <c:pt idx="269">
                  <c:v>12.924013549684949</c:v>
                </c:pt>
                <c:pt idx="270">
                  <c:v>12.960934171773774</c:v>
                </c:pt>
                <c:pt idx="271">
                  <c:v>13.002041432118245</c:v>
                </c:pt>
                <c:pt idx="272">
                  <c:v>13.297016648523098</c:v>
                </c:pt>
                <c:pt idx="273">
                  <c:v>13.351378819559507</c:v>
                </c:pt>
                <c:pt idx="274">
                  <c:v>13.233974237581014</c:v>
                </c:pt>
                <c:pt idx="275">
                  <c:v>13.331034904747009</c:v>
                </c:pt>
                <c:pt idx="276">
                  <c:v>13.262710171766255</c:v>
                </c:pt>
                <c:pt idx="277">
                  <c:v>13.321872227575293</c:v>
                </c:pt>
                <c:pt idx="278">
                  <c:v>13.268359811505121</c:v>
                </c:pt>
                <c:pt idx="279">
                  <c:v>12.999313692148462</c:v>
                </c:pt>
                <c:pt idx="280">
                  <c:v>12.980884200615044</c:v>
                </c:pt>
                <c:pt idx="281">
                  <c:v>12.887044865659739</c:v>
                </c:pt>
                <c:pt idx="282">
                  <c:v>12.929107713069646</c:v>
                </c:pt>
                <c:pt idx="283">
                  <c:v>13.131346642223692</c:v>
                </c:pt>
                <c:pt idx="284">
                  <c:v>13.042616459694369</c:v>
                </c:pt>
                <c:pt idx="285">
                  <c:v>13.099897582079171</c:v>
                </c:pt>
                <c:pt idx="286">
                  <c:v>13.390771284370619</c:v>
                </c:pt>
                <c:pt idx="287">
                  <c:v>12.605293488897143</c:v>
                </c:pt>
                <c:pt idx="288">
                  <c:v>13.324740236228623</c:v>
                </c:pt>
                <c:pt idx="289">
                  <c:v>13.264959478541069</c:v>
                </c:pt>
                <c:pt idx="290">
                  <c:v>13.607940515679889</c:v>
                </c:pt>
                <c:pt idx="291">
                  <c:v>13.474728058626804</c:v>
                </c:pt>
                <c:pt idx="292">
                  <c:v>13.520012766794832</c:v>
                </c:pt>
                <c:pt idx="293">
                  <c:v>13.1896032375977</c:v>
                </c:pt>
                <c:pt idx="294">
                  <c:v>12.846178154268804</c:v>
                </c:pt>
                <c:pt idx="295">
                  <c:v>13.007944490217783</c:v>
                </c:pt>
                <c:pt idx="296">
                  <c:v>13.3490332619492</c:v>
                </c:pt>
                <c:pt idx="297">
                  <c:v>13.852750988206882</c:v>
                </c:pt>
                <c:pt idx="298">
                  <c:v>13.703027310097438</c:v>
                </c:pt>
                <c:pt idx="299">
                  <c:v>13.642128974628653</c:v>
                </c:pt>
                <c:pt idx="300">
                  <c:v>13.423928335048821</c:v>
                </c:pt>
                <c:pt idx="301">
                  <c:v>12.905266861634372</c:v>
                </c:pt>
                <c:pt idx="302">
                  <c:v>13.032845026870689</c:v>
                </c:pt>
                <c:pt idx="303">
                  <c:v>12.972954444418505</c:v>
                </c:pt>
                <c:pt idx="304">
                  <c:v>13.218761250916074</c:v>
                </c:pt>
                <c:pt idx="305">
                  <c:v>13.540076319087564</c:v>
                </c:pt>
                <c:pt idx="306">
                  <c:v>13.516934307403504</c:v>
                </c:pt>
                <c:pt idx="307">
                  <c:v>13.649859310128303</c:v>
                </c:pt>
                <c:pt idx="308">
                  <c:v>13.577921319527292</c:v>
                </c:pt>
                <c:pt idx="309">
                  <c:v>14.422594342532959</c:v>
                </c:pt>
                <c:pt idx="310">
                  <c:v>14.255859376409928</c:v>
                </c:pt>
                <c:pt idx="311">
                  <c:v>14.753564129149217</c:v>
                </c:pt>
                <c:pt idx="312">
                  <c:v>15.243606728333001</c:v>
                </c:pt>
                <c:pt idx="313">
                  <c:v>14.959433545309588</c:v>
                </c:pt>
                <c:pt idx="314">
                  <c:v>15.32422998253819</c:v>
                </c:pt>
                <c:pt idx="315">
                  <c:v>14.904472482356532</c:v>
                </c:pt>
                <c:pt idx="316">
                  <c:v>14.823054461782947</c:v>
                </c:pt>
                <c:pt idx="317">
                  <c:v>14.919163055363059</c:v>
                </c:pt>
                <c:pt idx="318">
                  <c:v>14.350606965668787</c:v>
                </c:pt>
                <c:pt idx="319">
                  <c:v>14.131376360403131</c:v>
                </c:pt>
                <c:pt idx="320">
                  <c:v>14.485045063738573</c:v>
                </c:pt>
                <c:pt idx="321">
                  <c:v>13.29994283997152</c:v>
                </c:pt>
                <c:pt idx="322">
                  <c:v>13.693645301349429</c:v>
                </c:pt>
                <c:pt idx="323">
                  <c:v>13.824602518582072</c:v>
                </c:pt>
                <c:pt idx="324">
                  <c:v>13.391260039117975</c:v>
                </c:pt>
                <c:pt idx="325">
                  <c:v>12.786751104478848</c:v>
                </c:pt>
                <c:pt idx="326">
                  <c:v>12.347198482540596</c:v>
                </c:pt>
                <c:pt idx="327">
                  <c:v>12.433737442452994</c:v>
                </c:pt>
                <c:pt idx="328">
                  <c:v>11.568613331924457</c:v>
                </c:pt>
                <c:pt idx="329">
                  <c:v>12.488733786194159</c:v>
                </c:pt>
                <c:pt idx="330">
                  <c:v>12.446270650377645</c:v>
                </c:pt>
                <c:pt idx="331">
                  <c:v>12.969850277560287</c:v>
                </c:pt>
                <c:pt idx="332">
                  <c:v>12.837919852747401</c:v>
                </c:pt>
                <c:pt idx="333">
                  <c:v>13.170910011177446</c:v>
                </c:pt>
                <c:pt idx="334">
                  <c:v>13.274002230081516</c:v>
                </c:pt>
                <c:pt idx="335">
                  <c:v>13.324796527002592</c:v>
                </c:pt>
                <c:pt idx="336">
                  <c:v>12.707744391162255</c:v>
                </c:pt>
                <c:pt idx="337">
                  <c:v>12.82437294203705</c:v>
                </c:pt>
                <c:pt idx="338">
                  <c:v>13.165321895471767</c:v>
                </c:pt>
                <c:pt idx="339">
                  <c:v>13.053495291412395</c:v>
                </c:pt>
                <c:pt idx="340">
                  <c:v>12.625370845837862</c:v>
                </c:pt>
                <c:pt idx="341">
                  <c:v>12.513478074934925</c:v>
                </c:pt>
                <c:pt idx="342">
                  <c:v>12.815613774908487</c:v>
                </c:pt>
                <c:pt idx="343">
                  <c:v>12.927429970729399</c:v>
                </c:pt>
                <c:pt idx="344">
                  <c:v>12.852170482641689</c:v>
                </c:pt>
                <c:pt idx="345">
                  <c:v>13.326775701866461</c:v>
                </c:pt>
                <c:pt idx="346">
                  <c:v>13.793964155369721</c:v>
                </c:pt>
                <c:pt idx="347">
                  <c:v>13.973903692661375</c:v>
                </c:pt>
                <c:pt idx="348">
                  <c:v>13.849728229688491</c:v>
                </c:pt>
                <c:pt idx="349">
                  <c:v>14.129653389845307</c:v>
                </c:pt>
                <c:pt idx="350">
                  <c:v>14.305516528462869</c:v>
                </c:pt>
                <c:pt idx="351">
                  <c:v>14.389869669492104</c:v>
                </c:pt>
                <c:pt idx="352">
                  <c:v>15.197721678111284</c:v>
                </c:pt>
                <c:pt idx="353">
                  <c:v>15.675119296531033</c:v>
                </c:pt>
                <c:pt idx="354">
                  <c:v>15.277914013327566</c:v>
                </c:pt>
                <c:pt idx="355">
                  <c:v>16.131938302665972</c:v>
                </c:pt>
                <c:pt idx="356">
                  <c:v>15.916042752068243</c:v>
                </c:pt>
                <c:pt idx="357">
                  <c:v>15.363860694992502</c:v>
                </c:pt>
                <c:pt idx="358">
                  <c:v>15.167881879836866</c:v>
                </c:pt>
                <c:pt idx="359">
                  <c:v>15.354554573156983</c:v>
                </c:pt>
                <c:pt idx="360">
                  <c:v>14.847047614694747</c:v>
                </c:pt>
                <c:pt idx="361">
                  <c:v>15.255680977851952</c:v>
                </c:pt>
                <c:pt idx="362">
                  <c:v>15.471913801409748</c:v>
                </c:pt>
                <c:pt idx="363">
                  <c:v>15.377800886678006</c:v>
                </c:pt>
                <c:pt idx="364">
                  <c:v>15.271755946519754</c:v>
                </c:pt>
                <c:pt idx="365">
                  <c:v>15.31831899256054</c:v>
                </c:pt>
                <c:pt idx="366">
                  <c:v>15.00397391893954</c:v>
                </c:pt>
                <c:pt idx="367">
                  <c:v>14.828150985242782</c:v>
                </c:pt>
                <c:pt idx="368">
                  <c:v>14.341729343096985</c:v>
                </c:pt>
                <c:pt idx="369">
                  <c:v>14.443715697501798</c:v>
                </c:pt>
                <c:pt idx="370">
                  <c:v>14.508932309162223</c:v>
                </c:pt>
                <c:pt idx="371">
                  <c:v>14.798085637731766</c:v>
                </c:pt>
                <c:pt idx="372">
                  <c:v>14.255484236687305</c:v>
                </c:pt>
                <c:pt idx="373">
                  <c:v>14.290172094180328</c:v>
                </c:pt>
                <c:pt idx="374">
                  <c:v>13.743991492024275</c:v>
                </c:pt>
                <c:pt idx="375">
                  <c:v>13.645235269043818</c:v>
                </c:pt>
                <c:pt idx="376">
                  <c:v>14.220647390731079</c:v>
                </c:pt>
                <c:pt idx="377">
                  <c:v>14.149099188035937</c:v>
                </c:pt>
                <c:pt idx="378">
                  <c:v>13.998797981335308</c:v>
                </c:pt>
                <c:pt idx="379">
                  <c:v>14.047056981401285</c:v>
                </c:pt>
                <c:pt idx="380">
                  <c:v>14.592895687487278</c:v>
                </c:pt>
                <c:pt idx="381">
                  <c:v>14.976753464483016</c:v>
                </c:pt>
                <c:pt idx="382">
                  <c:v>15.599247425615884</c:v>
                </c:pt>
                <c:pt idx="383">
                  <c:v>15.640991630755838</c:v>
                </c:pt>
                <c:pt idx="384">
                  <c:v>15.693183678868795</c:v>
                </c:pt>
                <c:pt idx="385">
                  <c:v>15.481966211284917</c:v>
                </c:pt>
                <c:pt idx="386">
                  <c:v>16.23438693742531</c:v>
                </c:pt>
                <c:pt idx="387">
                  <c:v>16.26166632012367</c:v>
                </c:pt>
                <c:pt idx="388">
                  <c:v>16.774200114860705</c:v>
                </c:pt>
                <c:pt idx="389">
                  <c:v>16.970144257091572</c:v>
                </c:pt>
                <c:pt idx="390">
                  <c:v>17.578850688934878</c:v>
                </c:pt>
                <c:pt idx="391">
                  <c:v>17.625300982688717</c:v>
                </c:pt>
                <c:pt idx="392">
                  <c:v>17.463592787891205</c:v>
                </c:pt>
                <c:pt idx="393">
                  <c:v>17.366933149192811</c:v>
                </c:pt>
                <c:pt idx="394">
                  <c:v>17.432255481737013</c:v>
                </c:pt>
                <c:pt idx="395">
                  <c:v>17.831987509152896</c:v>
                </c:pt>
                <c:pt idx="396">
                  <c:v>18.028699297264112</c:v>
                </c:pt>
                <c:pt idx="397">
                  <c:v>17.800432955470278</c:v>
                </c:pt>
                <c:pt idx="398">
                  <c:v>17.819354629281392</c:v>
                </c:pt>
                <c:pt idx="399">
                  <c:v>18.664461435155967</c:v>
                </c:pt>
                <c:pt idx="400">
                  <c:v>18.65407718148499</c:v>
                </c:pt>
                <c:pt idx="401">
                  <c:v>18.442306481244774</c:v>
                </c:pt>
                <c:pt idx="402">
                  <c:v>18.898329369362301</c:v>
                </c:pt>
                <c:pt idx="403">
                  <c:v>19.072572667957495</c:v>
                </c:pt>
                <c:pt idx="404">
                  <c:v>19.221762565607776</c:v>
                </c:pt>
                <c:pt idx="405">
                  <c:v>19.048549278941465</c:v>
                </c:pt>
                <c:pt idx="406">
                  <c:v>19.99835924482338</c:v>
                </c:pt>
                <c:pt idx="407">
                  <c:v>20.049160463371738</c:v>
                </c:pt>
                <c:pt idx="408">
                  <c:v>20.024782358859877</c:v>
                </c:pt>
                <c:pt idx="409">
                  <c:v>20.233016187460827</c:v>
                </c:pt>
                <c:pt idx="410">
                  <c:v>20.509008398969076</c:v>
                </c:pt>
                <c:pt idx="411">
                  <c:v>20.72225280420054</c:v>
                </c:pt>
                <c:pt idx="412">
                  <c:v>20.397689210599054</c:v>
                </c:pt>
                <c:pt idx="413">
                  <c:v>19.925598682133703</c:v>
                </c:pt>
                <c:pt idx="414">
                  <c:v>20.06754975625952</c:v>
                </c:pt>
                <c:pt idx="415">
                  <c:v>20.529739323804336</c:v>
                </c:pt>
                <c:pt idx="416">
                  <c:v>20.271864349523049</c:v>
                </c:pt>
                <c:pt idx="417">
                  <c:v>19.860957688530387</c:v>
                </c:pt>
                <c:pt idx="418">
                  <c:v>18.982757380978985</c:v>
                </c:pt>
                <c:pt idx="419">
                  <c:v>18.169790357138439</c:v>
                </c:pt>
                <c:pt idx="420">
                  <c:v>18.778779396864671</c:v>
                </c:pt>
                <c:pt idx="421">
                  <c:v>18.617188251799998</c:v>
                </c:pt>
                <c:pt idx="422">
                  <c:v>19.411513560167492</c:v>
                </c:pt>
                <c:pt idx="423">
                  <c:v>19.602857487096653</c:v>
                </c:pt>
                <c:pt idx="424">
                  <c:v>19.568258646618382</c:v>
                </c:pt>
                <c:pt idx="425">
                  <c:v>19.303948950268147</c:v>
                </c:pt>
                <c:pt idx="426">
                  <c:v>19.215031609795833</c:v>
                </c:pt>
                <c:pt idx="427">
                  <c:v>19.508101961963828</c:v>
                </c:pt>
                <c:pt idx="428">
                  <c:v>19.669339379379409</c:v>
                </c:pt>
                <c:pt idx="429">
                  <c:v>19.507813379327352</c:v>
                </c:pt>
                <c:pt idx="430">
                  <c:v>19.756288032934076</c:v>
                </c:pt>
                <c:pt idx="431">
                  <c:v>19.823276510070095</c:v>
                </c:pt>
                <c:pt idx="432">
                  <c:v>20.281529633817112</c:v>
                </c:pt>
                <c:pt idx="433">
                  <c:v>20.647961932791308</c:v>
                </c:pt>
                <c:pt idx="434">
                  <c:v>20.380649006693297</c:v>
                </c:pt>
                <c:pt idx="435">
                  <c:v>20.306492875333749</c:v>
                </c:pt>
                <c:pt idx="436">
                  <c:v>19.947013360967276</c:v>
                </c:pt>
                <c:pt idx="437">
                  <c:v>19.706430929406171</c:v>
                </c:pt>
                <c:pt idx="438">
                  <c:v>19.909175001868949</c:v>
                </c:pt>
                <c:pt idx="439">
                  <c:v>20.193205286257506</c:v>
                </c:pt>
                <c:pt idx="440">
                  <c:v>19.95814738642337</c:v>
                </c:pt>
                <c:pt idx="441">
                  <c:v>19.464239516769151</c:v>
                </c:pt>
                <c:pt idx="442">
                  <c:v>19.0416904508145</c:v>
                </c:pt>
                <c:pt idx="443">
                  <c:v>19.793623631399758</c:v>
                </c:pt>
                <c:pt idx="444">
                  <c:v>20.81693297840382</c:v>
                </c:pt>
                <c:pt idx="445">
                  <c:v>21.96647999955448</c:v>
                </c:pt>
                <c:pt idx="446">
                  <c:v>21.812809624261046</c:v>
                </c:pt>
                <c:pt idx="447">
                  <c:v>22.229695240980909</c:v>
                </c:pt>
                <c:pt idx="448">
                  <c:v>22.088656447132774</c:v>
                </c:pt>
                <c:pt idx="449">
                  <c:v>22.653415088782058</c:v>
                </c:pt>
                <c:pt idx="450">
                  <c:v>22.710433223758404</c:v>
                </c:pt>
                <c:pt idx="451">
                  <c:v>22.411834443334318</c:v>
                </c:pt>
                <c:pt idx="452">
                  <c:v>22.464061649022934</c:v>
                </c:pt>
                <c:pt idx="453">
                  <c:v>22.419114745253275</c:v>
                </c:pt>
                <c:pt idx="454">
                  <c:v>22.864301473110363</c:v>
                </c:pt>
                <c:pt idx="455">
                  <c:v>22.687523047052046</c:v>
                </c:pt>
                <c:pt idx="456">
                  <c:v>22.36258738873892</c:v>
                </c:pt>
                <c:pt idx="457">
                  <c:v>22.197027191285699</c:v>
                </c:pt>
                <c:pt idx="458">
                  <c:v>22.495283313353095</c:v>
                </c:pt>
                <c:pt idx="459">
                  <c:v>22.17229285583177</c:v>
                </c:pt>
                <c:pt idx="460">
                  <c:v>22.258313638227705</c:v>
                </c:pt>
                <c:pt idx="461">
                  <c:v>22.357467223923663</c:v>
                </c:pt>
                <c:pt idx="462">
                  <c:v>22.259127347042998</c:v>
                </c:pt>
                <c:pt idx="463">
                  <c:v>21.916211379584883</c:v>
                </c:pt>
                <c:pt idx="464">
                  <c:v>21.126604544192283</c:v>
                </c:pt>
                <c:pt idx="465">
                  <c:v>21.250957258066823</c:v>
                </c:pt>
                <c:pt idx="466">
                  <c:v>21.945614740757545</c:v>
                </c:pt>
                <c:pt idx="467">
                  <c:v>22.492246049098235</c:v>
                </c:pt>
                <c:pt idx="468">
                  <c:v>22.096954281738089</c:v>
                </c:pt>
                <c:pt idx="469">
                  <c:v>21.672116239743971</c:v>
                </c:pt>
                <c:pt idx="470">
                  <c:v>20.70807453354233</c:v>
                </c:pt>
                <c:pt idx="471">
                  <c:v>20.516256554036289</c:v>
                </c:pt>
                <c:pt idx="472">
                  <c:v>20.712755936697974</c:v>
                </c:pt>
                <c:pt idx="473">
                  <c:v>20.74043742726926</c:v>
                </c:pt>
                <c:pt idx="474">
                  <c:v>19.732161651145628</c:v>
                </c:pt>
                <c:pt idx="475">
                  <c:v>20.439366427056555</c:v>
                </c:pt>
                <c:pt idx="476">
                  <c:v>20.694856633263583</c:v>
                </c:pt>
                <c:pt idx="477">
                  <c:v>21.071426175951572</c:v>
                </c:pt>
                <c:pt idx="478">
                  <c:v>20.831306931146322</c:v>
                </c:pt>
                <c:pt idx="479">
                  <c:v>20.692700429910378</c:v>
                </c:pt>
                <c:pt idx="480">
                  <c:v>20.667098954961151</c:v>
                </c:pt>
                <c:pt idx="481">
                  <c:v>20.934015655264044</c:v>
                </c:pt>
                <c:pt idx="482">
                  <c:v>21.741927630381433</c:v>
                </c:pt>
                <c:pt idx="483">
                  <c:v>21.86552056527513</c:v>
                </c:pt>
                <c:pt idx="484">
                  <c:v>22.225644778915871</c:v>
                </c:pt>
                <c:pt idx="485">
                  <c:v>22.296750553548073</c:v>
                </c:pt>
                <c:pt idx="486">
                  <c:v>22.110305828590057</c:v>
                </c:pt>
                <c:pt idx="487">
                  <c:v>22.695909325831657</c:v>
                </c:pt>
                <c:pt idx="488">
                  <c:v>22.735416392923071</c:v>
                </c:pt>
                <c:pt idx="489">
                  <c:v>23.17443325970055</c:v>
                </c:pt>
                <c:pt idx="490">
                  <c:v>24.726532998790219</c:v>
                </c:pt>
                <c:pt idx="491">
                  <c:v>24.476178428776223</c:v>
                </c:pt>
                <c:pt idx="492">
                  <c:v>24.961978689031461</c:v>
                </c:pt>
                <c:pt idx="493">
                  <c:v>25.591119992167172</c:v>
                </c:pt>
                <c:pt idx="494">
                  <c:v>25.856226756375811</c:v>
                </c:pt>
                <c:pt idx="495">
                  <c:v>26.431155689488477</c:v>
                </c:pt>
                <c:pt idx="496">
                  <c:v>26.632770965486902</c:v>
                </c:pt>
                <c:pt idx="497">
                  <c:v>29.831133667359634</c:v>
                </c:pt>
                <c:pt idx="498">
                  <c:v>29.813721056956226</c:v>
                </c:pt>
                <c:pt idx="499">
                  <c:v>30.862198085125623</c:v>
                </c:pt>
                <c:pt idx="500">
                  <c:v>30.725009621977186</c:v>
                </c:pt>
                <c:pt idx="501">
                  <c:v>29.526443406911095</c:v>
                </c:pt>
                <c:pt idx="502">
                  <c:v>30.442491176220482</c:v>
                </c:pt>
                <c:pt idx="503">
                  <c:v>30.450830869235208</c:v>
                </c:pt>
                <c:pt idx="504">
                  <c:v>30.085338834512154</c:v>
                </c:pt>
                <c:pt idx="505">
                  <c:v>30.25822212696356</c:v>
                </c:pt>
                <c:pt idx="506">
                  <c:v>29.31874022402317</c:v>
                </c:pt>
                <c:pt idx="507">
                  <c:v>31.717723893592648</c:v>
                </c:pt>
                <c:pt idx="508">
                  <c:v>33.04876077302368</c:v>
                </c:pt>
                <c:pt idx="509">
                  <c:v>32.03357199898138</c:v>
                </c:pt>
                <c:pt idx="510">
                  <c:v>31.812294720114167</c:v>
                </c:pt>
                <c:pt idx="511">
                  <c:v>32.735277005185139</c:v>
                </c:pt>
                <c:pt idx="512">
                  <c:v>31.574577433361792</c:v>
                </c:pt>
                <c:pt idx="513">
                  <c:v>33.431128609070996</c:v>
                </c:pt>
                <c:pt idx="514">
                  <c:v>32.750158858097848</c:v>
                </c:pt>
                <c:pt idx="515">
                  <c:v>31.506924672541778</c:v>
                </c:pt>
                <c:pt idx="516">
                  <c:v>32.183062112397806</c:v>
                </c:pt>
                <c:pt idx="517">
                  <c:v>30.75829018501781</c:v>
                </c:pt>
                <c:pt idx="518">
                  <c:v>30.087863295974895</c:v>
                </c:pt>
                <c:pt idx="519">
                  <c:v>32.466222000326241</c:v>
                </c:pt>
                <c:pt idx="520">
                  <c:v>31.889473616193413</c:v>
                </c:pt>
                <c:pt idx="521">
                  <c:v>30.54850859519307</c:v>
                </c:pt>
                <c:pt idx="522">
                  <c:v>30.242394572739034</c:v>
                </c:pt>
                <c:pt idx="523">
                  <c:v>28.205026385609397</c:v>
                </c:pt>
                <c:pt idx="524">
                  <c:v>28.359279814934592</c:v>
                </c:pt>
                <c:pt idx="525">
                  <c:v>30.478766582128177</c:v>
                </c:pt>
                <c:pt idx="526">
                  <c:v>28.430988734983618</c:v>
                </c:pt>
                <c:pt idx="527">
                  <c:v>27.824263569849066</c:v>
                </c:pt>
                <c:pt idx="528">
                  <c:v>27.735786451634063</c:v>
                </c:pt>
                <c:pt idx="529">
                  <c:v>29.088014359405904</c:v>
                </c:pt>
                <c:pt idx="530">
                  <c:v>29.42556198860262</c:v>
                </c:pt>
                <c:pt idx="531">
                  <c:v>29.667693163479509</c:v>
                </c:pt>
                <c:pt idx="532">
                  <c:v>30.972234144962204</c:v>
                </c:pt>
                <c:pt idx="533">
                  <c:v>30.362592467610732</c:v>
                </c:pt>
                <c:pt idx="534">
                  <c:v>30.035053618766884</c:v>
                </c:pt>
                <c:pt idx="535">
                  <c:v>29.616640768694339</c:v>
                </c:pt>
                <c:pt idx="536">
                  <c:v>29.436994989722383</c:v>
                </c:pt>
                <c:pt idx="537">
                  <c:v>30.143331185247266</c:v>
                </c:pt>
                <c:pt idx="538">
                  <c:v>29.320171477014345</c:v>
                </c:pt>
                <c:pt idx="539">
                  <c:v>27.62789277627337</c:v>
                </c:pt>
                <c:pt idx="540">
                  <c:v>28.183255310640568</c:v>
                </c:pt>
                <c:pt idx="541">
                  <c:v>27.2590342537876</c:v>
                </c:pt>
                <c:pt idx="542">
                  <c:v>27.401876209144035</c:v>
                </c:pt>
                <c:pt idx="543">
                  <c:v>27.819222101248133</c:v>
                </c:pt>
                <c:pt idx="544">
                  <c:v>28.004643444824861</c:v>
                </c:pt>
                <c:pt idx="545">
                  <c:v>26.584418722510971</c:v>
                </c:pt>
                <c:pt idx="546">
                  <c:v>26.935905872813631</c:v>
                </c:pt>
                <c:pt idx="547">
                  <c:v>25.902040692800526</c:v>
                </c:pt>
                <c:pt idx="548">
                  <c:v>25.056545369354517</c:v>
                </c:pt>
                <c:pt idx="549">
                  <c:v>24.132410916128627</c:v>
                </c:pt>
                <c:pt idx="550">
                  <c:v>23.348232873522019</c:v>
                </c:pt>
                <c:pt idx="551">
                  <c:v>23.33829232698254</c:v>
                </c:pt>
                <c:pt idx="552">
                  <c:v>22.292041039658056</c:v>
                </c:pt>
                <c:pt idx="553">
                  <c:v>22.728693274132748</c:v>
                </c:pt>
                <c:pt idx="554">
                  <c:v>21.906663676614865</c:v>
                </c:pt>
                <c:pt idx="555">
                  <c:v>22.792749386888968</c:v>
                </c:pt>
                <c:pt idx="556">
                  <c:v>24.445127161591103</c:v>
                </c:pt>
                <c:pt idx="557">
                  <c:v>24.613529947752664</c:v>
                </c:pt>
                <c:pt idx="558">
                  <c:v>25.217857188553751</c:v>
                </c:pt>
                <c:pt idx="559">
                  <c:v>23.932016239392293</c:v>
                </c:pt>
                <c:pt idx="560">
                  <c:v>24.289110452903454</c:v>
                </c:pt>
                <c:pt idx="561">
                  <c:v>24.701021227795774</c:v>
                </c:pt>
                <c:pt idx="562">
                  <c:v>25.084383266595307</c:v>
                </c:pt>
                <c:pt idx="563">
                  <c:v>26.682392320133228</c:v>
                </c:pt>
                <c:pt idx="564">
                  <c:v>25.818786157837252</c:v>
                </c:pt>
                <c:pt idx="565">
                  <c:v>23.937732135642651</c:v>
                </c:pt>
                <c:pt idx="566">
                  <c:v>24.236023958884005</c:v>
                </c:pt>
                <c:pt idx="567">
                  <c:v>26.463330108477489</c:v>
                </c:pt>
                <c:pt idx="568">
                  <c:v>26.501689938007676</c:v>
                </c:pt>
                <c:pt idx="569">
                  <c:v>24.50092495461055</c:v>
                </c:pt>
                <c:pt idx="570">
                  <c:v>23.616873988566102</c:v>
                </c:pt>
                <c:pt idx="571">
                  <c:v>23.356450003583834</c:v>
                </c:pt>
                <c:pt idx="572">
                  <c:v>22.352571601149503</c:v>
                </c:pt>
                <c:pt idx="573">
                  <c:v>23.701109617297764</c:v>
                </c:pt>
                <c:pt idx="574">
                  <c:v>24.123282534926403</c:v>
                </c:pt>
                <c:pt idx="575">
                  <c:v>24.354939166868899</c:v>
                </c:pt>
                <c:pt idx="576">
                  <c:v>23.450641600863403</c:v>
                </c:pt>
                <c:pt idx="577">
                  <c:v>24.187300155098175</c:v>
                </c:pt>
                <c:pt idx="578">
                  <c:v>23.689567349402608</c:v>
                </c:pt>
                <c:pt idx="579">
                  <c:v>22.907549592628015</c:v>
                </c:pt>
                <c:pt idx="580">
                  <c:v>21.31801907492606</c:v>
                </c:pt>
                <c:pt idx="581">
                  <c:v>21.463861751125027</c:v>
                </c:pt>
                <c:pt idx="582">
                  <c:v>22.963439927881399</c:v>
                </c:pt>
                <c:pt idx="583">
                  <c:v>22.623283036420258</c:v>
                </c:pt>
                <c:pt idx="584">
                  <c:v>22.062574910366909</c:v>
                </c:pt>
                <c:pt idx="585">
                  <c:v>21.288183980450636</c:v>
                </c:pt>
                <c:pt idx="586">
                  <c:v>22.920968641553138</c:v>
                </c:pt>
                <c:pt idx="587">
                  <c:v>24.458479143603718</c:v>
                </c:pt>
                <c:pt idx="588">
                  <c:v>24.743442143217884</c:v>
                </c:pt>
                <c:pt idx="589">
                  <c:v>26.43047175808567</c:v>
                </c:pt>
                <c:pt idx="590">
                  <c:v>26.727907683466299</c:v>
                </c:pt>
                <c:pt idx="591">
                  <c:v>26.520745320224169</c:v>
                </c:pt>
                <c:pt idx="592">
                  <c:v>25.629672020785605</c:v>
                </c:pt>
                <c:pt idx="593">
                  <c:v>28.132523953247805</c:v>
                </c:pt>
                <c:pt idx="594">
                  <c:v>27.700318738908575</c:v>
                </c:pt>
                <c:pt idx="595">
                  <c:v>28.221471700998055</c:v>
                </c:pt>
                <c:pt idx="596">
                  <c:v>28.662717459284284</c:v>
                </c:pt>
                <c:pt idx="597">
                  <c:v>27.702047879267269</c:v>
                </c:pt>
                <c:pt idx="598">
                  <c:v>27.288430673516594</c:v>
                </c:pt>
                <c:pt idx="599">
                  <c:v>26.710800325060852</c:v>
                </c:pt>
                <c:pt idx="600">
                  <c:v>27.351677848775402</c:v>
                </c:pt>
                <c:pt idx="601">
                  <c:v>25.931049858040019</c:v>
                </c:pt>
                <c:pt idx="602">
                  <c:v>24.394620476660542</c:v>
                </c:pt>
                <c:pt idx="603">
                  <c:v>24.180345498955802</c:v>
                </c:pt>
                <c:pt idx="604">
                  <c:v>23.09087836646847</c:v>
                </c:pt>
                <c:pt idx="605">
                  <c:v>21.879666666090536</c:v>
                </c:pt>
                <c:pt idx="606">
                  <c:v>21.455245118259597</c:v>
                </c:pt>
                <c:pt idx="607">
                  <c:v>22.149190424922214</c:v>
                </c:pt>
                <c:pt idx="608">
                  <c:v>21.212956275203656</c:v>
                </c:pt>
                <c:pt idx="609">
                  <c:v>21.727722669036648</c:v>
                </c:pt>
                <c:pt idx="610">
                  <c:v>22.147617478985669</c:v>
                </c:pt>
                <c:pt idx="611">
                  <c:v>21.437162783676804</c:v>
                </c:pt>
                <c:pt idx="612">
                  <c:v>20.133015830370503</c:v>
                </c:pt>
                <c:pt idx="613">
                  <c:v>19.453192957371471</c:v>
                </c:pt>
                <c:pt idx="614">
                  <c:v>19.833157405510455</c:v>
                </c:pt>
                <c:pt idx="615">
                  <c:v>18.725176067900165</c:v>
                </c:pt>
                <c:pt idx="616">
                  <c:v>18.341839759087406</c:v>
                </c:pt>
                <c:pt idx="617">
                  <c:v>19.703509517865651</c:v>
                </c:pt>
                <c:pt idx="618">
                  <c:v>18.484623919662869</c:v>
                </c:pt>
                <c:pt idx="619">
                  <c:v>19.45703033190642</c:v>
                </c:pt>
                <c:pt idx="620">
                  <c:v>19.536348379228581</c:v>
                </c:pt>
                <c:pt idx="621">
                  <c:v>20.268349727241027</c:v>
                </c:pt>
                <c:pt idx="622">
                  <c:v>18.788349220103417</c:v>
                </c:pt>
                <c:pt idx="623">
                  <c:v>18.60492759785167</c:v>
                </c:pt>
                <c:pt idx="624">
                  <c:v>16.881230239710927</c:v>
                </c:pt>
                <c:pt idx="625">
                  <c:v>17.508314157578006</c:v>
                </c:pt>
                <c:pt idx="626">
                  <c:v>16.551931084394017</c:v>
                </c:pt>
                <c:pt idx="627">
                  <c:v>16.088389575242754</c:v>
                </c:pt>
                <c:pt idx="628">
                  <c:v>17.613082445339412</c:v>
                </c:pt>
                <c:pt idx="629">
                  <c:v>17.187944220173026</c:v>
                </c:pt>
                <c:pt idx="630">
                  <c:v>18.095613094148778</c:v>
                </c:pt>
                <c:pt idx="631">
                  <c:v>16.868200460094688</c:v>
                </c:pt>
                <c:pt idx="632">
                  <c:v>17.041943134230333</c:v>
                </c:pt>
                <c:pt idx="633">
                  <c:v>16.615039017155446</c:v>
                </c:pt>
                <c:pt idx="634">
                  <c:v>16.814934566572184</c:v>
                </c:pt>
                <c:pt idx="635">
                  <c:v>16.074656510461406</c:v>
                </c:pt>
                <c:pt idx="636">
                  <c:v>16.887533927551178</c:v>
                </c:pt>
                <c:pt idx="637">
                  <c:v>17.771060406017376</c:v>
                </c:pt>
                <c:pt idx="638">
                  <c:v>18.739045284605051</c:v>
                </c:pt>
                <c:pt idx="639">
                  <c:v>18.61039551024686</c:v>
                </c:pt>
                <c:pt idx="640">
                  <c:v>18.257880840166958</c:v>
                </c:pt>
                <c:pt idx="641">
                  <c:v>19.52466477029828</c:v>
                </c:pt>
                <c:pt idx="642">
                  <c:v>18.667273870988307</c:v>
                </c:pt>
                <c:pt idx="643">
                  <c:v>18.724635803188495</c:v>
                </c:pt>
                <c:pt idx="644">
                  <c:v>18.865433201349827</c:v>
                </c:pt>
                <c:pt idx="645">
                  <c:v>18.593509319076144</c:v>
                </c:pt>
                <c:pt idx="646">
                  <c:v>17.991923953497157</c:v>
                </c:pt>
                <c:pt idx="647">
                  <c:v>16.913621825425622</c:v>
                </c:pt>
                <c:pt idx="648">
                  <c:v>15.577918316958563</c:v>
                </c:pt>
                <c:pt idx="649">
                  <c:v>15.753713693438133</c:v>
                </c:pt>
                <c:pt idx="650">
                  <c:v>16.4463801160414</c:v>
                </c:pt>
                <c:pt idx="651">
                  <c:v>15.529150071523244</c:v>
                </c:pt>
                <c:pt idx="652">
                  <c:v>15.799010977803558</c:v>
                </c:pt>
                <c:pt idx="653">
                  <c:v>16.487474344116155</c:v>
                </c:pt>
                <c:pt idx="654">
                  <c:v>16.289299017011622</c:v>
                </c:pt>
                <c:pt idx="655">
                  <c:v>16.152944689308796</c:v>
                </c:pt>
                <c:pt idx="656">
                  <c:v>17.051917616982937</c:v>
                </c:pt>
                <c:pt idx="657">
                  <c:v>16.804866008105876</c:v>
                </c:pt>
                <c:pt idx="658">
                  <c:v>15.916900232863929</c:v>
                </c:pt>
                <c:pt idx="659">
                  <c:v>15.468954383957763</c:v>
                </c:pt>
                <c:pt idx="660">
                  <c:v>15.082595295533297</c:v>
                </c:pt>
                <c:pt idx="661">
                  <c:v>14.444076236669122</c:v>
                </c:pt>
                <c:pt idx="662">
                  <c:v>14.878728572396543</c:v>
                </c:pt>
                <c:pt idx="663">
                  <c:v>15.049632171906152</c:v>
                </c:pt>
                <c:pt idx="664">
                  <c:v>15.778955230547043</c:v>
                </c:pt>
                <c:pt idx="665">
                  <c:v>15.766899610547433</c:v>
                </c:pt>
                <c:pt idx="666">
                  <c:v>15.08218591887996</c:v>
                </c:pt>
                <c:pt idx="667">
                  <c:v>15.005788588321996</c:v>
                </c:pt>
                <c:pt idx="668">
                  <c:v>15.087551872705719</c:v>
                </c:pt>
                <c:pt idx="669">
                  <c:v>15.2967387503071</c:v>
                </c:pt>
                <c:pt idx="670">
                  <c:v>15.688865331491789</c:v>
                </c:pt>
                <c:pt idx="671">
                  <c:v>16.031906030834989</c:v>
                </c:pt>
                <c:pt idx="672">
                  <c:v>16.925633284596572</c:v>
                </c:pt>
                <c:pt idx="673">
                  <c:v>17.748997924475983</c:v>
                </c:pt>
                <c:pt idx="674">
                  <c:v>18.000360001695206</c:v>
                </c:pt>
                <c:pt idx="675">
                  <c:v>17.272964557885981</c:v>
                </c:pt>
                <c:pt idx="676">
                  <c:v>16.971269632762741</c:v>
                </c:pt>
                <c:pt idx="677">
                  <c:v>16.4782638069426</c:v>
                </c:pt>
                <c:pt idx="678">
                  <c:v>17.729032318290592</c:v>
                </c:pt>
                <c:pt idx="679">
                  <c:v>17.935787701958823</c:v>
                </c:pt>
                <c:pt idx="680">
                  <c:v>18.116791620477599</c:v>
                </c:pt>
                <c:pt idx="681">
                  <c:v>18.396512034664674</c:v>
                </c:pt>
                <c:pt idx="682">
                  <c:v>18.48443039635945</c:v>
                </c:pt>
                <c:pt idx="683">
                  <c:v>18.851943234232024</c:v>
                </c:pt>
                <c:pt idx="684">
                  <c:v>19.177394393173493</c:v>
                </c:pt>
                <c:pt idx="685">
                  <c:v>18.955108564357651</c:v>
                </c:pt>
                <c:pt idx="686">
                  <c:v>17.758557700131195</c:v>
                </c:pt>
                <c:pt idx="687">
                  <c:v>17.040493088043458</c:v>
                </c:pt>
                <c:pt idx="688">
                  <c:v>18.04330637070181</c:v>
                </c:pt>
                <c:pt idx="689">
                  <c:v>17.899038068323062</c:v>
                </c:pt>
                <c:pt idx="690">
                  <c:v>18.663711650809592</c:v>
                </c:pt>
                <c:pt idx="691">
                  <c:v>18.994243741659744</c:v>
                </c:pt>
                <c:pt idx="692">
                  <c:v>18.844865637452234</c:v>
                </c:pt>
                <c:pt idx="693">
                  <c:v>18.300090383267289</c:v>
                </c:pt>
                <c:pt idx="694">
                  <c:v>18.732185251909197</c:v>
                </c:pt>
                <c:pt idx="695">
                  <c:v>17.81397689887697</c:v>
                </c:pt>
                <c:pt idx="696">
                  <c:v>16.990871709052897</c:v>
                </c:pt>
                <c:pt idx="697">
                  <c:v>17.129660001443387</c:v>
                </c:pt>
                <c:pt idx="698">
                  <c:v>17.172443180258195</c:v>
                </c:pt>
                <c:pt idx="699">
                  <c:v>17.86317601677349</c:v>
                </c:pt>
                <c:pt idx="700">
                  <c:v>16.21959242988941</c:v>
                </c:pt>
                <c:pt idx="701">
                  <c:v>15.744770987231826</c:v>
                </c:pt>
                <c:pt idx="702">
                  <c:v>15.407944055215241</c:v>
                </c:pt>
                <c:pt idx="703">
                  <c:v>15.031435291969887</c:v>
                </c:pt>
                <c:pt idx="704">
                  <c:v>13.872619848173864</c:v>
                </c:pt>
                <c:pt idx="705">
                  <c:v>13.571851728147745</c:v>
                </c:pt>
                <c:pt idx="706">
                  <c:v>13.387730314054267</c:v>
                </c:pt>
                <c:pt idx="707">
                  <c:v>13.639278318772313</c:v>
                </c:pt>
                <c:pt idx="708">
                  <c:v>13.918126120385061</c:v>
                </c:pt>
                <c:pt idx="709">
                  <c:v>14.318162073961375</c:v>
                </c:pt>
                <c:pt idx="710">
                  <c:v>14.440514676817118</c:v>
                </c:pt>
                <c:pt idx="711">
                  <c:v>13.069654035309231</c:v>
                </c:pt>
                <c:pt idx="712">
                  <c:v>13.053283708891987</c:v>
                </c:pt>
                <c:pt idx="713">
                  <c:v>12.855099114770425</c:v>
                </c:pt>
                <c:pt idx="714">
                  <c:v>13.122385435163311</c:v>
                </c:pt>
                <c:pt idx="715">
                  <c:v>13.309615919443715</c:v>
                </c:pt>
                <c:pt idx="716">
                  <c:v>13.106296063297707</c:v>
                </c:pt>
                <c:pt idx="717">
                  <c:v>13.189686280679117</c:v>
                </c:pt>
                <c:pt idx="718">
                  <c:v>12.491805696894062</c:v>
                </c:pt>
                <c:pt idx="719">
                  <c:v>12.440423341866746</c:v>
                </c:pt>
                <c:pt idx="720">
                  <c:v>12.152839750212571</c:v>
                </c:pt>
                <c:pt idx="721">
                  <c:v>12.335454104351282</c:v>
                </c:pt>
                <c:pt idx="722">
                  <c:v>12.660651554743183</c:v>
                </c:pt>
                <c:pt idx="723">
                  <c:v>12.149000118940791</c:v>
                </c:pt>
                <c:pt idx="724">
                  <c:v>12.063499042607804</c:v>
                </c:pt>
                <c:pt idx="725">
                  <c:v>12.43598823207409</c:v>
                </c:pt>
                <c:pt idx="726">
                  <c:v>13.094733158672296</c:v>
                </c:pt>
                <c:pt idx="727">
                  <c:v>13.143841511578234</c:v>
                </c:pt>
                <c:pt idx="728">
                  <c:v>13.065903897297742</c:v>
                </c:pt>
                <c:pt idx="729">
                  <c:v>12.012733364563337</c:v>
                </c:pt>
                <c:pt idx="730">
                  <c:v>11.596961283864431</c:v>
                </c:pt>
                <c:pt idx="731">
                  <c:v>11.509594483817715</c:v>
                </c:pt>
                <c:pt idx="732">
                  <c:v>11.423513392299531</c:v>
                </c:pt>
                <c:pt idx="733">
                  <c:v>11.882859690267386</c:v>
                </c:pt>
                <c:pt idx="734">
                  <c:v>11.155837267994508</c:v>
                </c:pt>
                <c:pt idx="735">
                  <c:v>11.809383153072337</c:v>
                </c:pt>
                <c:pt idx="736">
                  <c:v>11.89572177613012</c:v>
                </c:pt>
                <c:pt idx="737">
                  <c:v>11.981015802231125</c:v>
                </c:pt>
                <c:pt idx="738">
                  <c:v>12.125338883611425</c:v>
                </c:pt>
                <c:pt idx="739">
                  <c:v>12.399030757083446</c:v>
                </c:pt>
                <c:pt idx="740">
                  <c:v>12.535217528699961</c:v>
                </c:pt>
                <c:pt idx="741">
                  <c:v>13.198416832090125</c:v>
                </c:pt>
                <c:pt idx="742">
                  <c:v>12.840938453699561</c:v>
                </c:pt>
                <c:pt idx="743">
                  <c:v>13.117460341324726</c:v>
                </c:pt>
                <c:pt idx="744">
                  <c:v>13.778085650100243</c:v>
                </c:pt>
                <c:pt idx="745">
                  <c:v>13.448492526130117</c:v>
                </c:pt>
                <c:pt idx="746">
                  <c:v>13.491350051556418</c:v>
                </c:pt>
                <c:pt idx="747">
                  <c:v>13.168538206793398</c:v>
                </c:pt>
                <c:pt idx="748">
                  <c:v>13.367432363540985</c:v>
                </c:pt>
                <c:pt idx="749">
                  <c:v>14.104209489321251</c:v>
                </c:pt>
                <c:pt idx="750">
                  <c:v>14.256801592140619</c:v>
                </c:pt>
                <c:pt idx="751">
                  <c:v>14.559345755429494</c:v>
                </c:pt>
                <c:pt idx="752">
                  <c:v>13.737460082291527</c:v>
                </c:pt>
                <c:pt idx="753">
                  <c:v>15.701387072901298</c:v>
                </c:pt>
                <c:pt idx="754">
                  <c:v>16.298089944871347</c:v>
                </c:pt>
                <c:pt idx="755">
                  <c:v>16.27205791570983</c:v>
                </c:pt>
                <c:pt idx="756">
                  <c:v>16.642478663349813</c:v>
                </c:pt>
                <c:pt idx="757">
                  <c:v>15.891081448791081</c:v>
                </c:pt>
                <c:pt idx="758">
                  <c:v>15.650720774581712</c:v>
                </c:pt>
                <c:pt idx="759">
                  <c:v>15.380715310768476</c:v>
                </c:pt>
                <c:pt idx="760">
                  <c:v>15.286261347114412</c:v>
                </c:pt>
                <c:pt idx="761">
                  <c:v>16.005728258246901</c:v>
                </c:pt>
                <c:pt idx="762">
                  <c:v>16.493730862355548</c:v>
                </c:pt>
                <c:pt idx="763">
                  <c:v>16.249912233992397</c:v>
                </c:pt>
                <c:pt idx="764">
                  <c:v>15.804895989789641</c:v>
                </c:pt>
                <c:pt idx="765">
                  <c:v>15.612720308267324</c:v>
                </c:pt>
                <c:pt idx="766">
                  <c:v>16.898014167616498</c:v>
                </c:pt>
                <c:pt idx="767">
                  <c:v>17.122932375326265</c:v>
                </c:pt>
                <c:pt idx="768">
                  <c:v>16.866306423393777</c:v>
                </c:pt>
                <c:pt idx="769">
                  <c:v>16.597905276564642</c:v>
                </c:pt>
                <c:pt idx="770">
                  <c:v>15.972694643684315</c:v>
                </c:pt>
                <c:pt idx="771">
                  <c:v>16.099330886184184</c:v>
                </c:pt>
                <c:pt idx="772">
                  <c:v>17.148968410946591</c:v>
                </c:pt>
                <c:pt idx="773">
                  <c:v>16.991760480589605</c:v>
                </c:pt>
                <c:pt idx="774">
                  <c:v>17.523692784990669</c:v>
                </c:pt>
                <c:pt idx="775">
                  <c:v>18.065627390371205</c:v>
                </c:pt>
                <c:pt idx="776">
                  <c:v>17.673332079928031</c:v>
                </c:pt>
                <c:pt idx="777">
                  <c:v>16.947678689597705</c:v>
                </c:pt>
                <c:pt idx="778">
                  <c:v>16.559659407362698</c:v>
                </c:pt>
                <c:pt idx="779">
                  <c:v>16.239049691360847</c:v>
                </c:pt>
                <c:pt idx="780">
                  <c:v>16.067009023475638</c:v>
                </c:pt>
                <c:pt idx="781">
                  <c:v>16.481035159174095</c:v>
                </c:pt>
                <c:pt idx="782">
                  <c:v>15.32424033019592</c:v>
                </c:pt>
                <c:pt idx="783">
                  <c:v>15.179672537411063</c:v>
                </c:pt>
                <c:pt idx="784">
                  <c:v>14.094300785257676</c:v>
                </c:pt>
                <c:pt idx="785">
                  <c:v>13.998631730229881</c:v>
                </c:pt>
                <c:pt idx="786">
                  <c:v>14.564598186022081</c:v>
                </c:pt>
                <c:pt idx="787">
                  <c:v>14.581607700807439</c:v>
                </c:pt>
                <c:pt idx="788">
                  <c:v>14.283177204750844</c:v>
                </c:pt>
                <c:pt idx="789">
                  <c:v>14.714040219653729</c:v>
                </c:pt>
                <c:pt idx="790">
                  <c:v>14.235021273758681</c:v>
                </c:pt>
                <c:pt idx="791">
                  <c:v>14.823882799126505</c:v>
                </c:pt>
                <c:pt idx="792">
                  <c:v>15.598554007287778</c:v>
                </c:pt>
                <c:pt idx="793">
                  <c:v>15.887279854335716</c:v>
                </c:pt>
                <c:pt idx="794">
                  <c:v>15.982219728377064</c:v>
                </c:pt>
                <c:pt idx="795">
                  <c:v>16.492781065080695</c:v>
                </c:pt>
                <c:pt idx="796">
                  <c:v>16.885762530563561</c:v>
                </c:pt>
                <c:pt idx="797">
                  <c:v>17.692120953404473</c:v>
                </c:pt>
                <c:pt idx="798">
                  <c:v>17.375441859712712</c:v>
                </c:pt>
                <c:pt idx="799">
                  <c:v>16.76052493320622</c:v>
                </c:pt>
                <c:pt idx="800">
                  <c:v>17.827474862181504</c:v>
                </c:pt>
                <c:pt idx="801">
                  <c:v>19.191277498552584</c:v>
                </c:pt>
                <c:pt idx="802">
                  <c:v>19.276728913830699</c:v>
                </c:pt>
                <c:pt idx="803">
                  <c:v>19.335206369833919</c:v>
                </c:pt>
                <c:pt idx="804">
                  <c:v>19.81419528388118</c:v>
                </c:pt>
                <c:pt idx="805">
                  <c:v>20.381321969933776</c:v>
                </c:pt>
                <c:pt idx="806">
                  <c:v>19.184627682903042</c:v>
                </c:pt>
                <c:pt idx="807">
                  <c:v>19.546796266645309</c:v>
                </c:pt>
                <c:pt idx="808">
                  <c:v>20.955312010837229</c:v>
                </c:pt>
                <c:pt idx="809">
                  <c:v>21.734666192303276</c:v>
                </c:pt>
                <c:pt idx="810">
                  <c:v>21.133460325798385</c:v>
                </c:pt>
                <c:pt idx="811">
                  <c:v>21.115841701953748</c:v>
                </c:pt>
                <c:pt idx="812">
                  <c:v>22.198514193071833</c:v>
                </c:pt>
                <c:pt idx="813">
                  <c:v>22.241051118390228</c:v>
                </c:pt>
                <c:pt idx="814">
                  <c:v>22.372755670898854</c:v>
                </c:pt>
                <c:pt idx="815">
                  <c:v>21.302390414645117</c:v>
                </c:pt>
                <c:pt idx="816">
                  <c:v>21.813704203973042</c:v>
                </c:pt>
                <c:pt idx="817">
                  <c:v>23.00066407331224</c:v>
                </c:pt>
                <c:pt idx="818">
                  <c:v>22.805277818566054</c:v>
                </c:pt>
                <c:pt idx="819">
                  <c:v>22.041202651754919</c:v>
                </c:pt>
                <c:pt idx="820">
                  <c:v>21.419435577720691</c:v>
                </c:pt>
                <c:pt idx="821">
                  <c:v>20.68035529523608</c:v>
                </c:pt>
                <c:pt idx="822">
                  <c:v>20.771456944255473</c:v>
                </c:pt>
                <c:pt idx="823">
                  <c:v>23.679952674977812</c:v>
                </c:pt>
                <c:pt idx="824">
                  <c:v>23.331346767801111</c:v>
                </c:pt>
                <c:pt idx="825">
                  <c:v>23.54170695953238</c:v>
                </c:pt>
                <c:pt idx="826">
                  <c:v>23.258542405956234</c:v>
                </c:pt>
                <c:pt idx="827">
                  <c:v>22.737539425441309</c:v>
                </c:pt>
                <c:pt idx="828">
                  <c:v>23.347305370888847</c:v>
                </c:pt>
                <c:pt idx="829">
                  <c:v>23.928578733774504</c:v>
                </c:pt>
                <c:pt idx="830">
                  <c:v>23.598083653773042</c:v>
                </c:pt>
                <c:pt idx="831">
                  <c:v>23.332222957727314</c:v>
                </c:pt>
                <c:pt idx="832">
                  <c:v>24.221531882080438</c:v>
                </c:pt>
                <c:pt idx="833">
                  <c:v>23.485497954152073</c:v>
                </c:pt>
                <c:pt idx="834">
                  <c:v>23.006616451217756</c:v>
                </c:pt>
                <c:pt idx="835">
                  <c:v>23.002332298555284</c:v>
                </c:pt>
                <c:pt idx="836">
                  <c:v>24.098256897154467</c:v>
                </c:pt>
                <c:pt idx="837">
                  <c:v>24.27374543064278</c:v>
                </c:pt>
                <c:pt idx="838">
                  <c:v>25.587005295189702</c:v>
                </c:pt>
                <c:pt idx="839">
                  <c:v>25.783556178224259</c:v>
                </c:pt>
                <c:pt idx="840">
                  <c:v>25.959685771530324</c:v>
                </c:pt>
                <c:pt idx="841">
                  <c:v>26.259500646774345</c:v>
                </c:pt>
                <c:pt idx="842">
                  <c:v>26.530658731794126</c:v>
                </c:pt>
                <c:pt idx="843">
                  <c:v>27.255147000284691</c:v>
                </c:pt>
                <c:pt idx="844">
                  <c:v>26.84991215910869</c:v>
                </c:pt>
                <c:pt idx="845">
                  <c:v>26.597038304033486</c:v>
                </c:pt>
                <c:pt idx="846">
                  <c:v>26.47285572360764</c:v>
                </c:pt>
                <c:pt idx="847">
                  <c:v>27.044519378113524</c:v>
                </c:pt>
                <c:pt idx="848">
                  <c:v>27.448336470697836</c:v>
                </c:pt>
                <c:pt idx="849">
                  <c:v>27.845338107700123</c:v>
                </c:pt>
                <c:pt idx="850">
                  <c:v>28.036377636786817</c:v>
                </c:pt>
                <c:pt idx="851">
                  <c:v>27.52577613437186</c:v>
                </c:pt>
                <c:pt idx="852">
                  <c:v>26.948103482877901</c:v>
                </c:pt>
                <c:pt idx="853">
                  <c:v>27.097411090783975</c:v>
                </c:pt>
                <c:pt idx="854">
                  <c:v>27.639894740636922</c:v>
                </c:pt>
                <c:pt idx="855">
                  <c:v>27.234863021595537</c:v>
                </c:pt>
                <c:pt idx="856">
                  <c:v>26.556400248207677</c:v>
                </c:pt>
                <c:pt idx="857">
                  <c:v>26.516856599448264</c:v>
                </c:pt>
                <c:pt idx="858">
                  <c:v>26.810635599088908</c:v>
                </c:pt>
                <c:pt idx="859">
                  <c:v>27.056831230997979</c:v>
                </c:pt>
                <c:pt idx="860">
                  <c:v>27.723248068251191</c:v>
                </c:pt>
                <c:pt idx="861">
                  <c:v>27.993137839252402</c:v>
                </c:pt>
                <c:pt idx="862">
                  <c:v>27.168529109836985</c:v>
                </c:pt>
                <c:pt idx="863">
                  <c:v>27.174401857865668</c:v>
                </c:pt>
                <c:pt idx="864">
                  <c:v>27.096874126561818</c:v>
                </c:pt>
                <c:pt idx="865">
                  <c:v>26.29489569252307</c:v>
                </c:pt>
                <c:pt idx="866">
                  <c:v>27.000671077754429</c:v>
                </c:pt>
                <c:pt idx="867">
                  <c:v>27.277181954515413</c:v>
                </c:pt>
                <c:pt idx="868">
                  <c:v>27.802011506057934</c:v>
                </c:pt>
                <c:pt idx="869">
                  <c:v>28.966910833952507</c:v>
                </c:pt>
                <c:pt idx="870">
                  <c:v>28.278291185545772</c:v>
                </c:pt>
                <c:pt idx="871">
                  <c:v>27.862645191725473</c:v>
                </c:pt>
                <c:pt idx="872">
                  <c:v>27.617907165208841</c:v>
                </c:pt>
                <c:pt idx="873">
                  <c:v>28.732177869754096</c:v>
                </c:pt>
                <c:pt idx="874">
                  <c:v>29.213555438127013</c:v>
                </c:pt>
                <c:pt idx="875">
                  <c:v>28.637901991502574</c:v>
                </c:pt>
                <c:pt idx="876">
                  <c:v>28.945008026242888</c:v>
                </c:pt>
                <c:pt idx="877">
                  <c:v>28.640566346583935</c:v>
                </c:pt>
                <c:pt idx="878">
                  <c:v>28.398925018950131</c:v>
                </c:pt>
                <c:pt idx="879">
                  <c:v>29.008434334627864</c:v>
                </c:pt>
                <c:pt idx="880">
                  <c:v>29.273700962213155</c:v>
                </c:pt>
                <c:pt idx="881">
                  <c:v>30.240079019253784</c:v>
                </c:pt>
                <c:pt idx="882">
                  <c:v>31.748103946866944</c:v>
                </c:pt>
                <c:pt idx="883">
                  <c:v>31.348632089891037</c:v>
                </c:pt>
                <c:pt idx="884">
                  <c:v>31.25556361180643</c:v>
                </c:pt>
                <c:pt idx="885">
                  <c:v>30.765976448840554</c:v>
                </c:pt>
                <c:pt idx="886">
                  <c:v>30.610234715635858</c:v>
                </c:pt>
                <c:pt idx="887">
                  <c:v>38.045504954306175</c:v>
                </c:pt>
                <c:pt idx="888">
                  <c:v>39.08519588178698</c:v>
                </c:pt>
                <c:pt idx="889">
                  <c:v>40.257656452061866</c:v>
                </c:pt>
                <c:pt idx="890">
                  <c:v>37.992082723598266</c:v>
                </c:pt>
                <c:pt idx="891">
                  <c:v>39.902237828989442</c:v>
                </c:pt>
                <c:pt idx="892">
                  <c:v>39.477507746210087</c:v>
                </c:pt>
                <c:pt idx="893">
                  <c:v>39.315455785739701</c:v>
                </c:pt>
                <c:pt idx="894">
                  <c:v>38.795496702686265</c:v>
                </c:pt>
                <c:pt idx="895">
                  <c:v>37.614290189751095</c:v>
                </c:pt>
                <c:pt idx="896">
                  <c:v>38.635386707202294</c:v>
                </c:pt>
                <c:pt idx="897">
                  <c:v>38.904306959782012</c:v>
                </c:pt>
                <c:pt idx="898">
                  <c:v>39.617069612209441</c:v>
                </c:pt>
                <c:pt idx="899">
                  <c:v>41.162001252352596</c:v>
                </c:pt>
                <c:pt idx="900">
                  <c:v>43.150094302993082</c:v>
                </c:pt>
                <c:pt idx="901">
                  <c:v>42.824474559268218</c:v>
                </c:pt>
                <c:pt idx="902">
                  <c:v>42.858120351701174</c:v>
                </c:pt>
                <c:pt idx="903">
                  <c:v>43.972076962763396</c:v>
                </c:pt>
                <c:pt idx="904">
                  <c:v>43.21890985879687</c:v>
                </c:pt>
                <c:pt idx="905">
                  <c:v>43.1893044434985</c:v>
                </c:pt>
                <c:pt idx="906">
                  <c:v>42.371773998521988</c:v>
                </c:pt>
                <c:pt idx="907">
                  <c:v>40.785504145492268</c:v>
                </c:pt>
                <c:pt idx="908">
                  <c:v>42.011266127052046</c:v>
                </c:pt>
                <c:pt idx="909">
                  <c:v>41.263685911979678</c:v>
                </c:pt>
                <c:pt idx="910">
                  <c:v>40.959528784838383</c:v>
                </c:pt>
                <c:pt idx="911">
                  <c:v>42.434269141277277</c:v>
                </c:pt>
                <c:pt idx="912">
                  <c:v>42.558713823900156</c:v>
                </c:pt>
                <c:pt idx="913">
                  <c:v>42.462225730129411</c:v>
                </c:pt>
                <c:pt idx="914">
                  <c:v>42.24576221401874</c:v>
                </c:pt>
                <c:pt idx="915">
                  <c:v>42.641771965526942</c:v>
                </c:pt>
                <c:pt idx="916">
                  <c:v>42.321490126846825</c:v>
                </c:pt>
                <c:pt idx="917">
                  <c:v>42.541530707394486</c:v>
                </c:pt>
                <c:pt idx="918">
                  <c:v>44.038523764378596</c:v>
                </c:pt>
                <c:pt idx="919">
                  <c:v>46.12609580604051</c:v>
                </c:pt>
                <c:pt idx="920">
                  <c:v>45.637629385184269</c:v>
                </c:pt>
                <c:pt idx="921">
                  <c:v>46.622142084690346</c:v>
                </c:pt>
                <c:pt idx="922">
                  <c:v>47.662862855113389</c:v>
                </c:pt>
                <c:pt idx="923">
                  <c:v>47.254662978639296</c:v>
                </c:pt>
                <c:pt idx="924">
                  <c:v>45.692252168865259</c:v>
                </c:pt>
                <c:pt idx="925">
                  <c:v>44.464155466095619</c:v>
                </c:pt>
                <c:pt idx="926">
                  <c:v>44.753073811764395</c:v>
                </c:pt>
                <c:pt idx="927">
                  <c:v>45.821042305481313</c:v>
                </c:pt>
                <c:pt idx="928">
                  <c:v>45.603341369275874</c:v>
                </c:pt>
                <c:pt idx="929">
                  <c:v>46.047117405489495</c:v>
                </c:pt>
                <c:pt idx="930">
                  <c:v>46.899606639038225</c:v>
                </c:pt>
                <c:pt idx="931">
                  <c:v>46.885514921571193</c:v>
                </c:pt>
                <c:pt idx="932">
                  <c:v>46.661680553183736</c:v>
                </c:pt>
                <c:pt idx="933">
                  <c:v>44.420837074215058</c:v>
                </c:pt>
                <c:pt idx="934">
                  <c:v>44.642429029125005</c:v>
                </c:pt>
                <c:pt idx="935">
                  <c:v>44.808348408029254</c:v>
                </c:pt>
                <c:pt idx="936">
                  <c:v>45.545184845886858</c:v>
                </c:pt>
                <c:pt idx="937">
                  <c:v>44.798543951071764</c:v>
                </c:pt>
                <c:pt idx="938">
                  <c:v>42.680435767471572</c:v>
                </c:pt>
                <c:pt idx="939">
                  <c:v>42.491820188978487</c:v>
                </c:pt>
                <c:pt idx="940">
                  <c:v>40.956694365530858</c:v>
                </c:pt>
                <c:pt idx="941">
                  <c:v>43.836653219293204</c:v>
                </c:pt>
                <c:pt idx="942">
                  <c:v>44.051786992985647</c:v>
                </c:pt>
                <c:pt idx="943">
                  <c:v>43.598636016433154</c:v>
                </c:pt>
                <c:pt idx="944">
                  <c:v>43.450773541171181</c:v>
                </c:pt>
                <c:pt idx="945">
                  <c:v>43.403108519511939</c:v>
                </c:pt>
                <c:pt idx="946">
                  <c:v>47.067679007814647</c:v>
                </c:pt>
                <c:pt idx="947">
                  <c:v>45.805153524785332</c:v>
                </c:pt>
                <c:pt idx="948">
                  <c:v>47.237849986989183</c:v>
                </c:pt>
                <c:pt idx="949">
                  <c:v>47.298064056765512</c:v>
                </c:pt>
                <c:pt idx="950">
                  <c:v>46.152522897604833</c:v>
                </c:pt>
                <c:pt idx="951">
                  <c:v>46.956058444512863</c:v>
                </c:pt>
                <c:pt idx="952">
                  <c:v>48.910920393622433</c:v>
                </c:pt>
                <c:pt idx="953">
                  <c:v>49.408892695881114</c:v>
                </c:pt>
                <c:pt idx="954">
                  <c:v>49.50309246615253</c:v>
                </c:pt>
                <c:pt idx="955">
                  <c:v>48.656725531468027</c:v>
                </c:pt>
                <c:pt idx="956">
                  <c:v>48.685515739459888</c:v>
                </c:pt>
                <c:pt idx="957">
                  <c:v>47.20199471108608</c:v>
                </c:pt>
                <c:pt idx="958">
                  <c:v>46.365751391872379</c:v>
                </c:pt>
                <c:pt idx="959">
                  <c:v>45.687349133621744</c:v>
                </c:pt>
                <c:pt idx="960">
                  <c:v>45.285441192059693</c:v>
                </c:pt>
                <c:pt idx="961">
                  <c:v>44.972381379344952</c:v>
                </c:pt>
                <c:pt idx="962">
                  <c:v>45.582849779570225</c:v>
                </c:pt>
                <c:pt idx="963">
                  <c:v>45.683932728614543</c:v>
                </c:pt>
                <c:pt idx="964">
                  <c:v>44.003403559623301</c:v>
                </c:pt>
                <c:pt idx="965">
                  <c:v>44.051256871110176</c:v>
                </c:pt>
                <c:pt idx="966">
                  <c:v>43.605080677730214</c:v>
                </c:pt>
                <c:pt idx="967">
                  <c:v>42.319122313333573</c:v>
                </c:pt>
                <c:pt idx="968">
                  <c:v>41.083780654363807</c:v>
                </c:pt>
                <c:pt idx="969">
                  <c:v>41.663390033654267</c:v>
                </c:pt>
                <c:pt idx="970">
                  <c:v>42.280454914255657</c:v>
                </c:pt>
                <c:pt idx="971">
                  <c:v>41.97505316160116</c:v>
                </c:pt>
                <c:pt idx="972">
                  <c:v>42.52799039980988</c:v>
                </c:pt>
                <c:pt idx="973">
                  <c:v>43.153624709535606</c:v>
                </c:pt>
                <c:pt idx="974">
                  <c:v>43.568878045871216</c:v>
                </c:pt>
                <c:pt idx="975">
                  <c:v>44.854758520746145</c:v>
                </c:pt>
                <c:pt idx="976">
                  <c:v>43.602277993586171</c:v>
                </c:pt>
                <c:pt idx="977">
                  <c:v>44.112368575597593</c:v>
                </c:pt>
                <c:pt idx="978">
                  <c:v>44.763547218899816</c:v>
                </c:pt>
                <c:pt idx="979">
                  <c:v>45.842782494575147</c:v>
                </c:pt>
                <c:pt idx="980">
                  <c:v>45.36383048315696</c:v>
                </c:pt>
                <c:pt idx="981">
                  <c:v>45.882595803124246</c:v>
                </c:pt>
                <c:pt idx="982">
                  <c:v>46.894509951625004</c:v>
                </c:pt>
                <c:pt idx="983">
                  <c:v>47.042647143523602</c:v>
                </c:pt>
                <c:pt idx="984">
                  <c:v>45.559481845807561</c:v>
                </c:pt>
                <c:pt idx="985">
                  <c:v>46.177211320819715</c:v>
                </c:pt>
                <c:pt idx="986">
                  <c:v>44.02646662055902</c:v>
                </c:pt>
                <c:pt idx="987">
                  <c:v>42.262344029883401</c:v>
                </c:pt>
                <c:pt idx="988">
                  <c:v>42.149070667325489</c:v>
                </c:pt>
                <c:pt idx="989">
                  <c:v>41.433774013315983</c:v>
                </c:pt>
                <c:pt idx="990">
                  <c:v>43.013312993517431</c:v>
                </c:pt>
                <c:pt idx="991">
                  <c:v>43.716564037480275</c:v>
                </c:pt>
                <c:pt idx="992">
                  <c:v>41.839633062209863</c:v>
                </c:pt>
                <c:pt idx="993">
                  <c:v>40.367424298490242</c:v>
                </c:pt>
                <c:pt idx="994">
                  <c:v>40.526197434628962</c:v>
                </c:pt>
                <c:pt idx="995">
                  <c:v>41.188203267596293</c:v>
                </c:pt>
                <c:pt idx="996">
                  <c:v>40.813717515503619</c:v>
                </c:pt>
                <c:pt idx="997">
                  <c:v>42.353757441773375</c:v>
                </c:pt>
                <c:pt idx="998">
                  <c:v>43.549422811348279</c:v>
                </c:pt>
                <c:pt idx="999">
                  <c:v>45.059232289771742</c:v>
                </c:pt>
                <c:pt idx="1000">
                  <c:v>45.819416367821873</c:v>
                </c:pt>
                <c:pt idx="1001">
                  <c:v>46.030007832551455</c:v>
                </c:pt>
                <c:pt idx="1002">
                  <c:v>46.649916933372417</c:v>
                </c:pt>
                <c:pt idx="1003">
                  <c:v>47.031129164948773</c:v>
                </c:pt>
                <c:pt idx="1004">
                  <c:v>48.418434534522447</c:v>
                </c:pt>
                <c:pt idx="1005">
                  <c:v>48.716310429714177</c:v>
                </c:pt>
                <c:pt idx="1006">
                  <c:v>49.753675543006558</c:v>
                </c:pt>
                <c:pt idx="1007">
                  <c:v>48.99528630408782</c:v>
                </c:pt>
                <c:pt idx="1008">
                  <c:v>49.578052422123051</c:v>
                </c:pt>
                <c:pt idx="1009">
                  <c:v>49.401016364513616</c:v>
                </c:pt>
                <c:pt idx="1010">
                  <c:v>50.50858942726272</c:v>
                </c:pt>
                <c:pt idx="1011">
                  <c:v>50.053805780296372</c:v>
                </c:pt>
                <c:pt idx="1012">
                  <c:v>48.820385004128717</c:v>
                </c:pt>
                <c:pt idx="1013">
                  <c:v>47.867188782009812</c:v>
                </c:pt>
                <c:pt idx="1014">
                  <c:v>48.322393994567499</c:v>
                </c:pt>
                <c:pt idx="1015">
                  <c:v>47.90528966514308</c:v>
                </c:pt>
                <c:pt idx="1016">
                  <c:v>48.218919168058704</c:v>
                </c:pt>
                <c:pt idx="1017">
                  <c:v>46.851841289328405</c:v>
                </c:pt>
                <c:pt idx="1018">
                  <c:v>46.832050668647256</c:v>
                </c:pt>
                <c:pt idx="1019">
                  <c:v>45.57661265289871</c:v>
                </c:pt>
                <c:pt idx="1020">
                  <c:v>46.622830002568143</c:v>
                </c:pt>
                <c:pt idx="1021">
                  <c:v>45.570170604277436</c:v>
                </c:pt>
                <c:pt idx="1022">
                  <c:v>46.651358352294828</c:v>
                </c:pt>
                <c:pt idx="1023">
                  <c:v>47.571449907546686</c:v>
                </c:pt>
                <c:pt idx="1024">
                  <c:v>46.701171297626743</c:v>
                </c:pt>
                <c:pt idx="1025">
                  <c:v>47.721151576789481</c:v>
                </c:pt>
                <c:pt idx="1026">
                  <c:v>48.161664969049504</c:v>
                </c:pt>
                <c:pt idx="1027">
                  <c:v>48.427052180698233</c:v>
                </c:pt>
                <c:pt idx="1028">
                  <c:v>48.968669207612415</c:v>
                </c:pt>
                <c:pt idx="1029">
                  <c:v>50.159911997238986</c:v>
                </c:pt>
                <c:pt idx="1030">
                  <c:v>49.698110291545561</c:v>
                </c:pt>
                <c:pt idx="1031">
                  <c:v>48.199737278459537</c:v>
                </c:pt>
                <c:pt idx="1032">
                  <c:v>49.062382188373633</c:v>
                </c:pt>
                <c:pt idx="1033">
                  <c:v>48.910443630980886</c:v>
                </c:pt>
                <c:pt idx="1034">
                  <c:v>49.356774110815337</c:v>
                </c:pt>
                <c:pt idx="1035">
                  <c:v>49.498410202755167</c:v>
                </c:pt>
                <c:pt idx="1036">
                  <c:v>49.603873764336811</c:v>
                </c:pt>
                <c:pt idx="1037">
                  <c:v>49.604009573049602</c:v>
                </c:pt>
                <c:pt idx="1038">
                  <c:v>48.249518860899968</c:v>
                </c:pt>
                <c:pt idx="1039">
                  <c:v>47.636088113219756</c:v>
                </c:pt>
                <c:pt idx="1040">
                  <c:v>48.058121999012783</c:v>
                </c:pt>
                <c:pt idx="1041">
                  <c:v>49.160439102411246</c:v>
                </c:pt>
                <c:pt idx="1042">
                  <c:v>52.325782413097471</c:v>
                </c:pt>
                <c:pt idx="1043">
                  <c:v>53.243523443297562</c:v>
                </c:pt>
                <c:pt idx="1044">
                  <c:v>54.460913012967609</c:v>
                </c:pt>
                <c:pt idx="1045">
                  <c:v>54.943758431794905</c:v>
                </c:pt>
                <c:pt idx="1046">
                  <c:v>54.835301322018843</c:v>
                </c:pt>
                <c:pt idx="1047">
                  <c:v>56.504234303087671</c:v>
                </c:pt>
                <c:pt idx="1048">
                  <c:v>56.190906743354901</c:v>
                </c:pt>
                <c:pt idx="1049">
                  <c:v>57.239681973165375</c:v>
                </c:pt>
                <c:pt idx="1050">
                  <c:v>59.632135680956708</c:v>
                </c:pt>
                <c:pt idx="1051">
                  <c:v>59.817654269517917</c:v>
                </c:pt>
                <c:pt idx="1052">
                  <c:v>60.036516378681597</c:v>
                </c:pt>
                <c:pt idx="1053">
                  <c:v>61.525416241105688</c:v>
                </c:pt>
                <c:pt idx="1054">
                  <c:v>61.793659468680879</c:v>
                </c:pt>
                <c:pt idx="1055">
                  <c:v>61.208496288316823</c:v>
                </c:pt>
                <c:pt idx="1056">
                  <c:v>62.634229439115622</c:v>
                </c:pt>
                <c:pt idx="1057">
                  <c:v>62.955751828039546</c:v>
                </c:pt>
                <c:pt idx="1058">
                  <c:v>61.710345131998046</c:v>
                </c:pt>
                <c:pt idx="1059">
                  <c:v>63.195338170008455</c:v>
                </c:pt>
                <c:pt idx="1060">
                  <c:v>66.340652057612175</c:v>
                </c:pt>
                <c:pt idx="1061">
                  <c:v>69.54132393842481</c:v>
                </c:pt>
                <c:pt idx="1062">
                  <c:v>68.462525636228634</c:v>
                </c:pt>
                <c:pt idx="1063">
                  <c:v>70.324201940036147</c:v>
                </c:pt>
                <c:pt idx="1064">
                  <c:v>69.882887878266146</c:v>
                </c:pt>
                <c:pt idx="1065">
                  <c:v>72.366847728077317</c:v>
                </c:pt>
                <c:pt idx="1066">
                  <c:v>72.504505146781526</c:v>
                </c:pt>
                <c:pt idx="1067">
                  <c:v>72.382960861055579</c:v>
                </c:pt>
                <c:pt idx="1068">
                  <c:v>74.150466938016464</c:v>
                </c:pt>
                <c:pt idx="1069">
                  <c:v>72.924120189243993</c:v>
                </c:pt>
                <c:pt idx="1070">
                  <c:v>72.863767852676673</c:v>
                </c:pt>
                <c:pt idx="1071">
                  <c:v>69.700664168916234</c:v>
                </c:pt>
                <c:pt idx="1072">
                  <c:v>67.686707176858704</c:v>
                </c:pt>
                <c:pt idx="1073">
                  <c:v>78.726911349390917</c:v>
                </c:pt>
                <c:pt idx="1074">
                  <c:v>79.115565356314278</c:v>
                </c:pt>
                <c:pt idx="1075">
                  <c:v>79.390112078151802</c:v>
                </c:pt>
                <c:pt idx="1076">
                  <c:v>78.998876502042478</c:v>
                </c:pt>
                <c:pt idx="1077">
                  <c:v>77.954084393464427</c:v>
                </c:pt>
                <c:pt idx="1078">
                  <c:v>79.389079200318946</c:v>
                </c:pt>
                <c:pt idx="1079">
                  <c:v>82.566752277796439</c:v>
                </c:pt>
                <c:pt idx="1080">
                  <c:v>85.552782782326204</c:v>
                </c:pt>
                <c:pt idx="1081">
                  <c:v>86.310141467553407</c:v>
                </c:pt>
                <c:pt idx="1082">
                  <c:v>89.0491472387464</c:v>
                </c:pt>
                <c:pt idx="1083">
                  <c:v>93.041138826936049</c:v>
                </c:pt>
                <c:pt idx="1084">
                  <c:v>87.937659657825506</c:v>
                </c:pt>
                <c:pt idx="1085">
                  <c:v>86.127979083330359</c:v>
                </c:pt>
                <c:pt idx="1086">
                  <c:v>92.243963524439593</c:v>
                </c:pt>
                <c:pt idx="1087">
                  <c:v>91.277793967639312</c:v>
                </c:pt>
                <c:pt idx="1088">
                  <c:v>88.320193761007232</c:v>
                </c:pt>
                <c:pt idx="1089">
                  <c:v>88.17956476337649</c:v>
                </c:pt>
                <c:pt idx="1090">
                  <c:v>88.792746262842982</c:v>
                </c:pt>
                <c:pt idx="1091">
                  <c:v>89.738166838364492</c:v>
                </c:pt>
                <c:pt idx="1092">
                  <c:v>90.717840332038406</c:v>
                </c:pt>
                <c:pt idx="1093">
                  <c:v>91.786859606067381</c:v>
                </c:pt>
                <c:pt idx="1094">
                  <c:v>94.647138561934099</c:v>
                </c:pt>
                <c:pt idx="1095">
                  <c:v>95.385048914210358</c:v>
                </c:pt>
                <c:pt idx="1096">
                  <c:v>92.947906276103481</c:v>
                </c:pt>
                <c:pt idx="1097">
                  <c:v>90.608863559078628</c:v>
                </c:pt>
                <c:pt idx="1098">
                  <c:v>90.687773419216157</c:v>
                </c:pt>
                <c:pt idx="1099">
                  <c:v>90.692271886009991</c:v>
                </c:pt>
                <c:pt idx="1100">
                  <c:v>89.778187696996582</c:v>
                </c:pt>
                <c:pt idx="1101">
                  <c:v>89.277725201607709</c:v>
                </c:pt>
                <c:pt idx="1102">
                  <c:v>86.211315753342092</c:v>
                </c:pt>
                <c:pt idx="1103">
                  <c:v>88.279606694863844</c:v>
                </c:pt>
                <c:pt idx="1104">
                  <c:v>87.423262937009355</c:v>
                </c:pt>
                <c:pt idx="1105">
                  <c:v>85.632858543263481</c:v>
                </c:pt>
                <c:pt idx="1106">
                  <c:v>87.296492447391458</c:v>
                </c:pt>
                <c:pt idx="1107">
                  <c:v>90.886827246307973</c:v>
                </c:pt>
                <c:pt idx="1108">
                  <c:v>88.490732967324774</c:v>
                </c:pt>
                <c:pt idx="1109">
                  <c:v>86.278620488223638</c:v>
                </c:pt>
                <c:pt idx="1110">
                  <c:v>87.66719170209349</c:v>
                </c:pt>
                <c:pt idx="1111">
                  <c:v>84.299736582193944</c:v>
                </c:pt>
                <c:pt idx="1112">
                  <c:v>84.89865388086001</c:v>
                </c:pt>
                <c:pt idx="1113">
                  <c:v>76.433901193781281</c:v>
                </c:pt>
                <c:pt idx="1114">
                  <c:v>79.663059956574756</c:v>
                </c:pt>
                <c:pt idx="1115">
                  <c:v>82.59918382288528</c:v>
                </c:pt>
                <c:pt idx="1116">
                  <c:v>79.881297157043051</c:v>
                </c:pt>
                <c:pt idx="1117">
                  <c:v>82.805596946806034</c:v>
                </c:pt>
                <c:pt idx="1118">
                  <c:v>87.93524918731697</c:v>
                </c:pt>
                <c:pt idx="1119">
                  <c:v>88.006632460667845</c:v>
                </c:pt>
                <c:pt idx="1120">
                  <c:v>86.649551754388511</c:v>
                </c:pt>
                <c:pt idx="1121">
                  <c:v>83.273183568774002</c:v>
                </c:pt>
                <c:pt idx="1122">
                  <c:v>86.012003546267692</c:v>
                </c:pt>
                <c:pt idx="1123">
                  <c:v>89.009141242802755</c:v>
                </c:pt>
                <c:pt idx="1124">
                  <c:v>92.386870504144383</c:v>
                </c:pt>
                <c:pt idx="1125">
                  <c:v>90.832547142029071</c:v>
                </c:pt>
                <c:pt idx="1126">
                  <c:v>90.671611438272578</c:v>
                </c:pt>
                <c:pt idx="1127">
                  <c:v>89.00289370031949</c:v>
                </c:pt>
                <c:pt idx="1128">
                  <c:v>90.114058811542478</c:v>
                </c:pt>
                <c:pt idx="1129">
                  <c:v>90.643914239938184</c:v>
                </c:pt>
                <c:pt idx="1130">
                  <c:v>91.603281403081624</c:v>
                </c:pt>
                <c:pt idx="1131">
                  <c:v>94.883392185767136</c:v>
                </c:pt>
                <c:pt idx="1132">
                  <c:v>94.642888364987726</c:v>
                </c:pt>
                <c:pt idx="1133">
                  <c:v>92.757646400955792</c:v>
                </c:pt>
                <c:pt idx="1134">
                  <c:v>95.036089352749812</c:v>
                </c:pt>
                <c:pt idx="1135">
                  <c:v>95.662442713517507</c:v>
                </c:pt>
                <c:pt idx="1136">
                  <c:v>95.229783511718395</c:v>
                </c:pt>
                <c:pt idx="1137">
                  <c:v>104.06903966068104</c:v>
                </c:pt>
                <c:pt idx="1138">
                  <c:v>106.82475723968912</c:v>
                </c:pt>
                <c:pt idx="1139">
                  <c:v>114.27804815905014</c:v>
                </c:pt>
                <c:pt idx="1140">
                  <c:v>115.27284762655158</c:v>
                </c:pt>
                <c:pt idx="1141">
                  <c:v>110.95374605023281</c:v>
                </c:pt>
                <c:pt idx="1142">
                  <c:v>110.03853636957284</c:v>
                </c:pt>
                <c:pt idx="1143">
                  <c:v>115.39109987490906</c:v>
                </c:pt>
                <c:pt idx="1144">
                  <c:v>116.87784845251051</c:v>
                </c:pt>
                <c:pt idx="1145">
                  <c:v>122.88916144284315</c:v>
                </c:pt>
                <c:pt idx="1146">
                  <c:v>121.50343013971374</c:v>
                </c:pt>
                <c:pt idx="1147">
                  <c:v>121.3736272651863</c:v>
                </c:pt>
                <c:pt idx="1148">
                  <c:v>122.26926482224698</c:v>
                </c:pt>
                <c:pt idx="1149">
                  <c:v>121.40356372778021</c:v>
                </c:pt>
                <c:pt idx="1150">
                  <c:v>125.67891056039298</c:v>
                </c:pt>
                <c:pt idx="1151">
                  <c:v>130.12649702947232</c:v>
                </c:pt>
                <c:pt idx="1152">
                  <c:v>132.43533483782446</c:v>
                </c:pt>
                <c:pt idx="1153">
                  <c:v>131.55278736322708</c:v>
                </c:pt>
                <c:pt idx="1154">
                  <c:v>136.13700027484734</c:v>
                </c:pt>
                <c:pt idx="1155">
                  <c:v>131.37864865339</c:v>
                </c:pt>
                <c:pt idx="1156">
                  <c:v>127.114899291694</c:v>
                </c:pt>
                <c:pt idx="1157">
                  <c:v>118.60836585384088</c:v>
                </c:pt>
                <c:pt idx="1158">
                  <c:v>126.49633961195869</c:v>
                </c:pt>
                <c:pt idx="1159">
                  <c:v>126.88271901321491</c:v>
                </c:pt>
                <c:pt idx="1160">
                  <c:v>124.47136344102289</c:v>
                </c:pt>
                <c:pt idx="1161">
                  <c:v>123.99214967105543</c:v>
                </c:pt>
                <c:pt idx="1162">
                  <c:v>124.74289825296788</c:v>
                </c:pt>
                <c:pt idx="1163">
                  <c:v>123.11630133529638</c:v>
                </c:pt>
                <c:pt idx="1164">
                  <c:v>128.70421071225167</c:v>
                </c:pt>
                <c:pt idx="1165">
                  <c:v>126.30695737606686</c:v>
                </c:pt>
                <c:pt idx="1166">
                  <c:v>128.64690509697255</c:v>
                </c:pt>
                <c:pt idx="1167">
                  <c:v>131.84574006077489</c:v>
                </c:pt>
                <c:pt idx="1168">
                  <c:v>135.40243557366358</c:v>
                </c:pt>
                <c:pt idx="1169">
                  <c:v>127.92439982747821</c:v>
                </c:pt>
                <c:pt idx="1170">
                  <c:v>129.68292103562879</c:v>
                </c:pt>
                <c:pt idx="1171">
                  <c:v>128.89703667739334</c:v>
                </c:pt>
                <c:pt idx="1172">
                  <c:v>126.80468570218358</c:v>
                </c:pt>
                <c:pt idx="1173">
                  <c:v>118.41066054006423</c:v>
                </c:pt>
                <c:pt idx="1174">
                  <c:v>121.42121056214737</c:v>
                </c:pt>
                <c:pt idx="1175">
                  <c:v>118.28970848152809</c:v>
                </c:pt>
                <c:pt idx="1176">
                  <c:v>123.86303929650475</c:v>
                </c:pt>
                <c:pt idx="1177">
                  <c:v>122.96655022662119</c:v>
                </c:pt>
                <c:pt idx="1178">
                  <c:v>114.61462500544802</c:v>
                </c:pt>
                <c:pt idx="1179">
                  <c:v>112.55704954287141</c:v>
                </c:pt>
                <c:pt idx="1180">
                  <c:v>113.31410129989642</c:v>
                </c:pt>
                <c:pt idx="1181">
                  <c:v>111.84968497207318</c:v>
                </c:pt>
                <c:pt idx="1182">
                  <c:v>103.97353462071968</c:v>
                </c:pt>
                <c:pt idx="1183">
                  <c:v>117.17919976947734</c:v>
                </c:pt>
                <c:pt idx="1184">
                  <c:v>109.50319826829744</c:v>
                </c:pt>
                <c:pt idx="1185">
                  <c:v>107.48160667546435</c:v>
                </c:pt>
                <c:pt idx="1186">
                  <c:v>100.64107938955043</c:v>
                </c:pt>
                <c:pt idx="1187">
                  <c:v>104.36952457292632</c:v>
                </c:pt>
                <c:pt idx="1188">
                  <c:v>99.067544131715408</c:v>
                </c:pt>
                <c:pt idx="1189">
                  <c:v>105.07085154235412</c:v>
                </c:pt>
                <c:pt idx="1190">
                  <c:v>104.91097035767164</c:v>
                </c:pt>
                <c:pt idx="1191">
                  <c:v>109.17632769597647</c:v>
                </c:pt>
                <c:pt idx="1192">
                  <c:v>116.33648301475053</c:v>
                </c:pt>
                <c:pt idx="1193">
                  <c:v>118.34593522013489</c:v>
                </c:pt>
                <c:pt idx="1194">
                  <c:v>123.1418958531541</c:v>
                </c:pt>
                <c:pt idx="1195">
                  <c:v>124.90687551068585</c:v>
                </c:pt>
                <c:pt idx="1196">
                  <c:v>130.33993229354473</c:v>
                </c:pt>
                <c:pt idx="1197">
                  <c:v>127.64163625628758</c:v>
                </c:pt>
                <c:pt idx="1198">
                  <c:v>128.85961807412099</c:v>
                </c:pt>
                <c:pt idx="1199">
                  <c:v>124.10940865156154</c:v>
                </c:pt>
                <c:pt idx="1200">
                  <c:v>129.68647459410369</c:v>
                </c:pt>
                <c:pt idx="1201">
                  <c:v>126.83064252475691</c:v>
                </c:pt>
                <c:pt idx="1202">
                  <c:v>128.63706153630238</c:v>
                </c:pt>
                <c:pt idx="1203">
                  <c:v>125.96272853284053</c:v>
                </c:pt>
                <c:pt idx="1204">
                  <c:v>117.91333175421177</c:v>
                </c:pt>
                <c:pt idx="1205">
                  <c:v>119.6087205069918</c:v>
                </c:pt>
                <c:pt idx="1206">
                  <c:v>108.25633674079714</c:v>
                </c:pt>
                <c:pt idx="1207">
                  <c:v>106.34913512501257</c:v>
                </c:pt>
                <c:pt idx="1208">
                  <c:v>107.32936306360085</c:v>
                </c:pt>
                <c:pt idx="1209">
                  <c:v>102.95901241575872</c:v>
                </c:pt>
                <c:pt idx="1210">
                  <c:v>106.55273728653633</c:v>
                </c:pt>
                <c:pt idx="1211">
                  <c:v>108.21831229615805</c:v>
                </c:pt>
                <c:pt idx="1212">
                  <c:v>117.04182181069744</c:v>
                </c:pt>
                <c:pt idx="1213">
                  <c:v>119.36915394354192</c:v>
                </c:pt>
                <c:pt idx="1214">
                  <c:v>119.34949913731977</c:v>
                </c:pt>
                <c:pt idx="1215">
                  <c:v>117.02683418046595</c:v>
                </c:pt>
                <c:pt idx="1216">
                  <c:v>115.81105257216562</c:v>
                </c:pt>
                <c:pt idx="1217">
                  <c:v>113.57704246828314</c:v>
                </c:pt>
                <c:pt idx="1218">
                  <c:v>118.05209864258991</c:v>
                </c:pt>
                <c:pt idx="1219">
                  <c:v>116.22591216178144</c:v>
                </c:pt>
                <c:pt idx="1220">
                  <c:v>116.46474442151556</c:v>
                </c:pt>
                <c:pt idx="1221">
                  <c:v>121.07485986052636</c:v>
                </c:pt>
                <c:pt idx="1222">
                  <c:v>123.759108273465</c:v>
                </c:pt>
                <c:pt idx="1223">
                  <c:v>124.31323261557164</c:v>
                </c:pt>
                <c:pt idx="1224">
                  <c:v>121.67611970185014</c:v>
                </c:pt>
                <c:pt idx="1225">
                  <c:v>121.68669079354027</c:v>
                </c:pt>
                <c:pt idx="1226">
                  <c:v>117.24506894271403</c:v>
                </c:pt>
                <c:pt idx="1227">
                  <c:v>119.0475890911018</c:v>
                </c:pt>
                <c:pt idx="1228">
                  <c:v>123.06389345220563</c:v>
                </c:pt>
                <c:pt idx="1229">
                  <c:v>125.17194914811968</c:v>
                </c:pt>
                <c:pt idx="1230">
                  <c:v>127.99006046220806</c:v>
                </c:pt>
                <c:pt idx="1231">
                  <c:v>133.18512466871738</c:v>
                </c:pt>
                <c:pt idx="1232">
                  <c:v>132.99441692845087</c:v>
                </c:pt>
                <c:pt idx="1233">
                  <c:v>135.14833768839236</c:v>
                </c:pt>
                <c:pt idx="1234">
                  <c:v>135.15677070358441</c:v>
                </c:pt>
                <c:pt idx="1235">
                  <c:v>138.42277683985009</c:v>
                </c:pt>
                <c:pt idx="1236">
                  <c:v>131.98292267206523</c:v>
                </c:pt>
                <c:pt idx="1237">
                  <c:v>136.03333745992776</c:v>
                </c:pt>
                <c:pt idx="1238">
                  <c:v>137.2816881268073</c:v>
                </c:pt>
                <c:pt idx="1239">
                  <c:v>138.3602890806059</c:v>
                </c:pt>
                <c:pt idx="1240">
                  <c:v>144.07692304989521</c:v>
                </c:pt>
                <c:pt idx="1241">
                  <c:v>144.0109374827932</c:v>
                </c:pt>
                <c:pt idx="1242">
                  <c:v>139.97592450940857</c:v>
                </c:pt>
                <c:pt idx="1243">
                  <c:v>140.78097676301715</c:v>
                </c:pt>
                <c:pt idx="1244">
                  <c:v>141.91573450061233</c:v>
                </c:pt>
                <c:pt idx="1245">
                  <c:v>140.90349263137998</c:v>
                </c:pt>
                <c:pt idx="1246">
                  <c:v>141.61928348087923</c:v>
                </c:pt>
                <c:pt idx="1247">
                  <c:v>139.71315322515539</c:v>
                </c:pt>
                <c:pt idx="1248">
                  <c:v>133.11078907987829</c:v>
                </c:pt>
                <c:pt idx="1249">
                  <c:v>135.68055695266494</c:v>
                </c:pt>
                <c:pt idx="1250">
                  <c:v>136.35434335992562</c:v>
                </c:pt>
                <c:pt idx="1251">
                  <c:v>140.21748130496704</c:v>
                </c:pt>
                <c:pt idx="1252">
                  <c:v>145.95282280571192</c:v>
                </c:pt>
                <c:pt idx="1253">
                  <c:v>149.27664111180485</c:v>
                </c:pt>
                <c:pt idx="1254">
                  <c:v>148.05583208251741</c:v>
                </c:pt>
                <c:pt idx="1255">
                  <c:v>145.66918868078932</c:v>
                </c:pt>
                <c:pt idx="1256">
                  <c:v>148.67085512964124</c:v>
                </c:pt>
                <c:pt idx="1257">
                  <c:v>146.67784874498972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9-4A41-8CC7-1F3E83F1F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492032"/>
        <c:axId val="1137492512"/>
      </c:lineChart>
      <c:dateAx>
        <c:axId val="113749203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92512"/>
        <c:crosses val="autoZero"/>
        <c:auto val="1"/>
        <c:lblOffset val="100"/>
        <c:baseTimeUnit val="days"/>
      </c:dateAx>
      <c:valAx>
        <c:axId val="11374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9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accent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Time Series of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'3c. NDVA - Holt Exponential'!$I$2</c:f>
              <c:strCache>
                <c:ptCount val="1"/>
                <c:pt idx="0">
                  <c:v>Error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'3c. NDVA - Holt Exponential'!$D$3:$D$1260</c:f>
              <c:numCache>
                <c:formatCode>m/d/yyyy\ h:mm</c:formatCode>
                <c:ptCount val="1258"/>
                <c:pt idx="0">
                  <c:v>43783.291666666664</c:v>
                </c:pt>
                <c:pt idx="1">
                  <c:v>43784.291666666664</c:v>
                </c:pt>
                <c:pt idx="2">
                  <c:v>43787.291666666664</c:v>
                </c:pt>
                <c:pt idx="3">
                  <c:v>43788.291666666664</c:v>
                </c:pt>
                <c:pt idx="4">
                  <c:v>43789.291666666664</c:v>
                </c:pt>
                <c:pt idx="5">
                  <c:v>43790.291666666664</c:v>
                </c:pt>
                <c:pt idx="6">
                  <c:v>43791.291666666664</c:v>
                </c:pt>
                <c:pt idx="7">
                  <c:v>43794.291666666664</c:v>
                </c:pt>
                <c:pt idx="8">
                  <c:v>43795.291666666664</c:v>
                </c:pt>
                <c:pt idx="9">
                  <c:v>43796.291666666664</c:v>
                </c:pt>
                <c:pt idx="10">
                  <c:v>43798.291666666664</c:v>
                </c:pt>
                <c:pt idx="11">
                  <c:v>43801.291666666664</c:v>
                </c:pt>
                <c:pt idx="12">
                  <c:v>43802.291666666664</c:v>
                </c:pt>
                <c:pt idx="13">
                  <c:v>43803.291666666664</c:v>
                </c:pt>
                <c:pt idx="14">
                  <c:v>43804.291666666664</c:v>
                </c:pt>
                <c:pt idx="15">
                  <c:v>43805.291666666664</c:v>
                </c:pt>
                <c:pt idx="16">
                  <c:v>43808.291666666664</c:v>
                </c:pt>
                <c:pt idx="17">
                  <c:v>43809.291666666664</c:v>
                </c:pt>
                <c:pt idx="18">
                  <c:v>43810.291666666664</c:v>
                </c:pt>
                <c:pt idx="19">
                  <c:v>43811.291666666664</c:v>
                </c:pt>
                <c:pt idx="20">
                  <c:v>43812.291666666664</c:v>
                </c:pt>
                <c:pt idx="21">
                  <c:v>43815.291666666664</c:v>
                </c:pt>
                <c:pt idx="22">
                  <c:v>43816.291666666664</c:v>
                </c:pt>
                <c:pt idx="23">
                  <c:v>43817.291666666664</c:v>
                </c:pt>
                <c:pt idx="24">
                  <c:v>43818.291666666664</c:v>
                </c:pt>
                <c:pt idx="25">
                  <c:v>43819.291666666664</c:v>
                </c:pt>
                <c:pt idx="26">
                  <c:v>43822.291666666664</c:v>
                </c:pt>
                <c:pt idx="27">
                  <c:v>43823.291666666664</c:v>
                </c:pt>
                <c:pt idx="28">
                  <c:v>43825.291666666664</c:v>
                </c:pt>
                <c:pt idx="29">
                  <c:v>43826.291666666664</c:v>
                </c:pt>
                <c:pt idx="30">
                  <c:v>43829.291666666664</c:v>
                </c:pt>
                <c:pt idx="31">
                  <c:v>43830.291666666664</c:v>
                </c:pt>
                <c:pt idx="32">
                  <c:v>43832.291666666664</c:v>
                </c:pt>
                <c:pt idx="33">
                  <c:v>43833.291666666664</c:v>
                </c:pt>
                <c:pt idx="34">
                  <c:v>43836.291666666664</c:v>
                </c:pt>
                <c:pt idx="35">
                  <c:v>43837.291666666664</c:v>
                </c:pt>
                <c:pt idx="36">
                  <c:v>43838.291666666664</c:v>
                </c:pt>
                <c:pt idx="37">
                  <c:v>43839.291666666664</c:v>
                </c:pt>
                <c:pt idx="38">
                  <c:v>43840.291666666664</c:v>
                </c:pt>
                <c:pt idx="39">
                  <c:v>43843.291666666664</c:v>
                </c:pt>
                <c:pt idx="40">
                  <c:v>43844.291666666664</c:v>
                </c:pt>
                <c:pt idx="41">
                  <c:v>43845.291666666664</c:v>
                </c:pt>
                <c:pt idx="42">
                  <c:v>43846.291666666664</c:v>
                </c:pt>
                <c:pt idx="43">
                  <c:v>43847.291666666664</c:v>
                </c:pt>
                <c:pt idx="44">
                  <c:v>43851.291666666664</c:v>
                </c:pt>
                <c:pt idx="45">
                  <c:v>43852.291666666664</c:v>
                </c:pt>
                <c:pt idx="46">
                  <c:v>43853.291666666664</c:v>
                </c:pt>
                <c:pt idx="47">
                  <c:v>43854.291666666664</c:v>
                </c:pt>
                <c:pt idx="48">
                  <c:v>43857.291666666664</c:v>
                </c:pt>
                <c:pt idx="49">
                  <c:v>43858.291666666664</c:v>
                </c:pt>
                <c:pt idx="50">
                  <c:v>43859.291666666664</c:v>
                </c:pt>
                <c:pt idx="51">
                  <c:v>43860.291666666664</c:v>
                </c:pt>
                <c:pt idx="52">
                  <c:v>43861.291666666664</c:v>
                </c:pt>
                <c:pt idx="53">
                  <c:v>43864.291666666664</c:v>
                </c:pt>
                <c:pt idx="54">
                  <c:v>43865.291666666664</c:v>
                </c:pt>
                <c:pt idx="55">
                  <c:v>43866.291666666664</c:v>
                </c:pt>
                <c:pt idx="56">
                  <c:v>43867.291666666664</c:v>
                </c:pt>
                <c:pt idx="57">
                  <c:v>43868.291666666664</c:v>
                </c:pt>
                <c:pt idx="58">
                  <c:v>43871.291666666664</c:v>
                </c:pt>
                <c:pt idx="59">
                  <c:v>43872.291666666664</c:v>
                </c:pt>
                <c:pt idx="60">
                  <c:v>43873.291666666664</c:v>
                </c:pt>
                <c:pt idx="61">
                  <c:v>43874.291666666664</c:v>
                </c:pt>
                <c:pt idx="62">
                  <c:v>43875.291666666664</c:v>
                </c:pt>
                <c:pt idx="63">
                  <c:v>43879.291666666664</c:v>
                </c:pt>
                <c:pt idx="64">
                  <c:v>43880.291666666664</c:v>
                </c:pt>
                <c:pt idx="65">
                  <c:v>43881.291666666664</c:v>
                </c:pt>
                <c:pt idx="66">
                  <c:v>43882.291666666664</c:v>
                </c:pt>
                <c:pt idx="67">
                  <c:v>43885.291666666664</c:v>
                </c:pt>
                <c:pt idx="68">
                  <c:v>43886.291666666664</c:v>
                </c:pt>
                <c:pt idx="69">
                  <c:v>43887.291666666664</c:v>
                </c:pt>
                <c:pt idx="70">
                  <c:v>43888.291666666664</c:v>
                </c:pt>
                <c:pt idx="71">
                  <c:v>43889.291666666664</c:v>
                </c:pt>
                <c:pt idx="72">
                  <c:v>43892.291666666664</c:v>
                </c:pt>
                <c:pt idx="73">
                  <c:v>43893.291666666664</c:v>
                </c:pt>
                <c:pt idx="74">
                  <c:v>43894.291666666664</c:v>
                </c:pt>
                <c:pt idx="75">
                  <c:v>43895.291666666664</c:v>
                </c:pt>
                <c:pt idx="76">
                  <c:v>43896.291666666664</c:v>
                </c:pt>
                <c:pt idx="77">
                  <c:v>43899.291666666664</c:v>
                </c:pt>
                <c:pt idx="78">
                  <c:v>43900.291666666664</c:v>
                </c:pt>
                <c:pt idx="79">
                  <c:v>43901.291666666664</c:v>
                </c:pt>
                <c:pt idx="80">
                  <c:v>43902.291666666664</c:v>
                </c:pt>
                <c:pt idx="81">
                  <c:v>43903.291666666664</c:v>
                </c:pt>
                <c:pt idx="82">
                  <c:v>43906.291666666664</c:v>
                </c:pt>
                <c:pt idx="83">
                  <c:v>43907.291666666664</c:v>
                </c:pt>
                <c:pt idx="84">
                  <c:v>43908.291666666664</c:v>
                </c:pt>
                <c:pt idx="85">
                  <c:v>43909.291666666664</c:v>
                </c:pt>
                <c:pt idx="86">
                  <c:v>43910.291666666664</c:v>
                </c:pt>
                <c:pt idx="87">
                  <c:v>43913.291666666664</c:v>
                </c:pt>
                <c:pt idx="88">
                  <c:v>43914.291666666664</c:v>
                </c:pt>
                <c:pt idx="89">
                  <c:v>43915.291666666664</c:v>
                </c:pt>
                <c:pt idx="90">
                  <c:v>43916.291666666664</c:v>
                </c:pt>
                <c:pt idx="91">
                  <c:v>43917.291666666664</c:v>
                </c:pt>
                <c:pt idx="92">
                  <c:v>43920.291666666664</c:v>
                </c:pt>
                <c:pt idx="93">
                  <c:v>43921.291666666664</c:v>
                </c:pt>
                <c:pt idx="94">
                  <c:v>43922.291666666664</c:v>
                </c:pt>
                <c:pt idx="95">
                  <c:v>43923.291666666664</c:v>
                </c:pt>
                <c:pt idx="96">
                  <c:v>43924.291666666664</c:v>
                </c:pt>
                <c:pt idx="97">
                  <c:v>43927.291666666664</c:v>
                </c:pt>
                <c:pt idx="98">
                  <c:v>43928.291666666664</c:v>
                </c:pt>
                <c:pt idx="99">
                  <c:v>43929.291666666664</c:v>
                </c:pt>
                <c:pt idx="100">
                  <c:v>43930.291666666664</c:v>
                </c:pt>
                <c:pt idx="101">
                  <c:v>43934.291666666664</c:v>
                </c:pt>
                <c:pt idx="102">
                  <c:v>43935.291666666664</c:v>
                </c:pt>
                <c:pt idx="103">
                  <c:v>43936.291666666664</c:v>
                </c:pt>
                <c:pt idx="104">
                  <c:v>43937.291666666664</c:v>
                </c:pt>
                <c:pt idx="105">
                  <c:v>43938.291666666664</c:v>
                </c:pt>
                <c:pt idx="106">
                  <c:v>43941.291666666664</c:v>
                </c:pt>
                <c:pt idx="107">
                  <c:v>43942.291666666664</c:v>
                </c:pt>
                <c:pt idx="108">
                  <c:v>43943.291666666664</c:v>
                </c:pt>
                <c:pt idx="109">
                  <c:v>43944.291666666664</c:v>
                </c:pt>
                <c:pt idx="110">
                  <c:v>43945.291666666664</c:v>
                </c:pt>
                <c:pt idx="111">
                  <c:v>43948.291666666664</c:v>
                </c:pt>
                <c:pt idx="112">
                  <c:v>43949.291666666664</c:v>
                </c:pt>
                <c:pt idx="113">
                  <c:v>43950.291666666664</c:v>
                </c:pt>
                <c:pt idx="114">
                  <c:v>43951.291666666664</c:v>
                </c:pt>
                <c:pt idx="115">
                  <c:v>43952.291666666664</c:v>
                </c:pt>
                <c:pt idx="116">
                  <c:v>43955.291666666664</c:v>
                </c:pt>
                <c:pt idx="117">
                  <c:v>43956.291666666664</c:v>
                </c:pt>
                <c:pt idx="118">
                  <c:v>43957.291666666664</c:v>
                </c:pt>
                <c:pt idx="119">
                  <c:v>43958.291666666664</c:v>
                </c:pt>
                <c:pt idx="120">
                  <c:v>43959.291666666664</c:v>
                </c:pt>
                <c:pt idx="121">
                  <c:v>43962.291666666664</c:v>
                </c:pt>
                <c:pt idx="122">
                  <c:v>43963.291666666664</c:v>
                </c:pt>
                <c:pt idx="123">
                  <c:v>43964.291666666664</c:v>
                </c:pt>
                <c:pt idx="124">
                  <c:v>43965.291666666664</c:v>
                </c:pt>
                <c:pt idx="125">
                  <c:v>43966.291666666664</c:v>
                </c:pt>
                <c:pt idx="126">
                  <c:v>43969.291666666664</c:v>
                </c:pt>
                <c:pt idx="127">
                  <c:v>43970.291666666664</c:v>
                </c:pt>
                <c:pt idx="128">
                  <c:v>43971.291666666664</c:v>
                </c:pt>
                <c:pt idx="129">
                  <c:v>43972.291666666664</c:v>
                </c:pt>
                <c:pt idx="130">
                  <c:v>43973.291666666664</c:v>
                </c:pt>
                <c:pt idx="131">
                  <c:v>43977.291666666664</c:v>
                </c:pt>
                <c:pt idx="132">
                  <c:v>43978.291666666664</c:v>
                </c:pt>
                <c:pt idx="133">
                  <c:v>43979.291666666664</c:v>
                </c:pt>
                <c:pt idx="134">
                  <c:v>43980.291666666664</c:v>
                </c:pt>
                <c:pt idx="135">
                  <c:v>43983.291666666664</c:v>
                </c:pt>
                <c:pt idx="136">
                  <c:v>43984.291666666664</c:v>
                </c:pt>
                <c:pt idx="137">
                  <c:v>43985.291666666664</c:v>
                </c:pt>
                <c:pt idx="138">
                  <c:v>43986.291666666664</c:v>
                </c:pt>
                <c:pt idx="139">
                  <c:v>43987.291666666664</c:v>
                </c:pt>
                <c:pt idx="140">
                  <c:v>43990.291666666664</c:v>
                </c:pt>
                <c:pt idx="141">
                  <c:v>43991.291666666664</c:v>
                </c:pt>
                <c:pt idx="142">
                  <c:v>43992.291666666664</c:v>
                </c:pt>
                <c:pt idx="143">
                  <c:v>43993.291666666664</c:v>
                </c:pt>
                <c:pt idx="144">
                  <c:v>43994.291666666664</c:v>
                </c:pt>
                <c:pt idx="145">
                  <c:v>43997.291666666664</c:v>
                </c:pt>
                <c:pt idx="146">
                  <c:v>43998.291666666664</c:v>
                </c:pt>
                <c:pt idx="147">
                  <c:v>43999.291666666664</c:v>
                </c:pt>
                <c:pt idx="148">
                  <c:v>44000.291666666664</c:v>
                </c:pt>
                <c:pt idx="149">
                  <c:v>44001.291666666664</c:v>
                </c:pt>
                <c:pt idx="150">
                  <c:v>44004.291666666664</c:v>
                </c:pt>
                <c:pt idx="151">
                  <c:v>44005.291666666664</c:v>
                </c:pt>
                <c:pt idx="152">
                  <c:v>44006.291666666664</c:v>
                </c:pt>
                <c:pt idx="153">
                  <c:v>44007.291666666664</c:v>
                </c:pt>
                <c:pt idx="154">
                  <c:v>44008.291666666664</c:v>
                </c:pt>
                <c:pt idx="155">
                  <c:v>44011.291666666664</c:v>
                </c:pt>
                <c:pt idx="156">
                  <c:v>44012.291666666664</c:v>
                </c:pt>
                <c:pt idx="157">
                  <c:v>44013.291666666664</c:v>
                </c:pt>
                <c:pt idx="158">
                  <c:v>44014.291666666664</c:v>
                </c:pt>
                <c:pt idx="159">
                  <c:v>44018.291666666664</c:v>
                </c:pt>
                <c:pt idx="160">
                  <c:v>44019.291666666664</c:v>
                </c:pt>
                <c:pt idx="161">
                  <c:v>44020.291666666664</c:v>
                </c:pt>
                <c:pt idx="162">
                  <c:v>44021.291666666664</c:v>
                </c:pt>
                <c:pt idx="163">
                  <c:v>44022.291666666664</c:v>
                </c:pt>
                <c:pt idx="164">
                  <c:v>44025.291666666664</c:v>
                </c:pt>
                <c:pt idx="165">
                  <c:v>44026.291666666664</c:v>
                </c:pt>
                <c:pt idx="166">
                  <c:v>44027.291666666664</c:v>
                </c:pt>
                <c:pt idx="167">
                  <c:v>44028.291666666664</c:v>
                </c:pt>
                <c:pt idx="168">
                  <c:v>44029.291666666664</c:v>
                </c:pt>
                <c:pt idx="169">
                  <c:v>44032.291666666664</c:v>
                </c:pt>
                <c:pt idx="170">
                  <c:v>44033.291666666664</c:v>
                </c:pt>
                <c:pt idx="171">
                  <c:v>44034.291666666664</c:v>
                </c:pt>
                <c:pt idx="172">
                  <c:v>44035.291666666664</c:v>
                </c:pt>
                <c:pt idx="173">
                  <c:v>44036.291666666664</c:v>
                </c:pt>
                <c:pt idx="174">
                  <c:v>44039.291666666664</c:v>
                </c:pt>
                <c:pt idx="175">
                  <c:v>44040.291666666664</c:v>
                </c:pt>
                <c:pt idx="176">
                  <c:v>44041.291666666664</c:v>
                </c:pt>
                <c:pt idx="177">
                  <c:v>44042.291666666664</c:v>
                </c:pt>
                <c:pt idx="178">
                  <c:v>44043.291666666664</c:v>
                </c:pt>
                <c:pt idx="179">
                  <c:v>44046.291666666664</c:v>
                </c:pt>
                <c:pt idx="180">
                  <c:v>44047.291666666664</c:v>
                </c:pt>
                <c:pt idx="181">
                  <c:v>44048.291666666664</c:v>
                </c:pt>
                <c:pt idx="182">
                  <c:v>44049.291666666664</c:v>
                </c:pt>
                <c:pt idx="183">
                  <c:v>44050.291666666664</c:v>
                </c:pt>
                <c:pt idx="184">
                  <c:v>44053.291666666664</c:v>
                </c:pt>
                <c:pt idx="185">
                  <c:v>44054.291666666664</c:v>
                </c:pt>
                <c:pt idx="186">
                  <c:v>44055.291666666664</c:v>
                </c:pt>
                <c:pt idx="187">
                  <c:v>44056.291666666664</c:v>
                </c:pt>
                <c:pt idx="188">
                  <c:v>44057.291666666664</c:v>
                </c:pt>
                <c:pt idx="189">
                  <c:v>44060.291666666664</c:v>
                </c:pt>
                <c:pt idx="190">
                  <c:v>44061.291666666664</c:v>
                </c:pt>
                <c:pt idx="191">
                  <c:v>44062.291666666664</c:v>
                </c:pt>
                <c:pt idx="192">
                  <c:v>44063.291666666664</c:v>
                </c:pt>
                <c:pt idx="193">
                  <c:v>44064.291666666664</c:v>
                </c:pt>
                <c:pt idx="194">
                  <c:v>44067.291666666664</c:v>
                </c:pt>
                <c:pt idx="195">
                  <c:v>44068.291666666664</c:v>
                </c:pt>
                <c:pt idx="196">
                  <c:v>44069.291666666664</c:v>
                </c:pt>
                <c:pt idx="197">
                  <c:v>44070.291666666664</c:v>
                </c:pt>
                <c:pt idx="198">
                  <c:v>44071.291666666664</c:v>
                </c:pt>
                <c:pt idx="199">
                  <c:v>44074.291666666664</c:v>
                </c:pt>
                <c:pt idx="200">
                  <c:v>44075.291666666664</c:v>
                </c:pt>
                <c:pt idx="201">
                  <c:v>44076.291666666664</c:v>
                </c:pt>
                <c:pt idx="202">
                  <c:v>44077.291666666664</c:v>
                </c:pt>
                <c:pt idx="203">
                  <c:v>44078.291666666664</c:v>
                </c:pt>
                <c:pt idx="204">
                  <c:v>44082.291666666664</c:v>
                </c:pt>
                <c:pt idx="205">
                  <c:v>44083.291666666664</c:v>
                </c:pt>
                <c:pt idx="206">
                  <c:v>44084.291666666664</c:v>
                </c:pt>
                <c:pt idx="207">
                  <c:v>44085.291666666664</c:v>
                </c:pt>
                <c:pt idx="208">
                  <c:v>44088.291666666664</c:v>
                </c:pt>
                <c:pt idx="209">
                  <c:v>44089.291666666664</c:v>
                </c:pt>
                <c:pt idx="210">
                  <c:v>44090.291666666664</c:v>
                </c:pt>
                <c:pt idx="211">
                  <c:v>44091.291666666664</c:v>
                </c:pt>
                <c:pt idx="212">
                  <c:v>44092.291666666664</c:v>
                </c:pt>
                <c:pt idx="213">
                  <c:v>44095.291666666664</c:v>
                </c:pt>
                <c:pt idx="214">
                  <c:v>44096.291666666664</c:v>
                </c:pt>
                <c:pt idx="215">
                  <c:v>44097.291666666664</c:v>
                </c:pt>
                <c:pt idx="216">
                  <c:v>44098.291666666664</c:v>
                </c:pt>
                <c:pt idx="217">
                  <c:v>44099.291666666664</c:v>
                </c:pt>
                <c:pt idx="218">
                  <c:v>44102.291666666664</c:v>
                </c:pt>
                <c:pt idx="219">
                  <c:v>44103.291666666664</c:v>
                </c:pt>
                <c:pt idx="220">
                  <c:v>44104.291666666664</c:v>
                </c:pt>
                <c:pt idx="221">
                  <c:v>44105.291666666664</c:v>
                </c:pt>
                <c:pt idx="222">
                  <c:v>44106.291666666664</c:v>
                </c:pt>
                <c:pt idx="223">
                  <c:v>44109.291666666664</c:v>
                </c:pt>
                <c:pt idx="224">
                  <c:v>44110.291666666664</c:v>
                </c:pt>
                <c:pt idx="225">
                  <c:v>44111.291666666664</c:v>
                </c:pt>
                <c:pt idx="226">
                  <c:v>44112.291666666664</c:v>
                </c:pt>
                <c:pt idx="227">
                  <c:v>44113.291666666664</c:v>
                </c:pt>
                <c:pt idx="228">
                  <c:v>44116.291666666664</c:v>
                </c:pt>
                <c:pt idx="229">
                  <c:v>44117.291666666664</c:v>
                </c:pt>
                <c:pt idx="230">
                  <c:v>44118.291666666664</c:v>
                </c:pt>
                <c:pt idx="231">
                  <c:v>44119.291666666664</c:v>
                </c:pt>
                <c:pt idx="232">
                  <c:v>44120.291666666664</c:v>
                </c:pt>
                <c:pt idx="233">
                  <c:v>44123.291666666664</c:v>
                </c:pt>
                <c:pt idx="234">
                  <c:v>44124.291666666664</c:v>
                </c:pt>
                <c:pt idx="235">
                  <c:v>44125.291666666664</c:v>
                </c:pt>
                <c:pt idx="236">
                  <c:v>44126.291666666664</c:v>
                </c:pt>
                <c:pt idx="237">
                  <c:v>44127.291666666664</c:v>
                </c:pt>
                <c:pt idx="238">
                  <c:v>44130.291666666664</c:v>
                </c:pt>
                <c:pt idx="239">
                  <c:v>44131.291666666664</c:v>
                </c:pt>
                <c:pt idx="240">
                  <c:v>44132.291666666664</c:v>
                </c:pt>
                <c:pt idx="241">
                  <c:v>44133.291666666664</c:v>
                </c:pt>
                <c:pt idx="242">
                  <c:v>44134.291666666664</c:v>
                </c:pt>
                <c:pt idx="243">
                  <c:v>44137.291666666664</c:v>
                </c:pt>
                <c:pt idx="244">
                  <c:v>44138.291666666664</c:v>
                </c:pt>
                <c:pt idx="245">
                  <c:v>44139.291666666664</c:v>
                </c:pt>
                <c:pt idx="246">
                  <c:v>44140.291666666664</c:v>
                </c:pt>
                <c:pt idx="247">
                  <c:v>44141.291666666664</c:v>
                </c:pt>
                <c:pt idx="248">
                  <c:v>44144.291666666664</c:v>
                </c:pt>
                <c:pt idx="249">
                  <c:v>44145.291666666664</c:v>
                </c:pt>
                <c:pt idx="250">
                  <c:v>44146.291666666664</c:v>
                </c:pt>
                <c:pt idx="251">
                  <c:v>44147.291666666664</c:v>
                </c:pt>
                <c:pt idx="252">
                  <c:v>44148.291666666664</c:v>
                </c:pt>
                <c:pt idx="253">
                  <c:v>44151.291666666664</c:v>
                </c:pt>
                <c:pt idx="254">
                  <c:v>44152.291666666664</c:v>
                </c:pt>
                <c:pt idx="255">
                  <c:v>44153.291666666664</c:v>
                </c:pt>
                <c:pt idx="256">
                  <c:v>44154.291666666664</c:v>
                </c:pt>
                <c:pt idx="257">
                  <c:v>44155.291666666664</c:v>
                </c:pt>
                <c:pt idx="258">
                  <c:v>44158.291666666664</c:v>
                </c:pt>
                <c:pt idx="259">
                  <c:v>44159.291666666664</c:v>
                </c:pt>
                <c:pt idx="260">
                  <c:v>44160.291666666664</c:v>
                </c:pt>
                <c:pt idx="261">
                  <c:v>44162.291666666664</c:v>
                </c:pt>
                <c:pt idx="262">
                  <c:v>44165.291666666664</c:v>
                </c:pt>
                <c:pt idx="263">
                  <c:v>44166.291666666664</c:v>
                </c:pt>
                <c:pt idx="264">
                  <c:v>44167.291666666664</c:v>
                </c:pt>
                <c:pt idx="265">
                  <c:v>44168.291666666664</c:v>
                </c:pt>
                <c:pt idx="266">
                  <c:v>44169.291666666664</c:v>
                </c:pt>
                <c:pt idx="267">
                  <c:v>44172.291666666664</c:v>
                </c:pt>
                <c:pt idx="268">
                  <c:v>44173.291666666664</c:v>
                </c:pt>
                <c:pt idx="269">
                  <c:v>44174.291666666664</c:v>
                </c:pt>
                <c:pt idx="270">
                  <c:v>44175.291666666664</c:v>
                </c:pt>
                <c:pt idx="271">
                  <c:v>44176.291666666664</c:v>
                </c:pt>
                <c:pt idx="272">
                  <c:v>44179.291666666664</c:v>
                </c:pt>
                <c:pt idx="273">
                  <c:v>44180.291666666664</c:v>
                </c:pt>
                <c:pt idx="274">
                  <c:v>44181.291666666664</c:v>
                </c:pt>
                <c:pt idx="275">
                  <c:v>44182.291666666664</c:v>
                </c:pt>
                <c:pt idx="276">
                  <c:v>44183.291666666664</c:v>
                </c:pt>
                <c:pt idx="277">
                  <c:v>44186.291666666664</c:v>
                </c:pt>
                <c:pt idx="278">
                  <c:v>44187.291666666664</c:v>
                </c:pt>
                <c:pt idx="279">
                  <c:v>44188.291666666664</c:v>
                </c:pt>
                <c:pt idx="280">
                  <c:v>44189.291666666664</c:v>
                </c:pt>
                <c:pt idx="281">
                  <c:v>44193.291666666664</c:v>
                </c:pt>
                <c:pt idx="282">
                  <c:v>44194.291666666664</c:v>
                </c:pt>
                <c:pt idx="283">
                  <c:v>44195.291666666664</c:v>
                </c:pt>
                <c:pt idx="284">
                  <c:v>44196.291666666664</c:v>
                </c:pt>
                <c:pt idx="285">
                  <c:v>44200.291666666664</c:v>
                </c:pt>
                <c:pt idx="286">
                  <c:v>44201.291666666664</c:v>
                </c:pt>
                <c:pt idx="287">
                  <c:v>44202.291666666664</c:v>
                </c:pt>
                <c:pt idx="288">
                  <c:v>44203.291666666664</c:v>
                </c:pt>
                <c:pt idx="289">
                  <c:v>44204.291666666664</c:v>
                </c:pt>
                <c:pt idx="290">
                  <c:v>44207.291666666664</c:v>
                </c:pt>
                <c:pt idx="291">
                  <c:v>44208.291666666664</c:v>
                </c:pt>
                <c:pt idx="292">
                  <c:v>44209.291666666664</c:v>
                </c:pt>
                <c:pt idx="293">
                  <c:v>44210.291666666664</c:v>
                </c:pt>
                <c:pt idx="294">
                  <c:v>44211.291666666664</c:v>
                </c:pt>
                <c:pt idx="295">
                  <c:v>44215.291666666664</c:v>
                </c:pt>
                <c:pt idx="296">
                  <c:v>44216.291666666664</c:v>
                </c:pt>
                <c:pt idx="297">
                  <c:v>44217.291666666664</c:v>
                </c:pt>
                <c:pt idx="298">
                  <c:v>44218.291666666664</c:v>
                </c:pt>
                <c:pt idx="299">
                  <c:v>44221.291666666664</c:v>
                </c:pt>
                <c:pt idx="300">
                  <c:v>44222.291666666664</c:v>
                </c:pt>
                <c:pt idx="301">
                  <c:v>44223.291666666664</c:v>
                </c:pt>
                <c:pt idx="302">
                  <c:v>44224.291666666664</c:v>
                </c:pt>
                <c:pt idx="303">
                  <c:v>44225.291666666664</c:v>
                </c:pt>
                <c:pt idx="304">
                  <c:v>44228.291666666664</c:v>
                </c:pt>
                <c:pt idx="305">
                  <c:v>44229.291666666664</c:v>
                </c:pt>
                <c:pt idx="306">
                  <c:v>44230.291666666664</c:v>
                </c:pt>
                <c:pt idx="307">
                  <c:v>44231.291666666664</c:v>
                </c:pt>
                <c:pt idx="308">
                  <c:v>44232.291666666664</c:v>
                </c:pt>
                <c:pt idx="309">
                  <c:v>44235.291666666664</c:v>
                </c:pt>
                <c:pt idx="310">
                  <c:v>44236.291666666664</c:v>
                </c:pt>
                <c:pt idx="311">
                  <c:v>44237.291666666664</c:v>
                </c:pt>
                <c:pt idx="312">
                  <c:v>44238.291666666664</c:v>
                </c:pt>
                <c:pt idx="313">
                  <c:v>44239.291666666664</c:v>
                </c:pt>
                <c:pt idx="314">
                  <c:v>44243.291666666664</c:v>
                </c:pt>
                <c:pt idx="315">
                  <c:v>44244.291666666664</c:v>
                </c:pt>
                <c:pt idx="316">
                  <c:v>44245.291666666664</c:v>
                </c:pt>
                <c:pt idx="317">
                  <c:v>44246.291666666664</c:v>
                </c:pt>
                <c:pt idx="318">
                  <c:v>44249.291666666664</c:v>
                </c:pt>
                <c:pt idx="319">
                  <c:v>44250.291666666664</c:v>
                </c:pt>
                <c:pt idx="320">
                  <c:v>44251.291666666664</c:v>
                </c:pt>
                <c:pt idx="321">
                  <c:v>44252.291666666664</c:v>
                </c:pt>
                <c:pt idx="322">
                  <c:v>44253.291666666664</c:v>
                </c:pt>
                <c:pt idx="323">
                  <c:v>44256.291666666664</c:v>
                </c:pt>
                <c:pt idx="324">
                  <c:v>44257.291666666664</c:v>
                </c:pt>
                <c:pt idx="325">
                  <c:v>44258.291666666664</c:v>
                </c:pt>
                <c:pt idx="326">
                  <c:v>44259.291666666664</c:v>
                </c:pt>
                <c:pt idx="327">
                  <c:v>44260.291666666664</c:v>
                </c:pt>
                <c:pt idx="328">
                  <c:v>44263.291666666664</c:v>
                </c:pt>
                <c:pt idx="329">
                  <c:v>44264.291666666664</c:v>
                </c:pt>
                <c:pt idx="330">
                  <c:v>44265.291666666664</c:v>
                </c:pt>
                <c:pt idx="331">
                  <c:v>44266.291666666664</c:v>
                </c:pt>
                <c:pt idx="332">
                  <c:v>44267.291666666664</c:v>
                </c:pt>
                <c:pt idx="333">
                  <c:v>44270.291666666664</c:v>
                </c:pt>
                <c:pt idx="334">
                  <c:v>44271.291666666664</c:v>
                </c:pt>
                <c:pt idx="335">
                  <c:v>44272.291666666664</c:v>
                </c:pt>
                <c:pt idx="336">
                  <c:v>44273.291666666664</c:v>
                </c:pt>
                <c:pt idx="337">
                  <c:v>44274.291666666664</c:v>
                </c:pt>
                <c:pt idx="338">
                  <c:v>44277.291666666664</c:v>
                </c:pt>
                <c:pt idx="339">
                  <c:v>44278.291666666664</c:v>
                </c:pt>
                <c:pt idx="340">
                  <c:v>44279.291666666664</c:v>
                </c:pt>
                <c:pt idx="341">
                  <c:v>44280.291666666664</c:v>
                </c:pt>
                <c:pt idx="342">
                  <c:v>44281.291666666664</c:v>
                </c:pt>
                <c:pt idx="343">
                  <c:v>44284.291666666664</c:v>
                </c:pt>
                <c:pt idx="344">
                  <c:v>44285.291666666664</c:v>
                </c:pt>
                <c:pt idx="345">
                  <c:v>44286.291666666664</c:v>
                </c:pt>
                <c:pt idx="346">
                  <c:v>44287.291666666664</c:v>
                </c:pt>
                <c:pt idx="347">
                  <c:v>44291.291666666664</c:v>
                </c:pt>
                <c:pt idx="348">
                  <c:v>44292.291666666664</c:v>
                </c:pt>
                <c:pt idx="349">
                  <c:v>44293.291666666664</c:v>
                </c:pt>
                <c:pt idx="350">
                  <c:v>44294.291666666664</c:v>
                </c:pt>
                <c:pt idx="351">
                  <c:v>44295.291666666664</c:v>
                </c:pt>
                <c:pt idx="352">
                  <c:v>44298.291666666664</c:v>
                </c:pt>
                <c:pt idx="353">
                  <c:v>44299.291666666664</c:v>
                </c:pt>
                <c:pt idx="354">
                  <c:v>44300.291666666664</c:v>
                </c:pt>
                <c:pt idx="355">
                  <c:v>44301.291666666664</c:v>
                </c:pt>
                <c:pt idx="356">
                  <c:v>44302.291666666664</c:v>
                </c:pt>
                <c:pt idx="357">
                  <c:v>44305.291666666664</c:v>
                </c:pt>
                <c:pt idx="358">
                  <c:v>44306.291666666664</c:v>
                </c:pt>
                <c:pt idx="359">
                  <c:v>44307.291666666664</c:v>
                </c:pt>
                <c:pt idx="360">
                  <c:v>44308.291666666664</c:v>
                </c:pt>
                <c:pt idx="361">
                  <c:v>44309.291666666664</c:v>
                </c:pt>
                <c:pt idx="362">
                  <c:v>44312.291666666664</c:v>
                </c:pt>
                <c:pt idx="363">
                  <c:v>44313.291666666664</c:v>
                </c:pt>
                <c:pt idx="364">
                  <c:v>44314.291666666664</c:v>
                </c:pt>
                <c:pt idx="365">
                  <c:v>44315.291666666664</c:v>
                </c:pt>
                <c:pt idx="366">
                  <c:v>44316.291666666664</c:v>
                </c:pt>
                <c:pt idx="367">
                  <c:v>44319.291666666664</c:v>
                </c:pt>
                <c:pt idx="368">
                  <c:v>44320.291666666664</c:v>
                </c:pt>
                <c:pt idx="369">
                  <c:v>44321.291666666664</c:v>
                </c:pt>
                <c:pt idx="370">
                  <c:v>44322.291666666664</c:v>
                </c:pt>
                <c:pt idx="371">
                  <c:v>44323.291666666664</c:v>
                </c:pt>
                <c:pt idx="372">
                  <c:v>44326.291666666664</c:v>
                </c:pt>
                <c:pt idx="373">
                  <c:v>44327.291666666664</c:v>
                </c:pt>
                <c:pt idx="374">
                  <c:v>44328.291666666664</c:v>
                </c:pt>
                <c:pt idx="375">
                  <c:v>44329.291666666664</c:v>
                </c:pt>
                <c:pt idx="376">
                  <c:v>44330.291666666664</c:v>
                </c:pt>
                <c:pt idx="377">
                  <c:v>44333.291666666664</c:v>
                </c:pt>
                <c:pt idx="378">
                  <c:v>44334.291666666664</c:v>
                </c:pt>
                <c:pt idx="379">
                  <c:v>44335.291666666664</c:v>
                </c:pt>
                <c:pt idx="380">
                  <c:v>44336.291666666664</c:v>
                </c:pt>
                <c:pt idx="381">
                  <c:v>44337.291666666664</c:v>
                </c:pt>
                <c:pt idx="382">
                  <c:v>44340.291666666664</c:v>
                </c:pt>
                <c:pt idx="383">
                  <c:v>44341.291666666664</c:v>
                </c:pt>
                <c:pt idx="384">
                  <c:v>44342.291666666664</c:v>
                </c:pt>
                <c:pt idx="385">
                  <c:v>44343.291666666664</c:v>
                </c:pt>
                <c:pt idx="386">
                  <c:v>44344.291666666664</c:v>
                </c:pt>
                <c:pt idx="387">
                  <c:v>44348.291666666664</c:v>
                </c:pt>
                <c:pt idx="388">
                  <c:v>44349.291666666664</c:v>
                </c:pt>
                <c:pt idx="389">
                  <c:v>44350.291666666664</c:v>
                </c:pt>
                <c:pt idx="390">
                  <c:v>44351.291666666664</c:v>
                </c:pt>
                <c:pt idx="391">
                  <c:v>44354.291666666664</c:v>
                </c:pt>
                <c:pt idx="392">
                  <c:v>44355.291666666664</c:v>
                </c:pt>
                <c:pt idx="393">
                  <c:v>44356.291666666664</c:v>
                </c:pt>
                <c:pt idx="394">
                  <c:v>44357.291666666664</c:v>
                </c:pt>
                <c:pt idx="395">
                  <c:v>44358.291666666664</c:v>
                </c:pt>
                <c:pt idx="396">
                  <c:v>44361.291666666664</c:v>
                </c:pt>
                <c:pt idx="397">
                  <c:v>44362.291666666664</c:v>
                </c:pt>
                <c:pt idx="398">
                  <c:v>44363.291666666664</c:v>
                </c:pt>
                <c:pt idx="399">
                  <c:v>44364.291666666664</c:v>
                </c:pt>
                <c:pt idx="400">
                  <c:v>44365.291666666664</c:v>
                </c:pt>
                <c:pt idx="401">
                  <c:v>44368.291666666664</c:v>
                </c:pt>
                <c:pt idx="402">
                  <c:v>44369.291666666664</c:v>
                </c:pt>
                <c:pt idx="403">
                  <c:v>44370.291666666664</c:v>
                </c:pt>
                <c:pt idx="404">
                  <c:v>44371.291666666664</c:v>
                </c:pt>
                <c:pt idx="405">
                  <c:v>44372.291666666664</c:v>
                </c:pt>
                <c:pt idx="406">
                  <c:v>44375.291666666664</c:v>
                </c:pt>
                <c:pt idx="407">
                  <c:v>44376.291666666664</c:v>
                </c:pt>
                <c:pt idx="408">
                  <c:v>44377.291666666664</c:v>
                </c:pt>
                <c:pt idx="409">
                  <c:v>44378.291666666664</c:v>
                </c:pt>
                <c:pt idx="410">
                  <c:v>44379.291666666664</c:v>
                </c:pt>
                <c:pt idx="411">
                  <c:v>44383.291666666664</c:v>
                </c:pt>
                <c:pt idx="412">
                  <c:v>44384.291666666664</c:v>
                </c:pt>
                <c:pt idx="413">
                  <c:v>44385.291666666664</c:v>
                </c:pt>
                <c:pt idx="414">
                  <c:v>44386.291666666664</c:v>
                </c:pt>
                <c:pt idx="415">
                  <c:v>44389.291666666664</c:v>
                </c:pt>
                <c:pt idx="416">
                  <c:v>44390.291666666664</c:v>
                </c:pt>
                <c:pt idx="417">
                  <c:v>44391.291666666664</c:v>
                </c:pt>
                <c:pt idx="418">
                  <c:v>44392.291666666664</c:v>
                </c:pt>
                <c:pt idx="419">
                  <c:v>44393.291666666664</c:v>
                </c:pt>
                <c:pt idx="420">
                  <c:v>44396.291666666664</c:v>
                </c:pt>
                <c:pt idx="421">
                  <c:v>44397.291666666664</c:v>
                </c:pt>
                <c:pt idx="422">
                  <c:v>44398.291666666664</c:v>
                </c:pt>
                <c:pt idx="423">
                  <c:v>44399.291666666664</c:v>
                </c:pt>
                <c:pt idx="424">
                  <c:v>44400.291666666664</c:v>
                </c:pt>
                <c:pt idx="425">
                  <c:v>44403.291666666664</c:v>
                </c:pt>
                <c:pt idx="426">
                  <c:v>44404.291666666664</c:v>
                </c:pt>
                <c:pt idx="427">
                  <c:v>44405.291666666664</c:v>
                </c:pt>
                <c:pt idx="428">
                  <c:v>44406.291666666664</c:v>
                </c:pt>
                <c:pt idx="429">
                  <c:v>44407.291666666664</c:v>
                </c:pt>
                <c:pt idx="430">
                  <c:v>44410.291666666664</c:v>
                </c:pt>
                <c:pt idx="431">
                  <c:v>44411.291666666664</c:v>
                </c:pt>
                <c:pt idx="432">
                  <c:v>44412.291666666664</c:v>
                </c:pt>
                <c:pt idx="433">
                  <c:v>44413.291666666664</c:v>
                </c:pt>
                <c:pt idx="434">
                  <c:v>44414.291666666664</c:v>
                </c:pt>
                <c:pt idx="435">
                  <c:v>44417.291666666664</c:v>
                </c:pt>
                <c:pt idx="436">
                  <c:v>44418.291666666664</c:v>
                </c:pt>
                <c:pt idx="437">
                  <c:v>44419.291666666664</c:v>
                </c:pt>
                <c:pt idx="438">
                  <c:v>44420.291666666664</c:v>
                </c:pt>
                <c:pt idx="439">
                  <c:v>44421.291666666664</c:v>
                </c:pt>
                <c:pt idx="440">
                  <c:v>44424.291666666664</c:v>
                </c:pt>
                <c:pt idx="441">
                  <c:v>44425.291666666664</c:v>
                </c:pt>
                <c:pt idx="442">
                  <c:v>44426.291666666664</c:v>
                </c:pt>
                <c:pt idx="443">
                  <c:v>44427.291666666664</c:v>
                </c:pt>
                <c:pt idx="444">
                  <c:v>44428.291666666664</c:v>
                </c:pt>
                <c:pt idx="445">
                  <c:v>44431.291666666664</c:v>
                </c:pt>
                <c:pt idx="446">
                  <c:v>44432.291666666664</c:v>
                </c:pt>
                <c:pt idx="447">
                  <c:v>44433.291666666664</c:v>
                </c:pt>
                <c:pt idx="448">
                  <c:v>44434.291666666664</c:v>
                </c:pt>
                <c:pt idx="449">
                  <c:v>44435.291666666664</c:v>
                </c:pt>
                <c:pt idx="450">
                  <c:v>44438.291666666664</c:v>
                </c:pt>
                <c:pt idx="451">
                  <c:v>44439.291666666664</c:v>
                </c:pt>
                <c:pt idx="452">
                  <c:v>44440.291666666664</c:v>
                </c:pt>
                <c:pt idx="453">
                  <c:v>44441.291666666664</c:v>
                </c:pt>
                <c:pt idx="454">
                  <c:v>44442.291666666664</c:v>
                </c:pt>
                <c:pt idx="455">
                  <c:v>44446.291666666664</c:v>
                </c:pt>
                <c:pt idx="456">
                  <c:v>44447.291666666664</c:v>
                </c:pt>
                <c:pt idx="457">
                  <c:v>44448.291666666664</c:v>
                </c:pt>
                <c:pt idx="458">
                  <c:v>44449.291666666664</c:v>
                </c:pt>
                <c:pt idx="459">
                  <c:v>44452.291666666664</c:v>
                </c:pt>
                <c:pt idx="460">
                  <c:v>44453.291666666664</c:v>
                </c:pt>
                <c:pt idx="461">
                  <c:v>44454.291666666664</c:v>
                </c:pt>
                <c:pt idx="462">
                  <c:v>44455.291666666664</c:v>
                </c:pt>
                <c:pt idx="463">
                  <c:v>44456.291666666664</c:v>
                </c:pt>
                <c:pt idx="464">
                  <c:v>44459.291666666664</c:v>
                </c:pt>
                <c:pt idx="465">
                  <c:v>44460.291666666664</c:v>
                </c:pt>
                <c:pt idx="466">
                  <c:v>44461.291666666664</c:v>
                </c:pt>
                <c:pt idx="467">
                  <c:v>44462.291666666664</c:v>
                </c:pt>
                <c:pt idx="468">
                  <c:v>44463.291666666664</c:v>
                </c:pt>
                <c:pt idx="469">
                  <c:v>44466.291666666664</c:v>
                </c:pt>
                <c:pt idx="470">
                  <c:v>44467.291666666664</c:v>
                </c:pt>
                <c:pt idx="471">
                  <c:v>44468.291666666664</c:v>
                </c:pt>
                <c:pt idx="472">
                  <c:v>44469.291666666664</c:v>
                </c:pt>
                <c:pt idx="473">
                  <c:v>44470.291666666664</c:v>
                </c:pt>
                <c:pt idx="474">
                  <c:v>44473.291666666664</c:v>
                </c:pt>
                <c:pt idx="475">
                  <c:v>44474.291666666664</c:v>
                </c:pt>
                <c:pt idx="476">
                  <c:v>44475.291666666664</c:v>
                </c:pt>
                <c:pt idx="477">
                  <c:v>44476.291666666664</c:v>
                </c:pt>
                <c:pt idx="478">
                  <c:v>44477.291666666664</c:v>
                </c:pt>
                <c:pt idx="479">
                  <c:v>44480.291666666664</c:v>
                </c:pt>
                <c:pt idx="480">
                  <c:v>44481.291666666664</c:v>
                </c:pt>
                <c:pt idx="481">
                  <c:v>44482.291666666664</c:v>
                </c:pt>
                <c:pt idx="482">
                  <c:v>44483.291666666664</c:v>
                </c:pt>
                <c:pt idx="483">
                  <c:v>44484.291666666664</c:v>
                </c:pt>
                <c:pt idx="484">
                  <c:v>44487.291666666664</c:v>
                </c:pt>
                <c:pt idx="485">
                  <c:v>44488.291666666664</c:v>
                </c:pt>
                <c:pt idx="486">
                  <c:v>44489.291666666664</c:v>
                </c:pt>
                <c:pt idx="487">
                  <c:v>44490.291666666664</c:v>
                </c:pt>
                <c:pt idx="488">
                  <c:v>44491.291666666664</c:v>
                </c:pt>
                <c:pt idx="489">
                  <c:v>44494.291666666664</c:v>
                </c:pt>
                <c:pt idx="490">
                  <c:v>44495.291666666664</c:v>
                </c:pt>
                <c:pt idx="491">
                  <c:v>44496.291666666664</c:v>
                </c:pt>
                <c:pt idx="492">
                  <c:v>44497.291666666664</c:v>
                </c:pt>
                <c:pt idx="493">
                  <c:v>44498.291666666664</c:v>
                </c:pt>
                <c:pt idx="494">
                  <c:v>44501.291666666664</c:v>
                </c:pt>
                <c:pt idx="495">
                  <c:v>44502.291666666664</c:v>
                </c:pt>
                <c:pt idx="496">
                  <c:v>44503.291666666664</c:v>
                </c:pt>
                <c:pt idx="497">
                  <c:v>44504.291666666664</c:v>
                </c:pt>
                <c:pt idx="498">
                  <c:v>44505.291666666664</c:v>
                </c:pt>
                <c:pt idx="499">
                  <c:v>44508.291666666664</c:v>
                </c:pt>
                <c:pt idx="500">
                  <c:v>44509.291666666664</c:v>
                </c:pt>
                <c:pt idx="501">
                  <c:v>44510.291666666664</c:v>
                </c:pt>
                <c:pt idx="502">
                  <c:v>44511.291666666664</c:v>
                </c:pt>
                <c:pt idx="503">
                  <c:v>44512.291666666664</c:v>
                </c:pt>
                <c:pt idx="504">
                  <c:v>44515.291666666664</c:v>
                </c:pt>
                <c:pt idx="505">
                  <c:v>44516.291666666664</c:v>
                </c:pt>
                <c:pt idx="506">
                  <c:v>44517.291666666664</c:v>
                </c:pt>
                <c:pt idx="507">
                  <c:v>44518.291666666664</c:v>
                </c:pt>
                <c:pt idx="508">
                  <c:v>44519.291666666664</c:v>
                </c:pt>
                <c:pt idx="509">
                  <c:v>44522.291666666664</c:v>
                </c:pt>
                <c:pt idx="510">
                  <c:v>44523.291666666664</c:v>
                </c:pt>
                <c:pt idx="511">
                  <c:v>44524.291666666664</c:v>
                </c:pt>
                <c:pt idx="512">
                  <c:v>44526.291666666664</c:v>
                </c:pt>
                <c:pt idx="513">
                  <c:v>44529.291666666664</c:v>
                </c:pt>
                <c:pt idx="514">
                  <c:v>44530.291666666664</c:v>
                </c:pt>
                <c:pt idx="515">
                  <c:v>44531.291666666664</c:v>
                </c:pt>
                <c:pt idx="516">
                  <c:v>44532.291666666664</c:v>
                </c:pt>
                <c:pt idx="517">
                  <c:v>44533.291666666664</c:v>
                </c:pt>
                <c:pt idx="518">
                  <c:v>44536.291666666664</c:v>
                </c:pt>
                <c:pt idx="519">
                  <c:v>44537.291666666664</c:v>
                </c:pt>
                <c:pt idx="520">
                  <c:v>44538.291666666664</c:v>
                </c:pt>
                <c:pt idx="521">
                  <c:v>44539.291666666664</c:v>
                </c:pt>
                <c:pt idx="522">
                  <c:v>44540.291666666664</c:v>
                </c:pt>
                <c:pt idx="523">
                  <c:v>44543.291666666664</c:v>
                </c:pt>
                <c:pt idx="524">
                  <c:v>44544.291666666664</c:v>
                </c:pt>
                <c:pt idx="525">
                  <c:v>44545.291666666664</c:v>
                </c:pt>
                <c:pt idx="526">
                  <c:v>44546.291666666664</c:v>
                </c:pt>
                <c:pt idx="527">
                  <c:v>44547.291666666664</c:v>
                </c:pt>
                <c:pt idx="528">
                  <c:v>44550.291666666664</c:v>
                </c:pt>
                <c:pt idx="529">
                  <c:v>44551.291666666664</c:v>
                </c:pt>
                <c:pt idx="530">
                  <c:v>44552.291666666664</c:v>
                </c:pt>
                <c:pt idx="531">
                  <c:v>44553.291666666664</c:v>
                </c:pt>
                <c:pt idx="532">
                  <c:v>44557.291666666664</c:v>
                </c:pt>
                <c:pt idx="533">
                  <c:v>44558.291666666664</c:v>
                </c:pt>
                <c:pt idx="534">
                  <c:v>44559.291666666664</c:v>
                </c:pt>
                <c:pt idx="535">
                  <c:v>44560.291666666664</c:v>
                </c:pt>
                <c:pt idx="536">
                  <c:v>44561.291666666664</c:v>
                </c:pt>
                <c:pt idx="537">
                  <c:v>44564.291666666664</c:v>
                </c:pt>
                <c:pt idx="538">
                  <c:v>44565.291666666664</c:v>
                </c:pt>
                <c:pt idx="539">
                  <c:v>44566.291666666664</c:v>
                </c:pt>
                <c:pt idx="540">
                  <c:v>44567.291666666664</c:v>
                </c:pt>
                <c:pt idx="541">
                  <c:v>44568.291666666664</c:v>
                </c:pt>
                <c:pt idx="542">
                  <c:v>44571.291666666664</c:v>
                </c:pt>
                <c:pt idx="543">
                  <c:v>44572.291666666664</c:v>
                </c:pt>
                <c:pt idx="544">
                  <c:v>44573.291666666664</c:v>
                </c:pt>
                <c:pt idx="545">
                  <c:v>44574.291666666664</c:v>
                </c:pt>
                <c:pt idx="546">
                  <c:v>44575.291666666664</c:v>
                </c:pt>
                <c:pt idx="547">
                  <c:v>44579.291666666664</c:v>
                </c:pt>
                <c:pt idx="548">
                  <c:v>44580.291666666664</c:v>
                </c:pt>
                <c:pt idx="549">
                  <c:v>44581.291666666664</c:v>
                </c:pt>
                <c:pt idx="550">
                  <c:v>44582.291666666664</c:v>
                </c:pt>
                <c:pt idx="551">
                  <c:v>44585.291666666664</c:v>
                </c:pt>
                <c:pt idx="552">
                  <c:v>44586.291666666664</c:v>
                </c:pt>
                <c:pt idx="553">
                  <c:v>44587.291666666664</c:v>
                </c:pt>
                <c:pt idx="554">
                  <c:v>44588.291666666664</c:v>
                </c:pt>
                <c:pt idx="555">
                  <c:v>44589.291666666664</c:v>
                </c:pt>
                <c:pt idx="556">
                  <c:v>44592.291666666664</c:v>
                </c:pt>
                <c:pt idx="557">
                  <c:v>44593.291666666664</c:v>
                </c:pt>
                <c:pt idx="558">
                  <c:v>44594.291666666664</c:v>
                </c:pt>
                <c:pt idx="559">
                  <c:v>44595.291666666664</c:v>
                </c:pt>
                <c:pt idx="560">
                  <c:v>44596.291666666664</c:v>
                </c:pt>
                <c:pt idx="561">
                  <c:v>44599.291666666664</c:v>
                </c:pt>
                <c:pt idx="562">
                  <c:v>44600.291666666664</c:v>
                </c:pt>
                <c:pt idx="563">
                  <c:v>44601.291666666664</c:v>
                </c:pt>
                <c:pt idx="564">
                  <c:v>44602.291666666664</c:v>
                </c:pt>
                <c:pt idx="565">
                  <c:v>44603.291666666664</c:v>
                </c:pt>
                <c:pt idx="566">
                  <c:v>44606.291666666664</c:v>
                </c:pt>
                <c:pt idx="567">
                  <c:v>44607.291666666664</c:v>
                </c:pt>
                <c:pt idx="568">
                  <c:v>44608.291666666664</c:v>
                </c:pt>
                <c:pt idx="569">
                  <c:v>44609.291666666664</c:v>
                </c:pt>
                <c:pt idx="570">
                  <c:v>44610.291666666664</c:v>
                </c:pt>
                <c:pt idx="571">
                  <c:v>44614.291666666664</c:v>
                </c:pt>
                <c:pt idx="572">
                  <c:v>44615.291666666664</c:v>
                </c:pt>
                <c:pt idx="573">
                  <c:v>44616.291666666664</c:v>
                </c:pt>
                <c:pt idx="574">
                  <c:v>44617.291666666664</c:v>
                </c:pt>
                <c:pt idx="575">
                  <c:v>44620.291666666664</c:v>
                </c:pt>
                <c:pt idx="576">
                  <c:v>44621.291666666664</c:v>
                </c:pt>
                <c:pt idx="577">
                  <c:v>44622.291666666664</c:v>
                </c:pt>
                <c:pt idx="578">
                  <c:v>44623.291666666664</c:v>
                </c:pt>
                <c:pt idx="579">
                  <c:v>44624.291666666664</c:v>
                </c:pt>
                <c:pt idx="580">
                  <c:v>44627.291666666664</c:v>
                </c:pt>
                <c:pt idx="581">
                  <c:v>44628.291666666664</c:v>
                </c:pt>
                <c:pt idx="582">
                  <c:v>44629.291666666664</c:v>
                </c:pt>
                <c:pt idx="583">
                  <c:v>44630.291666666664</c:v>
                </c:pt>
                <c:pt idx="584">
                  <c:v>44631.291666666664</c:v>
                </c:pt>
                <c:pt idx="585">
                  <c:v>44634.291666666664</c:v>
                </c:pt>
                <c:pt idx="586">
                  <c:v>44635.291666666664</c:v>
                </c:pt>
                <c:pt idx="587">
                  <c:v>44636.291666666664</c:v>
                </c:pt>
                <c:pt idx="588">
                  <c:v>44637.291666666664</c:v>
                </c:pt>
                <c:pt idx="589">
                  <c:v>44638.291666666664</c:v>
                </c:pt>
                <c:pt idx="590">
                  <c:v>44641.291666666664</c:v>
                </c:pt>
                <c:pt idx="591">
                  <c:v>44642.291666666664</c:v>
                </c:pt>
                <c:pt idx="592">
                  <c:v>44643.291666666664</c:v>
                </c:pt>
                <c:pt idx="593">
                  <c:v>44644.291666666664</c:v>
                </c:pt>
                <c:pt idx="594">
                  <c:v>44645.291666666664</c:v>
                </c:pt>
                <c:pt idx="595">
                  <c:v>44648.291666666664</c:v>
                </c:pt>
                <c:pt idx="596">
                  <c:v>44649.291666666664</c:v>
                </c:pt>
                <c:pt idx="597">
                  <c:v>44650.291666666664</c:v>
                </c:pt>
                <c:pt idx="598">
                  <c:v>44651.291666666664</c:v>
                </c:pt>
                <c:pt idx="599">
                  <c:v>44652.291666666664</c:v>
                </c:pt>
                <c:pt idx="600">
                  <c:v>44655.291666666664</c:v>
                </c:pt>
                <c:pt idx="601">
                  <c:v>44656.291666666664</c:v>
                </c:pt>
                <c:pt idx="602">
                  <c:v>44657.291666666664</c:v>
                </c:pt>
                <c:pt idx="603">
                  <c:v>44658.291666666664</c:v>
                </c:pt>
                <c:pt idx="604">
                  <c:v>44659.291666666664</c:v>
                </c:pt>
                <c:pt idx="605">
                  <c:v>44662.291666666664</c:v>
                </c:pt>
                <c:pt idx="606">
                  <c:v>44663.291666666664</c:v>
                </c:pt>
                <c:pt idx="607">
                  <c:v>44664.291666666664</c:v>
                </c:pt>
                <c:pt idx="608">
                  <c:v>44665.291666666664</c:v>
                </c:pt>
                <c:pt idx="609">
                  <c:v>44669.291666666664</c:v>
                </c:pt>
                <c:pt idx="610">
                  <c:v>44670.291666666664</c:v>
                </c:pt>
                <c:pt idx="611">
                  <c:v>44671.291666666664</c:v>
                </c:pt>
                <c:pt idx="612">
                  <c:v>44672.291666666664</c:v>
                </c:pt>
                <c:pt idx="613">
                  <c:v>44673.291666666664</c:v>
                </c:pt>
                <c:pt idx="614">
                  <c:v>44676.291666666664</c:v>
                </c:pt>
                <c:pt idx="615">
                  <c:v>44677.291666666664</c:v>
                </c:pt>
                <c:pt idx="616">
                  <c:v>44678.291666666664</c:v>
                </c:pt>
                <c:pt idx="617">
                  <c:v>44679.291666666664</c:v>
                </c:pt>
                <c:pt idx="618">
                  <c:v>44680.291666666664</c:v>
                </c:pt>
                <c:pt idx="619">
                  <c:v>44683.291666666664</c:v>
                </c:pt>
                <c:pt idx="620">
                  <c:v>44684.291666666664</c:v>
                </c:pt>
                <c:pt idx="621">
                  <c:v>44685.291666666664</c:v>
                </c:pt>
                <c:pt idx="622">
                  <c:v>44686.291666666664</c:v>
                </c:pt>
                <c:pt idx="623">
                  <c:v>44687.291666666664</c:v>
                </c:pt>
                <c:pt idx="624">
                  <c:v>44690.291666666664</c:v>
                </c:pt>
                <c:pt idx="625">
                  <c:v>44691.291666666664</c:v>
                </c:pt>
                <c:pt idx="626">
                  <c:v>44692.291666666664</c:v>
                </c:pt>
                <c:pt idx="627">
                  <c:v>44693.291666666664</c:v>
                </c:pt>
                <c:pt idx="628">
                  <c:v>44694.291666666664</c:v>
                </c:pt>
                <c:pt idx="629">
                  <c:v>44697.291666666664</c:v>
                </c:pt>
                <c:pt idx="630">
                  <c:v>44698.291666666664</c:v>
                </c:pt>
                <c:pt idx="631">
                  <c:v>44699.291666666664</c:v>
                </c:pt>
                <c:pt idx="632">
                  <c:v>44700.291666666664</c:v>
                </c:pt>
                <c:pt idx="633">
                  <c:v>44701.291666666664</c:v>
                </c:pt>
                <c:pt idx="634">
                  <c:v>44704.291666666664</c:v>
                </c:pt>
                <c:pt idx="635">
                  <c:v>44705.291666666664</c:v>
                </c:pt>
                <c:pt idx="636">
                  <c:v>44706.291666666664</c:v>
                </c:pt>
                <c:pt idx="637">
                  <c:v>44707.291666666664</c:v>
                </c:pt>
                <c:pt idx="638">
                  <c:v>44708.291666666664</c:v>
                </c:pt>
                <c:pt idx="639">
                  <c:v>44712.291666666664</c:v>
                </c:pt>
                <c:pt idx="640">
                  <c:v>44713.291666666664</c:v>
                </c:pt>
                <c:pt idx="641">
                  <c:v>44714.291666666664</c:v>
                </c:pt>
                <c:pt idx="642">
                  <c:v>44715.291666666664</c:v>
                </c:pt>
                <c:pt idx="643">
                  <c:v>44718.291666666664</c:v>
                </c:pt>
                <c:pt idx="644">
                  <c:v>44719.291666666664</c:v>
                </c:pt>
                <c:pt idx="645">
                  <c:v>44720.291666666664</c:v>
                </c:pt>
                <c:pt idx="646">
                  <c:v>44721.291666666664</c:v>
                </c:pt>
                <c:pt idx="647">
                  <c:v>44722.291666666664</c:v>
                </c:pt>
                <c:pt idx="648">
                  <c:v>44725.291666666664</c:v>
                </c:pt>
                <c:pt idx="649">
                  <c:v>44726.291666666664</c:v>
                </c:pt>
                <c:pt idx="650">
                  <c:v>44727.291666666664</c:v>
                </c:pt>
                <c:pt idx="651">
                  <c:v>44728.291666666664</c:v>
                </c:pt>
                <c:pt idx="652">
                  <c:v>44729.291666666664</c:v>
                </c:pt>
                <c:pt idx="653">
                  <c:v>44733.291666666664</c:v>
                </c:pt>
                <c:pt idx="654">
                  <c:v>44734.291666666664</c:v>
                </c:pt>
                <c:pt idx="655">
                  <c:v>44735.291666666664</c:v>
                </c:pt>
                <c:pt idx="656">
                  <c:v>44736.291666666664</c:v>
                </c:pt>
                <c:pt idx="657">
                  <c:v>44739.291666666664</c:v>
                </c:pt>
                <c:pt idx="658">
                  <c:v>44740.291666666664</c:v>
                </c:pt>
                <c:pt idx="659">
                  <c:v>44741.291666666664</c:v>
                </c:pt>
                <c:pt idx="660">
                  <c:v>44742.291666666664</c:v>
                </c:pt>
                <c:pt idx="661">
                  <c:v>44743.291666666664</c:v>
                </c:pt>
                <c:pt idx="662">
                  <c:v>44747.291666666664</c:v>
                </c:pt>
                <c:pt idx="663">
                  <c:v>44748.291666666664</c:v>
                </c:pt>
                <c:pt idx="664">
                  <c:v>44749.291666666664</c:v>
                </c:pt>
                <c:pt idx="665">
                  <c:v>44750.291666666664</c:v>
                </c:pt>
                <c:pt idx="666">
                  <c:v>44753.291666666664</c:v>
                </c:pt>
                <c:pt idx="667">
                  <c:v>44754.291666666664</c:v>
                </c:pt>
                <c:pt idx="668">
                  <c:v>44755.291666666664</c:v>
                </c:pt>
                <c:pt idx="669">
                  <c:v>44756.291666666664</c:v>
                </c:pt>
                <c:pt idx="670">
                  <c:v>44757.291666666664</c:v>
                </c:pt>
                <c:pt idx="671">
                  <c:v>44760.291666666664</c:v>
                </c:pt>
                <c:pt idx="672">
                  <c:v>44761.291666666664</c:v>
                </c:pt>
                <c:pt idx="673">
                  <c:v>44762.291666666664</c:v>
                </c:pt>
                <c:pt idx="674">
                  <c:v>44763.291666666664</c:v>
                </c:pt>
                <c:pt idx="675">
                  <c:v>44764.291666666664</c:v>
                </c:pt>
                <c:pt idx="676">
                  <c:v>44767.291666666664</c:v>
                </c:pt>
                <c:pt idx="677">
                  <c:v>44768.291666666664</c:v>
                </c:pt>
                <c:pt idx="678">
                  <c:v>44769.291666666664</c:v>
                </c:pt>
                <c:pt idx="679">
                  <c:v>44770.291666666664</c:v>
                </c:pt>
                <c:pt idx="680">
                  <c:v>44771.291666666664</c:v>
                </c:pt>
                <c:pt idx="681">
                  <c:v>44774.291666666664</c:v>
                </c:pt>
                <c:pt idx="682">
                  <c:v>44775.291666666664</c:v>
                </c:pt>
                <c:pt idx="683">
                  <c:v>44776.291666666664</c:v>
                </c:pt>
                <c:pt idx="684">
                  <c:v>44777.291666666664</c:v>
                </c:pt>
                <c:pt idx="685">
                  <c:v>44778.291666666664</c:v>
                </c:pt>
                <c:pt idx="686">
                  <c:v>44781.291666666664</c:v>
                </c:pt>
                <c:pt idx="687">
                  <c:v>44782.291666666664</c:v>
                </c:pt>
                <c:pt idx="688">
                  <c:v>44783.291666666664</c:v>
                </c:pt>
                <c:pt idx="689">
                  <c:v>44784.291666666664</c:v>
                </c:pt>
                <c:pt idx="690">
                  <c:v>44785.291666666664</c:v>
                </c:pt>
                <c:pt idx="691">
                  <c:v>44788.291666666664</c:v>
                </c:pt>
                <c:pt idx="692">
                  <c:v>44789.291666666664</c:v>
                </c:pt>
                <c:pt idx="693">
                  <c:v>44790.291666666664</c:v>
                </c:pt>
                <c:pt idx="694">
                  <c:v>44791.291666666664</c:v>
                </c:pt>
                <c:pt idx="695">
                  <c:v>44792.291666666664</c:v>
                </c:pt>
                <c:pt idx="696">
                  <c:v>44795.291666666664</c:v>
                </c:pt>
                <c:pt idx="697">
                  <c:v>44796.291666666664</c:v>
                </c:pt>
                <c:pt idx="698">
                  <c:v>44797.291666666664</c:v>
                </c:pt>
                <c:pt idx="699">
                  <c:v>44798.291666666664</c:v>
                </c:pt>
                <c:pt idx="700">
                  <c:v>44799.291666666664</c:v>
                </c:pt>
                <c:pt idx="701">
                  <c:v>44802.291666666664</c:v>
                </c:pt>
                <c:pt idx="702">
                  <c:v>44803.291666666664</c:v>
                </c:pt>
                <c:pt idx="703">
                  <c:v>44804.291666666664</c:v>
                </c:pt>
                <c:pt idx="704">
                  <c:v>44805.291666666664</c:v>
                </c:pt>
                <c:pt idx="705">
                  <c:v>44806.291666666664</c:v>
                </c:pt>
                <c:pt idx="706">
                  <c:v>44810.291666666664</c:v>
                </c:pt>
                <c:pt idx="707">
                  <c:v>44811.291666666664</c:v>
                </c:pt>
                <c:pt idx="708">
                  <c:v>44812.291666666664</c:v>
                </c:pt>
                <c:pt idx="709">
                  <c:v>44813.291666666664</c:v>
                </c:pt>
                <c:pt idx="710">
                  <c:v>44816.291666666664</c:v>
                </c:pt>
                <c:pt idx="711">
                  <c:v>44817.291666666664</c:v>
                </c:pt>
                <c:pt idx="712">
                  <c:v>44818.291666666664</c:v>
                </c:pt>
                <c:pt idx="713">
                  <c:v>44819.291666666664</c:v>
                </c:pt>
                <c:pt idx="714">
                  <c:v>44820.291666666664</c:v>
                </c:pt>
                <c:pt idx="715">
                  <c:v>44823.291666666664</c:v>
                </c:pt>
                <c:pt idx="716">
                  <c:v>44824.291666666664</c:v>
                </c:pt>
                <c:pt idx="717">
                  <c:v>44825.291666666664</c:v>
                </c:pt>
                <c:pt idx="718">
                  <c:v>44826.291666666664</c:v>
                </c:pt>
                <c:pt idx="719">
                  <c:v>44827.291666666664</c:v>
                </c:pt>
                <c:pt idx="720">
                  <c:v>44830.291666666664</c:v>
                </c:pt>
                <c:pt idx="721">
                  <c:v>44831.291666666664</c:v>
                </c:pt>
                <c:pt idx="722">
                  <c:v>44832.291666666664</c:v>
                </c:pt>
                <c:pt idx="723">
                  <c:v>44833.291666666664</c:v>
                </c:pt>
                <c:pt idx="724">
                  <c:v>44834.291666666664</c:v>
                </c:pt>
                <c:pt idx="725">
                  <c:v>44837.291666666664</c:v>
                </c:pt>
                <c:pt idx="726">
                  <c:v>44838.291666666664</c:v>
                </c:pt>
                <c:pt idx="727">
                  <c:v>44839.291666666664</c:v>
                </c:pt>
                <c:pt idx="728">
                  <c:v>44840.291666666664</c:v>
                </c:pt>
                <c:pt idx="729">
                  <c:v>44841.291666666664</c:v>
                </c:pt>
                <c:pt idx="730">
                  <c:v>44844.291666666664</c:v>
                </c:pt>
                <c:pt idx="731">
                  <c:v>44845.291666666664</c:v>
                </c:pt>
                <c:pt idx="732">
                  <c:v>44846.291666666664</c:v>
                </c:pt>
                <c:pt idx="733">
                  <c:v>44847.291666666664</c:v>
                </c:pt>
                <c:pt idx="734">
                  <c:v>44848.291666666664</c:v>
                </c:pt>
                <c:pt idx="735">
                  <c:v>44851.291666666664</c:v>
                </c:pt>
                <c:pt idx="736">
                  <c:v>44852.291666666664</c:v>
                </c:pt>
                <c:pt idx="737">
                  <c:v>44853.291666666664</c:v>
                </c:pt>
                <c:pt idx="738">
                  <c:v>44854.291666666664</c:v>
                </c:pt>
                <c:pt idx="739">
                  <c:v>44855.291666666664</c:v>
                </c:pt>
                <c:pt idx="740">
                  <c:v>44858.291666666664</c:v>
                </c:pt>
                <c:pt idx="741">
                  <c:v>44859.291666666664</c:v>
                </c:pt>
                <c:pt idx="742">
                  <c:v>44860.291666666664</c:v>
                </c:pt>
                <c:pt idx="743">
                  <c:v>44861.291666666664</c:v>
                </c:pt>
                <c:pt idx="744">
                  <c:v>44862.291666666664</c:v>
                </c:pt>
                <c:pt idx="745">
                  <c:v>44865.291666666664</c:v>
                </c:pt>
                <c:pt idx="746">
                  <c:v>44866.291666666664</c:v>
                </c:pt>
                <c:pt idx="747">
                  <c:v>44867.291666666664</c:v>
                </c:pt>
                <c:pt idx="748">
                  <c:v>44868.291666666664</c:v>
                </c:pt>
                <c:pt idx="749">
                  <c:v>44869.291666666664</c:v>
                </c:pt>
                <c:pt idx="750">
                  <c:v>44872.291666666664</c:v>
                </c:pt>
                <c:pt idx="751">
                  <c:v>44873.291666666664</c:v>
                </c:pt>
                <c:pt idx="752">
                  <c:v>44874.291666666664</c:v>
                </c:pt>
                <c:pt idx="753">
                  <c:v>44875.291666666664</c:v>
                </c:pt>
                <c:pt idx="754">
                  <c:v>44876.291666666664</c:v>
                </c:pt>
                <c:pt idx="755">
                  <c:v>44879.291666666664</c:v>
                </c:pt>
                <c:pt idx="756">
                  <c:v>44880.291666666664</c:v>
                </c:pt>
                <c:pt idx="757">
                  <c:v>44881.291666666664</c:v>
                </c:pt>
                <c:pt idx="758">
                  <c:v>44882.291666666664</c:v>
                </c:pt>
                <c:pt idx="759">
                  <c:v>44883.291666666664</c:v>
                </c:pt>
                <c:pt idx="760">
                  <c:v>44886.291666666664</c:v>
                </c:pt>
                <c:pt idx="761">
                  <c:v>44887.291666666664</c:v>
                </c:pt>
                <c:pt idx="762">
                  <c:v>44888.291666666664</c:v>
                </c:pt>
                <c:pt idx="763">
                  <c:v>44890.291666666664</c:v>
                </c:pt>
                <c:pt idx="764">
                  <c:v>44893.291666666664</c:v>
                </c:pt>
                <c:pt idx="765">
                  <c:v>44894.291666666664</c:v>
                </c:pt>
                <c:pt idx="766">
                  <c:v>44895.291666666664</c:v>
                </c:pt>
                <c:pt idx="767">
                  <c:v>44896.291666666664</c:v>
                </c:pt>
                <c:pt idx="768">
                  <c:v>44897.291666666664</c:v>
                </c:pt>
                <c:pt idx="769">
                  <c:v>44900.291666666664</c:v>
                </c:pt>
                <c:pt idx="770">
                  <c:v>44901.291666666664</c:v>
                </c:pt>
                <c:pt idx="771">
                  <c:v>44902.291666666664</c:v>
                </c:pt>
                <c:pt idx="772">
                  <c:v>44903.291666666664</c:v>
                </c:pt>
                <c:pt idx="773">
                  <c:v>44904.291666666664</c:v>
                </c:pt>
                <c:pt idx="774">
                  <c:v>44907.291666666664</c:v>
                </c:pt>
                <c:pt idx="775">
                  <c:v>44908.291666666664</c:v>
                </c:pt>
                <c:pt idx="776">
                  <c:v>44909.291666666664</c:v>
                </c:pt>
                <c:pt idx="777">
                  <c:v>44910.291666666664</c:v>
                </c:pt>
                <c:pt idx="778">
                  <c:v>44911.291666666664</c:v>
                </c:pt>
                <c:pt idx="779">
                  <c:v>44914.291666666664</c:v>
                </c:pt>
                <c:pt idx="780">
                  <c:v>44915.291666666664</c:v>
                </c:pt>
                <c:pt idx="781">
                  <c:v>44916.291666666664</c:v>
                </c:pt>
                <c:pt idx="782">
                  <c:v>44917.291666666664</c:v>
                </c:pt>
                <c:pt idx="783">
                  <c:v>44918.291666666664</c:v>
                </c:pt>
                <c:pt idx="784">
                  <c:v>44922.291666666664</c:v>
                </c:pt>
                <c:pt idx="785">
                  <c:v>44923.291666666664</c:v>
                </c:pt>
                <c:pt idx="786">
                  <c:v>44924.291666666664</c:v>
                </c:pt>
                <c:pt idx="787">
                  <c:v>44925.291666666664</c:v>
                </c:pt>
                <c:pt idx="788">
                  <c:v>44929.291666666664</c:v>
                </c:pt>
                <c:pt idx="789">
                  <c:v>44930.291666666664</c:v>
                </c:pt>
                <c:pt idx="790">
                  <c:v>44931.291666666664</c:v>
                </c:pt>
                <c:pt idx="791">
                  <c:v>44932.291666666664</c:v>
                </c:pt>
                <c:pt idx="792">
                  <c:v>44935.291666666664</c:v>
                </c:pt>
                <c:pt idx="793">
                  <c:v>44936.291666666664</c:v>
                </c:pt>
                <c:pt idx="794">
                  <c:v>44937.291666666664</c:v>
                </c:pt>
                <c:pt idx="795">
                  <c:v>44938.291666666664</c:v>
                </c:pt>
                <c:pt idx="796">
                  <c:v>44939.291666666664</c:v>
                </c:pt>
                <c:pt idx="797">
                  <c:v>44943.291666666664</c:v>
                </c:pt>
                <c:pt idx="798">
                  <c:v>44944.291666666664</c:v>
                </c:pt>
                <c:pt idx="799">
                  <c:v>44945.291666666664</c:v>
                </c:pt>
                <c:pt idx="800">
                  <c:v>44946.291666666664</c:v>
                </c:pt>
                <c:pt idx="801">
                  <c:v>44949.291666666664</c:v>
                </c:pt>
                <c:pt idx="802">
                  <c:v>44950.291666666664</c:v>
                </c:pt>
                <c:pt idx="803">
                  <c:v>44951.291666666664</c:v>
                </c:pt>
                <c:pt idx="804">
                  <c:v>44952.291666666664</c:v>
                </c:pt>
                <c:pt idx="805">
                  <c:v>44953.291666666664</c:v>
                </c:pt>
                <c:pt idx="806">
                  <c:v>44956.291666666664</c:v>
                </c:pt>
                <c:pt idx="807">
                  <c:v>44957.291666666664</c:v>
                </c:pt>
                <c:pt idx="808">
                  <c:v>44958.291666666664</c:v>
                </c:pt>
                <c:pt idx="809">
                  <c:v>44959.291666666664</c:v>
                </c:pt>
                <c:pt idx="810">
                  <c:v>44960.291666666664</c:v>
                </c:pt>
                <c:pt idx="811">
                  <c:v>44963.291666666664</c:v>
                </c:pt>
                <c:pt idx="812">
                  <c:v>44964.291666666664</c:v>
                </c:pt>
                <c:pt idx="813">
                  <c:v>44965.291666666664</c:v>
                </c:pt>
                <c:pt idx="814">
                  <c:v>44966.291666666664</c:v>
                </c:pt>
                <c:pt idx="815">
                  <c:v>44967.291666666664</c:v>
                </c:pt>
                <c:pt idx="816">
                  <c:v>44970.291666666664</c:v>
                </c:pt>
                <c:pt idx="817">
                  <c:v>44971.291666666664</c:v>
                </c:pt>
                <c:pt idx="818">
                  <c:v>44972.291666666664</c:v>
                </c:pt>
                <c:pt idx="819">
                  <c:v>44973.291666666664</c:v>
                </c:pt>
                <c:pt idx="820">
                  <c:v>44974.291666666664</c:v>
                </c:pt>
                <c:pt idx="821">
                  <c:v>44978.291666666664</c:v>
                </c:pt>
                <c:pt idx="822">
                  <c:v>44979.291666666664</c:v>
                </c:pt>
                <c:pt idx="823">
                  <c:v>44980.291666666664</c:v>
                </c:pt>
                <c:pt idx="824">
                  <c:v>44981.291666666664</c:v>
                </c:pt>
                <c:pt idx="825">
                  <c:v>44984.291666666664</c:v>
                </c:pt>
                <c:pt idx="826">
                  <c:v>44985.291666666664</c:v>
                </c:pt>
                <c:pt idx="827">
                  <c:v>44986.291666666664</c:v>
                </c:pt>
                <c:pt idx="828">
                  <c:v>44987.291666666664</c:v>
                </c:pt>
                <c:pt idx="829">
                  <c:v>44988.291666666664</c:v>
                </c:pt>
                <c:pt idx="830">
                  <c:v>44991.291666666664</c:v>
                </c:pt>
                <c:pt idx="831">
                  <c:v>44992.291666666664</c:v>
                </c:pt>
                <c:pt idx="832">
                  <c:v>44993.291666666664</c:v>
                </c:pt>
                <c:pt idx="833">
                  <c:v>44994.291666666664</c:v>
                </c:pt>
                <c:pt idx="834">
                  <c:v>44995.291666666664</c:v>
                </c:pt>
                <c:pt idx="835">
                  <c:v>44998.291666666664</c:v>
                </c:pt>
                <c:pt idx="836">
                  <c:v>44999.291666666664</c:v>
                </c:pt>
                <c:pt idx="837">
                  <c:v>45000.291666666664</c:v>
                </c:pt>
                <c:pt idx="838">
                  <c:v>45001.291666666664</c:v>
                </c:pt>
                <c:pt idx="839">
                  <c:v>45002.291666666664</c:v>
                </c:pt>
                <c:pt idx="840">
                  <c:v>45005.291666666664</c:v>
                </c:pt>
                <c:pt idx="841">
                  <c:v>45006.291666666664</c:v>
                </c:pt>
                <c:pt idx="842">
                  <c:v>45007.291666666664</c:v>
                </c:pt>
                <c:pt idx="843">
                  <c:v>45008.291666666664</c:v>
                </c:pt>
                <c:pt idx="844">
                  <c:v>45009.291666666664</c:v>
                </c:pt>
                <c:pt idx="845">
                  <c:v>45012.291666666664</c:v>
                </c:pt>
                <c:pt idx="846">
                  <c:v>45013.291666666664</c:v>
                </c:pt>
                <c:pt idx="847">
                  <c:v>45014.291666666664</c:v>
                </c:pt>
                <c:pt idx="848">
                  <c:v>45015.291666666664</c:v>
                </c:pt>
                <c:pt idx="849">
                  <c:v>45016.291666666664</c:v>
                </c:pt>
                <c:pt idx="850">
                  <c:v>45019.291666666664</c:v>
                </c:pt>
                <c:pt idx="851">
                  <c:v>45020.291666666664</c:v>
                </c:pt>
                <c:pt idx="852">
                  <c:v>45021.291666666664</c:v>
                </c:pt>
                <c:pt idx="853">
                  <c:v>45022.291666666664</c:v>
                </c:pt>
                <c:pt idx="854">
                  <c:v>45026.291666666664</c:v>
                </c:pt>
                <c:pt idx="855">
                  <c:v>45027.291666666664</c:v>
                </c:pt>
                <c:pt idx="856">
                  <c:v>45028.291666666664</c:v>
                </c:pt>
                <c:pt idx="857">
                  <c:v>45029.291666666664</c:v>
                </c:pt>
                <c:pt idx="858">
                  <c:v>45030.291666666664</c:v>
                </c:pt>
                <c:pt idx="859">
                  <c:v>45033.291666666664</c:v>
                </c:pt>
                <c:pt idx="860">
                  <c:v>45034.291666666664</c:v>
                </c:pt>
                <c:pt idx="861">
                  <c:v>45035.291666666664</c:v>
                </c:pt>
                <c:pt idx="862">
                  <c:v>45036.291666666664</c:v>
                </c:pt>
                <c:pt idx="863">
                  <c:v>45037.291666666664</c:v>
                </c:pt>
                <c:pt idx="864">
                  <c:v>45040.291666666664</c:v>
                </c:pt>
                <c:pt idx="865">
                  <c:v>45041.291666666664</c:v>
                </c:pt>
                <c:pt idx="866">
                  <c:v>45042.291666666664</c:v>
                </c:pt>
                <c:pt idx="867">
                  <c:v>45043.291666666664</c:v>
                </c:pt>
                <c:pt idx="868">
                  <c:v>45044.291666666664</c:v>
                </c:pt>
                <c:pt idx="869">
                  <c:v>45047.291666666664</c:v>
                </c:pt>
                <c:pt idx="870">
                  <c:v>45048.291666666664</c:v>
                </c:pt>
                <c:pt idx="871">
                  <c:v>45049.291666666664</c:v>
                </c:pt>
                <c:pt idx="872">
                  <c:v>45050.291666666664</c:v>
                </c:pt>
                <c:pt idx="873">
                  <c:v>45051.291666666664</c:v>
                </c:pt>
                <c:pt idx="874">
                  <c:v>45054.291666666664</c:v>
                </c:pt>
                <c:pt idx="875">
                  <c:v>45055.291666666664</c:v>
                </c:pt>
                <c:pt idx="876">
                  <c:v>45056.291666666664</c:v>
                </c:pt>
                <c:pt idx="877">
                  <c:v>45057.291666666664</c:v>
                </c:pt>
                <c:pt idx="878">
                  <c:v>45058.291666666664</c:v>
                </c:pt>
                <c:pt idx="879">
                  <c:v>45061.291666666664</c:v>
                </c:pt>
                <c:pt idx="880">
                  <c:v>45062.291666666664</c:v>
                </c:pt>
                <c:pt idx="881">
                  <c:v>45063.291666666664</c:v>
                </c:pt>
                <c:pt idx="882">
                  <c:v>45064.291666666664</c:v>
                </c:pt>
                <c:pt idx="883">
                  <c:v>45065.291666666664</c:v>
                </c:pt>
                <c:pt idx="884">
                  <c:v>45068.291666666664</c:v>
                </c:pt>
                <c:pt idx="885">
                  <c:v>45069.291666666664</c:v>
                </c:pt>
                <c:pt idx="886">
                  <c:v>45070.291666666664</c:v>
                </c:pt>
                <c:pt idx="887">
                  <c:v>45071.291666666664</c:v>
                </c:pt>
                <c:pt idx="888">
                  <c:v>45072.291666666664</c:v>
                </c:pt>
                <c:pt idx="889">
                  <c:v>45076.291666666664</c:v>
                </c:pt>
                <c:pt idx="890">
                  <c:v>45077.291666666664</c:v>
                </c:pt>
                <c:pt idx="891">
                  <c:v>45078.291666666664</c:v>
                </c:pt>
                <c:pt idx="892">
                  <c:v>45079.291666666664</c:v>
                </c:pt>
                <c:pt idx="893">
                  <c:v>45082.291666666664</c:v>
                </c:pt>
                <c:pt idx="894">
                  <c:v>45083.291666666664</c:v>
                </c:pt>
                <c:pt idx="895">
                  <c:v>45084.291666666664</c:v>
                </c:pt>
                <c:pt idx="896">
                  <c:v>45085.291666666664</c:v>
                </c:pt>
                <c:pt idx="897">
                  <c:v>45086.291666666664</c:v>
                </c:pt>
                <c:pt idx="898">
                  <c:v>45089.291666666664</c:v>
                </c:pt>
                <c:pt idx="899">
                  <c:v>45090.291666666664</c:v>
                </c:pt>
                <c:pt idx="900">
                  <c:v>45091.291666666664</c:v>
                </c:pt>
                <c:pt idx="901">
                  <c:v>45092.291666666664</c:v>
                </c:pt>
                <c:pt idx="902">
                  <c:v>45093.291666666664</c:v>
                </c:pt>
                <c:pt idx="903">
                  <c:v>45097.291666666664</c:v>
                </c:pt>
                <c:pt idx="904">
                  <c:v>45098.291666666664</c:v>
                </c:pt>
                <c:pt idx="905">
                  <c:v>45099.291666666664</c:v>
                </c:pt>
                <c:pt idx="906">
                  <c:v>45100.291666666664</c:v>
                </c:pt>
                <c:pt idx="907">
                  <c:v>45103.291666666664</c:v>
                </c:pt>
                <c:pt idx="908">
                  <c:v>45104.291666666664</c:v>
                </c:pt>
                <c:pt idx="909">
                  <c:v>45105.291666666664</c:v>
                </c:pt>
                <c:pt idx="910">
                  <c:v>45106.291666666664</c:v>
                </c:pt>
                <c:pt idx="911">
                  <c:v>45107.291666666664</c:v>
                </c:pt>
                <c:pt idx="912">
                  <c:v>45110.291666666664</c:v>
                </c:pt>
                <c:pt idx="913">
                  <c:v>45112.291666666664</c:v>
                </c:pt>
                <c:pt idx="914">
                  <c:v>45113.291666666664</c:v>
                </c:pt>
                <c:pt idx="915">
                  <c:v>45114.291666666664</c:v>
                </c:pt>
                <c:pt idx="916">
                  <c:v>45117.291666666664</c:v>
                </c:pt>
                <c:pt idx="917">
                  <c:v>45118.291666666664</c:v>
                </c:pt>
                <c:pt idx="918">
                  <c:v>45119.291666666664</c:v>
                </c:pt>
                <c:pt idx="919">
                  <c:v>45120.291666666664</c:v>
                </c:pt>
                <c:pt idx="920">
                  <c:v>45121.291666666664</c:v>
                </c:pt>
                <c:pt idx="921">
                  <c:v>45124.291666666664</c:v>
                </c:pt>
                <c:pt idx="922">
                  <c:v>45125.291666666664</c:v>
                </c:pt>
                <c:pt idx="923">
                  <c:v>45126.291666666664</c:v>
                </c:pt>
                <c:pt idx="924">
                  <c:v>45127.291666666664</c:v>
                </c:pt>
                <c:pt idx="925">
                  <c:v>45128.291666666664</c:v>
                </c:pt>
                <c:pt idx="926">
                  <c:v>45131.291666666664</c:v>
                </c:pt>
                <c:pt idx="927">
                  <c:v>45132.291666666664</c:v>
                </c:pt>
                <c:pt idx="928">
                  <c:v>45133.291666666664</c:v>
                </c:pt>
                <c:pt idx="929">
                  <c:v>45134.291666666664</c:v>
                </c:pt>
                <c:pt idx="930">
                  <c:v>45135.291666666664</c:v>
                </c:pt>
                <c:pt idx="931">
                  <c:v>45138.291666666664</c:v>
                </c:pt>
                <c:pt idx="932">
                  <c:v>45139.291666666664</c:v>
                </c:pt>
                <c:pt idx="933">
                  <c:v>45140.291666666664</c:v>
                </c:pt>
                <c:pt idx="934">
                  <c:v>45141.291666666664</c:v>
                </c:pt>
                <c:pt idx="935">
                  <c:v>45142.291666666664</c:v>
                </c:pt>
                <c:pt idx="936">
                  <c:v>45145.291666666664</c:v>
                </c:pt>
                <c:pt idx="937">
                  <c:v>45146.291666666664</c:v>
                </c:pt>
                <c:pt idx="938">
                  <c:v>45147.291666666664</c:v>
                </c:pt>
                <c:pt idx="939">
                  <c:v>45148.291666666664</c:v>
                </c:pt>
                <c:pt idx="940">
                  <c:v>45149.291666666664</c:v>
                </c:pt>
                <c:pt idx="941">
                  <c:v>45152.291666666664</c:v>
                </c:pt>
                <c:pt idx="942">
                  <c:v>45153.291666666664</c:v>
                </c:pt>
                <c:pt idx="943">
                  <c:v>45154.291666666664</c:v>
                </c:pt>
                <c:pt idx="944">
                  <c:v>45155.291666666664</c:v>
                </c:pt>
                <c:pt idx="945">
                  <c:v>45156.291666666664</c:v>
                </c:pt>
                <c:pt idx="946">
                  <c:v>45159.291666666664</c:v>
                </c:pt>
                <c:pt idx="947">
                  <c:v>45160.291666666664</c:v>
                </c:pt>
                <c:pt idx="948">
                  <c:v>45161.291666666664</c:v>
                </c:pt>
                <c:pt idx="949">
                  <c:v>45162.291666666664</c:v>
                </c:pt>
                <c:pt idx="950">
                  <c:v>45163.291666666664</c:v>
                </c:pt>
                <c:pt idx="951">
                  <c:v>45166.291666666664</c:v>
                </c:pt>
                <c:pt idx="952">
                  <c:v>45167.291666666664</c:v>
                </c:pt>
                <c:pt idx="953">
                  <c:v>45168.291666666664</c:v>
                </c:pt>
                <c:pt idx="954">
                  <c:v>45169.291666666664</c:v>
                </c:pt>
                <c:pt idx="955">
                  <c:v>45170.291666666664</c:v>
                </c:pt>
                <c:pt idx="956">
                  <c:v>45174.291666666664</c:v>
                </c:pt>
                <c:pt idx="957">
                  <c:v>45175.291666666664</c:v>
                </c:pt>
                <c:pt idx="958">
                  <c:v>45176.291666666664</c:v>
                </c:pt>
                <c:pt idx="959">
                  <c:v>45177.291666666664</c:v>
                </c:pt>
                <c:pt idx="960">
                  <c:v>45180.291666666664</c:v>
                </c:pt>
                <c:pt idx="961">
                  <c:v>45181.291666666664</c:v>
                </c:pt>
                <c:pt idx="962">
                  <c:v>45182.291666666664</c:v>
                </c:pt>
                <c:pt idx="963">
                  <c:v>45183.291666666664</c:v>
                </c:pt>
                <c:pt idx="964">
                  <c:v>45184.291666666664</c:v>
                </c:pt>
                <c:pt idx="965">
                  <c:v>45187.291666666664</c:v>
                </c:pt>
                <c:pt idx="966">
                  <c:v>45188.291666666664</c:v>
                </c:pt>
                <c:pt idx="967">
                  <c:v>45189.291666666664</c:v>
                </c:pt>
                <c:pt idx="968">
                  <c:v>45190.291666666664</c:v>
                </c:pt>
                <c:pt idx="969">
                  <c:v>45191.291666666664</c:v>
                </c:pt>
                <c:pt idx="970">
                  <c:v>45194.291666666664</c:v>
                </c:pt>
                <c:pt idx="971">
                  <c:v>45195.291666666664</c:v>
                </c:pt>
                <c:pt idx="972">
                  <c:v>45196.291666666664</c:v>
                </c:pt>
                <c:pt idx="973">
                  <c:v>45197.291666666664</c:v>
                </c:pt>
                <c:pt idx="974">
                  <c:v>45198.291666666664</c:v>
                </c:pt>
                <c:pt idx="975">
                  <c:v>45201.291666666664</c:v>
                </c:pt>
                <c:pt idx="976">
                  <c:v>45202.291666666664</c:v>
                </c:pt>
                <c:pt idx="977">
                  <c:v>45203.291666666664</c:v>
                </c:pt>
                <c:pt idx="978">
                  <c:v>45204.291666666664</c:v>
                </c:pt>
                <c:pt idx="979">
                  <c:v>45205.291666666664</c:v>
                </c:pt>
                <c:pt idx="980">
                  <c:v>45208.291666666664</c:v>
                </c:pt>
                <c:pt idx="981">
                  <c:v>45209.291666666664</c:v>
                </c:pt>
                <c:pt idx="982">
                  <c:v>45210.291666666664</c:v>
                </c:pt>
                <c:pt idx="983">
                  <c:v>45211.291666666664</c:v>
                </c:pt>
                <c:pt idx="984">
                  <c:v>45212.291666666664</c:v>
                </c:pt>
                <c:pt idx="985">
                  <c:v>45215.291666666664</c:v>
                </c:pt>
                <c:pt idx="986">
                  <c:v>45216.291666666664</c:v>
                </c:pt>
                <c:pt idx="987">
                  <c:v>45217.291666666664</c:v>
                </c:pt>
                <c:pt idx="988">
                  <c:v>45218.291666666664</c:v>
                </c:pt>
                <c:pt idx="989">
                  <c:v>45219.291666666664</c:v>
                </c:pt>
                <c:pt idx="990">
                  <c:v>45222.291666666664</c:v>
                </c:pt>
                <c:pt idx="991">
                  <c:v>45223.291666666664</c:v>
                </c:pt>
                <c:pt idx="992">
                  <c:v>45224.291666666664</c:v>
                </c:pt>
                <c:pt idx="993">
                  <c:v>45225.291666666664</c:v>
                </c:pt>
                <c:pt idx="994">
                  <c:v>45226.291666666664</c:v>
                </c:pt>
                <c:pt idx="995">
                  <c:v>45229.291666666664</c:v>
                </c:pt>
                <c:pt idx="996">
                  <c:v>45230.291666666664</c:v>
                </c:pt>
                <c:pt idx="997">
                  <c:v>45231.291666666664</c:v>
                </c:pt>
                <c:pt idx="998">
                  <c:v>45232.291666666664</c:v>
                </c:pt>
                <c:pt idx="999">
                  <c:v>45233.291666666664</c:v>
                </c:pt>
                <c:pt idx="1000">
                  <c:v>45236.291666666664</c:v>
                </c:pt>
                <c:pt idx="1001">
                  <c:v>45237.291666666664</c:v>
                </c:pt>
                <c:pt idx="1002">
                  <c:v>45238.291666666664</c:v>
                </c:pt>
                <c:pt idx="1003">
                  <c:v>45239.291666666664</c:v>
                </c:pt>
                <c:pt idx="1004">
                  <c:v>45240.291666666664</c:v>
                </c:pt>
                <c:pt idx="1005">
                  <c:v>45243.291666666664</c:v>
                </c:pt>
                <c:pt idx="1006">
                  <c:v>45244.291666666664</c:v>
                </c:pt>
                <c:pt idx="1007">
                  <c:v>45245.291666666664</c:v>
                </c:pt>
                <c:pt idx="1008">
                  <c:v>45246.291666666664</c:v>
                </c:pt>
                <c:pt idx="1009">
                  <c:v>45247.291666666664</c:v>
                </c:pt>
                <c:pt idx="1010">
                  <c:v>45250.291666666664</c:v>
                </c:pt>
                <c:pt idx="1011">
                  <c:v>45251.291666666664</c:v>
                </c:pt>
                <c:pt idx="1012">
                  <c:v>45252.291666666664</c:v>
                </c:pt>
                <c:pt idx="1013">
                  <c:v>45254.291666666664</c:v>
                </c:pt>
                <c:pt idx="1014">
                  <c:v>45257.291666666664</c:v>
                </c:pt>
                <c:pt idx="1015">
                  <c:v>45258.291666666664</c:v>
                </c:pt>
                <c:pt idx="1016">
                  <c:v>45259.291666666664</c:v>
                </c:pt>
                <c:pt idx="1017">
                  <c:v>45260.291666666664</c:v>
                </c:pt>
                <c:pt idx="1018">
                  <c:v>45261.291666666664</c:v>
                </c:pt>
                <c:pt idx="1019">
                  <c:v>45264.291666666664</c:v>
                </c:pt>
                <c:pt idx="1020">
                  <c:v>45265.291666666664</c:v>
                </c:pt>
                <c:pt idx="1021">
                  <c:v>45266.291666666664</c:v>
                </c:pt>
                <c:pt idx="1022">
                  <c:v>45267.291666666664</c:v>
                </c:pt>
                <c:pt idx="1023">
                  <c:v>45268.291666666664</c:v>
                </c:pt>
                <c:pt idx="1024">
                  <c:v>45271.291666666664</c:v>
                </c:pt>
                <c:pt idx="1025">
                  <c:v>45272.291666666664</c:v>
                </c:pt>
                <c:pt idx="1026">
                  <c:v>45273.291666666664</c:v>
                </c:pt>
                <c:pt idx="1027">
                  <c:v>45274.291666666664</c:v>
                </c:pt>
                <c:pt idx="1028">
                  <c:v>45275.291666666664</c:v>
                </c:pt>
                <c:pt idx="1029">
                  <c:v>45278.291666666664</c:v>
                </c:pt>
                <c:pt idx="1030">
                  <c:v>45279.291666666664</c:v>
                </c:pt>
                <c:pt idx="1031">
                  <c:v>45280.291666666664</c:v>
                </c:pt>
                <c:pt idx="1032">
                  <c:v>45281.291666666664</c:v>
                </c:pt>
                <c:pt idx="1033">
                  <c:v>45282.291666666664</c:v>
                </c:pt>
                <c:pt idx="1034">
                  <c:v>45286.291666666664</c:v>
                </c:pt>
                <c:pt idx="1035">
                  <c:v>45287.291666666664</c:v>
                </c:pt>
                <c:pt idx="1036">
                  <c:v>45288.291666666664</c:v>
                </c:pt>
                <c:pt idx="1037">
                  <c:v>45289.291666666664</c:v>
                </c:pt>
                <c:pt idx="1038">
                  <c:v>45293.291666666664</c:v>
                </c:pt>
                <c:pt idx="1039">
                  <c:v>45294.291666666664</c:v>
                </c:pt>
                <c:pt idx="1040">
                  <c:v>45295.291666666664</c:v>
                </c:pt>
                <c:pt idx="1041">
                  <c:v>45296.291666666664</c:v>
                </c:pt>
                <c:pt idx="1042">
                  <c:v>45299.291666666664</c:v>
                </c:pt>
                <c:pt idx="1043">
                  <c:v>45300.291666666664</c:v>
                </c:pt>
                <c:pt idx="1044">
                  <c:v>45301.291666666664</c:v>
                </c:pt>
                <c:pt idx="1045">
                  <c:v>45302.291666666664</c:v>
                </c:pt>
                <c:pt idx="1046">
                  <c:v>45303.291666666664</c:v>
                </c:pt>
                <c:pt idx="1047">
                  <c:v>45307.291666666664</c:v>
                </c:pt>
                <c:pt idx="1048">
                  <c:v>45308.291666666664</c:v>
                </c:pt>
                <c:pt idx="1049">
                  <c:v>45309.291666666664</c:v>
                </c:pt>
                <c:pt idx="1050">
                  <c:v>45310.291666666664</c:v>
                </c:pt>
                <c:pt idx="1051">
                  <c:v>45313.291666666664</c:v>
                </c:pt>
                <c:pt idx="1052">
                  <c:v>45314.291666666664</c:v>
                </c:pt>
                <c:pt idx="1053">
                  <c:v>45315.291666666664</c:v>
                </c:pt>
                <c:pt idx="1054">
                  <c:v>45316.291666666664</c:v>
                </c:pt>
                <c:pt idx="1055">
                  <c:v>45317.291666666664</c:v>
                </c:pt>
                <c:pt idx="1056">
                  <c:v>45320.291666666664</c:v>
                </c:pt>
                <c:pt idx="1057">
                  <c:v>45321.291666666664</c:v>
                </c:pt>
                <c:pt idx="1058">
                  <c:v>45322.291666666664</c:v>
                </c:pt>
                <c:pt idx="1059">
                  <c:v>45323.291666666664</c:v>
                </c:pt>
                <c:pt idx="1060">
                  <c:v>45324.291666666664</c:v>
                </c:pt>
                <c:pt idx="1061">
                  <c:v>45327.291666666664</c:v>
                </c:pt>
                <c:pt idx="1062">
                  <c:v>45328.291666666664</c:v>
                </c:pt>
                <c:pt idx="1063">
                  <c:v>45329.291666666664</c:v>
                </c:pt>
                <c:pt idx="1064">
                  <c:v>45330.291666666664</c:v>
                </c:pt>
                <c:pt idx="1065">
                  <c:v>45331.291666666664</c:v>
                </c:pt>
                <c:pt idx="1066">
                  <c:v>45334.291666666664</c:v>
                </c:pt>
                <c:pt idx="1067">
                  <c:v>45335.291666666664</c:v>
                </c:pt>
                <c:pt idx="1068">
                  <c:v>45336.291666666664</c:v>
                </c:pt>
                <c:pt idx="1069">
                  <c:v>45337.291666666664</c:v>
                </c:pt>
                <c:pt idx="1070">
                  <c:v>45338.291666666664</c:v>
                </c:pt>
                <c:pt idx="1071">
                  <c:v>45342.291666666664</c:v>
                </c:pt>
                <c:pt idx="1072">
                  <c:v>45343.291666666664</c:v>
                </c:pt>
                <c:pt idx="1073">
                  <c:v>45344.291666666664</c:v>
                </c:pt>
                <c:pt idx="1074">
                  <c:v>45345.291666666664</c:v>
                </c:pt>
                <c:pt idx="1075">
                  <c:v>45348.291666666664</c:v>
                </c:pt>
                <c:pt idx="1076">
                  <c:v>45349.291666666664</c:v>
                </c:pt>
                <c:pt idx="1077">
                  <c:v>45350.291666666664</c:v>
                </c:pt>
                <c:pt idx="1078">
                  <c:v>45351.291666666664</c:v>
                </c:pt>
                <c:pt idx="1079">
                  <c:v>45352.291666666664</c:v>
                </c:pt>
                <c:pt idx="1080">
                  <c:v>45355.291666666664</c:v>
                </c:pt>
                <c:pt idx="1081">
                  <c:v>45356.291666666664</c:v>
                </c:pt>
                <c:pt idx="1082">
                  <c:v>45357.291666666664</c:v>
                </c:pt>
                <c:pt idx="1083">
                  <c:v>45358.291666666664</c:v>
                </c:pt>
                <c:pt idx="1084">
                  <c:v>45359.291666666664</c:v>
                </c:pt>
                <c:pt idx="1085">
                  <c:v>45362.291666666664</c:v>
                </c:pt>
                <c:pt idx="1086">
                  <c:v>45363.291666666664</c:v>
                </c:pt>
                <c:pt idx="1087">
                  <c:v>45364.291666666664</c:v>
                </c:pt>
                <c:pt idx="1088">
                  <c:v>45365.291666666664</c:v>
                </c:pt>
                <c:pt idx="1089">
                  <c:v>45366.291666666664</c:v>
                </c:pt>
                <c:pt idx="1090">
                  <c:v>45369.291666666664</c:v>
                </c:pt>
                <c:pt idx="1091">
                  <c:v>45370.291666666664</c:v>
                </c:pt>
                <c:pt idx="1092">
                  <c:v>45371.291666666664</c:v>
                </c:pt>
                <c:pt idx="1093">
                  <c:v>45372.291666666664</c:v>
                </c:pt>
                <c:pt idx="1094">
                  <c:v>45373.291666666664</c:v>
                </c:pt>
                <c:pt idx="1095">
                  <c:v>45376.291666666664</c:v>
                </c:pt>
                <c:pt idx="1096">
                  <c:v>45377.291666666664</c:v>
                </c:pt>
                <c:pt idx="1097">
                  <c:v>45378.291666666664</c:v>
                </c:pt>
                <c:pt idx="1098">
                  <c:v>45379.291666666664</c:v>
                </c:pt>
                <c:pt idx="1099">
                  <c:v>45383.291666666664</c:v>
                </c:pt>
                <c:pt idx="1100">
                  <c:v>45384.291666666664</c:v>
                </c:pt>
                <c:pt idx="1101">
                  <c:v>45385.291666666664</c:v>
                </c:pt>
                <c:pt idx="1102">
                  <c:v>45386.291666666664</c:v>
                </c:pt>
                <c:pt idx="1103">
                  <c:v>45387.291666666664</c:v>
                </c:pt>
                <c:pt idx="1104">
                  <c:v>45390.291666666664</c:v>
                </c:pt>
                <c:pt idx="1105">
                  <c:v>45391.291666666664</c:v>
                </c:pt>
                <c:pt idx="1106">
                  <c:v>45392.291666666664</c:v>
                </c:pt>
                <c:pt idx="1107">
                  <c:v>45393.291666666664</c:v>
                </c:pt>
                <c:pt idx="1108">
                  <c:v>45394.291666666664</c:v>
                </c:pt>
                <c:pt idx="1109">
                  <c:v>45397.291666666664</c:v>
                </c:pt>
                <c:pt idx="1110">
                  <c:v>45398.291666666664</c:v>
                </c:pt>
                <c:pt idx="1111">
                  <c:v>45399.291666666664</c:v>
                </c:pt>
                <c:pt idx="1112">
                  <c:v>45400.291666666664</c:v>
                </c:pt>
                <c:pt idx="1113">
                  <c:v>45401.291666666664</c:v>
                </c:pt>
                <c:pt idx="1114">
                  <c:v>45404.291666666664</c:v>
                </c:pt>
                <c:pt idx="1115">
                  <c:v>45405.291666666664</c:v>
                </c:pt>
                <c:pt idx="1116">
                  <c:v>45406.291666666664</c:v>
                </c:pt>
                <c:pt idx="1117">
                  <c:v>45407.291666666664</c:v>
                </c:pt>
                <c:pt idx="1118">
                  <c:v>45408.291666666664</c:v>
                </c:pt>
                <c:pt idx="1119">
                  <c:v>45411.291666666664</c:v>
                </c:pt>
                <c:pt idx="1120">
                  <c:v>45412.291666666664</c:v>
                </c:pt>
                <c:pt idx="1121">
                  <c:v>45413.291666666664</c:v>
                </c:pt>
                <c:pt idx="1122">
                  <c:v>45414.291666666664</c:v>
                </c:pt>
                <c:pt idx="1123">
                  <c:v>45415.291666666664</c:v>
                </c:pt>
                <c:pt idx="1124">
                  <c:v>45418.291666666664</c:v>
                </c:pt>
                <c:pt idx="1125">
                  <c:v>45419.291666666664</c:v>
                </c:pt>
                <c:pt idx="1126">
                  <c:v>45420.291666666664</c:v>
                </c:pt>
                <c:pt idx="1127">
                  <c:v>45421.291666666664</c:v>
                </c:pt>
                <c:pt idx="1128">
                  <c:v>45422.291666666664</c:v>
                </c:pt>
                <c:pt idx="1129">
                  <c:v>45425.291666666664</c:v>
                </c:pt>
                <c:pt idx="1130">
                  <c:v>45426.291666666664</c:v>
                </c:pt>
                <c:pt idx="1131">
                  <c:v>45427.291666666664</c:v>
                </c:pt>
                <c:pt idx="1132">
                  <c:v>45428.291666666664</c:v>
                </c:pt>
                <c:pt idx="1133">
                  <c:v>45429.291666666664</c:v>
                </c:pt>
                <c:pt idx="1134">
                  <c:v>45432.291666666664</c:v>
                </c:pt>
                <c:pt idx="1135">
                  <c:v>45433.291666666664</c:v>
                </c:pt>
                <c:pt idx="1136">
                  <c:v>45434.291666666664</c:v>
                </c:pt>
                <c:pt idx="1137">
                  <c:v>45435.291666666664</c:v>
                </c:pt>
                <c:pt idx="1138">
                  <c:v>45436.291666666664</c:v>
                </c:pt>
                <c:pt idx="1139">
                  <c:v>45440.291666666664</c:v>
                </c:pt>
                <c:pt idx="1140">
                  <c:v>45441.291666666664</c:v>
                </c:pt>
                <c:pt idx="1141">
                  <c:v>45442.291666666664</c:v>
                </c:pt>
                <c:pt idx="1142">
                  <c:v>45443.291666666664</c:v>
                </c:pt>
                <c:pt idx="1143">
                  <c:v>45446.291666666664</c:v>
                </c:pt>
                <c:pt idx="1144">
                  <c:v>45447.291666666664</c:v>
                </c:pt>
                <c:pt idx="1145">
                  <c:v>45448.291666666664</c:v>
                </c:pt>
                <c:pt idx="1146">
                  <c:v>45449.291666666664</c:v>
                </c:pt>
                <c:pt idx="1147">
                  <c:v>45450.291666666664</c:v>
                </c:pt>
                <c:pt idx="1148">
                  <c:v>45453.291666666664</c:v>
                </c:pt>
                <c:pt idx="1149">
                  <c:v>45454.291666666664</c:v>
                </c:pt>
                <c:pt idx="1150">
                  <c:v>45455.291666666664</c:v>
                </c:pt>
                <c:pt idx="1151">
                  <c:v>45456.291666666664</c:v>
                </c:pt>
                <c:pt idx="1152">
                  <c:v>45457.291666666664</c:v>
                </c:pt>
                <c:pt idx="1153">
                  <c:v>45460.291666666664</c:v>
                </c:pt>
                <c:pt idx="1154">
                  <c:v>45461.291666666664</c:v>
                </c:pt>
                <c:pt idx="1155">
                  <c:v>45463.291666666664</c:v>
                </c:pt>
                <c:pt idx="1156">
                  <c:v>45464.291666666664</c:v>
                </c:pt>
                <c:pt idx="1157">
                  <c:v>45467.291666666664</c:v>
                </c:pt>
                <c:pt idx="1158">
                  <c:v>45468.291666666664</c:v>
                </c:pt>
                <c:pt idx="1159">
                  <c:v>45469.291666666664</c:v>
                </c:pt>
                <c:pt idx="1160">
                  <c:v>45470.291666666664</c:v>
                </c:pt>
                <c:pt idx="1161">
                  <c:v>45471.291666666664</c:v>
                </c:pt>
                <c:pt idx="1162">
                  <c:v>45474.291666666664</c:v>
                </c:pt>
                <c:pt idx="1163">
                  <c:v>45475.291666666664</c:v>
                </c:pt>
                <c:pt idx="1164">
                  <c:v>45476.291666666664</c:v>
                </c:pt>
                <c:pt idx="1165">
                  <c:v>45478.291666666664</c:v>
                </c:pt>
                <c:pt idx="1166">
                  <c:v>45481.291666666664</c:v>
                </c:pt>
                <c:pt idx="1167">
                  <c:v>45482.291666666664</c:v>
                </c:pt>
                <c:pt idx="1168">
                  <c:v>45483.291666666664</c:v>
                </c:pt>
                <c:pt idx="1169">
                  <c:v>45484.291666666664</c:v>
                </c:pt>
                <c:pt idx="1170">
                  <c:v>45485.291666666664</c:v>
                </c:pt>
                <c:pt idx="1171">
                  <c:v>45488.291666666664</c:v>
                </c:pt>
                <c:pt idx="1172">
                  <c:v>45489.291666666664</c:v>
                </c:pt>
                <c:pt idx="1173">
                  <c:v>45490.291666666664</c:v>
                </c:pt>
                <c:pt idx="1174">
                  <c:v>45491.291666666664</c:v>
                </c:pt>
                <c:pt idx="1175">
                  <c:v>45492.291666666664</c:v>
                </c:pt>
                <c:pt idx="1176">
                  <c:v>45495.291666666664</c:v>
                </c:pt>
                <c:pt idx="1177">
                  <c:v>45496.291666666664</c:v>
                </c:pt>
                <c:pt idx="1178">
                  <c:v>45497.291666666664</c:v>
                </c:pt>
                <c:pt idx="1179">
                  <c:v>45498.291666666664</c:v>
                </c:pt>
                <c:pt idx="1180">
                  <c:v>45499.291666666664</c:v>
                </c:pt>
                <c:pt idx="1181">
                  <c:v>45502.291666666664</c:v>
                </c:pt>
                <c:pt idx="1182">
                  <c:v>45503.291666666664</c:v>
                </c:pt>
                <c:pt idx="1183">
                  <c:v>45504.291666666664</c:v>
                </c:pt>
                <c:pt idx="1184">
                  <c:v>45505.291666666664</c:v>
                </c:pt>
                <c:pt idx="1185">
                  <c:v>45506.291666666664</c:v>
                </c:pt>
                <c:pt idx="1186">
                  <c:v>45509.291666666664</c:v>
                </c:pt>
                <c:pt idx="1187">
                  <c:v>45510.291666666664</c:v>
                </c:pt>
                <c:pt idx="1188">
                  <c:v>45511.291666666664</c:v>
                </c:pt>
                <c:pt idx="1189">
                  <c:v>45512.291666666664</c:v>
                </c:pt>
                <c:pt idx="1190">
                  <c:v>45513.291666666664</c:v>
                </c:pt>
                <c:pt idx="1191">
                  <c:v>45516.291666666664</c:v>
                </c:pt>
                <c:pt idx="1192">
                  <c:v>45517.291666666664</c:v>
                </c:pt>
                <c:pt idx="1193">
                  <c:v>45518.291666666664</c:v>
                </c:pt>
                <c:pt idx="1194">
                  <c:v>45519.291666666664</c:v>
                </c:pt>
                <c:pt idx="1195">
                  <c:v>45520.291666666664</c:v>
                </c:pt>
                <c:pt idx="1196">
                  <c:v>45523.291666666664</c:v>
                </c:pt>
                <c:pt idx="1197">
                  <c:v>45524.291666666664</c:v>
                </c:pt>
                <c:pt idx="1198">
                  <c:v>45525.291666666664</c:v>
                </c:pt>
                <c:pt idx="1199">
                  <c:v>45526.291666666664</c:v>
                </c:pt>
                <c:pt idx="1200">
                  <c:v>45527.291666666664</c:v>
                </c:pt>
                <c:pt idx="1201">
                  <c:v>45530.291666666664</c:v>
                </c:pt>
                <c:pt idx="1202">
                  <c:v>45531.291666666664</c:v>
                </c:pt>
                <c:pt idx="1203">
                  <c:v>45532.291666666664</c:v>
                </c:pt>
                <c:pt idx="1204">
                  <c:v>45533.291666666664</c:v>
                </c:pt>
                <c:pt idx="1205">
                  <c:v>45534.291666666664</c:v>
                </c:pt>
                <c:pt idx="1206">
                  <c:v>45538.291666666664</c:v>
                </c:pt>
                <c:pt idx="1207">
                  <c:v>45539.291666666664</c:v>
                </c:pt>
                <c:pt idx="1208">
                  <c:v>45540.291666666664</c:v>
                </c:pt>
                <c:pt idx="1209">
                  <c:v>45541.291666666664</c:v>
                </c:pt>
                <c:pt idx="1210">
                  <c:v>45544.291666666664</c:v>
                </c:pt>
                <c:pt idx="1211">
                  <c:v>45545.291666666664</c:v>
                </c:pt>
                <c:pt idx="1212">
                  <c:v>45546.291666666664</c:v>
                </c:pt>
                <c:pt idx="1213">
                  <c:v>45547.291666666664</c:v>
                </c:pt>
                <c:pt idx="1214">
                  <c:v>45548.291666666664</c:v>
                </c:pt>
                <c:pt idx="1215">
                  <c:v>45551.291666666664</c:v>
                </c:pt>
                <c:pt idx="1216">
                  <c:v>45552.291666666664</c:v>
                </c:pt>
                <c:pt idx="1217">
                  <c:v>45553.291666666664</c:v>
                </c:pt>
                <c:pt idx="1218">
                  <c:v>45554.291666666664</c:v>
                </c:pt>
                <c:pt idx="1219">
                  <c:v>45555.291666666664</c:v>
                </c:pt>
                <c:pt idx="1220">
                  <c:v>45558.291666666664</c:v>
                </c:pt>
                <c:pt idx="1221">
                  <c:v>45559.291666666664</c:v>
                </c:pt>
                <c:pt idx="1222">
                  <c:v>45560.291666666664</c:v>
                </c:pt>
                <c:pt idx="1223">
                  <c:v>45561.291666666664</c:v>
                </c:pt>
                <c:pt idx="1224">
                  <c:v>45562.291666666664</c:v>
                </c:pt>
                <c:pt idx="1225">
                  <c:v>45565.291666666664</c:v>
                </c:pt>
                <c:pt idx="1226">
                  <c:v>45566.291666666664</c:v>
                </c:pt>
                <c:pt idx="1227">
                  <c:v>45567.291666666664</c:v>
                </c:pt>
                <c:pt idx="1228">
                  <c:v>45568.291666666664</c:v>
                </c:pt>
                <c:pt idx="1229">
                  <c:v>45569.291666666664</c:v>
                </c:pt>
                <c:pt idx="1230">
                  <c:v>45572.291666666664</c:v>
                </c:pt>
                <c:pt idx="1231">
                  <c:v>45573.291666666664</c:v>
                </c:pt>
                <c:pt idx="1232">
                  <c:v>45574.291666666664</c:v>
                </c:pt>
                <c:pt idx="1233">
                  <c:v>45575.291666666664</c:v>
                </c:pt>
                <c:pt idx="1234">
                  <c:v>45576.291666666664</c:v>
                </c:pt>
                <c:pt idx="1235">
                  <c:v>45579.291666666664</c:v>
                </c:pt>
                <c:pt idx="1236">
                  <c:v>45580.291666666664</c:v>
                </c:pt>
                <c:pt idx="1237">
                  <c:v>45581.291666666664</c:v>
                </c:pt>
                <c:pt idx="1238">
                  <c:v>45582.291666666664</c:v>
                </c:pt>
                <c:pt idx="1239">
                  <c:v>45583.291666666664</c:v>
                </c:pt>
                <c:pt idx="1240">
                  <c:v>45586.291666666664</c:v>
                </c:pt>
                <c:pt idx="1241">
                  <c:v>45587.291666666664</c:v>
                </c:pt>
                <c:pt idx="1242">
                  <c:v>45588.291666666664</c:v>
                </c:pt>
                <c:pt idx="1243">
                  <c:v>45589.291666666664</c:v>
                </c:pt>
                <c:pt idx="1244">
                  <c:v>45590.291666666664</c:v>
                </c:pt>
                <c:pt idx="1245">
                  <c:v>45593.291666666664</c:v>
                </c:pt>
                <c:pt idx="1246">
                  <c:v>45594.291666666664</c:v>
                </c:pt>
                <c:pt idx="1247">
                  <c:v>45595.291666666664</c:v>
                </c:pt>
                <c:pt idx="1248">
                  <c:v>45596.291666666664</c:v>
                </c:pt>
                <c:pt idx="1249">
                  <c:v>45597.291666666664</c:v>
                </c:pt>
                <c:pt idx="1250">
                  <c:v>45600.291666666664</c:v>
                </c:pt>
                <c:pt idx="1251">
                  <c:v>45601.291666666664</c:v>
                </c:pt>
                <c:pt idx="1252">
                  <c:v>45602.291666666664</c:v>
                </c:pt>
                <c:pt idx="1253">
                  <c:v>45603.291666666664</c:v>
                </c:pt>
                <c:pt idx="1254">
                  <c:v>45604.291666666664</c:v>
                </c:pt>
                <c:pt idx="1255">
                  <c:v>45607.291666666664</c:v>
                </c:pt>
                <c:pt idx="1256">
                  <c:v>45608.291666666664</c:v>
                </c:pt>
                <c:pt idx="1257">
                  <c:v>45609.291666666664</c:v>
                </c:pt>
              </c:numCache>
            </c:numRef>
          </c:cat>
          <c:val>
            <c:numRef>
              <c:f>'3c. NDVA - Holt Exponential'!$I$4:$I$1260</c:f>
              <c:numCache>
                <c:formatCode>#,##0.00</c:formatCode>
                <c:ptCount val="1257"/>
                <c:pt idx="0">
                  <c:v>-1.3940000000545183E-5</c:v>
                </c:pt>
                <c:pt idx="1">
                  <c:v>1.4142680060000856E-3</c:v>
                </c:pt>
                <c:pt idx="2">
                  <c:v>-6.4353185326027074E-4</c:v>
                </c:pt>
                <c:pt idx="3">
                  <c:v>4.4829768528753533E-4</c:v>
                </c:pt>
                <c:pt idx="4">
                  <c:v>-3.5948610861158414E-4</c:v>
                </c:pt>
                <c:pt idx="5">
                  <c:v>-1.0373202590496788E-4</c:v>
                </c:pt>
                <c:pt idx="6">
                  <c:v>-2.5474913023693091E-4</c:v>
                </c:pt>
                <c:pt idx="7">
                  <c:v>-2.8563767406453167E-3</c:v>
                </c:pt>
                <c:pt idx="8">
                  <c:v>-1.7661031360001189E-3</c:v>
                </c:pt>
                <c:pt idx="9">
                  <c:v>-2.1045530772791921E-3</c:v>
                </c:pt>
                <c:pt idx="10">
                  <c:v>-1.7254613915005379E-3</c:v>
                </c:pt>
                <c:pt idx="11">
                  <c:v>1.7152113158136473E-4</c:v>
                </c:pt>
                <c:pt idx="12">
                  <c:v>5.7433561851816251E-4</c:v>
                </c:pt>
                <c:pt idx="13">
                  <c:v>1.245625437817921E-4</c:v>
                </c:pt>
                <c:pt idx="14">
                  <c:v>3.0250194103675909E-4</c:v>
                </c:pt>
                <c:pt idx="15">
                  <c:v>-5.6304528443362756E-4</c:v>
                </c:pt>
                <c:pt idx="16">
                  <c:v>-5.5300138631153573E-4</c:v>
                </c:pt>
                <c:pt idx="17">
                  <c:v>-9.9360036805951069E-4</c:v>
                </c:pt>
                <c:pt idx="18">
                  <c:v>-1.8123284242754778E-3</c:v>
                </c:pt>
                <c:pt idx="19">
                  <c:v>-3.4862270128392936E-3</c:v>
                </c:pt>
                <c:pt idx="20">
                  <c:v>-3.4294621325701158E-3</c:v>
                </c:pt>
                <c:pt idx="21">
                  <c:v>-3.678221834755746E-3</c:v>
                </c:pt>
                <c:pt idx="22">
                  <c:v>-4.4282444923782194E-3</c:v>
                </c:pt>
                <c:pt idx="23">
                  <c:v>-4.6762670497209058E-3</c:v>
                </c:pt>
                <c:pt idx="24">
                  <c:v>-6.1155991814798583E-3</c:v>
                </c:pt>
                <c:pt idx="25">
                  <c:v>-7.03969712287833E-3</c:v>
                </c:pt>
                <c:pt idx="26">
                  <c:v>-6.8315225614430375E-3</c:v>
                </c:pt>
                <c:pt idx="27">
                  <c:v>-6.7112665183728382E-3</c:v>
                </c:pt>
                <c:pt idx="28">
                  <c:v>-6.7933418275840651E-3</c:v>
                </c:pt>
                <c:pt idx="29">
                  <c:v>-6.1529566168401217E-3</c:v>
                </c:pt>
                <c:pt idx="30">
                  <c:v>-4.9406330121506414E-3</c:v>
                </c:pt>
                <c:pt idx="31">
                  <c:v>-5.6280354496678342E-3</c:v>
                </c:pt>
                <c:pt idx="32">
                  <c:v>-6.7408638354145012E-3</c:v>
                </c:pt>
                <c:pt idx="33">
                  <c:v>-5.7055364798994646E-3</c:v>
                </c:pt>
                <c:pt idx="34">
                  <c:v>-5.8907075823650956E-3</c:v>
                </c:pt>
                <c:pt idx="35">
                  <c:v>-6.5518390236523061E-3</c:v>
                </c:pt>
                <c:pt idx="36">
                  <c:v>-6.5929267465589803E-3</c:v>
                </c:pt>
                <c:pt idx="37">
                  <c:v>-7.1883515878656823E-3</c:v>
                </c:pt>
                <c:pt idx="38">
                  <c:v>-7.4236876144713193E-3</c:v>
                </c:pt>
                <c:pt idx="39">
                  <c:v>-9.2872442719293957E-3</c:v>
                </c:pt>
                <c:pt idx="40">
                  <c:v>-8.0171181848758266E-3</c:v>
                </c:pt>
                <c:pt idx="41">
                  <c:v>-7.4981899904189575E-3</c:v>
                </c:pt>
                <c:pt idx="42">
                  <c:v>-8.2676561976944285E-3</c:v>
                </c:pt>
                <c:pt idx="43">
                  <c:v>-8.2762665823388204E-3</c:v>
                </c:pt>
                <c:pt idx="44">
                  <c:v>-7.8507547775537034E-3</c:v>
                </c:pt>
                <c:pt idx="45">
                  <c:v>-8.3117746785976721E-3</c:v>
                </c:pt>
                <c:pt idx="46">
                  <c:v>-8.9254630338011509E-3</c:v>
                </c:pt>
                <c:pt idx="47">
                  <c:v>-8.2639497722984956E-3</c:v>
                </c:pt>
                <c:pt idx="48">
                  <c:v>-5.5762941232497809E-3</c:v>
                </c:pt>
                <c:pt idx="49">
                  <c:v>-7.4806624164525104E-3</c:v>
                </c:pt>
                <c:pt idx="50">
                  <c:v>-6.7943262291167983E-3</c:v>
                </c:pt>
                <c:pt idx="51">
                  <c:v>-6.8173343332080805E-3</c:v>
                </c:pt>
                <c:pt idx="52">
                  <c:v>-4.3811032906866387E-3</c:v>
                </c:pt>
                <c:pt idx="53">
                  <c:v>-5.3008286346738487E-3</c:v>
                </c:pt>
                <c:pt idx="54">
                  <c:v>-6.9488023208625904E-3</c:v>
                </c:pt>
                <c:pt idx="55">
                  <c:v>-7.783839095022671E-3</c:v>
                </c:pt>
                <c:pt idx="56">
                  <c:v>-8.5893842077497951E-3</c:v>
                </c:pt>
                <c:pt idx="57">
                  <c:v>-7.80661092018331E-3</c:v>
                </c:pt>
                <c:pt idx="58">
                  <c:v>-1.0578566533651745E-2</c:v>
                </c:pt>
                <c:pt idx="59">
                  <c:v>-1.1697718063877538E-2</c:v>
                </c:pt>
                <c:pt idx="60">
                  <c:v>-1.2754812798391413E-2</c:v>
                </c:pt>
                <c:pt idx="61">
                  <c:v>-1.213766037988151E-2</c:v>
                </c:pt>
                <c:pt idx="62">
                  <c:v>-1.6779672060840412E-2</c:v>
                </c:pt>
                <c:pt idx="63">
                  <c:v>-1.8272079541400643E-2</c:v>
                </c:pt>
                <c:pt idx="64">
                  <c:v>-2.2663587986734512E-2</c:v>
                </c:pt>
                <c:pt idx="65">
                  <c:v>-2.0964871257711515E-2</c:v>
                </c:pt>
                <c:pt idx="66">
                  <c:v>-1.7128402673462162E-2</c:v>
                </c:pt>
                <c:pt idx="67">
                  <c:v>-1.1755924999868661E-2</c:v>
                </c:pt>
                <c:pt idx="68">
                  <c:v>-8.7999185021025994E-3</c:v>
                </c:pt>
                <c:pt idx="69">
                  <c:v>-1.0157673716430615E-2</c:v>
                </c:pt>
                <c:pt idx="70">
                  <c:v>-6.2656127547882079E-3</c:v>
                </c:pt>
                <c:pt idx="71">
                  <c:v>-1.058223742114528E-2</c:v>
                </c:pt>
                <c:pt idx="72">
                  <c:v>-1.2103956709399455E-2</c:v>
                </c:pt>
                <c:pt idx="73">
                  <c:v>-9.2844193142340714E-3</c:v>
                </c:pt>
                <c:pt idx="74">
                  <c:v>-1.3904633167353353E-2</c:v>
                </c:pt>
                <c:pt idx="75">
                  <c:v>-1.096115885706439E-2</c:v>
                </c:pt>
                <c:pt idx="76">
                  <c:v>-9.0785129210635418E-3</c:v>
                </c:pt>
                <c:pt idx="77">
                  <c:v>-3.765259527258813E-3</c:v>
                </c:pt>
                <c:pt idx="78">
                  <c:v>-7.6984356066471804E-3</c:v>
                </c:pt>
                <c:pt idx="79">
                  <c:v>-4.0205745681891614E-3</c:v>
                </c:pt>
                <c:pt idx="80">
                  <c:v>3.6692389635977207E-3</c:v>
                </c:pt>
                <c:pt idx="81">
                  <c:v>-2.6495044446850358E-3</c:v>
                </c:pt>
                <c:pt idx="82">
                  <c:v>8.6100587254209771E-3</c:v>
                </c:pt>
                <c:pt idx="83">
                  <c:v>3.2380940944829462E-3</c:v>
                </c:pt>
                <c:pt idx="84">
                  <c:v>6.8664659570751851E-3</c:v>
                </c:pt>
                <c:pt idx="85">
                  <c:v>4.2258841346907161E-3</c:v>
                </c:pt>
                <c:pt idx="86">
                  <c:v>6.0176412351617969E-3</c:v>
                </c:pt>
                <c:pt idx="87">
                  <c:v>4.3022539985209107E-3</c:v>
                </c:pt>
                <c:pt idx="88">
                  <c:v>-4.9307100801891934E-3</c:v>
                </c:pt>
                <c:pt idx="89">
                  <c:v>-3.9575062757943869E-3</c:v>
                </c:pt>
                <c:pt idx="90">
                  <c:v>-6.8530138926554685E-3</c:v>
                </c:pt>
                <c:pt idx="91">
                  <c:v>-5.6185133044914792E-3</c:v>
                </c:pt>
                <c:pt idx="92">
                  <c:v>-8.802184721387718E-3</c:v>
                </c:pt>
                <c:pt idx="93">
                  <c:v>-8.265681241316436E-3</c:v>
                </c:pt>
                <c:pt idx="94">
                  <c:v>-2.9859307785544686E-3</c:v>
                </c:pt>
                <c:pt idx="95">
                  <c:v>-6.1042334957228661E-3</c:v>
                </c:pt>
                <c:pt idx="96">
                  <c:v>-3.0736929910366584E-3</c:v>
                </c:pt>
                <c:pt idx="97">
                  <c:v>-9.2280030070757135E-3</c:v>
                </c:pt>
                <c:pt idx="98">
                  <c:v>-6.7592684080075571E-3</c:v>
                </c:pt>
                <c:pt idx="99">
                  <c:v>-8.6941188504674471E-3</c:v>
                </c:pt>
                <c:pt idx="100">
                  <c:v>-7.5842211470069643E-3</c:v>
                </c:pt>
                <c:pt idx="101">
                  <c:v>-9.2093379457658386E-3</c:v>
                </c:pt>
                <c:pt idx="102">
                  <c:v>-1.2672267077988408E-2</c:v>
                </c:pt>
                <c:pt idx="103">
                  <c:v>-1.1729630700122229E-2</c:v>
                </c:pt>
                <c:pt idx="104">
                  <c:v>-1.5104690129483345E-2</c:v>
                </c:pt>
                <c:pt idx="105">
                  <c:v>-1.4368170734130992E-2</c:v>
                </c:pt>
                <c:pt idx="106">
                  <c:v>-1.2942995374848998E-2</c:v>
                </c:pt>
                <c:pt idx="107">
                  <c:v>-8.358272903564945E-3</c:v>
                </c:pt>
                <c:pt idx="108">
                  <c:v>-1.2466011702282564E-2</c:v>
                </c:pt>
                <c:pt idx="109">
                  <c:v>-1.1789532359140154E-2</c:v>
                </c:pt>
                <c:pt idx="110">
                  <c:v>-1.3056809387613555E-2</c:v>
                </c:pt>
                <c:pt idx="111">
                  <c:v>-1.4825278021440624E-2</c:v>
                </c:pt>
                <c:pt idx="112">
                  <c:v>-1.3220262088089463E-2</c:v>
                </c:pt>
                <c:pt idx="113">
                  <c:v>-1.4889978965615391E-2</c:v>
                </c:pt>
                <c:pt idx="114">
                  <c:v>-1.3210526147647172E-2</c:v>
                </c:pt>
                <c:pt idx="115">
                  <c:v>-1.0666382940888397E-2</c:v>
                </c:pt>
                <c:pt idx="116">
                  <c:v>-1.2694564697159016E-2</c:v>
                </c:pt>
                <c:pt idx="117">
                  <c:v>-1.3173831868363628E-2</c:v>
                </c:pt>
                <c:pt idx="118">
                  <c:v>-1.4043591476397665E-2</c:v>
                </c:pt>
                <c:pt idx="119">
                  <c:v>-1.5665872537594439E-2</c:v>
                </c:pt>
                <c:pt idx="120">
                  <c:v>-1.7404176040324515E-2</c:v>
                </c:pt>
                <c:pt idx="121">
                  <c:v>-1.9802728110270174E-2</c:v>
                </c:pt>
                <c:pt idx="122">
                  <c:v>-1.6959970684375492E-2</c:v>
                </c:pt>
                <c:pt idx="123">
                  <c:v>-1.6538886701788158E-2</c:v>
                </c:pt>
                <c:pt idx="124">
                  <c:v>-1.8848555726371785E-2</c:v>
                </c:pt>
                <c:pt idx="125">
                  <c:v>-2.3266301136011691E-2</c:v>
                </c:pt>
                <c:pt idx="126">
                  <c:v>-2.5640429899192796E-2</c:v>
                </c:pt>
                <c:pt idx="127">
                  <c:v>-2.592438301307709E-2</c:v>
                </c:pt>
                <c:pt idx="128">
                  <c:v>-2.7339967578257074E-2</c:v>
                </c:pt>
                <c:pt idx="129">
                  <c:v>-2.5081279460932748E-2</c:v>
                </c:pt>
                <c:pt idx="130">
                  <c:v>-2.7388010797508855E-2</c:v>
                </c:pt>
                <c:pt idx="131">
                  <c:v>-2.4027791362669859E-2</c:v>
                </c:pt>
                <c:pt idx="132">
                  <c:v>-2.1853807427097749E-2</c:v>
                </c:pt>
                <c:pt idx="133">
                  <c:v>-2.1211531954433482E-2</c:v>
                </c:pt>
                <c:pt idx="134">
                  <c:v>-2.4915962407343173E-2</c:v>
                </c:pt>
                <c:pt idx="135">
                  <c:v>-2.396837322631562E-2</c:v>
                </c:pt>
                <c:pt idx="136">
                  <c:v>-2.3926054735133206E-2</c:v>
                </c:pt>
                <c:pt idx="137">
                  <c:v>-2.3125129955934298E-2</c:v>
                </c:pt>
                <c:pt idx="138">
                  <c:v>-2.2888598563895357E-2</c:v>
                </c:pt>
                <c:pt idx="139">
                  <c:v>-2.4216448925116651E-2</c:v>
                </c:pt>
                <c:pt idx="140">
                  <c:v>-2.279292722090176E-2</c:v>
                </c:pt>
                <c:pt idx="141">
                  <c:v>-2.4959915596522109E-2</c:v>
                </c:pt>
                <c:pt idx="142">
                  <c:v>-2.7996373139394848E-2</c:v>
                </c:pt>
                <c:pt idx="143">
                  <c:v>-2.1959263053755507E-2</c:v>
                </c:pt>
                <c:pt idx="144">
                  <c:v>-2.3086596712209584E-2</c:v>
                </c:pt>
                <c:pt idx="145">
                  <c:v>-2.5295383478452393E-2</c:v>
                </c:pt>
                <c:pt idx="146">
                  <c:v>-2.3966460522345301E-2</c:v>
                </c:pt>
                <c:pt idx="147">
                  <c:v>-2.5415163024826271E-2</c:v>
                </c:pt>
                <c:pt idx="148">
                  <c:v>-2.4975036264827111E-2</c:v>
                </c:pt>
                <c:pt idx="149">
                  <c:v>-2.513510188950363E-2</c:v>
                </c:pt>
                <c:pt idx="150">
                  <c:v>-2.7563876877170657E-2</c:v>
                </c:pt>
                <c:pt idx="151">
                  <c:v>-2.6537210985898341E-2</c:v>
                </c:pt>
                <c:pt idx="152">
                  <c:v>-2.40869862094506E-2</c:v>
                </c:pt>
                <c:pt idx="153">
                  <c:v>-2.6441641324879583E-2</c:v>
                </c:pt>
                <c:pt idx="154">
                  <c:v>-2.2799570377141976E-2</c:v>
                </c:pt>
                <c:pt idx="155">
                  <c:v>-2.2995020466273886E-2</c:v>
                </c:pt>
                <c:pt idx="156">
                  <c:v>-2.5759549806620541E-2</c:v>
                </c:pt>
                <c:pt idx="157">
                  <c:v>-2.5819250761488277E-2</c:v>
                </c:pt>
                <c:pt idx="158">
                  <c:v>-2.6366634223970564E-2</c:v>
                </c:pt>
                <c:pt idx="159">
                  <c:v>-2.8385412620075101E-2</c:v>
                </c:pt>
                <c:pt idx="160">
                  <c:v>-2.8394680371713221E-2</c:v>
                </c:pt>
                <c:pt idx="161">
                  <c:v>-3.1547844494774324E-2</c:v>
                </c:pt>
                <c:pt idx="162">
                  <c:v>-3.4185861366237802E-2</c:v>
                </c:pt>
                <c:pt idx="163">
                  <c:v>-3.3586866554262684E-2</c:v>
                </c:pt>
                <c:pt idx="164">
                  <c:v>-2.8918987989237976E-2</c:v>
                </c:pt>
                <c:pt idx="165">
                  <c:v>-3.1914641321488801E-2</c:v>
                </c:pt>
                <c:pt idx="166">
                  <c:v>-3.0097084473608149E-2</c:v>
                </c:pt>
                <c:pt idx="167">
                  <c:v>-2.8858061873187069E-2</c:v>
                </c:pt>
                <c:pt idx="168">
                  <c:v>-2.9210177352194222E-2</c:v>
                </c:pt>
                <c:pt idx="169">
                  <c:v>-3.2050110790219577E-2</c:v>
                </c:pt>
                <c:pt idx="170">
                  <c:v>-2.98837236756615E-2</c:v>
                </c:pt>
                <c:pt idx="171">
                  <c:v>-3.0726479800193829E-2</c:v>
                </c:pt>
                <c:pt idx="172">
                  <c:v>-2.7301039277803696E-2</c:v>
                </c:pt>
                <c:pt idx="173">
                  <c:v>-2.7656496340974002E-2</c:v>
                </c:pt>
                <c:pt idx="174">
                  <c:v>-2.9687146923270902E-2</c:v>
                </c:pt>
                <c:pt idx="175">
                  <c:v>-2.7291018519097321E-2</c:v>
                </c:pt>
                <c:pt idx="176">
                  <c:v>-2.9519978721063822E-2</c:v>
                </c:pt>
                <c:pt idx="177">
                  <c:v>-3.0720741829872722E-2</c:v>
                </c:pt>
                <c:pt idx="178">
                  <c:v>-3.0381294487884958E-2</c:v>
                </c:pt>
                <c:pt idx="179">
                  <c:v>-3.4038197598272646E-2</c:v>
                </c:pt>
                <c:pt idx="180">
                  <c:v>-3.5881971312601735E-2</c:v>
                </c:pt>
                <c:pt idx="181">
                  <c:v>-3.611336597684911E-2</c:v>
                </c:pt>
                <c:pt idx="182">
                  <c:v>-3.6256675456543874E-2</c:v>
                </c:pt>
                <c:pt idx="183">
                  <c:v>-3.4528003032928467E-2</c:v>
                </c:pt>
                <c:pt idx="184">
                  <c:v>-3.3866520135354961E-2</c:v>
                </c:pt>
                <c:pt idx="185">
                  <c:v>-3.0296528785713761E-2</c:v>
                </c:pt>
                <c:pt idx="186">
                  <c:v>-3.5936786498721673E-2</c:v>
                </c:pt>
                <c:pt idx="187">
                  <c:v>-3.5593182659505729E-2</c:v>
                </c:pt>
                <c:pt idx="188">
                  <c:v>-3.6379226472528003E-2</c:v>
                </c:pt>
                <c:pt idx="189">
                  <c:v>-4.380617281218413E-2</c:v>
                </c:pt>
                <c:pt idx="190">
                  <c:v>-4.2613443778693139E-2</c:v>
                </c:pt>
                <c:pt idx="191">
                  <c:v>-4.0955750068004448E-2</c:v>
                </c:pt>
                <c:pt idx="192">
                  <c:v>-4.0517196797951627E-2</c:v>
                </c:pt>
                <c:pt idx="193">
                  <c:v>-4.5570390974646102E-2</c:v>
                </c:pt>
                <c:pt idx="194">
                  <c:v>-4.5482902384316404E-2</c:v>
                </c:pt>
                <c:pt idx="195">
                  <c:v>-4.5324724611615963E-2</c:v>
                </c:pt>
                <c:pt idx="196">
                  <c:v>-4.511819154772212E-2</c:v>
                </c:pt>
                <c:pt idx="197">
                  <c:v>-4.3157768978938194E-2</c:v>
                </c:pt>
                <c:pt idx="198">
                  <c:v>-4.793418524689308E-2</c:v>
                </c:pt>
                <c:pt idx="199">
                  <c:v>-4.969299103604996E-2</c:v>
                </c:pt>
                <c:pt idx="200">
                  <c:v>-5.3681767006267478E-2</c:v>
                </c:pt>
                <c:pt idx="201">
                  <c:v>-5.8570478213802346E-2</c:v>
                </c:pt>
                <c:pt idx="202">
                  <c:v>-4.4618722302784519E-2</c:v>
                </c:pt>
                <c:pt idx="203">
                  <c:v>-4.028369990416536E-2</c:v>
                </c:pt>
                <c:pt idx="204">
                  <c:v>-3.2654709402883952E-2</c:v>
                </c:pt>
                <c:pt idx="205">
                  <c:v>-4.0444579409804504E-2</c:v>
                </c:pt>
                <c:pt idx="206">
                  <c:v>-3.5994382602709152E-2</c:v>
                </c:pt>
                <c:pt idx="207">
                  <c:v>-3.4080733757001269E-2</c:v>
                </c:pt>
                <c:pt idx="208">
                  <c:v>-4.0856475054546593E-2</c:v>
                </c:pt>
                <c:pt idx="209">
                  <c:v>-4.1691947878129909E-2</c:v>
                </c:pt>
                <c:pt idx="210">
                  <c:v>-3.6480681946631677E-2</c:v>
                </c:pt>
                <c:pt idx="211">
                  <c:v>-3.5628614000572156E-2</c:v>
                </c:pt>
                <c:pt idx="212">
                  <c:v>-3.2477182653771308E-2</c:v>
                </c:pt>
                <c:pt idx="213">
                  <c:v>-3.5443785684099893E-2</c:v>
                </c:pt>
                <c:pt idx="214">
                  <c:v>-3.6354924487561391E-2</c:v>
                </c:pt>
                <c:pt idx="215">
                  <c:v>-3.0791836356566904E-2</c:v>
                </c:pt>
                <c:pt idx="216">
                  <c:v>-3.2690311684186568E-2</c:v>
                </c:pt>
                <c:pt idx="217">
                  <c:v>-3.7641928414878123E-2</c:v>
                </c:pt>
                <c:pt idx="218">
                  <c:v>-3.8872074292402914E-2</c:v>
                </c:pt>
                <c:pt idx="219">
                  <c:v>-4.0374106564065926E-2</c:v>
                </c:pt>
                <c:pt idx="220">
                  <c:v>-4.3031525701652029E-2</c:v>
                </c:pt>
                <c:pt idx="221">
                  <c:v>-4.3502936186550656E-2</c:v>
                </c:pt>
                <c:pt idx="222">
                  <c:v>-3.7447003965732861E-2</c:v>
                </c:pt>
                <c:pt idx="223">
                  <c:v>-4.2907428332853215E-2</c:v>
                </c:pt>
                <c:pt idx="224">
                  <c:v>-4.340258009196063E-2</c:v>
                </c:pt>
                <c:pt idx="225">
                  <c:v>-4.5272783806217021E-2</c:v>
                </c:pt>
                <c:pt idx="226">
                  <c:v>-4.3566332988527634E-2</c:v>
                </c:pt>
                <c:pt idx="227">
                  <c:v>-4.2318719013559658E-2</c:v>
                </c:pt>
                <c:pt idx="228">
                  <c:v>-4.6559387062027113E-2</c:v>
                </c:pt>
                <c:pt idx="229">
                  <c:v>-4.6333697258210904E-2</c:v>
                </c:pt>
                <c:pt idx="230">
                  <c:v>-4.4341567716649877E-2</c:v>
                </c:pt>
                <c:pt idx="231">
                  <c:v>-4.2652272826527948E-2</c:v>
                </c:pt>
                <c:pt idx="232">
                  <c:v>-4.0660061168772188E-2</c:v>
                </c:pt>
                <c:pt idx="233">
                  <c:v>-3.7078231335920364E-2</c:v>
                </c:pt>
                <c:pt idx="234">
                  <c:v>-3.820787083957633E-2</c:v>
                </c:pt>
                <c:pt idx="235">
                  <c:v>-3.6626195095132985E-2</c:v>
                </c:pt>
                <c:pt idx="236">
                  <c:v>-3.4587584976605967E-2</c:v>
                </c:pt>
                <c:pt idx="237">
                  <c:v>-3.6595145265829743E-2</c:v>
                </c:pt>
                <c:pt idx="238">
                  <c:v>-3.1681134569197411E-2</c:v>
                </c:pt>
                <c:pt idx="239">
                  <c:v>-3.4014071822438652E-2</c:v>
                </c:pt>
                <c:pt idx="240">
                  <c:v>-2.5881814397941127E-2</c:v>
                </c:pt>
                <c:pt idx="241">
                  <c:v>-2.9669643028215731E-2</c:v>
                </c:pt>
                <c:pt idx="242">
                  <c:v>-2.4432785380799515E-2</c:v>
                </c:pt>
                <c:pt idx="243">
                  <c:v>-2.4615853841225999E-2</c:v>
                </c:pt>
                <c:pt idx="244">
                  <c:v>-2.8711203609658398E-2</c:v>
                </c:pt>
                <c:pt idx="245">
                  <c:v>-3.6191281108539641E-2</c:v>
                </c:pt>
                <c:pt idx="246">
                  <c:v>-3.9474516305205043E-2</c:v>
                </c:pt>
                <c:pt idx="247">
                  <c:v>-4.3221039465670685E-2</c:v>
                </c:pt>
                <c:pt idx="248">
                  <c:v>-3.3496183723331185E-2</c:v>
                </c:pt>
                <c:pt idx="249">
                  <c:v>-2.4425789400522646E-2</c:v>
                </c:pt>
                <c:pt idx="250">
                  <c:v>-3.0703384467086536E-2</c:v>
                </c:pt>
                <c:pt idx="251">
                  <c:v>-3.0802768381921197E-2</c:v>
                </c:pt>
                <c:pt idx="252">
                  <c:v>-2.8864050636494554E-2</c:v>
                </c:pt>
                <c:pt idx="253">
                  <c:v>-3.0783266258351816E-2</c:v>
                </c:pt>
                <c:pt idx="254">
                  <c:v>-2.9537695517333873E-2</c:v>
                </c:pt>
                <c:pt idx="255">
                  <c:v>-2.9306694005086342E-2</c:v>
                </c:pt>
                <c:pt idx="256">
                  <c:v>-2.9164903964884914E-2</c:v>
                </c:pt>
                <c:pt idx="257">
                  <c:v>-2.5317880746229093E-2</c:v>
                </c:pt>
                <c:pt idx="258">
                  <c:v>-2.5608707236447259E-2</c:v>
                </c:pt>
                <c:pt idx="259">
                  <c:v>-2.3488839246731175E-2</c:v>
                </c:pt>
                <c:pt idx="260">
                  <c:v>-2.6041728867465253E-2</c:v>
                </c:pt>
                <c:pt idx="261">
                  <c:v>-2.6034226867752253E-2</c:v>
                </c:pt>
                <c:pt idx="262">
                  <c:v>-2.7187003848874625E-2</c:v>
                </c:pt>
                <c:pt idx="263">
                  <c:v>-2.6784699088084452E-2</c:v>
                </c:pt>
                <c:pt idx="264">
                  <c:v>-2.8087641866727964E-2</c:v>
                </c:pt>
                <c:pt idx="265">
                  <c:v>-2.6334285742338537E-2</c:v>
                </c:pt>
                <c:pt idx="266">
                  <c:v>-2.7701127549301319E-2</c:v>
                </c:pt>
                <c:pt idx="267">
                  <c:v>-2.7937692957989313E-2</c:v>
                </c:pt>
                <c:pt idx="268">
                  <c:v>-2.5113549684949277E-2</c:v>
                </c:pt>
                <c:pt idx="269">
                  <c:v>-2.0634171773773247E-2</c:v>
                </c:pt>
                <c:pt idx="270">
                  <c:v>-2.0841432118245962E-2</c:v>
                </c:pt>
                <c:pt idx="271">
                  <c:v>-2.1016648523097814E-2</c:v>
                </c:pt>
                <c:pt idx="272">
                  <c:v>-2.3778819559506559E-2</c:v>
                </c:pt>
                <c:pt idx="273">
                  <c:v>-2.4074237581015012E-2</c:v>
                </c:pt>
                <c:pt idx="274">
                  <c:v>-2.2634904747008022E-2</c:v>
                </c:pt>
                <c:pt idx="275">
                  <c:v>-2.3410171766254706E-2</c:v>
                </c:pt>
                <c:pt idx="276">
                  <c:v>-2.2472227575292436E-2</c:v>
                </c:pt>
                <c:pt idx="277">
                  <c:v>-2.2859811505121286E-2</c:v>
                </c:pt>
                <c:pt idx="278">
                  <c:v>-2.211369214846215E-2</c:v>
                </c:pt>
                <c:pt idx="279">
                  <c:v>-1.9184200615043778E-2</c:v>
                </c:pt>
                <c:pt idx="280">
                  <c:v>-1.8844865659739085E-2</c:v>
                </c:pt>
                <c:pt idx="281">
                  <c:v>-1.7707713069645692E-2</c:v>
                </c:pt>
                <c:pt idx="282">
                  <c:v>-1.7946642223691356E-2</c:v>
                </c:pt>
                <c:pt idx="283">
                  <c:v>-1.9816459694368405E-2</c:v>
                </c:pt>
                <c:pt idx="284">
                  <c:v>-1.8697582079170161E-2</c:v>
                </c:pt>
                <c:pt idx="285">
                  <c:v>-1.9071284370618002E-2</c:v>
                </c:pt>
                <c:pt idx="286">
                  <c:v>-2.1893488897143598E-2</c:v>
                </c:pt>
                <c:pt idx="287">
                  <c:v>-1.3640236228622982E-2</c:v>
                </c:pt>
                <c:pt idx="288">
                  <c:v>-2.085947854106962E-2</c:v>
                </c:pt>
                <c:pt idx="289">
                  <c:v>-1.994051567988997E-2</c:v>
                </c:pt>
                <c:pt idx="290">
                  <c:v>-2.3228058626804327E-2</c:v>
                </c:pt>
                <c:pt idx="291">
                  <c:v>-2.1612766794831373E-2</c:v>
                </c:pt>
                <c:pt idx="292">
                  <c:v>-2.1903237597699743E-2</c:v>
                </c:pt>
                <c:pt idx="293">
                  <c:v>-1.8378154268804181E-2</c:v>
                </c:pt>
                <c:pt idx="294">
                  <c:v>-1.4744490217783124E-2</c:v>
                </c:pt>
                <c:pt idx="295">
                  <c:v>-1.6233261949199829E-2</c:v>
                </c:pt>
                <c:pt idx="296">
                  <c:v>-1.9450988206882514E-2</c:v>
                </c:pt>
                <c:pt idx="297">
                  <c:v>-2.4327310097438826E-2</c:v>
                </c:pt>
                <c:pt idx="298">
                  <c:v>-2.2528974628652776E-2</c:v>
                </c:pt>
                <c:pt idx="299">
                  <c:v>-2.1728335048820213E-2</c:v>
                </c:pt>
                <c:pt idx="300">
                  <c:v>-1.9366861634372512E-2</c:v>
                </c:pt>
                <c:pt idx="301">
                  <c:v>-1.3945026870688437E-2</c:v>
                </c:pt>
                <c:pt idx="302">
                  <c:v>-1.5154444418504553E-2</c:v>
                </c:pt>
                <c:pt idx="303">
                  <c:v>-1.4361250916074653E-2</c:v>
                </c:pt>
                <c:pt idx="304">
                  <c:v>-1.667631908756384E-2</c:v>
                </c:pt>
                <c:pt idx="305">
                  <c:v>-1.9734307403505014E-2</c:v>
                </c:pt>
                <c:pt idx="306">
                  <c:v>-1.9259310128303397E-2</c:v>
                </c:pt>
                <c:pt idx="307">
                  <c:v>-2.0421319527292425E-2</c:v>
                </c:pt>
                <c:pt idx="308">
                  <c:v>-1.9394342532958575E-2</c:v>
                </c:pt>
                <c:pt idx="309">
                  <c:v>-2.7759376409928649E-2</c:v>
                </c:pt>
                <c:pt idx="310">
                  <c:v>-2.5664129149216564E-2</c:v>
                </c:pt>
                <c:pt idx="311">
                  <c:v>-3.0406728333000288E-2</c:v>
                </c:pt>
                <c:pt idx="312">
                  <c:v>-3.5033545309588021E-2</c:v>
                </c:pt>
                <c:pt idx="313">
                  <c:v>-3.1729982538189816E-2</c:v>
                </c:pt>
                <c:pt idx="314">
                  <c:v>-3.5172482356530921E-2</c:v>
                </c:pt>
                <c:pt idx="315">
                  <c:v>-3.0554461782946518E-2</c:v>
                </c:pt>
                <c:pt idx="316">
                  <c:v>-2.9463055363059709E-2</c:v>
                </c:pt>
                <c:pt idx="317">
                  <c:v>-3.0206965668787333E-2</c:v>
                </c:pt>
                <c:pt idx="318">
                  <c:v>-2.4176360403130204E-2</c:v>
                </c:pt>
                <c:pt idx="319">
                  <c:v>-2.1745063738572767E-2</c:v>
                </c:pt>
                <c:pt idx="320">
                  <c:v>-2.5242839971520326E-2</c:v>
                </c:pt>
                <c:pt idx="321">
                  <c:v>-1.2945301349429172E-2</c:v>
                </c:pt>
                <c:pt idx="322">
                  <c:v>-1.690251858207148E-2</c:v>
                </c:pt>
                <c:pt idx="323">
                  <c:v>-1.8060039117974824E-2</c:v>
                </c:pt>
                <c:pt idx="324">
                  <c:v>-1.355110447884833E-2</c:v>
                </c:pt>
                <c:pt idx="325">
                  <c:v>-7.3984825405961629E-3</c:v>
                </c:pt>
                <c:pt idx="326">
                  <c:v>-2.9374424529944321E-3</c:v>
                </c:pt>
                <c:pt idx="327">
                  <c:v>-3.9133319244566422E-3</c:v>
                </c:pt>
                <c:pt idx="328">
                  <c:v>4.9662138058419458E-3</c:v>
                </c:pt>
                <c:pt idx="329">
                  <c:v>-4.4706503776446027E-3</c:v>
                </c:pt>
                <c:pt idx="330">
                  <c:v>-3.8502775602875516E-3</c:v>
                </c:pt>
                <c:pt idx="331">
                  <c:v>-9.1198527474016799E-3</c:v>
                </c:pt>
                <c:pt idx="332">
                  <c:v>-7.6100111774461965E-3</c:v>
                </c:pt>
                <c:pt idx="333">
                  <c:v>-1.0902230081516251E-2</c:v>
                </c:pt>
                <c:pt idx="334">
                  <c:v>-1.1796527002591262E-2</c:v>
                </c:pt>
                <c:pt idx="335">
                  <c:v>-1.2244391162255397E-2</c:v>
                </c:pt>
                <c:pt idx="336">
                  <c:v>-5.8729420370493557E-3</c:v>
                </c:pt>
                <c:pt idx="337">
                  <c:v>-7.0218954717660154E-3</c:v>
                </c:pt>
                <c:pt idx="338">
                  <c:v>-1.0395291412393703E-2</c:v>
                </c:pt>
                <c:pt idx="339">
                  <c:v>-9.1708458378629842E-3</c:v>
                </c:pt>
                <c:pt idx="340">
                  <c:v>-4.778074934925769E-3</c:v>
                </c:pt>
                <c:pt idx="341">
                  <c:v>-3.6137749084872439E-3</c:v>
                </c:pt>
                <c:pt idx="342">
                  <c:v>-6.6299707293993038E-3</c:v>
                </c:pt>
                <c:pt idx="343">
                  <c:v>-7.6704826416893468E-3</c:v>
                </c:pt>
                <c:pt idx="344">
                  <c:v>-6.7757018664611479E-3</c:v>
                </c:pt>
                <c:pt idx="345">
                  <c:v>-1.1464155369720785E-2</c:v>
                </c:pt>
                <c:pt idx="346">
                  <c:v>-1.6003692661374913E-2</c:v>
                </c:pt>
                <c:pt idx="347">
                  <c:v>-1.7628229688490649E-2</c:v>
                </c:pt>
                <c:pt idx="348">
                  <c:v>-1.6153389845307231E-2</c:v>
                </c:pt>
                <c:pt idx="349">
                  <c:v>-1.8816528462869186E-2</c:v>
                </c:pt>
                <c:pt idx="350">
                  <c:v>-2.0369669492103171E-2</c:v>
                </c:pt>
                <c:pt idx="351">
                  <c:v>-2.0921678111283981E-2</c:v>
                </c:pt>
                <c:pt idx="352">
                  <c:v>-2.881929653103299E-2</c:v>
                </c:pt>
                <c:pt idx="353">
                  <c:v>-3.3314013327565561E-2</c:v>
                </c:pt>
                <c:pt idx="354">
                  <c:v>-2.8838302665970872E-2</c:v>
                </c:pt>
                <c:pt idx="355">
                  <c:v>-3.7242752068243234E-2</c:v>
                </c:pt>
                <c:pt idx="356">
                  <c:v>-3.4660694992501462E-2</c:v>
                </c:pt>
                <c:pt idx="357">
                  <c:v>-2.8781879836866864E-2</c:v>
                </c:pt>
                <c:pt idx="358">
                  <c:v>-2.6554573156984063E-2</c:v>
                </c:pt>
                <c:pt idx="359">
                  <c:v>-2.8247614694747014E-2</c:v>
                </c:pt>
                <c:pt idx="360">
                  <c:v>-2.2780977851951434E-2</c:v>
                </c:pt>
                <c:pt idx="361">
                  <c:v>-2.6713801409748328E-2</c:v>
                </c:pt>
                <c:pt idx="362">
                  <c:v>-2.8600886678006532E-2</c:v>
                </c:pt>
                <c:pt idx="363">
                  <c:v>-2.735594651975326E-2</c:v>
                </c:pt>
                <c:pt idx="364">
                  <c:v>-2.6018992560540966E-2</c:v>
                </c:pt>
                <c:pt idx="365">
                  <c:v>-2.6273918939539342E-2</c:v>
                </c:pt>
                <c:pt idx="366">
                  <c:v>-2.2850985242781618E-2</c:v>
                </c:pt>
                <c:pt idx="367">
                  <c:v>-2.0929343096984354E-2</c:v>
                </c:pt>
                <c:pt idx="368">
                  <c:v>-1.5815697501798454E-2</c:v>
                </c:pt>
                <c:pt idx="369">
                  <c:v>-1.6732309162222236E-2</c:v>
                </c:pt>
                <c:pt idx="370">
                  <c:v>-1.7185637731765624E-2</c:v>
                </c:pt>
                <c:pt idx="371">
                  <c:v>-1.9984236687305312E-2</c:v>
                </c:pt>
                <c:pt idx="372">
                  <c:v>-1.4272094180327599E-2</c:v>
                </c:pt>
                <c:pt idx="373">
                  <c:v>-1.4591492024274899E-2</c:v>
                </c:pt>
                <c:pt idx="374">
                  <c:v>-8.9352690438175841E-3</c:v>
                </c:pt>
                <c:pt idx="375">
                  <c:v>-7.8473907310794289E-3</c:v>
                </c:pt>
                <c:pt idx="376">
                  <c:v>-1.3599188035936294E-2</c:v>
                </c:pt>
                <c:pt idx="377">
                  <c:v>-1.2697981335307418E-2</c:v>
                </c:pt>
                <c:pt idx="378">
                  <c:v>-1.1056981401285526E-2</c:v>
                </c:pt>
                <c:pt idx="379">
                  <c:v>-1.1395687487278039E-2</c:v>
                </c:pt>
                <c:pt idx="380">
                  <c:v>-1.6753464483015179E-2</c:v>
                </c:pt>
                <c:pt idx="381">
                  <c:v>-2.0347425615883097E-2</c:v>
                </c:pt>
                <c:pt idx="382">
                  <c:v>-2.6391630755838946E-2</c:v>
                </c:pt>
                <c:pt idx="383">
                  <c:v>-2.6483678868794769E-2</c:v>
                </c:pt>
                <c:pt idx="384">
                  <c:v>-2.6766211284916963E-2</c:v>
                </c:pt>
                <c:pt idx="385">
                  <c:v>-2.4286937425308963E-2</c:v>
                </c:pt>
                <c:pt idx="386">
                  <c:v>-3.1666320123669323E-2</c:v>
                </c:pt>
                <c:pt idx="387">
                  <c:v>-3.1500114860705253E-2</c:v>
                </c:pt>
                <c:pt idx="388">
                  <c:v>-3.6344257091570853E-2</c:v>
                </c:pt>
                <c:pt idx="389">
                  <c:v>-3.7850688934877752E-2</c:v>
                </c:pt>
                <c:pt idx="390">
                  <c:v>-4.3600982688715817E-2</c:v>
                </c:pt>
                <c:pt idx="391">
                  <c:v>-4.3592787891203244E-2</c:v>
                </c:pt>
                <c:pt idx="392">
                  <c:v>-4.1533149192812147E-2</c:v>
                </c:pt>
                <c:pt idx="393">
                  <c:v>-4.0155481737013332E-2</c:v>
                </c:pt>
                <c:pt idx="394">
                  <c:v>-4.0387509152896683E-2</c:v>
                </c:pt>
                <c:pt idx="395">
                  <c:v>-4.3999297264111448E-2</c:v>
                </c:pt>
                <c:pt idx="396">
                  <c:v>-4.553295547027858E-2</c:v>
                </c:pt>
                <c:pt idx="397">
                  <c:v>-4.2754629281393619E-2</c:v>
                </c:pt>
                <c:pt idx="398">
                  <c:v>-4.2461435155967564E-2</c:v>
                </c:pt>
                <c:pt idx="399">
                  <c:v>-5.0577181484989353E-2</c:v>
                </c:pt>
                <c:pt idx="400">
                  <c:v>-4.9906481244775591E-2</c:v>
                </c:pt>
                <c:pt idx="401">
                  <c:v>-4.7229369362302265E-2</c:v>
                </c:pt>
                <c:pt idx="402">
                  <c:v>-5.13726679574944E-2</c:v>
                </c:pt>
                <c:pt idx="403">
                  <c:v>-5.2562565607775724E-2</c:v>
                </c:pt>
                <c:pt idx="404">
                  <c:v>-5.3549278941463996E-2</c:v>
                </c:pt>
                <c:pt idx="405">
                  <c:v>-5.11592448233813E-2</c:v>
                </c:pt>
                <c:pt idx="406">
                  <c:v>-6.0260463371736961E-2</c:v>
                </c:pt>
                <c:pt idx="407">
                  <c:v>-6.008235885987645E-2</c:v>
                </c:pt>
                <c:pt idx="408">
                  <c:v>-5.9216187460826575E-2</c:v>
                </c:pt>
                <c:pt idx="409">
                  <c:v>-6.0708398969076427E-2</c:v>
                </c:pt>
                <c:pt idx="410">
                  <c:v>-6.2852804200538515E-2</c:v>
                </c:pt>
                <c:pt idx="411">
                  <c:v>-6.4389210599053115E-2</c:v>
                </c:pt>
                <c:pt idx="412">
                  <c:v>-6.0498682133701465E-2</c:v>
                </c:pt>
                <c:pt idx="413">
                  <c:v>-5.5149756259520899E-2</c:v>
                </c:pt>
                <c:pt idx="414">
                  <c:v>-5.6039323804334629E-2</c:v>
                </c:pt>
                <c:pt idx="415">
                  <c:v>-6.0164349523049054E-2</c:v>
                </c:pt>
                <c:pt idx="416">
                  <c:v>-5.695768853038885E-2</c:v>
                </c:pt>
                <c:pt idx="417">
                  <c:v>-5.2357380978985901E-2</c:v>
                </c:pt>
                <c:pt idx="418">
                  <c:v>-4.3090357138439117E-2</c:v>
                </c:pt>
                <c:pt idx="419">
                  <c:v>-3.4479396864671941E-2</c:v>
                </c:pt>
                <c:pt idx="420">
                  <c:v>-4.0388251799999608E-2</c:v>
                </c:pt>
                <c:pt idx="421">
                  <c:v>-3.8213560167491778E-2</c:v>
                </c:pt>
                <c:pt idx="422">
                  <c:v>-4.5857487096654381E-2</c:v>
                </c:pt>
                <c:pt idx="423">
                  <c:v>-4.7258646618381306E-2</c:v>
                </c:pt>
                <c:pt idx="424">
                  <c:v>-4.644895026814666E-2</c:v>
                </c:pt>
                <c:pt idx="425">
                  <c:v>-4.3331609795831838E-2</c:v>
                </c:pt>
                <c:pt idx="426">
                  <c:v>-4.2001961963826773E-2</c:v>
                </c:pt>
                <c:pt idx="427">
                  <c:v>-4.4539379379408217E-2</c:v>
                </c:pt>
                <c:pt idx="428">
                  <c:v>-4.5713379327352754E-2</c:v>
                </c:pt>
                <c:pt idx="429">
                  <c:v>-4.3588032934074761E-2</c:v>
                </c:pt>
                <c:pt idx="430">
                  <c:v>-4.5676510070094878E-2</c:v>
                </c:pt>
                <c:pt idx="431">
                  <c:v>-4.5829633817110249E-2</c:v>
                </c:pt>
                <c:pt idx="432">
                  <c:v>-4.9961932791308783E-2</c:v>
                </c:pt>
                <c:pt idx="433">
                  <c:v>-5.314900669329603E-2</c:v>
                </c:pt>
                <c:pt idx="434">
                  <c:v>-4.9892875333750197E-2</c:v>
                </c:pt>
                <c:pt idx="435">
                  <c:v>-4.8713360967276742E-2</c:v>
                </c:pt>
                <c:pt idx="436">
                  <c:v>-4.4630929406171305E-2</c:v>
                </c:pt>
                <c:pt idx="437">
                  <c:v>-4.1775001868948891E-2</c:v>
                </c:pt>
                <c:pt idx="438">
                  <c:v>-4.3405286257506503E-2</c:v>
                </c:pt>
                <c:pt idx="439">
                  <c:v>-4.5847386423371717E-2</c:v>
                </c:pt>
                <c:pt idx="440">
                  <c:v>-4.3039516769152186E-2</c:v>
                </c:pt>
                <c:pt idx="441">
                  <c:v>-3.7690450814498178E-2</c:v>
                </c:pt>
                <c:pt idx="442">
                  <c:v>-3.3023631399757392E-2</c:v>
                </c:pt>
                <c:pt idx="443">
                  <c:v>-4.0232978403818009E-2</c:v>
                </c:pt>
                <c:pt idx="444">
                  <c:v>-4.9979999554480514E-2</c:v>
                </c:pt>
                <c:pt idx="445">
                  <c:v>-6.1009624261046724E-2</c:v>
                </c:pt>
                <c:pt idx="446">
                  <c:v>-5.8695240980910057E-2</c:v>
                </c:pt>
                <c:pt idx="447">
                  <c:v>-6.2356447132774662E-2</c:v>
                </c:pt>
                <c:pt idx="448">
                  <c:v>-6.0215088782058501E-2</c:v>
                </c:pt>
                <c:pt idx="449">
                  <c:v>-6.5333223758404557E-2</c:v>
                </c:pt>
                <c:pt idx="450">
                  <c:v>-6.5234443334318826E-2</c:v>
                </c:pt>
                <c:pt idx="451">
                  <c:v>-6.1561649022934262E-2</c:v>
                </c:pt>
                <c:pt idx="452">
                  <c:v>-6.1514745253273162E-2</c:v>
                </c:pt>
                <c:pt idx="453">
                  <c:v>-6.0401473110363924E-2</c:v>
                </c:pt>
                <c:pt idx="454">
                  <c:v>-6.4323047052045723E-2</c:v>
                </c:pt>
                <c:pt idx="455">
                  <c:v>-6.1887388738920635E-2</c:v>
                </c:pt>
                <c:pt idx="456">
                  <c:v>-5.8027191285699331E-2</c:v>
                </c:pt>
                <c:pt idx="457">
                  <c:v>-5.5783313353096275E-2</c:v>
                </c:pt>
                <c:pt idx="458">
                  <c:v>-5.8292855831769685E-2</c:v>
                </c:pt>
                <c:pt idx="459">
                  <c:v>-5.4413638227703842E-2</c:v>
                </c:pt>
                <c:pt idx="460">
                  <c:v>-5.4767223923661845E-2</c:v>
                </c:pt>
                <c:pt idx="461">
                  <c:v>-5.5227347042997366E-2</c:v>
                </c:pt>
                <c:pt idx="462">
                  <c:v>-5.3711379584882479E-2</c:v>
                </c:pt>
                <c:pt idx="463">
                  <c:v>-4.9804544192284084E-2</c:v>
                </c:pt>
                <c:pt idx="464">
                  <c:v>-4.1357258066824443E-2</c:v>
                </c:pt>
                <c:pt idx="465">
                  <c:v>-4.2214740757543723E-2</c:v>
                </c:pt>
                <c:pt idx="466">
                  <c:v>-4.8746049098234323E-2</c:v>
                </c:pt>
                <c:pt idx="467">
                  <c:v>-5.375428173809027E-2</c:v>
                </c:pt>
                <c:pt idx="468">
                  <c:v>-4.9216239743969936E-2</c:v>
                </c:pt>
                <c:pt idx="469">
                  <c:v>-4.4574533542331096E-2</c:v>
                </c:pt>
                <c:pt idx="470">
                  <c:v>-3.4456554036289333E-2</c:v>
                </c:pt>
                <c:pt idx="471">
                  <c:v>-3.2255936697975329E-2</c:v>
                </c:pt>
                <c:pt idx="472">
                  <c:v>-3.3937427269261633E-2</c:v>
                </c:pt>
                <c:pt idx="473">
                  <c:v>-3.3961651145627769E-2</c:v>
                </c:pt>
                <c:pt idx="474">
                  <c:v>-2.3366427056554784E-2</c:v>
                </c:pt>
                <c:pt idx="475">
                  <c:v>-3.0356633263583177E-2</c:v>
                </c:pt>
                <c:pt idx="476">
                  <c:v>-3.252617595157048E-2</c:v>
                </c:pt>
                <c:pt idx="477">
                  <c:v>-3.6006931146321364E-2</c:v>
                </c:pt>
                <c:pt idx="478">
                  <c:v>-3.3200429910376528E-2</c:v>
                </c:pt>
                <c:pt idx="479">
                  <c:v>-3.1498954961151071E-2</c:v>
                </c:pt>
                <c:pt idx="480">
                  <c:v>-3.0915655264045938E-2</c:v>
                </c:pt>
                <c:pt idx="481">
                  <c:v>-3.3227630381432505E-2</c:v>
                </c:pt>
                <c:pt idx="482">
                  <c:v>-4.1020565275129428E-2</c:v>
                </c:pt>
                <c:pt idx="483">
                  <c:v>-4.1744778915870029E-2</c:v>
                </c:pt>
                <c:pt idx="484">
                  <c:v>-4.4950553548073202E-2</c:v>
                </c:pt>
                <c:pt idx="485">
                  <c:v>-4.5205828590056285E-2</c:v>
                </c:pt>
                <c:pt idx="486">
                  <c:v>-4.280932583165864E-2</c:v>
                </c:pt>
                <c:pt idx="487">
                  <c:v>-4.8316392923069884E-2</c:v>
                </c:pt>
                <c:pt idx="488">
                  <c:v>-4.8133259700549047E-2</c:v>
                </c:pt>
                <c:pt idx="489">
                  <c:v>-5.1932998790217511E-2</c:v>
                </c:pt>
                <c:pt idx="490">
                  <c:v>-6.7078428776223831E-2</c:v>
                </c:pt>
                <c:pt idx="491">
                  <c:v>-6.3678689031462454E-2</c:v>
                </c:pt>
                <c:pt idx="492">
                  <c:v>-6.7919992167173149E-2</c:v>
                </c:pt>
                <c:pt idx="493">
                  <c:v>-7.3526756375812852E-2</c:v>
                </c:pt>
                <c:pt idx="494">
                  <c:v>-7.5355689488478816E-2</c:v>
                </c:pt>
                <c:pt idx="495">
                  <c:v>-8.0370965486903145E-2</c:v>
                </c:pt>
                <c:pt idx="496">
                  <c:v>-8.1233667359633444E-2</c:v>
                </c:pt>
                <c:pt idx="497">
                  <c:v>-0.11272105695622514</c:v>
                </c:pt>
                <c:pt idx="498">
                  <c:v>-0.11099808512562248</c:v>
                </c:pt>
                <c:pt idx="499">
                  <c:v>-0.12050962197718462</c:v>
                </c:pt>
                <c:pt idx="500">
                  <c:v>-0.11794340691109539</c:v>
                </c:pt>
                <c:pt idx="501">
                  <c:v>-0.10459117622048097</c:v>
                </c:pt>
                <c:pt idx="502">
                  <c:v>-0.1129308692352069</c:v>
                </c:pt>
                <c:pt idx="503">
                  <c:v>-0.11183883451215237</c:v>
                </c:pt>
                <c:pt idx="504">
                  <c:v>-0.10702212696356028</c:v>
                </c:pt>
                <c:pt idx="505">
                  <c:v>-0.10784022402317106</c:v>
                </c:pt>
                <c:pt idx="506">
                  <c:v>-9.7023893592648847E-2</c:v>
                </c:pt>
                <c:pt idx="507">
                  <c:v>-0.12026077302368066</c:v>
                </c:pt>
                <c:pt idx="508">
                  <c:v>-0.1323719989813803</c:v>
                </c:pt>
                <c:pt idx="509">
                  <c:v>-0.12069472011416593</c:v>
                </c:pt>
                <c:pt idx="510">
                  <c:v>-0.11727700518513728</c:v>
                </c:pt>
                <c:pt idx="511">
                  <c:v>-0.12557743336179072</c:v>
                </c:pt>
                <c:pt idx="512">
                  <c:v>-0.11232860907099251</c:v>
                </c:pt>
                <c:pt idx="513">
                  <c:v>-0.13015885809785033</c:v>
                </c:pt>
                <c:pt idx="514">
                  <c:v>-0.12192467254177686</c:v>
                </c:pt>
                <c:pt idx="515">
                  <c:v>-0.10816211239780671</c:v>
                </c:pt>
                <c:pt idx="516">
                  <c:v>-0.11419018501780798</c:v>
                </c:pt>
                <c:pt idx="517">
                  <c:v>-9.8663295974894538E-2</c:v>
                </c:pt>
                <c:pt idx="518">
                  <c:v>-9.0822000326241437E-2</c:v>
                </c:pt>
                <c:pt idx="519">
                  <c:v>-0.11407361619341216</c:v>
                </c:pt>
                <c:pt idx="520">
                  <c:v>-0.1070085951930686</c:v>
                </c:pt>
                <c:pt idx="521">
                  <c:v>-9.2494572739035164E-2</c:v>
                </c:pt>
                <c:pt idx="522">
                  <c:v>-8.8826385609397818E-2</c:v>
                </c:pt>
                <c:pt idx="523">
                  <c:v>-6.7379814934593441E-2</c:v>
                </c:pt>
                <c:pt idx="524">
                  <c:v>-6.8266582128178044E-2</c:v>
                </c:pt>
                <c:pt idx="525">
                  <c:v>-8.91887349836189E-2</c:v>
                </c:pt>
                <c:pt idx="526">
                  <c:v>-6.746356984906754E-2</c:v>
                </c:pt>
                <c:pt idx="527">
                  <c:v>-6.08864516340617E-2</c:v>
                </c:pt>
                <c:pt idx="528">
                  <c:v>-5.9314359405902906E-2</c:v>
                </c:pt>
                <c:pt idx="529">
                  <c:v>-7.2361988602619221E-2</c:v>
                </c:pt>
                <c:pt idx="530">
                  <c:v>-7.4893163479508473E-2</c:v>
                </c:pt>
                <c:pt idx="531">
                  <c:v>-7.6434144962203021E-2</c:v>
                </c:pt>
                <c:pt idx="532">
                  <c:v>-8.8892467610730108E-2</c:v>
                </c:pt>
                <c:pt idx="533">
                  <c:v>-8.1753618766885694E-2</c:v>
                </c:pt>
                <c:pt idx="534">
                  <c:v>-7.7740768694336992E-2</c:v>
                </c:pt>
                <c:pt idx="535">
                  <c:v>-7.2794989722382297E-2</c:v>
                </c:pt>
                <c:pt idx="536">
                  <c:v>-7.0231185247266126E-2</c:v>
                </c:pt>
                <c:pt idx="537">
                  <c:v>-7.6771477014343503E-2</c:v>
                </c:pt>
                <c:pt idx="538">
                  <c:v>-6.7792776273371658E-2</c:v>
                </c:pt>
                <c:pt idx="539">
                  <c:v>-5.0055310640569672E-2</c:v>
                </c:pt>
                <c:pt idx="540">
                  <c:v>-5.5434253787598919E-2</c:v>
                </c:pt>
                <c:pt idx="541">
                  <c:v>-4.5476209144034385E-2</c:v>
                </c:pt>
                <c:pt idx="542">
                  <c:v>-4.6522101248132941E-2</c:v>
                </c:pt>
                <c:pt idx="543">
                  <c:v>-5.0243444824861427E-2</c:v>
                </c:pt>
                <c:pt idx="544">
                  <c:v>-5.1718722510972981E-2</c:v>
                </c:pt>
                <c:pt idx="545">
                  <c:v>-3.6805872813630458E-2</c:v>
                </c:pt>
                <c:pt idx="546">
                  <c:v>-4.0240692800527E-2</c:v>
                </c:pt>
                <c:pt idx="547">
                  <c:v>-2.9445369354515805E-2</c:v>
                </c:pt>
                <c:pt idx="548">
                  <c:v>-2.0810916128628065E-2</c:v>
                </c:pt>
                <c:pt idx="549">
                  <c:v>-1.1432873522018383E-2</c:v>
                </c:pt>
                <c:pt idx="550">
                  <c:v>-3.4923269825384295E-3</c:v>
                </c:pt>
                <c:pt idx="551">
                  <c:v>-3.5410396580566328E-3</c:v>
                </c:pt>
                <c:pt idx="552">
                  <c:v>7.1067258672528055E-3</c:v>
                </c:pt>
                <c:pt idx="553">
                  <c:v>2.4363233851332211E-3</c:v>
                </c:pt>
                <c:pt idx="554">
                  <c:v>1.0850613111031748E-2</c:v>
                </c:pt>
                <c:pt idx="555">
                  <c:v>1.8728384088966266E-3</c:v>
                </c:pt>
                <c:pt idx="556">
                  <c:v>-1.4729947752663008E-2</c:v>
                </c:pt>
                <c:pt idx="557">
                  <c:v>-1.6057188553752155E-2</c:v>
                </c:pt>
                <c:pt idx="558">
                  <c:v>-2.2116239392293124E-2</c:v>
                </c:pt>
                <c:pt idx="559">
                  <c:v>-8.8104529034538359E-3</c:v>
                </c:pt>
                <c:pt idx="560">
                  <c:v>-1.2421227795773149E-2</c:v>
                </c:pt>
                <c:pt idx="561">
                  <c:v>-1.6383266595305201E-2</c:v>
                </c:pt>
                <c:pt idx="562">
                  <c:v>-1.9892320133227059E-2</c:v>
                </c:pt>
                <c:pt idx="563">
                  <c:v>-3.5886157837250465E-2</c:v>
                </c:pt>
                <c:pt idx="564">
                  <c:v>-2.6832135642649746E-2</c:v>
                </c:pt>
                <c:pt idx="565">
                  <c:v>-7.6239588840039119E-3</c:v>
                </c:pt>
                <c:pt idx="566">
                  <c:v>-1.0530108477489364E-2</c:v>
                </c:pt>
                <c:pt idx="567">
                  <c:v>-3.2889938007674147E-2</c:v>
                </c:pt>
                <c:pt idx="568">
                  <c:v>-3.2924954610550117E-2</c:v>
                </c:pt>
                <c:pt idx="569">
                  <c:v>-1.24739885661036E-2</c:v>
                </c:pt>
                <c:pt idx="570">
                  <c:v>-3.6500035838358258E-3</c:v>
                </c:pt>
                <c:pt idx="571">
                  <c:v>-1.1716011495011003E-3</c:v>
                </c:pt>
                <c:pt idx="572">
                  <c:v>9.0903827022366102E-3</c:v>
                </c:pt>
                <c:pt idx="573">
                  <c:v>-4.6825349264025817E-3</c:v>
                </c:pt>
                <c:pt idx="574">
                  <c:v>-8.7391668688994173E-3</c:v>
                </c:pt>
                <c:pt idx="575">
                  <c:v>-1.1041600863404E-2</c:v>
                </c:pt>
                <c:pt idx="576">
                  <c:v>-1.7001550981738944E-3</c:v>
                </c:pt>
                <c:pt idx="577">
                  <c:v>-9.2673494026094261E-3</c:v>
                </c:pt>
                <c:pt idx="578">
                  <c:v>-4.1495926280141759E-3</c:v>
                </c:pt>
                <c:pt idx="579">
                  <c:v>3.5809250739404774E-3</c:v>
                </c:pt>
                <c:pt idx="580">
                  <c:v>1.9538248874972908E-2</c:v>
                </c:pt>
                <c:pt idx="581">
                  <c:v>1.7860072118601522E-2</c:v>
                </c:pt>
                <c:pt idx="582">
                  <c:v>2.5169635797439582E-3</c:v>
                </c:pt>
                <c:pt idx="583">
                  <c:v>6.0250896330913406E-3</c:v>
                </c:pt>
                <c:pt idx="584">
                  <c:v>1.1516019549365097E-2</c:v>
                </c:pt>
                <c:pt idx="585">
                  <c:v>1.9331358446862623E-2</c:v>
                </c:pt>
                <c:pt idx="586">
                  <c:v>2.7208563962837218E-3</c:v>
                </c:pt>
                <c:pt idx="587">
                  <c:v>-1.2642143217885149E-2</c:v>
                </c:pt>
                <c:pt idx="588">
                  <c:v>-1.5071758085667852E-2</c:v>
                </c:pt>
                <c:pt idx="589">
                  <c:v>-3.1907683466297243E-2</c:v>
                </c:pt>
                <c:pt idx="590">
                  <c:v>-3.4445320224168796E-2</c:v>
                </c:pt>
                <c:pt idx="591">
                  <c:v>-3.2072020785605559E-2</c:v>
                </c:pt>
                <c:pt idx="592">
                  <c:v>-2.252395324780565E-2</c:v>
                </c:pt>
                <c:pt idx="593">
                  <c:v>-4.771873890857492E-2</c:v>
                </c:pt>
                <c:pt idx="594">
                  <c:v>-4.2571700998056627E-2</c:v>
                </c:pt>
                <c:pt idx="595">
                  <c:v>-4.741745928428287E-2</c:v>
                </c:pt>
                <c:pt idx="596">
                  <c:v>-5.1447879267268348E-2</c:v>
                </c:pt>
                <c:pt idx="597">
                  <c:v>-4.1230673516594152E-2</c:v>
                </c:pt>
                <c:pt idx="598">
                  <c:v>-3.6800325060852401E-2</c:v>
                </c:pt>
                <c:pt idx="599">
                  <c:v>-3.0577848775401151E-2</c:v>
                </c:pt>
                <c:pt idx="600">
                  <c:v>-3.6949858040017602E-2</c:v>
                </c:pt>
                <c:pt idx="601">
                  <c:v>-2.232047666054271E-2</c:v>
                </c:pt>
                <c:pt idx="602">
                  <c:v>-6.7454989558015654E-3</c:v>
                </c:pt>
                <c:pt idx="603">
                  <c:v>-4.7783664684715177E-3</c:v>
                </c:pt>
                <c:pt idx="604">
                  <c:v>6.1333339094638006E-3</c:v>
                </c:pt>
                <c:pt idx="605">
                  <c:v>1.815488174040425E-2</c:v>
                </c:pt>
                <c:pt idx="606">
                  <c:v>2.2209575077784649E-2</c:v>
                </c:pt>
                <c:pt idx="607">
                  <c:v>1.4843724796342883E-2</c:v>
                </c:pt>
                <c:pt idx="608">
                  <c:v>2.4277330963350607E-2</c:v>
                </c:pt>
                <c:pt idx="609">
                  <c:v>1.87825210143302E-2</c:v>
                </c:pt>
                <c:pt idx="610">
                  <c:v>1.4337216323195179E-2</c:v>
                </c:pt>
                <c:pt idx="611">
                  <c:v>2.1284169629495864E-2</c:v>
                </c:pt>
                <c:pt idx="612">
                  <c:v>3.4107042628530593E-2</c:v>
                </c:pt>
                <c:pt idx="613">
                  <c:v>4.0542594489544115E-2</c:v>
                </c:pt>
                <c:pt idx="614">
                  <c:v>3.6123932099833667E-2</c:v>
                </c:pt>
                <c:pt idx="615">
                  <c:v>4.6960240912593321E-2</c:v>
                </c:pt>
                <c:pt idx="616">
                  <c:v>5.0390482134350378E-2</c:v>
                </c:pt>
                <c:pt idx="617">
                  <c:v>3.5976080337132288E-2</c:v>
                </c:pt>
                <c:pt idx="618">
                  <c:v>4.8169668093578366E-2</c:v>
                </c:pt>
                <c:pt idx="619">
                  <c:v>3.7751620771420136E-2</c:v>
                </c:pt>
                <c:pt idx="620">
                  <c:v>3.6750272758972358E-2</c:v>
                </c:pt>
                <c:pt idx="621">
                  <c:v>2.8850779896583134E-2</c:v>
                </c:pt>
                <c:pt idx="622">
                  <c:v>4.3572402148328138E-2</c:v>
                </c:pt>
                <c:pt idx="623">
                  <c:v>4.4669760289071547E-2</c:v>
                </c:pt>
                <c:pt idx="624">
                  <c:v>6.1685842421994153E-2</c:v>
                </c:pt>
                <c:pt idx="625">
                  <c:v>5.4468915605983881E-2</c:v>
                </c:pt>
                <c:pt idx="626">
                  <c:v>6.3610424757246875E-2</c:v>
                </c:pt>
                <c:pt idx="627">
                  <c:v>6.7717554660589485E-2</c:v>
                </c:pt>
                <c:pt idx="628">
                  <c:v>5.1555779826973236E-2</c:v>
                </c:pt>
                <c:pt idx="629">
                  <c:v>5.5586905851221502E-2</c:v>
                </c:pt>
                <c:pt idx="630">
                  <c:v>4.5699539905314168E-2</c:v>
                </c:pt>
                <c:pt idx="631">
                  <c:v>5.7756865769665211E-2</c:v>
                </c:pt>
                <c:pt idx="632">
                  <c:v>5.5260982844554718E-2</c:v>
                </c:pt>
                <c:pt idx="633">
                  <c:v>5.9065433427814895E-2</c:v>
                </c:pt>
                <c:pt idx="634">
                  <c:v>5.6343489538594582E-2</c:v>
                </c:pt>
                <c:pt idx="635">
                  <c:v>6.3366072448822308E-2</c:v>
                </c:pt>
                <c:pt idx="636">
                  <c:v>5.4539593982624979E-2</c:v>
                </c:pt>
                <c:pt idx="637">
                  <c:v>4.5254715394950296E-2</c:v>
                </c:pt>
                <c:pt idx="638">
                  <c:v>3.5104489753138068E-2</c:v>
                </c:pt>
                <c:pt idx="639">
                  <c:v>3.6119159833042147E-2</c:v>
                </c:pt>
                <c:pt idx="640">
                  <c:v>3.9435229701719976E-2</c:v>
                </c:pt>
                <c:pt idx="641">
                  <c:v>2.6126129011693422E-2</c:v>
                </c:pt>
                <c:pt idx="642">
                  <c:v>3.4664196811505121E-2</c:v>
                </c:pt>
                <c:pt idx="643">
                  <c:v>3.3666798650173746E-2</c:v>
                </c:pt>
                <c:pt idx="644">
                  <c:v>3.1890680923854831E-2</c:v>
                </c:pt>
                <c:pt idx="645">
                  <c:v>3.4276046502842661E-2</c:v>
                </c:pt>
                <c:pt idx="646">
                  <c:v>3.9878174574376146E-2</c:v>
                </c:pt>
                <c:pt idx="647">
                  <c:v>5.0181683041436997E-2</c:v>
                </c:pt>
                <c:pt idx="648">
                  <c:v>6.3086306561867644E-2</c:v>
                </c:pt>
                <c:pt idx="649">
                  <c:v>6.0619883958601406E-2</c:v>
                </c:pt>
                <c:pt idx="650">
                  <c:v>5.2949928476756725E-2</c:v>
                </c:pt>
                <c:pt idx="651">
                  <c:v>6.1789022196441223E-2</c:v>
                </c:pt>
                <c:pt idx="652">
                  <c:v>5.842565588384474E-2</c:v>
                </c:pt>
                <c:pt idx="653">
                  <c:v>5.0900982988377308E-2</c:v>
                </c:pt>
                <c:pt idx="654">
                  <c:v>5.245531069120446E-2</c:v>
                </c:pt>
                <c:pt idx="655">
                  <c:v>5.3382383017062551E-2</c:v>
                </c:pt>
                <c:pt idx="656">
                  <c:v>4.3733991894125523E-2</c:v>
                </c:pt>
                <c:pt idx="657">
                  <c:v>4.5799767136070813E-2</c:v>
                </c:pt>
                <c:pt idx="658">
                  <c:v>5.4245616042235767E-2</c:v>
                </c:pt>
                <c:pt idx="659">
                  <c:v>5.8104704466703794E-2</c:v>
                </c:pt>
                <c:pt idx="660">
                  <c:v>6.1323763330877412E-2</c:v>
                </c:pt>
                <c:pt idx="661">
                  <c:v>6.7171427603456735E-2</c:v>
                </c:pt>
                <c:pt idx="662">
                  <c:v>6.2067828093848476E-2</c:v>
                </c:pt>
                <c:pt idx="663">
                  <c:v>5.9844769452958246E-2</c:v>
                </c:pt>
                <c:pt idx="664">
                  <c:v>5.1900389452566031E-2</c:v>
                </c:pt>
                <c:pt idx="665">
                  <c:v>5.1514081120039634E-2</c:v>
                </c:pt>
                <c:pt idx="666">
                  <c:v>5.7911411678004399E-2</c:v>
                </c:pt>
                <c:pt idx="667">
                  <c:v>5.8048127294281215E-2</c:v>
                </c:pt>
                <c:pt idx="668">
                  <c:v>5.6661249692901094E-2</c:v>
                </c:pt>
                <c:pt idx="669">
                  <c:v>5.4034668508212036E-2</c:v>
                </c:pt>
                <c:pt idx="670">
                  <c:v>4.9593969165009355E-2</c:v>
                </c:pt>
                <c:pt idx="671">
                  <c:v>4.5766715403427582E-2</c:v>
                </c:pt>
                <c:pt idx="672">
                  <c:v>3.6402075524016198E-2</c:v>
                </c:pt>
                <c:pt idx="673">
                  <c:v>2.7839998304791891E-2</c:v>
                </c:pt>
                <c:pt idx="674">
                  <c:v>2.5035442114017314E-2</c:v>
                </c:pt>
                <c:pt idx="675">
                  <c:v>3.2130367237257929E-2</c:v>
                </c:pt>
                <c:pt idx="676">
                  <c:v>3.4736193057401721E-2</c:v>
                </c:pt>
                <c:pt idx="677">
                  <c:v>3.9467681709407287E-2</c:v>
                </c:pt>
                <c:pt idx="678">
                  <c:v>2.6412298041176285E-2</c:v>
                </c:pt>
                <c:pt idx="679">
                  <c:v>2.4208379522399071E-2</c:v>
                </c:pt>
                <c:pt idx="680">
                  <c:v>2.2187965335326965E-2</c:v>
                </c:pt>
                <c:pt idx="681">
                  <c:v>1.9169603640548871E-2</c:v>
                </c:pt>
                <c:pt idx="682">
                  <c:v>1.8156765767976424E-2</c:v>
                </c:pt>
                <c:pt idx="683">
                  <c:v>1.43056068265075E-2</c:v>
                </c:pt>
                <c:pt idx="684">
                  <c:v>1.0891435642349734E-2</c:v>
                </c:pt>
                <c:pt idx="685">
                  <c:v>1.2942299868804241E-2</c:v>
                </c:pt>
                <c:pt idx="686">
                  <c:v>2.4806911956542166E-2</c:v>
                </c:pt>
                <c:pt idx="687">
                  <c:v>3.1793629298189074E-2</c:v>
                </c:pt>
                <c:pt idx="688">
                  <c:v>2.1261931676939128E-2</c:v>
                </c:pt>
                <c:pt idx="689">
                  <c:v>2.2688349190406853E-2</c:v>
                </c:pt>
                <c:pt idx="690">
                  <c:v>1.4756258340256068E-2</c:v>
                </c:pt>
                <c:pt idx="691">
                  <c:v>1.133436254776754E-2</c:v>
                </c:pt>
                <c:pt idx="692">
                  <c:v>1.2709616732710316E-2</c:v>
                </c:pt>
                <c:pt idx="693">
                  <c:v>1.8114748090802379E-2</c:v>
                </c:pt>
                <c:pt idx="694">
                  <c:v>1.3423101123031245E-2</c:v>
                </c:pt>
                <c:pt idx="695">
                  <c:v>2.2528290947104068E-2</c:v>
                </c:pt>
                <c:pt idx="696">
                  <c:v>3.0539998556612602E-2</c:v>
                </c:pt>
                <c:pt idx="697">
                  <c:v>2.8756819741804662E-2</c:v>
                </c:pt>
                <c:pt idx="698">
                  <c:v>2.8123983226510774E-2</c:v>
                </c:pt>
                <c:pt idx="699">
                  <c:v>2.0707570110591433E-2</c:v>
                </c:pt>
                <c:pt idx="700">
                  <c:v>3.7129012768174263E-2</c:v>
                </c:pt>
                <c:pt idx="701">
                  <c:v>4.1355944784758236E-2</c:v>
                </c:pt>
                <c:pt idx="702">
                  <c:v>4.4264708030112843E-2</c:v>
                </c:pt>
                <c:pt idx="703">
                  <c:v>4.7480151826135852E-2</c:v>
                </c:pt>
                <c:pt idx="704">
                  <c:v>5.8648271852254297E-2</c:v>
                </c:pt>
                <c:pt idx="705">
                  <c:v>6.0969685945734042E-2</c:v>
                </c:pt>
                <c:pt idx="706">
                  <c:v>6.2221681227686787E-2</c:v>
                </c:pt>
                <c:pt idx="707">
                  <c:v>5.9073879614938818E-2</c:v>
                </c:pt>
                <c:pt idx="708">
                  <c:v>5.5737926038625929E-2</c:v>
                </c:pt>
                <c:pt idx="709">
                  <c:v>5.1185323182881604E-2</c:v>
                </c:pt>
                <c:pt idx="710">
                  <c:v>4.9345964690768795E-2</c:v>
                </c:pt>
                <c:pt idx="711">
                  <c:v>6.2716291108012356E-2</c:v>
                </c:pt>
                <c:pt idx="712">
                  <c:v>6.2100885229574132E-2</c:v>
                </c:pt>
                <c:pt idx="713">
                  <c:v>6.3514564836689047E-2</c:v>
                </c:pt>
                <c:pt idx="714">
                  <c:v>6.0184080556284769E-2</c:v>
                </c:pt>
                <c:pt idx="715">
                  <c:v>5.770393670229268E-2</c:v>
                </c:pt>
                <c:pt idx="716">
                  <c:v>5.9213719320883484E-2</c:v>
                </c:pt>
                <c:pt idx="717">
                  <c:v>5.7694303105938261E-2</c:v>
                </c:pt>
                <c:pt idx="718">
                  <c:v>6.417665813325435E-2</c:v>
                </c:pt>
                <c:pt idx="719">
                  <c:v>6.396024978742787E-2</c:v>
                </c:pt>
                <c:pt idx="720">
                  <c:v>6.6245895648718189E-2</c:v>
                </c:pt>
                <c:pt idx="721">
                  <c:v>6.3748445256816666E-2</c:v>
                </c:pt>
                <c:pt idx="722">
                  <c:v>5.9799881059209525E-2</c:v>
                </c:pt>
                <c:pt idx="723">
                  <c:v>6.4400957392196645E-2</c:v>
                </c:pt>
                <c:pt idx="724">
                  <c:v>6.4611767925910613E-2</c:v>
                </c:pt>
                <c:pt idx="725">
                  <c:v>6.0266841327702991E-2</c:v>
                </c:pt>
                <c:pt idx="726">
                  <c:v>5.3058488421765304E-2</c:v>
                </c:pt>
                <c:pt idx="727">
                  <c:v>5.2096102702257951E-2</c:v>
                </c:pt>
                <c:pt idx="728">
                  <c:v>5.2266635436662767E-2</c:v>
                </c:pt>
                <c:pt idx="729">
                  <c:v>6.2338716135569072E-2</c:v>
                </c:pt>
                <c:pt idx="730">
                  <c:v>6.5805516182285473E-2</c:v>
                </c:pt>
                <c:pt idx="731">
                  <c:v>6.5986607700468269E-2</c:v>
                </c:pt>
                <c:pt idx="732">
                  <c:v>6.6240309732613412E-2</c:v>
                </c:pt>
                <c:pt idx="733">
                  <c:v>6.0862732005491083E-2</c:v>
                </c:pt>
                <c:pt idx="734">
                  <c:v>6.7716846927662999E-2</c:v>
                </c:pt>
                <c:pt idx="735">
                  <c:v>6.0378223869879122E-2</c:v>
                </c:pt>
                <c:pt idx="736">
                  <c:v>5.8984197768873869E-2</c:v>
                </c:pt>
                <c:pt idx="737">
                  <c:v>5.7561116388574973E-2</c:v>
                </c:pt>
                <c:pt idx="738">
                  <c:v>5.5569242916552852E-2</c:v>
                </c:pt>
                <c:pt idx="739">
                  <c:v>5.2282471300038935E-2</c:v>
                </c:pt>
                <c:pt idx="740">
                  <c:v>5.0483167909876059E-2</c:v>
                </c:pt>
                <c:pt idx="741">
                  <c:v>4.326154630043888E-2</c:v>
                </c:pt>
                <c:pt idx="742">
                  <c:v>4.6539658675273543E-2</c:v>
                </c:pt>
                <c:pt idx="743">
                  <c:v>4.3314349899757687E-2</c:v>
                </c:pt>
                <c:pt idx="744">
                  <c:v>3.6207473869882989E-2</c:v>
                </c:pt>
                <c:pt idx="745">
                  <c:v>3.9249948443581317E-2</c:v>
                </c:pt>
                <c:pt idx="746">
                  <c:v>3.8361793206600936E-2</c:v>
                </c:pt>
                <c:pt idx="747">
                  <c:v>4.1267636459014767E-2</c:v>
                </c:pt>
                <c:pt idx="748">
                  <c:v>3.8890510678749379E-2</c:v>
                </c:pt>
                <c:pt idx="749">
                  <c:v>3.1098407859381894E-2</c:v>
                </c:pt>
                <c:pt idx="750">
                  <c:v>2.9354244570505728E-2</c:v>
                </c:pt>
                <c:pt idx="751">
                  <c:v>2.5939917708473814E-2</c:v>
                </c:pt>
                <c:pt idx="752">
                  <c:v>3.421292709870194E-2</c:v>
                </c:pt>
                <c:pt idx="753">
                  <c:v>1.4010055128654386E-2</c:v>
                </c:pt>
                <c:pt idx="754">
                  <c:v>8.0420842901709477E-3</c:v>
                </c:pt>
                <c:pt idx="755">
                  <c:v>8.3213366501873054E-3</c:v>
                </c:pt>
                <c:pt idx="756">
                  <c:v>4.4185512089196521E-3</c:v>
                </c:pt>
                <c:pt idx="757">
                  <c:v>1.1979225418286887E-2</c:v>
                </c:pt>
                <c:pt idx="758">
                  <c:v>1.4184689231523606E-2</c:v>
                </c:pt>
                <c:pt idx="759">
                  <c:v>1.6738652885589289E-2</c:v>
                </c:pt>
                <c:pt idx="760">
                  <c:v>1.757174175309828E-2</c:v>
                </c:pt>
                <c:pt idx="761">
                  <c:v>1.0169137644453485E-2</c:v>
                </c:pt>
                <c:pt idx="762">
                  <c:v>5.1877660076016241E-3</c:v>
                </c:pt>
                <c:pt idx="763">
                  <c:v>7.604010210359391E-3</c:v>
                </c:pt>
                <c:pt idx="764">
                  <c:v>1.1979691732676656E-2</c:v>
                </c:pt>
                <c:pt idx="765">
                  <c:v>1.388583238350094E-2</c:v>
                </c:pt>
                <c:pt idx="766">
                  <c:v>7.6762467373470145E-4</c:v>
                </c:pt>
                <c:pt idx="767">
                  <c:v>-1.4064233937780557E-3</c:v>
                </c:pt>
                <c:pt idx="768">
                  <c:v>1.1947234353577585E-3</c:v>
                </c:pt>
                <c:pt idx="769">
                  <c:v>3.8053563156843495E-3</c:v>
                </c:pt>
                <c:pt idx="770">
                  <c:v>1.0069113815816877E-2</c:v>
                </c:pt>
                <c:pt idx="771">
                  <c:v>8.7315890534078733E-3</c:v>
                </c:pt>
                <c:pt idx="772">
                  <c:v>-1.9604805896058508E-3</c:v>
                </c:pt>
                <c:pt idx="773">
                  <c:v>-1.9278499066999188E-4</c:v>
                </c:pt>
                <c:pt idx="774">
                  <c:v>-5.5273903712063088E-3</c:v>
                </c:pt>
                <c:pt idx="775">
                  <c:v>-1.0932079928029026E-2</c:v>
                </c:pt>
                <c:pt idx="776">
                  <c:v>-6.8786895977055451E-3</c:v>
                </c:pt>
                <c:pt idx="777">
                  <c:v>4.4059263730034104E-4</c:v>
                </c:pt>
                <c:pt idx="778">
                  <c:v>4.250308639154099E-3</c:v>
                </c:pt>
                <c:pt idx="779">
                  <c:v>7.3909765243627135E-3</c:v>
                </c:pt>
                <c:pt idx="780">
                  <c:v>9.0648408259070834E-3</c:v>
                </c:pt>
                <c:pt idx="781">
                  <c:v>4.6596698040808349E-3</c:v>
                </c:pt>
                <c:pt idx="782">
                  <c:v>1.632746258893647E-2</c:v>
                </c:pt>
                <c:pt idx="783">
                  <c:v>1.7399214742324531E-2</c:v>
                </c:pt>
                <c:pt idx="784">
                  <c:v>2.8168269770118215E-2</c:v>
                </c:pt>
                <c:pt idx="785">
                  <c:v>2.8801813977919366E-2</c:v>
                </c:pt>
                <c:pt idx="786">
                  <c:v>2.2792299192561316E-2</c:v>
                </c:pt>
                <c:pt idx="787">
                  <c:v>2.2422795249156025E-2</c:v>
                </c:pt>
                <c:pt idx="788">
                  <c:v>2.5259780346271299E-2</c:v>
                </c:pt>
                <c:pt idx="789">
                  <c:v>2.0578726241318179E-2</c:v>
                </c:pt>
                <c:pt idx="790">
                  <c:v>2.5317200873494983E-2</c:v>
                </c:pt>
                <c:pt idx="791">
                  <c:v>1.9145992712221727E-2</c:v>
                </c:pt>
                <c:pt idx="792">
                  <c:v>1.1220145664283976E-2</c:v>
                </c:pt>
                <c:pt idx="793">
                  <c:v>8.2802716229366524E-3</c:v>
                </c:pt>
                <c:pt idx="794">
                  <c:v>7.318934919304354E-3</c:v>
                </c:pt>
                <c:pt idx="795">
                  <c:v>2.1374694364375557E-3</c:v>
                </c:pt>
                <c:pt idx="796">
                  <c:v>-1.7209534044724251E-3</c:v>
                </c:pt>
                <c:pt idx="797">
                  <c:v>-9.8418597127114538E-3</c:v>
                </c:pt>
                <c:pt idx="798">
                  <c:v>-6.5249332062187193E-3</c:v>
                </c:pt>
                <c:pt idx="799">
                  <c:v>-1.7486218150253308E-4</c:v>
                </c:pt>
                <c:pt idx="800">
                  <c:v>-1.0877498552584797E-2</c:v>
                </c:pt>
                <c:pt idx="801">
                  <c:v>-2.4428913830696786E-2</c:v>
                </c:pt>
                <c:pt idx="802">
                  <c:v>-2.4906369833917807E-2</c:v>
                </c:pt>
                <c:pt idx="803">
                  <c:v>-2.5195283881178199E-2</c:v>
                </c:pt>
                <c:pt idx="804">
                  <c:v>-2.9721969933774517E-2</c:v>
                </c:pt>
                <c:pt idx="805">
                  <c:v>-3.5227682903041568E-2</c:v>
                </c:pt>
                <c:pt idx="806">
                  <c:v>-2.2696266645308327E-2</c:v>
                </c:pt>
                <c:pt idx="807">
                  <c:v>-2.6112010837227473E-2</c:v>
                </c:pt>
                <c:pt idx="808">
                  <c:v>-3.996619230327525E-2</c:v>
                </c:pt>
                <c:pt idx="809">
                  <c:v>-4.7360325798386782E-2</c:v>
                </c:pt>
                <c:pt idx="810">
                  <c:v>-4.0741701953749043E-2</c:v>
                </c:pt>
                <c:pt idx="811">
                  <c:v>-4.0114193071833171E-2</c:v>
                </c:pt>
                <c:pt idx="812">
                  <c:v>-5.0651118390227623E-2</c:v>
                </c:pt>
                <c:pt idx="813">
                  <c:v>-5.0455670898855942E-2</c:v>
                </c:pt>
                <c:pt idx="814">
                  <c:v>-5.1390414645116067E-2</c:v>
                </c:pt>
                <c:pt idx="815">
                  <c:v>-4.0004203973040831E-2</c:v>
                </c:pt>
                <c:pt idx="816">
                  <c:v>-4.4764073312240527E-2</c:v>
                </c:pt>
                <c:pt idx="817">
                  <c:v>-5.6277818566055515E-2</c:v>
                </c:pt>
                <c:pt idx="818">
                  <c:v>-5.3702651754917952E-2</c:v>
                </c:pt>
                <c:pt idx="819">
                  <c:v>-4.5535577720691833E-2</c:v>
                </c:pt>
                <c:pt idx="820">
                  <c:v>-3.8955295236078769E-2</c:v>
                </c:pt>
                <c:pt idx="821">
                  <c:v>-3.1156944255471331E-2</c:v>
                </c:pt>
                <c:pt idx="822">
                  <c:v>-3.1552674977813666E-2</c:v>
                </c:pt>
                <c:pt idx="823">
                  <c:v>-6.0646767801110002E-2</c:v>
                </c:pt>
                <c:pt idx="824">
                  <c:v>-5.6206959532381973E-2</c:v>
                </c:pt>
                <c:pt idx="825">
                  <c:v>-5.7842405956233023E-2</c:v>
                </c:pt>
                <c:pt idx="826">
                  <c:v>-5.4439425441309197E-2</c:v>
                </c:pt>
                <c:pt idx="827">
                  <c:v>-4.8605370888846977E-2</c:v>
                </c:pt>
                <c:pt idx="828">
                  <c:v>-5.4278733774502541E-2</c:v>
                </c:pt>
                <c:pt idx="829">
                  <c:v>-5.9583653773042755E-2</c:v>
                </c:pt>
                <c:pt idx="830">
                  <c:v>-5.5622957727315736E-2</c:v>
                </c:pt>
                <c:pt idx="831">
                  <c:v>-5.2331882080437708E-2</c:v>
                </c:pt>
                <c:pt idx="832">
                  <c:v>-6.0897954152071776E-2</c:v>
                </c:pt>
                <c:pt idx="833">
                  <c:v>-5.281645121775469E-2</c:v>
                </c:pt>
                <c:pt idx="834">
                  <c:v>-4.7532298555285735E-2</c:v>
                </c:pt>
                <c:pt idx="835">
                  <c:v>-4.6956897154466049E-2</c:v>
                </c:pt>
                <c:pt idx="836">
                  <c:v>-5.7545430642779394E-2</c:v>
                </c:pt>
                <c:pt idx="837">
                  <c:v>-5.850529518970049E-2</c:v>
                </c:pt>
                <c:pt idx="838">
                  <c:v>-7.1156178224260458E-2</c:v>
                </c:pt>
                <c:pt idx="839">
                  <c:v>-7.2285771530324894E-2</c:v>
                </c:pt>
                <c:pt idx="840">
                  <c:v>-7.3300646774345779E-2</c:v>
                </c:pt>
                <c:pt idx="841">
                  <c:v>-7.5558731794124867E-2</c:v>
                </c:pt>
                <c:pt idx="842">
                  <c:v>-7.7447000284688983E-2</c:v>
                </c:pt>
                <c:pt idx="843">
                  <c:v>-8.4012159108691975E-2</c:v>
                </c:pt>
                <c:pt idx="844">
                  <c:v>-7.9038304033485218E-2</c:v>
                </c:pt>
                <c:pt idx="845">
                  <c:v>-7.5755723607642267E-2</c:v>
                </c:pt>
                <c:pt idx="846">
                  <c:v>-7.3719378113523248E-2</c:v>
                </c:pt>
                <c:pt idx="847">
                  <c:v>-7.8736470697837291E-2</c:v>
                </c:pt>
                <c:pt idx="848">
                  <c:v>-8.1938107700121776E-2</c:v>
                </c:pt>
                <c:pt idx="849">
                  <c:v>-8.5077636786817123E-2</c:v>
                </c:pt>
                <c:pt idx="850">
                  <c:v>-8.6176134371861224E-2</c:v>
                </c:pt>
                <c:pt idx="851">
                  <c:v>-8.0203482877902132E-2</c:v>
                </c:pt>
                <c:pt idx="852">
                  <c:v>-7.3611090783973765E-2</c:v>
                </c:pt>
                <c:pt idx="853">
                  <c:v>-7.4394740636922307E-2</c:v>
                </c:pt>
                <c:pt idx="854">
                  <c:v>-7.9163021595537231E-2</c:v>
                </c:pt>
                <c:pt idx="855">
                  <c:v>-7.4300248207677555E-2</c:v>
                </c:pt>
                <c:pt idx="856">
                  <c:v>-6.6756599448265064E-2</c:v>
                </c:pt>
                <c:pt idx="857">
                  <c:v>-6.5735599088906582E-2</c:v>
                </c:pt>
                <c:pt idx="858">
                  <c:v>-6.8031230997977588E-2</c:v>
                </c:pt>
                <c:pt idx="859">
                  <c:v>-6.9748068251190176E-2</c:v>
                </c:pt>
                <c:pt idx="860">
                  <c:v>-7.5737839252401074E-2</c:v>
                </c:pt>
                <c:pt idx="861">
                  <c:v>-7.7729109836983667E-2</c:v>
                </c:pt>
                <c:pt idx="862">
                  <c:v>-6.8601857865669302E-2</c:v>
                </c:pt>
                <c:pt idx="863">
                  <c:v>-6.8074126561818105E-2</c:v>
                </c:pt>
                <c:pt idx="864">
                  <c:v>-6.6695692523069283E-2</c:v>
                </c:pt>
                <c:pt idx="865">
                  <c:v>-5.78710777544309E-2</c:v>
                </c:pt>
                <c:pt idx="866">
                  <c:v>-6.4481954515411388E-2</c:v>
                </c:pt>
                <c:pt idx="867">
                  <c:v>-6.6511506057935321E-2</c:v>
                </c:pt>
                <c:pt idx="868">
                  <c:v>-7.1010833952506403E-2</c:v>
                </c:pt>
                <c:pt idx="869">
                  <c:v>-8.2091185545770884E-2</c:v>
                </c:pt>
                <c:pt idx="870">
                  <c:v>-7.4245191725474058E-2</c:v>
                </c:pt>
                <c:pt idx="871">
                  <c:v>-6.9407165208840382E-2</c:v>
                </c:pt>
                <c:pt idx="872">
                  <c:v>-6.6177869754096008E-2</c:v>
                </c:pt>
                <c:pt idx="873">
                  <c:v>-7.6755438127012354E-2</c:v>
                </c:pt>
                <c:pt idx="874">
                  <c:v>-8.0801991502575277E-2</c:v>
                </c:pt>
                <c:pt idx="875">
                  <c:v>-7.410802624288948E-2</c:v>
                </c:pt>
                <c:pt idx="876">
                  <c:v>-7.6566346583934575E-2</c:v>
                </c:pt>
                <c:pt idx="877">
                  <c:v>-7.2725018950130504E-2</c:v>
                </c:pt>
                <c:pt idx="878">
                  <c:v>-6.9534334627864069E-2</c:v>
                </c:pt>
                <c:pt idx="879">
                  <c:v>-7.5000962213156441E-2</c:v>
                </c:pt>
                <c:pt idx="880">
                  <c:v>-7.6779019253784497E-2</c:v>
                </c:pt>
                <c:pt idx="881">
                  <c:v>-8.5603946866942948E-2</c:v>
                </c:pt>
                <c:pt idx="882">
                  <c:v>-9.9932089891037634E-2</c:v>
                </c:pt>
                <c:pt idx="883">
                  <c:v>-9.4763611806431669E-2</c:v>
                </c:pt>
                <c:pt idx="884">
                  <c:v>-9.2976448840556003E-2</c:v>
                </c:pt>
                <c:pt idx="885">
                  <c:v>-8.7134715635858839E-2</c:v>
                </c:pt>
                <c:pt idx="886">
                  <c:v>-8.4004954306173829E-2</c:v>
                </c:pt>
                <c:pt idx="887">
                  <c:v>-0.15819588178698041</c:v>
                </c:pt>
                <c:pt idx="888">
                  <c:v>-0.1662564520618659</c:v>
                </c:pt>
                <c:pt idx="889">
                  <c:v>-0.17658272359826555</c:v>
                </c:pt>
                <c:pt idx="890">
                  <c:v>-0.15163782898944334</c:v>
                </c:pt>
                <c:pt idx="891">
                  <c:v>-0.16970774621008644</c:v>
                </c:pt>
                <c:pt idx="892">
                  <c:v>-0.1635557857397032</c:v>
                </c:pt>
                <c:pt idx="893">
                  <c:v>-0.16039670268626338</c:v>
                </c:pt>
                <c:pt idx="894">
                  <c:v>-0.15369018975109583</c:v>
                </c:pt>
                <c:pt idx="895">
                  <c:v>-0.14018670720229665</c:v>
                </c:pt>
                <c:pt idx="896">
                  <c:v>-0.14920695978201337</c:v>
                </c:pt>
                <c:pt idx="897">
                  <c:v>-0.15026961220944202</c:v>
                </c:pt>
                <c:pt idx="898">
                  <c:v>-0.15580125235259601</c:v>
                </c:pt>
                <c:pt idx="899">
                  <c:v>-0.16959430299308309</c:v>
                </c:pt>
                <c:pt idx="900">
                  <c:v>-0.1878745592682165</c:v>
                </c:pt>
                <c:pt idx="901">
                  <c:v>-0.18252035170117153</c:v>
                </c:pt>
                <c:pt idx="902">
                  <c:v>-0.18097696276339548</c:v>
                </c:pt>
                <c:pt idx="903">
                  <c:v>-0.19050985879687232</c:v>
                </c:pt>
                <c:pt idx="904">
                  <c:v>-0.18090444349849832</c:v>
                </c:pt>
                <c:pt idx="905">
                  <c:v>-0.17897399852198959</c:v>
                </c:pt>
                <c:pt idx="906">
                  <c:v>-0.16910414549226971</c:v>
                </c:pt>
                <c:pt idx="907">
                  <c:v>-0.151366127052043</c:v>
                </c:pt>
                <c:pt idx="908">
                  <c:v>-0.16248591197967954</c:v>
                </c:pt>
                <c:pt idx="909">
                  <c:v>-0.15322878483838309</c:v>
                </c:pt>
                <c:pt idx="910">
                  <c:v>-0.14856914127727805</c:v>
                </c:pt>
                <c:pt idx="911">
                  <c:v>-0.1620138239001534</c:v>
                </c:pt>
                <c:pt idx="912">
                  <c:v>-0.16152573012941218</c:v>
                </c:pt>
                <c:pt idx="913">
                  <c:v>-0.158962214018743</c:v>
                </c:pt>
                <c:pt idx="914">
                  <c:v>-0.15517196552693946</c:v>
                </c:pt>
                <c:pt idx="915">
                  <c:v>-0.15769012684682338</c:v>
                </c:pt>
                <c:pt idx="916">
                  <c:v>-0.1528307073944859</c:v>
                </c:pt>
                <c:pt idx="917">
                  <c:v>-0.15342376437859429</c:v>
                </c:pt>
                <c:pt idx="918">
                  <c:v>-0.16679580604051125</c:v>
                </c:pt>
                <c:pt idx="919">
                  <c:v>-0.18612938518426603</c:v>
                </c:pt>
                <c:pt idx="920">
                  <c:v>-0.17904208469034444</c:v>
                </c:pt>
                <c:pt idx="921">
                  <c:v>-0.18716285511338526</c:v>
                </c:pt>
                <c:pt idx="922">
                  <c:v>-0.19576297863929426</c:v>
                </c:pt>
                <c:pt idx="923">
                  <c:v>-0.18975216886526169</c:v>
                </c:pt>
                <c:pt idx="924">
                  <c:v>-0.17225546609562059</c:v>
                </c:pt>
                <c:pt idx="925">
                  <c:v>-0.15827381176439559</c:v>
                </c:pt>
                <c:pt idx="926">
                  <c:v>-0.15964230548131297</c:v>
                </c:pt>
                <c:pt idx="927">
                  <c:v>-0.16884136927587434</c:v>
                </c:pt>
                <c:pt idx="928">
                  <c:v>-0.16481740548949375</c:v>
                </c:pt>
                <c:pt idx="929">
                  <c:v>-0.16760663903822604</c:v>
                </c:pt>
                <c:pt idx="930">
                  <c:v>-0.17451492157119475</c:v>
                </c:pt>
                <c:pt idx="931">
                  <c:v>-0.17258055318373522</c:v>
                </c:pt>
                <c:pt idx="932">
                  <c:v>-0.16883707421505534</c:v>
                </c:pt>
                <c:pt idx="933">
                  <c:v>-0.14452902912500321</c:v>
                </c:pt>
                <c:pt idx="934">
                  <c:v>-0.14554840802925639</c:v>
                </c:pt>
                <c:pt idx="935">
                  <c:v>-0.14568484588685493</c:v>
                </c:pt>
                <c:pt idx="936">
                  <c:v>-0.15174395107176508</c:v>
                </c:pt>
                <c:pt idx="937">
                  <c:v>-0.14283576747157412</c:v>
                </c:pt>
                <c:pt idx="938">
                  <c:v>-0.12012018897848975</c:v>
                </c:pt>
                <c:pt idx="939">
                  <c:v>-0.11739436553085625</c:v>
                </c:pt>
                <c:pt idx="940">
                  <c:v>-0.1004532192932075</c:v>
                </c:pt>
                <c:pt idx="941">
                  <c:v>-0.12868699298564934</c:v>
                </c:pt>
                <c:pt idx="942">
                  <c:v>-0.1293360164331574</c:v>
                </c:pt>
                <c:pt idx="943">
                  <c:v>-0.12347354117117959</c:v>
                </c:pt>
                <c:pt idx="944">
                  <c:v>-0.12080851951193949</c:v>
                </c:pt>
                <c:pt idx="945">
                  <c:v>-0.1187790078146449</c:v>
                </c:pt>
                <c:pt idx="946">
                  <c:v>-0.15475352478533466</c:v>
                </c:pt>
                <c:pt idx="947">
                  <c:v>-0.13994998698917982</c:v>
                </c:pt>
                <c:pt idx="948">
                  <c:v>-0.1531640567655117</c:v>
                </c:pt>
                <c:pt idx="949">
                  <c:v>-0.15222289760482965</c:v>
                </c:pt>
                <c:pt idx="950">
                  <c:v>-0.13905844451286242</c:v>
                </c:pt>
                <c:pt idx="951">
                  <c:v>-0.14572039362243316</c:v>
                </c:pt>
                <c:pt idx="952">
                  <c:v>-0.16389269588111688</c:v>
                </c:pt>
                <c:pt idx="953">
                  <c:v>-0.16709246615253193</c:v>
                </c:pt>
                <c:pt idx="954">
                  <c:v>-0.16642553146802896</c:v>
                </c:pt>
                <c:pt idx="955">
                  <c:v>-0.15621573945988843</c:v>
                </c:pt>
                <c:pt idx="956">
                  <c:v>-0.15519471108608229</c:v>
                </c:pt>
                <c:pt idx="957">
                  <c:v>-0.13875139187238261</c:v>
                </c:pt>
                <c:pt idx="958">
                  <c:v>-0.12914913362174474</c:v>
                </c:pt>
                <c:pt idx="959">
                  <c:v>-0.12114119205969587</c:v>
                </c:pt>
                <c:pt idx="960">
                  <c:v>-0.11598137934495156</c:v>
                </c:pt>
                <c:pt idx="961">
                  <c:v>-0.1116497795702216</c:v>
                </c:pt>
                <c:pt idx="962">
                  <c:v>-0.11673272861454365</c:v>
                </c:pt>
                <c:pt idx="963">
                  <c:v>-0.11670355962330348</c:v>
                </c:pt>
                <c:pt idx="964">
                  <c:v>-9.8556871110176303E-2</c:v>
                </c:pt>
                <c:pt idx="965">
                  <c:v>-9.8280677730215871E-2</c:v>
                </c:pt>
                <c:pt idx="966">
                  <c:v>-9.2922313333573925E-2</c:v>
                </c:pt>
                <c:pt idx="967">
                  <c:v>-7.9180654363803171E-2</c:v>
                </c:pt>
                <c:pt idx="968">
                  <c:v>-6.5990033654266256E-2</c:v>
                </c:pt>
                <c:pt idx="969">
                  <c:v>-7.1254914255654E-2</c:v>
                </c:pt>
                <c:pt idx="970">
                  <c:v>-7.6753161601160969E-2</c:v>
                </c:pt>
                <c:pt idx="971">
                  <c:v>-7.2790399809882445E-2</c:v>
                </c:pt>
                <c:pt idx="972">
                  <c:v>-7.7624709535605518E-2</c:v>
                </c:pt>
                <c:pt idx="973">
                  <c:v>-8.3078045871218364E-2</c:v>
                </c:pt>
                <c:pt idx="974">
                  <c:v>-8.6258520746142153E-2</c:v>
                </c:pt>
                <c:pt idx="975">
                  <c:v>-9.8477993586172374E-2</c:v>
                </c:pt>
                <c:pt idx="976">
                  <c:v>-8.4668575597589779E-2</c:v>
                </c:pt>
                <c:pt idx="977">
                  <c:v>-8.9047218899814595E-2</c:v>
                </c:pt>
                <c:pt idx="978">
                  <c:v>-9.4582494575149667E-2</c:v>
                </c:pt>
                <c:pt idx="979">
                  <c:v>-0.10453048315695668</c:v>
                </c:pt>
                <c:pt idx="980">
                  <c:v>-9.8495803124244219E-2</c:v>
                </c:pt>
                <c:pt idx="981">
                  <c:v>-0.10270995162500185</c:v>
                </c:pt>
                <c:pt idx="982">
                  <c:v>-0.11184714352360459</c:v>
                </c:pt>
                <c:pt idx="983">
                  <c:v>-0.11228184580755851</c:v>
                </c:pt>
                <c:pt idx="984">
                  <c:v>-9.6111320819716184E-2</c:v>
                </c:pt>
                <c:pt idx="985">
                  <c:v>-0.10176662055901886</c:v>
                </c:pt>
                <c:pt idx="986">
                  <c:v>-7.9144029883401856E-2</c:v>
                </c:pt>
                <c:pt idx="987">
                  <c:v>-6.0770667325492411E-2</c:v>
                </c:pt>
                <c:pt idx="988">
                  <c:v>-5.927401331598503E-2</c:v>
                </c:pt>
                <c:pt idx="989">
                  <c:v>-5.1312993517427685E-2</c:v>
                </c:pt>
                <c:pt idx="990">
                  <c:v>-6.6764037480275817E-2</c:v>
                </c:pt>
                <c:pt idx="991">
                  <c:v>-7.3233062209865807E-2</c:v>
                </c:pt>
                <c:pt idx="992">
                  <c:v>-5.3624298490241529E-2</c:v>
                </c:pt>
                <c:pt idx="993">
                  <c:v>-3.8397434628961946E-2</c:v>
                </c:pt>
                <c:pt idx="994">
                  <c:v>-3.9703267596294722E-2</c:v>
                </c:pt>
                <c:pt idx="995">
                  <c:v>-4.6017515503621098E-2</c:v>
                </c:pt>
                <c:pt idx="996">
                  <c:v>-4.1557441773377946E-2</c:v>
                </c:pt>
                <c:pt idx="997">
                  <c:v>-5.6622811348276514E-2</c:v>
                </c:pt>
                <c:pt idx="998">
                  <c:v>-6.7832289771743604E-2</c:v>
                </c:pt>
                <c:pt idx="999">
                  <c:v>-8.2216367821871472E-2</c:v>
                </c:pt>
                <c:pt idx="1000">
                  <c:v>-8.8907832551456067E-2</c:v>
                </c:pt>
                <c:pt idx="1001">
                  <c:v>-9.0016933372417895E-2</c:v>
                </c:pt>
                <c:pt idx="1002">
                  <c:v>-9.5329164948772416E-2</c:v>
                </c:pt>
                <c:pt idx="1003">
                  <c:v>-9.8034534522447814E-2</c:v>
                </c:pt>
                <c:pt idx="1004">
                  <c:v>-0.11101042971417741</c:v>
                </c:pt>
                <c:pt idx="1005">
                  <c:v>-0.11267554300656002</c:v>
                </c:pt>
                <c:pt idx="1006">
                  <c:v>-0.12208630408782284</c:v>
                </c:pt>
                <c:pt idx="1007">
                  <c:v>-0.11305242212304734</c:v>
                </c:pt>
                <c:pt idx="1008">
                  <c:v>-0.11791636451361853</c:v>
                </c:pt>
                <c:pt idx="1009">
                  <c:v>-0.11478942726272123</c:v>
                </c:pt>
                <c:pt idx="1010">
                  <c:v>-0.12490578029637334</c:v>
                </c:pt>
                <c:pt idx="1011">
                  <c:v>-0.11908500412871348</c:v>
                </c:pt>
                <c:pt idx="1012">
                  <c:v>-0.1055887820098107</c:v>
                </c:pt>
                <c:pt idx="1013">
                  <c:v>-9.4993994567495577E-2</c:v>
                </c:pt>
                <c:pt idx="1014">
                  <c:v>-9.8789665143080185E-2</c:v>
                </c:pt>
                <c:pt idx="1015">
                  <c:v>-9.3519168058705304E-2</c:v>
                </c:pt>
                <c:pt idx="1016">
                  <c:v>-9.5941289328408175E-2</c:v>
                </c:pt>
                <c:pt idx="1017">
                  <c:v>-8.1150668647254065E-2</c:v>
                </c:pt>
                <c:pt idx="1018">
                  <c:v>-8.0412652898708359E-2</c:v>
                </c:pt>
                <c:pt idx="1019">
                  <c:v>-6.6830002568146085E-2</c:v>
                </c:pt>
                <c:pt idx="1020">
                  <c:v>-7.6970604277434518E-2</c:v>
                </c:pt>
                <c:pt idx="1021">
                  <c:v>-6.5358352294829558E-2</c:v>
                </c:pt>
                <c:pt idx="1022">
                  <c:v>-7.5649907546683437E-2</c:v>
                </c:pt>
                <c:pt idx="1023">
                  <c:v>-8.4171297626745911E-2</c:v>
                </c:pt>
                <c:pt idx="1024">
                  <c:v>-7.435157678948201E-2</c:v>
                </c:pt>
                <c:pt idx="1025">
                  <c:v>-8.3964969049503679E-2</c:v>
                </c:pt>
                <c:pt idx="1026">
                  <c:v>-8.7452180698235793E-2</c:v>
                </c:pt>
                <c:pt idx="1027">
                  <c:v>-8.9169207612414425E-2</c:v>
                </c:pt>
                <c:pt idx="1028">
                  <c:v>-9.3611997238987499E-2</c:v>
                </c:pt>
                <c:pt idx="1029">
                  <c:v>-0.10471029154555822</c:v>
                </c:pt>
                <c:pt idx="1030">
                  <c:v>-9.9037278459533695E-2</c:v>
                </c:pt>
                <c:pt idx="1031">
                  <c:v>-8.2882188373631038E-2</c:v>
                </c:pt>
                <c:pt idx="1032">
                  <c:v>-9.0943630980888202E-2</c:v>
                </c:pt>
                <c:pt idx="1033">
                  <c:v>-8.8374110815337303E-2</c:v>
                </c:pt>
                <c:pt idx="1034">
                  <c:v>-9.2010202755169246E-2</c:v>
                </c:pt>
                <c:pt idx="1035">
                  <c:v>-9.2473764336808983E-2</c:v>
                </c:pt>
                <c:pt idx="1036">
                  <c:v>-9.2609573049600158E-2</c:v>
                </c:pt>
                <c:pt idx="1037">
                  <c:v>-9.1818860899969934E-2</c:v>
                </c:pt>
                <c:pt idx="1038">
                  <c:v>-7.7288113219758259E-2</c:v>
                </c:pt>
                <c:pt idx="1039">
                  <c:v>-7.0421999012786785E-2</c:v>
                </c:pt>
                <c:pt idx="1040">
                  <c:v>-7.3939102411245017E-2</c:v>
                </c:pt>
                <c:pt idx="1041">
                  <c:v>-8.3982413097473341E-2</c:v>
                </c:pt>
                <c:pt idx="1042">
                  <c:v>-0.11492344329756321</c:v>
                </c:pt>
                <c:pt idx="1043">
                  <c:v>-0.12261301296761218</c:v>
                </c:pt>
                <c:pt idx="1044">
                  <c:v>-0.13355843179490279</c:v>
                </c:pt>
                <c:pt idx="1045">
                  <c:v>-0.13700132201883974</c:v>
                </c:pt>
                <c:pt idx="1046">
                  <c:v>-0.13433430308766958</c:v>
                </c:pt>
                <c:pt idx="1047">
                  <c:v>-0.14990674335490439</c:v>
                </c:pt>
                <c:pt idx="1048">
                  <c:v>-0.14498197316537187</c:v>
                </c:pt>
                <c:pt idx="1049">
                  <c:v>-0.15393568095670673</c:v>
                </c:pt>
                <c:pt idx="1050">
                  <c:v>-0.17645426951791876</c:v>
                </c:pt>
                <c:pt idx="1051">
                  <c:v>-0.176316378681598</c:v>
                </c:pt>
                <c:pt idx="1052">
                  <c:v>-0.17661624110569107</c:v>
                </c:pt>
                <c:pt idx="1053">
                  <c:v>-0.18985946868087922</c:v>
                </c:pt>
                <c:pt idx="1054">
                  <c:v>-0.19059628831682573</c:v>
                </c:pt>
                <c:pt idx="1055">
                  <c:v>-0.18262943911562246</c:v>
                </c:pt>
                <c:pt idx="1056">
                  <c:v>-0.19525182803954522</c:v>
                </c:pt>
                <c:pt idx="1057">
                  <c:v>-0.19654513199804313</c:v>
                </c:pt>
                <c:pt idx="1058">
                  <c:v>-0.18183817000845437</c:v>
                </c:pt>
                <c:pt idx="1059">
                  <c:v>-0.19485205761218083</c:v>
                </c:pt>
                <c:pt idx="1060">
                  <c:v>-0.2242239384248137</c:v>
                </c:pt>
                <c:pt idx="1061">
                  <c:v>-0.25412563622863615</c:v>
                </c:pt>
                <c:pt idx="1062">
                  <c:v>-0.24020194003614392</c:v>
                </c:pt>
                <c:pt idx="1063">
                  <c:v>-0.25678787826615235</c:v>
                </c:pt>
                <c:pt idx="1064">
                  <c:v>-0.24934772807731065</c:v>
                </c:pt>
                <c:pt idx="1065">
                  <c:v>-0.27200514678152388</c:v>
                </c:pt>
                <c:pt idx="1066">
                  <c:v>-0.27046086105558231</c:v>
                </c:pt>
                <c:pt idx="1067">
                  <c:v>-0.26636693801646061</c:v>
                </c:pt>
                <c:pt idx="1068">
                  <c:v>-0.28172018924399822</c:v>
                </c:pt>
                <c:pt idx="1069">
                  <c:v>-0.26636785267668017</c:v>
                </c:pt>
                <c:pt idx="1070">
                  <c:v>-0.26356416891623269</c:v>
                </c:pt>
                <c:pt idx="1071">
                  <c:v>-0.22920717685870784</c:v>
                </c:pt>
                <c:pt idx="1072">
                  <c:v>-0.20581134939091328</c:v>
                </c:pt>
                <c:pt idx="1073">
                  <c:v>-0.3154653563142773</c:v>
                </c:pt>
                <c:pt idx="1074">
                  <c:v>-0.31511207815179887</c:v>
                </c:pt>
                <c:pt idx="1075">
                  <c:v>-0.31477650204247709</c:v>
                </c:pt>
                <c:pt idx="1076">
                  <c:v>-0.30778439346443065</c:v>
                </c:pt>
                <c:pt idx="1077">
                  <c:v>-0.29407920031894719</c:v>
                </c:pt>
                <c:pt idx="1078">
                  <c:v>-0.30545227779643369</c:v>
                </c:pt>
                <c:pt idx="1079">
                  <c:v>-0.33408278232620603</c:v>
                </c:pt>
                <c:pt idx="1080">
                  <c:v>-0.36054146755340355</c:v>
                </c:pt>
                <c:pt idx="1081">
                  <c:v>-0.36404723874639444</c:v>
                </c:pt>
                <c:pt idx="1082">
                  <c:v>-0.38763882693605467</c:v>
                </c:pt>
                <c:pt idx="1083">
                  <c:v>-0.42435965782550511</c:v>
                </c:pt>
                <c:pt idx="1084">
                  <c:v>-0.3683790833303533</c:v>
                </c:pt>
                <c:pt idx="1085">
                  <c:v>-0.34636352443959595</c:v>
                </c:pt>
                <c:pt idx="1086">
                  <c:v>-0.40499396763931372</c:v>
                </c:pt>
                <c:pt idx="1087">
                  <c:v>-0.39089376100723427</c:v>
                </c:pt>
                <c:pt idx="1088">
                  <c:v>-0.3572647633764916</c:v>
                </c:pt>
                <c:pt idx="1089">
                  <c:v>-0.35254626284297785</c:v>
                </c:pt>
                <c:pt idx="1090">
                  <c:v>-0.35516683836449658</c:v>
                </c:pt>
                <c:pt idx="1091">
                  <c:v>-0.36104033203839947</c:v>
                </c:pt>
                <c:pt idx="1092">
                  <c:v>-0.36715960606737497</c:v>
                </c:pt>
                <c:pt idx="1093">
                  <c:v>-0.37393856193409647</c:v>
                </c:pt>
                <c:pt idx="1094">
                  <c:v>-0.39894891421036505</c:v>
                </c:pt>
                <c:pt idx="1095">
                  <c:v>-0.40240627610347701</c:v>
                </c:pt>
                <c:pt idx="1096">
                  <c:v>-0.3739635590786321</c:v>
                </c:pt>
                <c:pt idx="1097">
                  <c:v>-0.346873419216152</c:v>
                </c:pt>
                <c:pt idx="1098">
                  <c:v>-0.34447188600998402</c:v>
                </c:pt>
                <c:pt idx="1099">
                  <c:v>-0.34118769699658458</c:v>
                </c:pt>
                <c:pt idx="1100">
                  <c:v>-0.32862520160770714</c:v>
                </c:pt>
                <c:pt idx="1101">
                  <c:v>-0.32071575334208546</c:v>
                </c:pt>
                <c:pt idx="1102">
                  <c:v>-0.2864066948638424</c:v>
                </c:pt>
                <c:pt idx="1103">
                  <c:v>-0.30486293700936073</c:v>
                </c:pt>
                <c:pt idx="1104">
                  <c:v>-0.29315854326348756</c:v>
                </c:pt>
                <c:pt idx="1105">
                  <c:v>-0.27209244739145788</c:v>
                </c:pt>
                <c:pt idx="1106">
                  <c:v>-0.28602724630796672</c:v>
                </c:pt>
                <c:pt idx="1107">
                  <c:v>-0.31953296732477554</c:v>
                </c:pt>
                <c:pt idx="1108">
                  <c:v>-0.29202048822364191</c:v>
                </c:pt>
                <c:pt idx="1109">
                  <c:v>-0.26689170209348845</c:v>
                </c:pt>
                <c:pt idx="1110">
                  <c:v>-0.27883658219394647</c:v>
                </c:pt>
                <c:pt idx="1111">
                  <c:v>-0.24185388086000614</c:v>
                </c:pt>
                <c:pt idx="1112">
                  <c:v>-0.24670119378127708</c:v>
                </c:pt>
                <c:pt idx="1113">
                  <c:v>-0.15835995657475621</c:v>
                </c:pt>
                <c:pt idx="1114">
                  <c:v>-0.18998382288528148</c:v>
                </c:pt>
                <c:pt idx="1115">
                  <c:v>-0.21769715704304815</c:v>
                </c:pt>
                <c:pt idx="1116">
                  <c:v>-0.18749694680603568</c:v>
                </c:pt>
                <c:pt idx="1117">
                  <c:v>-0.2149491873169751</c:v>
                </c:pt>
                <c:pt idx="1118">
                  <c:v>-0.26433246066784477</c:v>
                </c:pt>
                <c:pt idx="1119">
                  <c:v>-0.26205175438850858</c:v>
                </c:pt>
                <c:pt idx="1120">
                  <c:v>-0.24608356877399729</c:v>
                </c:pt>
                <c:pt idx="1121">
                  <c:v>-0.2094035462676942</c:v>
                </c:pt>
                <c:pt idx="1122">
                  <c:v>-0.23504124280275107</c:v>
                </c:pt>
                <c:pt idx="1123">
                  <c:v>-0.26237050414438556</c:v>
                </c:pt>
                <c:pt idx="1124">
                  <c:v>-0.29374714202907626</c:v>
                </c:pt>
                <c:pt idx="1125">
                  <c:v>-0.27481143827257881</c:v>
                </c:pt>
                <c:pt idx="1126">
                  <c:v>-0.27079370031948713</c:v>
                </c:pt>
                <c:pt idx="1127">
                  <c:v>-0.25115881154248143</c:v>
                </c:pt>
                <c:pt idx="1128">
                  <c:v>-0.26001423993818662</c:v>
                </c:pt>
                <c:pt idx="1129">
                  <c:v>-0.26258140308162581</c:v>
                </c:pt>
                <c:pt idx="1130">
                  <c:v>-0.2692921857671422</c:v>
                </c:pt>
                <c:pt idx="1131">
                  <c:v>-0.29968836498773044</c:v>
                </c:pt>
                <c:pt idx="1132">
                  <c:v>-0.29414640095579614</c:v>
                </c:pt>
                <c:pt idx="1133">
                  <c:v>-0.27198935274981295</c:v>
                </c:pt>
                <c:pt idx="1134">
                  <c:v>-0.29244271351750228</c:v>
                </c:pt>
                <c:pt idx="1135">
                  <c:v>-0.29568351171839424</c:v>
                </c:pt>
                <c:pt idx="1136">
                  <c:v>-0.28743966068104498</c:v>
                </c:pt>
                <c:pt idx="1137">
                  <c:v>-0.37365723968912334</c:v>
                </c:pt>
                <c:pt idx="1138">
                  <c:v>-0.39614815905014211</c:v>
                </c:pt>
                <c:pt idx="1139">
                  <c:v>-0.46714762655157926</c:v>
                </c:pt>
                <c:pt idx="1140">
                  <c:v>-0.47224605023281185</c:v>
                </c:pt>
                <c:pt idx="1141">
                  <c:v>-0.42393636957284286</c:v>
                </c:pt>
                <c:pt idx="1142">
                  <c:v>-0.41039987490906071</c:v>
                </c:pt>
                <c:pt idx="1143">
                  <c:v>-0.46034845251050172</c:v>
                </c:pt>
                <c:pt idx="1144">
                  <c:v>-0.46966144284314737</c:v>
                </c:pt>
                <c:pt idx="1145">
                  <c:v>-0.52573013971374394</c:v>
                </c:pt>
                <c:pt idx="1146">
                  <c:v>-0.50592726518630116</c:v>
                </c:pt>
                <c:pt idx="1147">
                  <c:v>-0.49966482224698439</c:v>
                </c:pt>
                <c:pt idx="1148">
                  <c:v>-0.50386372778021382</c:v>
                </c:pt>
                <c:pt idx="1149">
                  <c:v>-0.48961056039297546</c:v>
                </c:pt>
                <c:pt idx="1150">
                  <c:v>-0.52759702947233222</c:v>
                </c:pt>
                <c:pt idx="1151">
                  <c:v>-0.56663483782446633</c:v>
                </c:pt>
                <c:pt idx="1152">
                  <c:v>-0.5839873632270951</c:v>
                </c:pt>
                <c:pt idx="1153">
                  <c:v>-0.56860027484734132</c:v>
                </c:pt>
                <c:pt idx="1154">
                  <c:v>-0.60984865339000294</c:v>
                </c:pt>
                <c:pt idx="1155">
                  <c:v>-0.55569929169399757</c:v>
                </c:pt>
                <c:pt idx="1156">
                  <c:v>-0.50846585384087462</c:v>
                </c:pt>
                <c:pt idx="1157">
                  <c:v>-0.41713961195868876</c:v>
                </c:pt>
                <c:pt idx="1158">
                  <c:v>-0.49351901321490743</c:v>
                </c:pt>
                <c:pt idx="1159">
                  <c:v>-0.49196344102288947</c:v>
                </c:pt>
                <c:pt idx="1160">
                  <c:v>-0.46274967105543396</c:v>
                </c:pt>
                <c:pt idx="1161">
                  <c:v>-0.45349825296787571</c:v>
                </c:pt>
                <c:pt idx="1162">
                  <c:v>-0.45680133529639022</c:v>
                </c:pt>
                <c:pt idx="1163">
                  <c:v>-0.43521071225165997</c:v>
                </c:pt>
                <c:pt idx="1164">
                  <c:v>-0.48775737606686675</c:v>
                </c:pt>
                <c:pt idx="1165">
                  <c:v>-0.45790509697255288</c:v>
                </c:pt>
                <c:pt idx="1166">
                  <c:v>-0.47694006077489348</c:v>
                </c:pt>
                <c:pt idx="1167">
                  <c:v>-0.50393557366356845</c:v>
                </c:pt>
                <c:pt idx="1168">
                  <c:v>-0.53529982747821236</c:v>
                </c:pt>
                <c:pt idx="1169">
                  <c:v>-0.45392103562878106</c:v>
                </c:pt>
                <c:pt idx="1170">
                  <c:v>-0.46803667739334287</c:v>
                </c:pt>
                <c:pt idx="1171">
                  <c:v>-0.45548570218358009</c:v>
                </c:pt>
                <c:pt idx="1172">
                  <c:v>-0.43076054006422737</c:v>
                </c:pt>
                <c:pt idx="1173">
                  <c:v>-0.34161056214736618</c:v>
                </c:pt>
                <c:pt idx="1174">
                  <c:v>-0.36980848152809642</c:v>
                </c:pt>
                <c:pt idx="1175">
                  <c:v>-0.33363929650475654</c:v>
                </c:pt>
                <c:pt idx="1176">
                  <c:v>-0.38705022662119859</c:v>
                </c:pt>
                <c:pt idx="1177">
                  <c:v>-0.3744250054480176</c:v>
                </c:pt>
                <c:pt idx="1178">
                  <c:v>-0.28664954287141597</c:v>
                </c:pt>
                <c:pt idx="1179">
                  <c:v>-0.26380129989642853</c:v>
                </c:pt>
                <c:pt idx="1180">
                  <c:v>-0.26918497207317671</c:v>
                </c:pt>
                <c:pt idx="1181">
                  <c:v>-0.2524346207196686</c:v>
                </c:pt>
                <c:pt idx="1182">
                  <c:v>-0.16919976947733062</c:v>
                </c:pt>
                <c:pt idx="1183">
                  <c:v>-0.30249826829744109</c:v>
                </c:pt>
                <c:pt idx="1184">
                  <c:v>-0.2208066754643454</c:v>
                </c:pt>
                <c:pt idx="1185">
                  <c:v>-0.19967938955042541</c:v>
                </c:pt>
                <c:pt idx="1186">
                  <c:v>-0.12842457292632048</c:v>
                </c:pt>
                <c:pt idx="1187">
                  <c:v>-0.16604413171540955</c:v>
                </c:pt>
                <c:pt idx="1188">
                  <c:v>-0.10985154235412153</c:v>
                </c:pt>
                <c:pt idx="1189">
                  <c:v>-0.16997035767164448</c:v>
                </c:pt>
                <c:pt idx="1190">
                  <c:v>-0.1656276959764682</c:v>
                </c:pt>
                <c:pt idx="1191">
                  <c:v>-0.20638301475052856</c:v>
                </c:pt>
                <c:pt idx="1192">
                  <c:v>-0.27603522013488657</c:v>
                </c:pt>
                <c:pt idx="1193">
                  <c:v>-0.29239585315409045</c:v>
                </c:pt>
                <c:pt idx="1194">
                  <c:v>-0.33757551068585201</c:v>
                </c:pt>
                <c:pt idx="1195">
                  <c:v>-0.35103229354473342</c:v>
                </c:pt>
                <c:pt idx="1196">
                  <c:v>-0.40253625628758982</c:v>
                </c:pt>
                <c:pt idx="1197">
                  <c:v>-0.37061807412098347</c:v>
                </c:pt>
                <c:pt idx="1198">
                  <c:v>-0.38000865156153907</c:v>
                </c:pt>
                <c:pt idx="1199">
                  <c:v>-0.32757459410368028</c:v>
                </c:pt>
                <c:pt idx="1200">
                  <c:v>-0.38144252475690621</c:v>
                </c:pt>
                <c:pt idx="1201">
                  <c:v>-0.34806153630239578</c:v>
                </c:pt>
                <c:pt idx="1202">
                  <c:v>-0.36342853284052978</c:v>
                </c:pt>
                <c:pt idx="1203">
                  <c:v>-0.33343175421177307</c:v>
                </c:pt>
                <c:pt idx="1204">
                  <c:v>-0.24892050699179435</c:v>
                </c:pt>
                <c:pt idx="1205">
                  <c:v>-0.2655367407971454</c:v>
                </c:pt>
                <c:pt idx="1206">
                  <c:v>-0.14823512501256175</c:v>
                </c:pt>
                <c:pt idx="1207">
                  <c:v>-0.12856306360085057</c:v>
                </c:pt>
                <c:pt idx="1208">
                  <c:v>-0.13781241575871661</c:v>
                </c:pt>
                <c:pt idx="1209">
                  <c:v>-9.1837286536332385E-2</c:v>
                </c:pt>
                <c:pt idx="1210">
                  <c:v>-0.12751229615804505</c:v>
                </c:pt>
                <c:pt idx="1211">
                  <c:v>-0.14182181069743649</c:v>
                </c:pt>
                <c:pt idx="1212">
                  <c:v>-0.22915394354191676</c:v>
                </c:pt>
                <c:pt idx="1213">
                  <c:v>-0.24949913731977347</c:v>
                </c:pt>
                <c:pt idx="1214">
                  <c:v>-0.24683418046595307</c:v>
                </c:pt>
                <c:pt idx="1215">
                  <c:v>-0.22105257216561824</c:v>
                </c:pt>
                <c:pt idx="1216">
                  <c:v>-0.20704246828313444</c:v>
                </c:pt>
                <c:pt idx="1217">
                  <c:v>-0.18209864258990649</c:v>
                </c:pt>
                <c:pt idx="1218">
                  <c:v>-0.22591216178143725</c:v>
                </c:pt>
                <c:pt idx="1219">
                  <c:v>-0.2047444215155565</c:v>
                </c:pt>
                <c:pt idx="1220">
                  <c:v>-0.20485986052635496</c:v>
                </c:pt>
                <c:pt idx="1221">
                  <c:v>-0.24910827346499786</c:v>
                </c:pt>
                <c:pt idx="1222">
                  <c:v>-0.27323261557162937</c:v>
                </c:pt>
                <c:pt idx="1223">
                  <c:v>-0.2761197018501349</c:v>
                </c:pt>
                <c:pt idx="1224">
                  <c:v>-0.24669079354026735</c:v>
                </c:pt>
                <c:pt idx="1225">
                  <c:v>-0.24506894271402757</c:v>
                </c:pt>
                <c:pt idx="1226">
                  <c:v>-0.19758909110180412</c:v>
                </c:pt>
                <c:pt idx="1227">
                  <c:v>-0.21389345220563882</c:v>
                </c:pt>
                <c:pt idx="1228">
                  <c:v>-0.25194914811967806</c:v>
                </c:pt>
                <c:pt idx="1229">
                  <c:v>-0.27006046220806468</c:v>
                </c:pt>
                <c:pt idx="1230">
                  <c:v>-0.29512466871739207</c:v>
                </c:pt>
                <c:pt idx="1231">
                  <c:v>-0.34441692845086891</c:v>
                </c:pt>
                <c:pt idx="1232">
                  <c:v>-0.33833768839235745</c:v>
                </c:pt>
                <c:pt idx="1233">
                  <c:v>-0.35677070358440233</c:v>
                </c:pt>
                <c:pt idx="1234">
                  <c:v>-0.35277683985009389</c:v>
                </c:pt>
                <c:pt idx="1235">
                  <c:v>-0.38292267206523434</c:v>
                </c:pt>
                <c:pt idx="1236">
                  <c:v>-0.31333745992776585</c:v>
                </c:pt>
                <c:pt idx="1237">
                  <c:v>-0.35168812680728934</c:v>
                </c:pt>
                <c:pt idx="1238">
                  <c:v>-0.36028908060589515</c:v>
                </c:pt>
                <c:pt idx="1239">
                  <c:v>-0.36692304989520608</c:v>
                </c:pt>
                <c:pt idx="1240">
                  <c:v>-0.42093748279319243</c:v>
                </c:pt>
                <c:pt idx="1241">
                  <c:v>-0.41592450940856907</c:v>
                </c:pt>
                <c:pt idx="1242">
                  <c:v>-0.3709767630171541</c:v>
                </c:pt>
                <c:pt idx="1243">
                  <c:v>-0.37573450061233871</c:v>
                </c:pt>
                <c:pt idx="1244">
                  <c:v>-0.38349263137996559</c:v>
                </c:pt>
                <c:pt idx="1245">
                  <c:v>-0.36928348087923268</c:v>
                </c:pt>
                <c:pt idx="1246">
                  <c:v>-0.37315322515539151</c:v>
                </c:pt>
                <c:pt idx="1247">
                  <c:v>-0.35078907987829666</c:v>
                </c:pt>
                <c:pt idx="1248">
                  <c:v>-0.28055695266493785</c:v>
                </c:pt>
                <c:pt idx="1249">
                  <c:v>-0.30434335992561046</c:v>
                </c:pt>
                <c:pt idx="1250">
                  <c:v>-0.30748130496704107</c:v>
                </c:pt>
                <c:pt idx="1251">
                  <c:v>-0.34282280571190427</c:v>
                </c:pt>
                <c:pt idx="1252">
                  <c:v>-0.39664111180485406</c:v>
                </c:pt>
                <c:pt idx="1253">
                  <c:v>-0.42583208251741667</c:v>
                </c:pt>
                <c:pt idx="1254">
                  <c:v>-0.40918868078932746</c:v>
                </c:pt>
                <c:pt idx="1255">
                  <c:v>-0.38085512964124746</c:v>
                </c:pt>
                <c:pt idx="1256">
                  <c:v>-0.4078487449897068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2-4CF7-95F2-A156B04E8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780912"/>
        <c:axId val="730794352"/>
      </c:lineChart>
      <c:dateAx>
        <c:axId val="73078091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94352"/>
        <c:crosses val="autoZero"/>
        <c:auto val="1"/>
        <c:lblOffset val="100"/>
        <c:baseTimeUnit val="days"/>
      </c:dateAx>
      <c:valAx>
        <c:axId val="73079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accent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Time Series of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'3c. INTC - Holt Exponential'!$E$2</c:f>
              <c:strCache>
                <c:ptCount val="1"/>
                <c:pt idx="0">
                  <c:v>Adj Close</c:v>
                </c:pt>
              </c:strCache>
            </c:strRef>
          </c:tx>
          <c:spPr>
            <a:ln w="317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'3c. INTC - Holt Exponential'!$D$3:$D$1260</c:f>
              <c:numCache>
                <c:formatCode>m/d/yyyy\ h:mm</c:formatCode>
                <c:ptCount val="1258"/>
                <c:pt idx="0">
                  <c:v>43783.291666666664</c:v>
                </c:pt>
                <c:pt idx="1">
                  <c:v>43784.291666666664</c:v>
                </c:pt>
                <c:pt idx="2">
                  <c:v>43787.291666666664</c:v>
                </c:pt>
                <c:pt idx="3">
                  <c:v>43788.291666666664</c:v>
                </c:pt>
                <c:pt idx="4">
                  <c:v>43789.291666666664</c:v>
                </c:pt>
                <c:pt idx="5">
                  <c:v>43790.291666666664</c:v>
                </c:pt>
                <c:pt idx="6">
                  <c:v>43791.291666666664</c:v>
                </c:pt>
                <c:pt idx="7">
                  <c:v>43794.291666666664</c:v>
                </c:pt>
                <c:pt idx="8">
                  <c:v>43795.291666666664</c:v>
                </c:pt>
                <c:pt idx="9">
                  <c:v>43796.291666666664</c:v>
                </c:pt>
                <c:pt idx="10">
                  <c:v>43798.291666666664</c:v>
                </c:pt>
                <c:pt idx="11">
                  <c:v>43801.291666666664</c:v>
                </c:pt>
                <c:pt idx="12">
                  <c:v>43802.291666666664</c:v>
                </c:pt>
                <c:pt idx="13">
                  <c:v>43803.291666666664</c:v>
                </c:pt>
                <c:pt idx="14">
                  <c:v>43804.291666666664</c:v>
                </c:pt>
                <c:pt idx="15">
                  <c:v>43805.291666666664</c:v>
                </c:pt>
                <c:pt idx="16">
                  <c:v>43808.291666666664</c:v>
                </c:pt>
                <c:pt idx="17">
                  <c:v>43809.291666666664</c:v>
                </c:pt>
                <c:pt idx="18">
                  <c:v>43810.291666666664</c:v>
                </c:pt>
                <c:pt idx="19">
                  <c:v>43811.291666666664</c:v>
                </c:pt>
                <c:pt idx="20">
                  <c:v>43812.291666666664</c:v>
                </c:pt>
                <c:pt idx="21">
                  <c:v>43815.291666666664</c:v>
                </c:pt>
                <c:pt idx="22">
                  <c:v>43816.291666666664</c:v>
                </c:pt>
                <c:pt idx="23">
                  <c:v>43817.291666666664</c:v>
                </c:pt>
                <c:pt idx="24">
                  <c:v>43818.291666666664</c:v>
                </c:pt>
                <c:pt idx="25">
                  <c:v>43819.291666666664</c:v>
                </c:pt>
                <c:pt idx="26">
                  <c:v>43822.291666666664</c:v>
                </c:pt>
                <c:pt idx="27">
                  <c:v>43823.291666666664</c:v>
                </c:pt>
                <c:pt idx="28">
                  <c:v>43825.291666666664</c:v>
                </c:pt>
                <c:pt idx="29">
                  <c:v>43826.291666666664</c:v>
                </c:pt>
                <c:pt idx="30">
                  <c:v>43829.291666666664</c:v>
                </c:pt>
                <c:pt idx="31">
                  <c:v>43830.291666666664</c:v>
                </c:pt>
                <c:pt idx="32">
                  <c:v>43832.291666666664</c:v>
                </c:pt>
                <c:pt idx="33">
                  <c:v>43833.291666666664</c:v>
                </c:pt>
                <c:pt idx="34">
                  <c:v>43836.291666666664</c:v>
                </c:pt>
                <c:pt idx="35">
                  <c:v>43837.291666666664</c:v>
                </c:pt>
                <c:pt idx="36">
                  <c:v>43838.291666666664</c:v>
                </c:pt>
                <c:pt idx="37">
                  <c:v>43839.291666666664</c:v>
                </c:pt>
                <c:pt idx="38">
                  <c:v>43840.291666666664</c:v>
                </c:pt>
                <c:pt idx="39">
                  <c:v>43843.291666666664</c:v>
                </c:pt>
                <c:pt idx="40">
                  <c:v>43844.291666666664</c:v>
                </c:pt>
                <c:pt idx="41">
                  <c:v>43845.291666666664</c:v>
                </c:pt>
                <c:pt idx="42">
                  <c:v>43846.291666666664</c:v>
                </c:pt>
                <c:pt idx="43">
                  <c:v>43847.291666666664</c:v>
                </c:pt>
                <c:pt idx="44">
                  <c:v>43851.291666666664</c:v>
                </c:pt>
                <c:pt idx="45">
                  <c:v>43852.291666666664</c:v>
                </c:pt>
                <c:pt idx="46">
                  <c:v>43853.291666666664</c:v>
                </c:pt>
                <c:pt idx="47">
                  <c:v>43854.291666666664</c:v>
                </c:pt>
                <c:pt idx="48">
                  <c:v>43857.291666666664</c:v>
                </c:pt>
                <c:pt idx="49">
                  <c:v>43858.291666666664</c:v>
                </c:pt>
                <c:pt idx="50">
                  <c:v>43859.291666666664</c:v>
                </c:pt>
                <c:pt idx="51">
                  <c:v>43860.291666666664</c:v>
                </c:pt>
                <c:pt idx="52">
                  <c:v>43861.291666666664</c:v>
                </c:pt>
                <c:pt idx="53">
                  <c:v>43864.291666666664</c:v>
                </c:pt>
                <c:pt idx="54">
                  <c:v>43865.291666666664</c:v>
                </c:pt>
                <c:pt idx="55">
                  <c:v>43866.291666666664</c:v>
                </c:pt>
                <c:pt idx="56">
                  <c:v>43867.291666666664</c:v>
                </c:pt>
                <c:pt idx="57">
                  <c:v>43868.291666666664</c:v>
                </c:pt>
                <c:pt idx="58">
                  <c:v>43871.291666666664</c:v>
                </c:pt>
                <c:pt idx="59">
                  <c:v>43872.291666666664</c:v>
                </c:pt>
                <c:pt idx="60">
                  <c:v>43873.291666666664</c:v>
                </c:pt>
                <c:pt idx="61">
                  <c:v>43874.291666666664</c:v>
                </c:pt>
                <c:pt idx="62">
                  <c:v>43875.291666666664</c:v>
                </c:pt>
                <c:pt idx="63">
                  <c:v>43879.291666666664</c:v>
                </c:pt>
                <c:pt idx="64">
                  <c:v>43880.291666666664</c:v>
                </c:pt>
                <c:pt idx="65">
                  <c:v>43881.291666666664</c:v>
                </c:pt>
                <c:pt idx="66">
                  <c:v>43882.291666666664</c:v>
                </c:pt>
                <c:pt idx="67">
                  <c:v>43885.291666666664</c:v>
                </c:pt>
                <c:pt idx="68">
                  <c:v>43886.291666666664</c:v>
                </c:pt>
                <c:pt idx="69">
                  <c:v>43887.291666666664</c:v>
                </c:pt>
                <c:pt idx="70">
                  <c:v>43888.291666666664</c:v>
                </c:pt>
                <c:pt idx="71">
                  <c:v>43889.291666666664</c:v>
                </c:pt>
                <c:pt idx="72">
                  <c:v>43892.291666666664</c:v>
                </c:pt>
                <c:pt idx="73">
                  <c:v>43893.291666666664</c:v>
                </c:pt>
                <c:pt idx="74">
                  <c:v>43894.291666666664</c:v>
                </c:pt>
                <c:pt idx="75">
                  <c:v>43895.291666666664</c:v>
                </c:pt>
                <c:pt idx="76">
                  <c:v>43896.291666666664</c:v>
                </c:pt>
                <c:pt idx="77">
                  <c:v>43899.291666666664</c:v>
                </c:pt>
                <c:pt idx="78">
                  <c:v>43900.291666666664</c:v>
                </c:pt>
                <c:pt idx="79">
                  <c:v>43901.291666666664</c:v>
                </c:pt>
                <c:pt idx="80">
                  <c:v>43902.291666666664</c:v>
                </c:pt>
                <c:pt idx="81">
                  <c:v>43903.291666666664</c:v>
                </c:pt>
                <c:pt idx="82">
                  <c:v>43906.291666666664</c:v>
                </c:pt>
                <c:pt idx="83">
                  <c:v>43907.291666666664</c:v>
                </c:pt>
                <c:pt idx="84">
                  <c:v>43908.291666666664</c:v>
                </c:pt>
                <c:pt idx="85">
                  <c:v>43909.291666666664</c:v>
                </c:pt>
                <c:pt idx="86">
                  <c:v>43910.291666666664</c:v>
                </c:pt>
                <c:pt idx="87">
                  <c:v>43913.291666666664</c:v>
                </c:pt>
                <c:pt idx="88">
                  <c:v>43914.291666666664</c:v>
                </c:pt>
                <c:pt idx="89">
                  <c:v>43915.291666666664</c:v>
                </c:pt>
                <c:pt idx="90">
                  <c:v>43916.291666666664</c:v>
                </c:pt>
                <c:pt idx="91">
                  <c:v>43917.291666666664</c:v>
                </c:pt>
                <c:pt idx="92">
                  <c:v>43920.291666666664</c:v>
                </c:pt>
                <c:pt idx="93">
                  <c:v>43921.291666666664</c:v>
                </c:pt>
                <c:pt idx="94">
                  <c:v>43922.291666666664</c:v>
                </c:pt>
                <c:pt idx="95">
                  <c:v>43923.291666666664</c:v>
                </c:pt>
                <c:pt idx="96">
                  <c:v>43924.291666666664</c:v>
                </c:pt>
                <c:pt idx="97">
                  <c:v>43927.291666666664</c:v>
                </c:pt>
                <c:pt idx="98">
                  <c:v>43928.291666666664</c:v>
                </c:pt>
                <c:pt idx="99">
                  <c:v>43929.291666666664</c:v>
                </c:pt>
                <c:pt idx="100">
                  <c:v>43930.291666666664</c:v>
                </c:pt>
                <c:pt idx="101">
                  <c:v>43934.291666666664</c:v>
                </c:pt>
                <c:pt idx="102">
                  <c:v>43935.291666666664</c:v>
                </c:pt>
                <c:pt idx="103">
                  <c:v>43936.291666666664</c:v>
                </c:pt>
                <c:pt idx="104">
                  <c:v>43937.291666666664</c:v>
                </c:pt>
                <c:pt idx="105">
                  <c:v>43938.291666666664</c:v>
                </c:pt>
                <c:pt idx="106">
                  <c:v>43941.291666666664</c:v>
                </c:pt>
                <c:pt idx="107">
                  <c:v>43942.291666666664</c:v>
                </c:pt>
                <c:pt idx="108">
                  <c:v>43943.291666666664</c:v>
                </c:pt>
                <c:pt idx="109">
                  <c:v>43944.291666666664</c:v>
                </c:pt>
                <c:pt idx="110">
                  <c:v>43945.291666666664</c:v>
                </c:pt>
                <c:pt idx="111">
                  <c:v>43948.291666666664</c:v>
                </c:pt>
                <c:pt idx="112">
                  <c:v>43949.291666666664</c:v>
                </c:pt>
                <c:pt idx="113">
                  <c:v>43950.291666666664</c:v>
                </c:pt>
                <c:pt idx="114">
                  <c:v>43951.291666666664</c:v>
                </c:pt>
                <c:pt idx="115">
                  <c:v>43952.291666666664</c:v>
                </c:pt>
                <c:pt idx="116">
                  <c:v>43955.291666666664</c:v>
                </c:pt>
                <c:pt idx="117">
                  <c:v>43956.291666666664</c:v>
                </c:pt>
                <c:pt idx="118">
                  <c:v>43957.291666666664</c:v>
                </c:pt>
                <c:pt idx="119">
                  <c:v>43958.291666666664</c:v>
                </c:pt>
                <c:pt idx="120">
                  <c:v>43959.291666666664</c:v>
                </c:pt>
                <c:pt idx="121">
                  <c:v>43962.291666666664</c:v>
                </c:pt>
                <c:pt idx="122">
                  <c:v>43963.291666666664</c:v>
                </c:pt>
                <c:pt idx="123">
                  <c:v>43964.291666666664</c:v>
                </c:pt>
                <c:pt idx="124">
                  <c:v>43965.291666666664</c:v>
                </c:pt>
                <c:pt idx="125">
                  <c:v>43966.291666666664</c:v>
                </c:pt>
                <c:pt idx="126">
                  <c:v>43969.291666666664</c:v>
                </c:pt>
                <c:pt idx="127">
                  <c:v>43970.291666666664</c:v>
                </c:pt>
                <c:pt idx="128">
                  <c:v>43971.291666666664</c:v>
                </c:pt>
                <c:pt idx="129">
                  <c:v>43972.291666666664</c:v>
                </c:pt>
                <c:pt idx="130">
                  <c:v>43973.291666666664</c:v>
                </c:pt>
                <c:pt idx="131">
                  <c:v>43977.291666666664</c:v>
                </c:pt>
                <c:pt idx="132">
                  <c:v>43978.291666666664</c:v>
                </c:pt>
                <c:pt idx="133">
                  <c:v>43979.291666666664</c:v>
                </c:pt>
                <c:pt idx="134">
                  <c:v>43980.291666666664</c:v>
                </c:pt>
                <c:pt idx="135">
                  <c:v>43983.291666666664</c:v>
                </c:pt>
                <c:pt idx="136">
                  <c:v>43984.291666666664</c:v>
                </c:pt>
                <c:pt idx="137">
                  <c:v>43985.291666666664</c:v>
                </c:pt>
                <c:pt idx="138">
                  <c:v>43986.291666666664</c:v>
                </c:pt>
                <c:pt idx="139">
                  <c:v>43987.291666666664</c:v>
                </c:pt>
                <c:pt idx="140">
                  <c:v>43990.291666666664</c:v>
                </c:pt>
                <c:pt idx="141">
                  <c:v>43991.291666666664</c:v>
                </c:pt>
                <c:pt idx="142">
                  <c:v>43992.291666666664</c:v>
                </c:pt>
                <c:pt idx="143">
                  <c:v>43993.291666666664</c:v>
                </c:pt>
                <c:pt idx="144">
                  <c:v>43994.291666666664</c:v>
                </c:pt>
                <c:pt idx="145">
                  <c:v>43997.291666666664</c:v>
                </c:pt>
                <c:pt idx="146">
                  <c:v>43998.291666666664</c:v>
                </c:pt>
                <c:pt idx="147">
                  <c:v>43999.291666666664</c:v>
                </c:pt>
                <c:pt idx="148">
                  <c:v>44000.291666666664</c:v>
                </c:pt>
                <c:pt idx="149">
                  <c:v>44001.291666666664</c:v>
                </c:pt>
                <c:pt idx="150">
                  <c:v>44004.291666666664</c:v>
                </c:pt>
                <c:pt idx="151">
                  <c:v>44005.291666666664</c:v>
                </c:pt>
                <c:pt idx="152">
                  <c:v>44006.291666666664</c:v>
                </c:pt>
                <c:pt idx="153">
                  <c:v>44007.291666666664</c:v>
                </c:pt>
                <c:pt idx="154">
                  <c:v>44008.291666666664</c:v>
                </c:pt>
                <c:pt idx="155">
                  <c:v>44011.291666666664</c:v>
                </c:pt>
                <c:pt idx="156">
                  <c:v>44012.291666666664</c:v>
                </c:pt>
                <c:pt idx="157">
                  <c:v>44013.291666666664</c:v>
                </c:pt>
                <c:pt idx="158">
                  <c:v>44014.291666666664</c:v>
                </c:pt>
                <c:pt idx="159">
                  <c:v>44018.291666666664</c:v>
                </c:pt>
                <c:pt idx="160">
                  <c:v>44019.291666666664</c:v>
                </c:pt>
                <c:pt idx="161">
                  <c:v>44020.291666666664</c:v>
                </c:pt>
                <c:pt idx="162">
                  <c:v>44021.291666666664</c:v>
                </c:pt>
                <c:pt idx="163">
                  <c:v>44022.291666666664</c:v>
                </c:pt>
                <c:pt idx="164">
                  <c:v>44025.291666666664</c:v>
                </c:pt>
                <c:pt idx="165">
                  <c:v>44026.291666666664</c:v>
                </c:pt>
                <c:pt idx="166">
                  <c:v>44027.291666666664</c:v>
                </c:pt>
                <c:pt idx="167">
                  <c:v>44028.291666666664</c:v>
                </c:pt>
                <c:pt idx="168">
                  <c:v>44029.291666666664</c:v>
                </c:pt>
                <c:pt idx="169">
                  <c:v>44032.291666666664</c:v>
                </c:pt>
                <c:pt idx="170">
                  <c:v>44033.291666666664</c:v>
                </c:pt>
                <c:pt idx="171">
                  <c:v>44034.291666666664</c:v>
                </c:pt>
                <c:pt idx="172">
                  <c:v>44035.291666666664</c:v>
                </c:pt>
                <c:pt idx="173">
                  <c:v>44036.291666666664</c:v>
                </c:pt>
                <c:pt idx="174">
                  <c:v>44039.291666666664</c:v>
                </c:pt>
                <c:pt idx="175">
                  <c:v>44040.291666666664</c:v>
                </c:pt>
                <c:pt idx="176">
                  <c:v>44041.291666666664</c:v>
                </c:pt>
                <c:pt idx="177">
                  <c:v>44042.291666666664</c:v>
                </c:pt>
                <c:pt idx="178">
                  <c:v>44043.291666666664</c:v>
                </c:pt>
                <c:pt idx="179">
                  <c:v>44046.291666666664</c:v>
                </c:pt>
                <c:pt idx="180">
                  <c:v>44047.291666666664</c:v>
                </c:pt>
                <c:pt idx="181">
                  <c:v>44048.291666666664</c:v>
                </c:pt>
                <c:pt idx="182">
                  <c:v>44049.291666666664</c:v>
                </c:pt>
                <c:pt idx="183">
                  <c:v>44050.291666666664</c:v>
                </c:pt>
                <c:pt idx="184">
                  <c:v>44053.291666666664</c:v>
                </c:pt>
                <c:pt idx="185">
                  <c:v>44054.291666666664</c:v>
                </c:pt>
                <c:pt idx="186">
                  <c:v>44055.291666666664</c:v>
                </c:pt>
                <c:pt idx="187">
                  <c:v>44056.291666666664</c:v>
                </c:pt>
                <c:pt idx="188">
                  <c:v>44057.291666666664</c:v>
                </c:pt>
                <c:pt idx="189">
                  <c:v>44060.291666666664</c:v>
                </c:pt>
                <c:pt idx="190">
                  <c:v>44061.291666666664</c:v>
                </c:pt>
                <c:pt idx="191">
                  <c:v>44062.291666666664</c:v>
                </c:pt>
                <c:pt idx="192">
                  <c:v>44063.291666666664</c:v>
                </c:pt>
                <c:pt idx="193">
                  <c:v>44064.291666666664</c:v>
                </c:pt>
                <c:pt idx="194">
                  <c:v>44067.291666666664</c:v>
                </c:pt>
                <c:pt idx="195">
                  <c:v>44068.291666666664</c:v>
                </c:pt>
                <c:pt idx="196">
                  <c:v>44069.291666666664</c:v>
                </c:pt>
                <c:pt idx="197">
                  <c:v>44070.291666666664</c:v>
                </c:pt>
                <c:pt idx="198">
                  <c:v>44071.291666666664</c:v>
                </c:pt>
                <c:pt idx="199">
                  <c:v>44074.291666666664</c:v>
                </c:pt>
                <c:pt idx="200">
                  <c:v>44075.291666666664</c:v>
                </c:pt>
                <c:pt idx="201">
                  <c:v>44076.291666666664</c:v>
                </c:pt>
                <c:pt idx="202">
                  <c:v>44077.291666666664</c:v>
                </c:pt>
                <c:pt idx="203">
                  <c:v>44078.291666666664</c:v>
                </c:pt>
                <c:pt idx="204">
                  <c:v>44082.291666666664</c:v>
                </c:pt>
                <c:pt idx="205">
                  <c:v>44083.291666666664</c:v>
                </c:pt>
                <c:pt idx="206">
                  <c:v>44084.291666666664</c:v>
                </c:pt>
                <c:pt idx="207">
                  <c:v>44085.291666666664</c:v>
                </c:pt>
                <c:pt idx="208">
                  <c:v>44088.291666666664</c:v>
                </c:pt>
                <c:pt idx="209">
                  <c:v>44089.291666666664</c:v>
                </c:pt>
                <c:pt idx="210">
                  <c:v>44090.291666666664</c:v>
                </c:pt>
                <c:pt idx="211">
                  <c:v>44091.291666666664</c:v>
                </c:pt>
                <c:pt idx="212">
                  <c:v>44092.291666666664</c:v>
                </c:pt>
                <c:pt idx="213">
                  <c:v>44095.291666666664</c:v>
                </c:pt>
                <c:pt idx="214">
                  <c:v>44096.291666666664</c:v>
                </c:pt>
                <c:pt idx="215">
                  <c:v>44097.291666666664</c:v>
                </c:pt>
                <c:pt idx="216">
                  <c:v>44098.291666666664</c:v>
                </c:pt>
                <c:pt idx="217">
                  <c:v>44099.291666666664</c:v>
                </c:pt>
                <c:pt idx="218">
                  <c:v>44102.291666666664</c:v>
                </c:pt>
                <c:pt idx="219">
                  <c:v>44103.291666666664</c:v>
                </c:pt>
                <c:pt idx="220">
                  <c:v>44104.291666666664</c:v>
                </c:pt>
                <c:pt idx="221">
                  <c:v>44105.291666666664</c:v>
                </c:pt>
                <c:pt idx="222">
                  <c:v>44106.291666666664</c:v>
                </c:pt>
                <c:pt idx="223">
                  <c:v>44109.291666666664</c:v>
                </c:pt>
                <c:pt idx="224">
                  <c:v>44110.291666666664</c:v>
                </c:pt>
                <c:pt idx="225">
                  <c:v>44111.291666666664</c:v>
                </c:pt>
                <c:pt idx="226">
                  <c:v>44112.291666666664</c:v>
                </c:pt>
                <c:pt idx="227">
                  <c:v>44113.291666666664</c:v>
                </c:pt>
                <c:pt idx="228">
                  <c:v>44116.291666666664</c:v>
                </c:pt>
                <c:pt idx="229">
                  <c:v>44117.291666666664</c:v>
                </c:pt>
                <c:pt idx="230">
                  <c:v>44118.291666666664</c:v>
                </c:pt>
                <c:pt idx="231">
                  <c:v>44119.291666666664</c:v>
                </c:pt>
                <c:pt idx="232">
                  <c:v>44120.291666666664</c:v>
                </c:pt>
                <c:pt idx="233">
                  <c:v>44123.291666666664</c:v>
                </c:pt>
                <c:pt idx="234">
                  <c:v>44124.291666666664</c:v>
                </c:pt>
                <c:pt idx="235">
                  <c:v>44125.291666666664</c:v>
                </c:pt>
                <c:pt idx="236">
                  <c:v>44126.291666666664</c:v>
                </c:pt>
                <c:pt idx="237">
                  <c:v>44127.291666666664</c:v>
                </c:pt>
                <c:pt idx="238">
                  <c:v>44130.291666666664</c:v>
                </c:pt>
                <c:pt idx="239">
                  <c:v>44131.291666666664</c:v>
                </c:pt>
                <c:pt idx="240">
                  <c:v>44132.291666666664</c:v>
                </c:pt>
                <c:pt idx="241">
                  <c:v>44133.291666666664</c:v>
                </c:pt>
                <c:pt idx="242">
                  <c:v>44134.291666666664</c:v>
                </c:pt>
                <c:pt idx="243">
                  <c:v>44137.291666666664</c:v>
                </c:pt>
                <c:pt idx="244">
                  <c:v>44138.291666666664</c:v>
                </c:pt>
                <c:pt idx="245">
                  <c:v>44139.291666666664</c:v>
                </c:pt>
                <c:pt idx="246">
                  <c:v>44140.291666666664</c:v>
                </c:pt>
                <c:pt idx="247">
                  <c:v>44141.291666666664</c:v>
                </c:pt>
                <c:pt idx="248">
                  <c:v>44144.291666666664</c:v>
                </c:pt>
                <c:pt idx="249">
                  <c:v>44145.291666666664</c:v>
                </c:pt>
                <c:pt idx="250">
                  <c:v>44146.291666666664</c:v>
                </c:pt>
                <c:pt idx="251">
                  <c:v>44147.291666666664</c:v>
                </c:pt>
                <c:pt idx="252">
                  <c:v>44148.291666666664</c:v>
                </c:pt>
                <c:pt idx="253">
                  <c:v>44151.291666666664</c:v>
                </c:pt>
                <c:pt idx="254">
                  <c:v>44152.291666666664</c:v>
                </c:pt>
                <c:pt idx="255">
                  <c:v>44153.291666666664</c:v>
                </c:pt>
                <c:pt idx="256">
                  <c:v>44154.291666666664</c:v>
                </c:pt>
                <c:pt idx="257">
                  <c:v>44155.291666666664</c:v>
                </c:pt>
                <c:pt idx="258">
                  <c:v>44158.291666666664</c:v>
                </c:pt>
                <c:pt idx="259">
                  <c:v>44159.291666666664</c:v>
                </c:pt>
                <c:pt idx="260">
                  <c:v>44160.291666666664</c:v>
                </c:pt>
                <c:pt idx="261">
                  <c:v>44162.291666666664</c:v>
                </c:pt>
                <c:pt idx="262">
                  <c:v>44165.291666666664</c:v>
                </c:pt>
                <c:pt idx="263">
                  <c:v>44166.291666666664</c:v>
                </c:pt>
                <c:pt idx="264">
                  <c:v>44167.291666666664</c:v>
                </c:pt>
                <c:pt idx="265">
                  <c:v>44168.291666666664</c:v>
                </c:pt>
                <c:pt idx="266">
                  <c:v>44169.291666666664</c:v>
                </c:pt>
                <c:pt idx="267">
                  <c:v>44172.291666666664</c:v>
                </c:pt>
                <c:pt idx="268">
                  <c:v>44173.291666666664</c:v>
                </c:pt>
                <c:pt idx="269">
                  <c:v>44174.291666666664</c:v>
                </c:pt>
                <c:pt idx="270">
                  <c:v>44175.291666666664</c:v>
                </c:pt>
                <c:pt idx="271">
                  <c:v>44176.291666666664</c:v>
                </c:pt>
                <c:pt idx="272">
                  <c:v>44179.291666666664</c:v>
                </c:pt>
                <c:pt idx="273">
                  <c:v>44180.291666666664</c:v>
                </c:pt>
                <c:pt idx="274">
                  <c:v>44181.291666666664</c:v>
                </c:pt>
                <c:pt idx="275">
                  <c:v>44182.291666666664</c:v>
                </c:pt>
                <c:pt idx="276">
                  <c:v>44183.291666666664</c:v>
                </c:pt>
                <c:pt idx="277">
                  <c:v>44186.291666666664</c:v>
                </c:pt>
                <c:pt idx="278">
                  <c:v>44187.291666666664</c:v>
                </c:pt>
                <c:pt idx="279">
                  <c:v>44188.291666666664</c:v>
                </c:pt>
                <c:pt idx="280">
                  <c:v>44189.291666666664</c:v>
                </c:pt>
                <c:pt idx="281">
                  <c:v>44193.291666666664</c:v>
                </c:pt>
                <c:pt idx="282">
                  <c:v>44194.291666666664</c:v>
                </c:pt>
                <c:pt idx="283">
                  <c:v>44195.291666666664</c:v>
                </c:pt>
                <c:pt idx="284">
                  <c:v>44196.291666666664</c:v>
                </c:pt>
                <c:pt idx="285">
                  <c:v>44200.291666666664</c:v>
                </c:pt>
                <c:pt idx="286">
                  <c:v>44201.291666666664</c:v>
                </c:pt>
                <c:pt idx="287">
                  <c:v>44202.291666666664</c:v>
                </c:pt>
                <c:pt idx="288">
                  <c:v>44203.291666666664</c:v>
                </c:pt>
                <c:pt idx="289">
                  <c:v>44204.291666666664</c:v>
                </c:pt>
                <c:pt idx="290">
                  <c:v>44207.291666666664</c:v>
                </c:pt>
                <c:pt idx="291">
                  <c:v>44208.291666666664</c:v>
                </c:pt>
                <c:pt idx="292">
                  <c:v>44209.291666666664</c:v>
                </c:pt>
                <c:pt idx="293">
                  <c:v>44210.291666666664</c:v>
                </c:pt>
                <c:pt idx="294">
                  <c:v>44211.291666666664</c:v>
                </c:pt>
                <c:pt idx="295">
                  <c:v>44215.291666666664</c:v>
                </c:pt>
                <c:pt idx="296">
                  <c:v>44216.291666666664</c:v>
                </c:pt>
                <c:pt idx="297">
                  <c:v>44217.291666666664</c:v>
                </c:pt>
                <c:pt idx="298">
                  <c:v>44218.291666666664</c:v>
                </c:pt>
                <c:pt idx="299">
                  <c:v>44221.291666666664</c:v>
                </c:pt>
                <c:pt idx="300">
                  <c:v>44222.291666666664</c:v>
                </c:pt>
                <c:pt idx="301">
                  <c:v>44223.291666666664</c:v>
                </c:pt>
                <c:pt idx="302">
                  <c:v>44224.291666666664</c:v>
                </c:pt>
                <c:pt idx="303">
                  <c:v>44225.291666666664</c:v>
                </c:pt>
                <c:pt idx="304">
                  <c:v>44228.291666666664</c:v>
                </c:pt>
                <c:pt idx="305">
                  <c:v>44229.291666666664</c:v>
                </c:pt>
                <c:pt idx="306">
                  <c:v>44230.291666666664</c:v>
                </c:pt>
                <c:pt idx="307">
                  <c:v>44231.291666666664</c:v>
                </c:pt>
                <c:pt idx="308">
                  <c:v>44232.291666666664</c:v>
                </c:pt>
                <c:pt idx="309">
                  <c:v>44235.291666666664</c:v>
                </c:pt>
                <c:pt idx="310">
                  <c:v>44236.291666666664</c:v>
                </c:pt>
                <c:pt idx="311">
                  <c:v>44237.291666666664</c:v>
                </c:pt>
                <c:pt idx="312">
                  <c:v>44238.291666666664</c:v>
                </c:pt>
                <c:pt idx="313">
                  <c:v>44239.291666666664</c:v>
                </c:pt>
                <c:pt idx="314">
                  <c:v>44243.291666666664</c:v>
                </c:pt>
                <c:pt idx="315">
                  <c:v>44244.291666666664</c:v>
                </c:pt>
                <c:pt idx="316">
                  <c:v>44245.291666666664</c:v>
                </c:pt>
                <c:pt idx="317">
                  <c:v>44246.291666666664</c:v>
                </c:pt>
                <c:pt idx="318">
                  <c:v>44249.291666666664</c:v>
                </c:pt>
                <c:pt idx="319">
                  <c:v>44250.291666666664</c:v>
                </c:pt>
                <c:pt idx="320">
                  <c:v>44251.291666666664</c:v>
                </c:pt>
                <c:pt idx="321">
                  <c:v>44252.291666666664</c:v>
                </c:pt>
                <c:pt idx="322">
                  <c:v>44253.291666666664</c:v>
                </c:pt>
                <c:pt idx="323">
                  <c:v>44256.291666666664</c:v>
                </c:pt>
                <c:pt idx="324">
                  <c:v>44257.291666666664</c:v>
                </c:pt>
                <c:pt idx="325">
                  <c:v>44258.291666666664</c:v>
                </c:pt>
                <c:pt idx="326">
                  <c:v>44259.291666666664</c:v>
                </c:pt>
                <c:pt idx="327">
                  <c:v>44260.291666666664</c:v>
                </c:pt>
                <c:pt idx="328">
                  <c:v>44263.291666666664</c:v>
                </c:pt>
                <c:pt idx="329">
                  <c:v>44264.291666666664</c:v>
                </c:pt>
                <c:pt idx="330">
                  <c:v>44265.291666666664</c:v>
                </c:pt>
                <c:pt idx="331">
                  <c:v>44266.291666666664</c:v>
                </c:pt>
                <c:pt idx="332">
                  <c:v>44267.291666666664</c:v>
                </c:pt>
                <c:pt idx="333">
                  <c:v>44270.291666666664</c:v>
                </c:pt>
                <c:pt idx="334">
                  <c:v>44271.291666666664</c:v>
                </c:pt>
                <c:pt idx="335">
                  <c:v>44272.291666666664</c:v>
                </c:pt>
                <c:pt idx="336">
                  <c:v>44273.291666666664</c:v>
                </c:pt>
                <c:pt idx="337">
                  <c:v>44274.291666666664</c:v>
                </c:pt>
                <c:pt idx="338">
                  <c:v>44277.291666666664</c:v>
                </c:pt>
                <c:pt idx="339">
                  <c:v>44278.291666666664</c:v>
                </c:pt>
                <c:pt idx="340">
                  <c:v>44279.291666666664</c:v>
                </c:pt>
                <c:pt idx="341">
                  <c:v>44280.291666666664</c:v>
                </c:pt>
                <c:pt idx="342">
                  <c:v>44281.291666666664</c:v>
                </c:pt>
                <c:pt idx="343">
                  <c:v>44284.291666666664</c:v>
                </c:pt>
                <c:pt idx="344">
                  <c:v>44285.291666666664</c:v>
                </c:pt>
                <c:pt idx="345">
                  <c:v>44286.291666666664</c:v>
                </c:pt>
                <c:pt idx="346">
                  <c:v>44287.291666666664</c:v>
                </c:pt>
                <c:pt idx="347">
                  <c:v>44291.291666666664</c:v>
                </c:pt>
                <c:pt idx="348">
                  <c:v>44292.291666666664</c:v>
                </c:pt>
                <c:pt idx="349">
                  <c:v>44293.291666666664</c:v>
                </c:pt>
                <c:pt idx="350">
                  <c:v>44294.291666666664</c:v>
                </c:pt>
                <c:pt idx="351">
                  <c:v>44295.291666666664</c:v>
                </c:pt>
                <c:pt idx="352">
                  <c:v>44298.291666666664</c:v>
                </c:pt>
                <c:pt idx="353">
                  <c:v>44299.291666666664</c:v>
                </c:pt>
                <c:pt idx="354">
                  <c:v>44300.291666666664</c:v>
                </c:pt>
                <c:pt idx="355">
                  <c:v>44301.291666666664</c:v>
                </c:pt>
                <c:pt idx="356">
                  <c:v>44302.291666666664</c:v>
                </c:pt>
                <c:pt idx="357">
                  <c:v>44305.291666666664</c:v>
                </c:pt>
                <c:pt idx="358">
                  <c:v>44306.291666666664</c:v>
                </c:pt>
                <c:pt idx="359">
                  <c:v>44307.291666666664</c:v>
                </c:pt>
                <c:pt idx="360">
                  <c:v>44308.291666666664</c:v>
                </c:pt>
                <c:pt idx="361">
                  <c:v>44309.291666666664</c:v>
                </c:pt>
                <c:pt idx="362">
                  <c:v>44312.291666666664</c:v>
                </c:pt>
                <c:pt idx="363">
                  <c:v>44313.291666666664</c:v>
                </c:pt>
                <c:pt idx="364">
                  <c:v>44314.291666666664</c:v>
                </c:pt>
                <c:pt idx="365">
                  <c:v>44315.291666666664</c:v>
                </c:pt>
                <c:pt idx="366">
                  <c:v>44316.291666666664</c:v>
                </c:pt>
                <c:pt idx="367">
                  <c:v>44319.291666666664</c:v>
                </c:pt>
                <c:pt idx="368">
                  <c:v>44320.291666666664</c:v>
                </c:pt>
                <c:pt idx="369">
                  <c:v>44321.291666666664</c:v>
                </c:pt>
                <c:pt idx="370">
                  <c:v>44322.291666666664</c:v>
                </c:pt>
                <c:pt idx="371">
                  <c:v>44323.291666666664</c:v>
                </c:pt>
                <c:pt idx="372">
                  <c:v>44326.291666666664</c:v>
                </c:pt>
                <c:pt idx="373">
                  <c:v>44327.291666666664</c:v>
                </c:pt>
                <c:pt idx="374">
                  <c:v>44328.291666666664</c:v>
                </c:pt>
                <c:pt idx="375">
                  <c:v>44329.291666666664</c:v>
                </c:pt>
                <c:pt idx="376">
                  <c:v>44330.291666666664</c:v>
                </c:pt>
                <c:pt idx="377">
                  <c:v>44333.291666666664</c:v>
                </c:pt>
                <c:pt idx="378">
                  <c:v>44334.291666666664</c:v>
                </c:pt>
                <c:pt idx="379">
                  <c:v>44335.291666666664</c:v>
                </c:pt>
                <c:pt idx="380">
                  <c:v>44336.291666666664</c:v>
                </c:pt>
                <c:pt idx="381">
                  <c:v>44337.291666666664</c:v>
                </c:pt>
                <c:pt idx="382">
                  <c:v>44340.291666666664</c:v>
                </c:pt>
                <c:pt idx="383">
                  <c:v>44341.291666666664</c:v>
                </c:pt>
                <c:pt idx="384">
                  <c:v>44342.291666666664</c:v>
                </c:pt>
                <c:pt idx="385">
                  <c:v>44343.291666666664</c:v>
                </c:pt>
                <c:pt idx="386">
                  <c:v>44344.291666666664</c:v>
                </c:pt>
                <c:pt idx="387">
                  <c:v>44348.291666666664</c:v>
                </c:pt>
                <c:pt idx="388">
                  <c:v>44349.291666666664</c:v>
                </c:pt>
                <c:pt idx="389">
                  <c:v>44350.291666666664</c:v>
                </c:pt>
                <c:pt idx="390">
                  <c:v>44351.291666666664</c:v>
                </c:pt>
                <c:pt idx="391">
                  <c:v>44354.291666666664</c:v>
                </c:pt>
                <c:pt idx="392">
                  <c:v>44355.291666666664</c:v>
                </c:pt>
                <c:pt idx="393">
                  <c:v>44356.291666666664</c:v>
                </c:pt>
                <c:pt idx="394">
                  <c:v>44357.291666666664</c:v>
                </c:pt>
                <c:pt idx="395">
                  <c:v>44358.291666666664</c:v>
                </c:pt>
                <c:pt idx="396">
                  <c:v>44361.291666666664</c:v>
                </c:pt>
                <c:pt idx="397">
                  <c:v>44362.291666666664</c:v>
                </c:pt>
                <c:pt idx="398">
                  <c:v>44363.291666666664</c:v>
                </c:pt>
                <c:pt idx="399">
                  <c:v>44364.291666666664</c:v>
                </c:pt>
                <c:pt idx="400">
                  <c:v>44365.291666666664</c:v>
                </c:pt>
                <c:pt idx="401">
                  <c:v>44368.291666666664</c:v>
                </c:pt>
                <c:pt idx="402">
                  <c:v>44369.291666666664</c:v>
                </c:pt>
                <c:pt idx="403">
                  <c:v>44370.291666666664</c:v>
                </c:pt>
                <c:pt idx="404">
                  <c:v>44371.291666666664</c:v>
                </c:pt>
                <c:pt idx="405">
                  <c:v>44372.291666666664</c:v>
                </c:pt>
                <c:pt idx="406">
                  <c:v>44375.291666666664</c:v>
                </c:pt>
                <c:pt idx="407">
                  <c:v>44376.291666666664</c:v>
                </c:pt>
                <c:pt idx="408">
                  <c:v>44377.291666666664</c:v>
                </c:pt>
                <c:pt idx="409">
                  <c:v>44378.291666666664</c:v>
                </c:pt>
                <c:pt idx="410">
                  <c:v>44379.291666666664</c:v>
                </c:pt>
                <c:pt idx="411">
                  <c:v>44383.291666666664</c:v>
                </c:pt>
                <c:pt idx="412">
                  <c:v>44384.291666666664</c:v>
                </c:pt>
                <c:pt idx="413">
                  <c:v>44385.291666666664</c:v>
                </c:pt>
                <c:pt idx="414">
                  <c:v>44386.291666666664</c:v>
                </c:pt>
                <c:pt idx="415">
                  <c:v>44389.291666666664</c:v>
                </c:pt>
                <c:pt idx="416">
                  <c:v>44390.291666666664</c:v>
                </c:pt>
                <c:pt idx="417">
                  <c:v>44391.291666666664</c:v>
                </c:pt>
                <c:pt idx="418">
                  <c:v>44392.291666666664</c:v>
                </c:pt>
                <c:pt idx="419">
                  <c:v>44393.291666666664</c:v>
                </c:pt>
                <c:pt idx="420">
                  <c:v>44396.291666666664</c:v>
                </c:pt>
                <c:pt idx="421">
                  <c:v>44397.291666666664</c:v>
                </c:pt>
                <c:pt idx="422">
                  <c:v>44398.291666666664</c:v>
                </c:pt>
                <c:pt idx="423">
                  <c:v>44399.291666666664</c:v>
                </c:pt>
                <c:pt idx="424">
                  <c:v>44400.291666666664</c:v>
                </c:pt>
                <c:pt idx="425">
                  <c:v>44403.291666666664</c:v>
                </c:pt>
                <c:pt idx="426">
                  <c:v>44404.291666666664</c:v>
                </c:pt>
                <c:pt idx="427">
                  <c:v>44405.291666666664</c:v>
                </c:pt>
                <c:pt idx="428">
                  <c:v>44406.291666666664</c:v>
                </c:pt>
                <c:pt idx="429">
                  <c:v>44407.291666666664</c:v>
                </c:pt>
                <c:pt idx="430">
                  <c:v>44410.291666666664</c:v>
                </c:pt>
                <c:pt idx="431">
                  <c:v>44411.291666666664</c:v>
                </c:pt>
                <c:pt idx="432">
                  <c:v>44412.291666666664</c:v>
                </c:pt>
                <c:pt idx="433">
                  <c:v>44413.291666666664</c:v>
                </c:pt>
                <c:pt idx="434">
                  <c:v>44414.291666666664</c:v>
                </c:pt>
                <c:pt idx="435">
                  <c:v>44417.291666666664</c:v>
                </c:pt>
                <c:pt idx="436">
                  <c:v>44418.291666666664</c:v>
                </c:pt>
                <c:pt idx="437">
                  <c:v>44419.291666666664</c:v>
                </c:pt>
                <c:pt idx="438">
                  <c:v>44420.291666666664</c:v>
                </c:pt>
                <c:pt idx="439">
                  <c:v>44421.291666666664</c:v>
                </c:pt>
                <c:pt idx="440">
                  <c:v>44424.291666666664</c:v>
                </c:pt>
                <c:pt idx="441">
                  <c:v>44425.291666666664</c:v>
                </c:pt>
                <c:pt idx="442">
                  <c:v>44426.291666666664</c:v>
                </c:pt>
                <c:pt idx="443">
                  <c:v>44427.291666666664</c:v>
                </c:pt>
                <c:pt idx="444">
                  <c:v>44428.291666666664</c:v>
                </c:pt>
                <c:pt idx="445">
                  <c:v>44431.291666666664</c:v>
                </c:pt>
                <c:pt idx="446">
                  <c:v>44432.291666666664</c:v>
                </c:pt>
                <c:pt idx="447">
                  <c:v>44433.291666666664</c:v>
                </c:pt>
                <c:pt idx="448">
                  <c:v>44434.291666666664</c:v>
                </c:pt>
                <c:pt idx="449">
                  <c:v>44435.291666666664</c:v>
                </c:pt>
                <c:pt idx="450">
                  <c:v>44438.291666666664</c:v>
                </c:pt>
                <c:pt idx="451">
                  <c:v>44439.291666666664</c:v>
                </c:pt>
                <c:pt idx="452">
                  <c:v>44440.291666666664</c:v>
                </c:pt>
                <c:pt idx="453">
                  <c:v>44441.291666666664</c:v>
                </c:pt>
                <c:pt idx="454">
                  <c:v>44442.291666666664</c:v>
                </c:pt>
                <c:pt idx="455">
                  <c:v>44446.291666666664</c:v>
                </c:pt>
                <c:pt idx="456">
                  <c:v>44447.291666666664</c:v>
                </c:pt>
                <c:pt idx="457">
                  <c:v>44448.291666666664</c:v>
                </c:pt>
                <c:pt idx="458">
                  <c:v>44449.291666666664</c:v>
                </c:pt>
                <c:pt idx="459">
                  <c:v>44452.291666666664</c:v>
                </c:pt>
                <c:pt idx="460">
                  <c:v>44453.291666666664</c:v>
                </c:pt>
                <c:pt idx="461">
                  <c:v>44454.291666666664</c:v>
                </c:pt>
                <c:pt idx="462">
                  <c:v>44455.291666666664</c:v>
                </c:pt>
                <c:pt idx="463">
                  <c:v>44456.291666666664</c:v>
                </c:pt>
                <c:pt idx="464">
                  <c:v>44459.291666666664</c:v>
                </c:pt>
                <c:pt idx="465">
                  <c:v>44460.291666666664</c:v>
                </c:pt>
                <c:pt idx="466">
                  <c:v>44461.291666666664</c:v>
                </c:pt>
                <c:pt idx="467">
                  <c:v>44462.291666666664</c:v>
                </c:pt>
                <c:pt idx="468">
                  <c:v>44463.291666666664</c:v>
                </c:pt>
                <c:pt idx="469">
                  <c:v>44466.291666666664</c:v>
                </c:pt>
                <c:pt idx="470">
                  <c:v>44467.291666666664</c:v>
                </c:pt>
                <c:pt idx="471">
                  <c:v>44468.291666666664</c:v>
                </c:pt>
                <c:pt idx="472">
                  <c:v>44469.291666666664</c:v>
                </c:pt>
                <c:pt idx="473">
                  <c:v>44470.291666666664</c:v>
                </c:pt>
                <c:pt idx="474">
                  <c:v>44473.291666666664</c:v>
                </c:pt>
                <c:pt idx="475">
                  <c:v>44474.291666666664</c:v>
                </c:pt>
                <c:pt idx="476">
                  <c:v>44475.291666666664</c:v>
                </c:pt>
                <c:pt idx="477">
                  <c:v>44476.291666666664</c:v>
                </c:pt>
                <c:pt idx="478">
                  <c:v>44477.291666666664</c:v>
                </c:pt>
                <c:pt idx="479">
                  <c:v>44480.291666666664</c:v>
                </c:pt>
                <c:pt idx="480">
                  <c:v>44481.291666666664</c:v>
                </c:pt>
                <c:pt idx="481">
                  <c:v>44482.291666666664</c:v>
                </c:pt>
                <c:pt idx="482">
                  <c:v>44483.291666666664</c:v>
                </c:pt>
                <c:pt idx="483">
                  <c:v>44484.291666666664</c:v>
                </c:pt>
                <c:pt idx="484">
                  <c:v>44487.291666666664</c:v>
                </c:pt>
                <c:pt idx="485">
                  <c:v>44488.291666666664</c:v>
                </c:pt>
                <c:pt idx="486">
                  <c:v>44489.291666666664</c:v>
                </c:pt>
                <c:pt idx="487">
                  <c:v>44490.291666666664</c:v>
                </c:pt>
                <c:pt idx="488">
                  <c:v>44491.291666666664</c:v>
                </c:pt>
                <c:pt idx="489">
                  <c:v>44494.291666666664</c:v>
                </c:pt>
                <c:pt idx="490">
                  <c:v>44495.291666666664</c:v>
                </c:pt>
                <c:pt idx="491">
                  <c:v>44496.291666666664</c:v>
                </c:pt>
                <c:pt idx="492">
                  <c:v>44497.291666666664</c:v>
                </c:pt>
                <c:pt idx="493">
                  <c:v>44498.291666666664</c:v>
                </c:pt>
                <c:pt idx="494">
                  <c:v>44501.291666666664</c:v>
                </c:pt>
                <c:pt idx="495">
                  <c:v>44502.291666666664</c:v>
                </c:pt>
                <c:pt idx="496">
                  <c:v>44503.291666666664</c:v>
                </c:pt>
                <c:pt idx="497">
                  <c:v>44504.291666666664</c:v>
                </c:pt>
                <c:pt idx="498">
                  <c:v>44505.291666666664</c:v>
                </c:pt>
                <c:pt idx="499">
                  <c:v>44508.291666666664</c:v>
                </c:pt>
                <c:pt idx="500">
                  <c:v>44509.291666666664</c:v>
                </c:pt>
                <c:pt idx="501">
                  <c:v>44510.291666666664</c:v>
                </c:pt>
                <c:pt idx="502">
                  <c:v>44511.291666666664</c:v>
                </c:pt>
                <c:pt idx="503">
                  <c:v>44512.291666666664</c:v>
                </c:pt>
                <c:pt idx="504">
                  <c:v>44515.291666666664</c:v>
                </c:pt>
                <c:pt idx="505">
                  <c:v>44516.291666666664</c:v>
                </c:pt>
                <c:pt idx="506">
                  <c:v>44517.291666666664</c:v>
                </c:pt>
                <c:pt idx="507">
                  <c:v>44518.291666666664</c:v>
                </c:pt>
                <c:pt idx="508">
                  <c:v>44519.291666666664</c:v>
                </c:pt>
                <c:pt idx="509">
                  <c:v>44522.291666666664</c:v>
                </c:pt>
                <c:pt idx="510">
                  <c:v>44523.291666666664</c:v>
                </c:pt>
                <c:pt idx="511">
                  <c:v>44524.291666666664</c:v>
                </c:pt>
                <c:pt idx="512">
                  <c:v>44526.291666666664</c:v>
                </c:pt>
                <c:pt idx="513">
                  <c:v>44529.291666666664</c:v>
                </c:pt>
                <c:pt idx="514">
                  <c:v>44530.291666666664</c:v>
                </c:pt>
                <c:pt idx="515">
                  <c:v>44531.291666666664</c:v>
                </c:pt>
                <c:pt idx="516">
                  <c:v>44532.291666666664</c:v>
                </c:pt>
                <c:pt idx="517">
                  <c:v>44533.291666666664</c:v>
                </c:pt>
                <c:pt idx="518">
                  <c:v>44536.291666666664</c:v>
                </c:pt>
                <c:pt idx="519">
                  <c:v>44537.291666666664</c:v>
                </c:pt>
                <c:pt idx="520">
                  <c:v>44538.291666666664</c:v>
                </c:pt>
                <c:pt idx="521">
                  <c:v>44539.291666666664</c:v>
                </c:pt>
                <c:pt idx="522">
                  <c:v>44540.291666666664</c:v>
                </c:pt>
                <c:pt idx="523">
                  <c:v>44543.291666666664</c:v>
                </c:pt>
                <c:pt idx="524">
                  <c:v>44544.291666666664</c:v>
                </c:pt>
                <c:pt idx="525">
                  <c:v>44545.291666666664</c:v>
                </c:pt>
                <c:pt idx="526">
                  <c:v>44546.291666666664</c:v>
                </c:pt>
                <c:pt idx="527">
                  <c:v>44547.291666666664</c:v>
                </c:pt>
                <c:pt idx="528">
                  <c:v>44550.291666666664</c:v>
                </c:pt>
                <c:pt idx="529">
                  <c:v>44551.291666666664</c:v>
                </c:pt>
                <c:pt idx="530">
                  <c:v>44552.291666666664</c:v>
                </c:pt>
                <c:pt idx="531">
                  <c:v>44553.291666666664</c:v>
                </c:pt>
                <c:pt idx="532">
                  <c:v>44557.291666666664</c:v>
                </c:pt>
                <c:pt idx="533">
                  <c:v>44558.291666666664</c:v>
                </c:pt>
                <c:pt idx="534">
                  <c:v>44559.291666666664</c:v>
                </c:pt>
                <c:pt idx="535">
                  <c:v>44560.291666666664</c:v>
                </c:pt>
                <c:pt idx="536">
                  <c:v>44561.291666666664</c:v>
                </c:pt>
                <c:pt idx="537">
                  <c:v>44564.291666666664</c:v>
                </c:pt>
                <c:pt idx="538">
                  <c:v>44565.291666666664</c:v>
                </c:pt>
                <c:pt idx="539">
                  <c:v>44566.291666666664</c:v>
                </c:pt>
                <c:pt idx="540">
                  <c:v>44567.291666666664</c:v>
                </c:pt>
                <c:pt idx="541">
                  <c:v>44568.291666666664</c:v>
                </c:pt>
                <c:pt idx="542">
                  <c:v>44571.291666666664</c:v>
                </c:pt>
                <c:pt idx="543">
                  <c:v>44572.291666666664</c:v>
                </c:pt>
                <c:pt idx="544">
                  <c:v>44573.291666666664</c:v>
                </c:pt>
                <c:pt idx="545">
                  <c:v>44574.291666666664</c:v>
                </c:pt>
                <c:pt idx="546">
                  <c:v>44575.291666666664</c:v>
                </c:pt>
                <c:pt idx="547">
                  <c:v>44579.291666666664</c:v>
                </c:pt>
                <c:pt idx="548">
                  <c:v>44580.291666666664</c:v>
                </c:pt>
                <c:pt idx="549">
                  <c:v>44581.291666666664</c:v>
                </c:pt>
                <c:pt idx="550">
                  <c:v>44582.291666666664</c:v>
                </c:pt>
                <c:pt idx="551">
                  <c:v>44585.291666666664</c:v>
                </c:pt>
                <c:pt idx="552">
                  <c:v>44586.291666666664</c:v>
                </c:pt>
                <c:pt idx="553">
                  <c:v>44587.291666666664</c:v>
                </c:pt>
                <c:pt idx="554">
                  <c:v>44588.291666666664</c:v>
                </c:pt>
                <c:pt idx="555">
                  <c:v>44589.291666666664</c:v>
                </c:pt>
                <c:pt idx="556">
                  <c:v>44592.291666666664</c:v>
                </c:pt>
                <c:pt idx="557">
                  <c:v>44593.291666666664</c:v>
                </c:pt>
                <c:pt idx="558">
                  <c:v>44594.291666666664</c:v>
                </c:pt>
                <c:pt idx="559">
                  <c:v>44595.291666666664</c:v>
                </c:pt>
                <c:pt idx="560">
                  <c:v>44596.291666666664</c:v>
                </c:pt>
                <c:pt idx="561">
                  <c:v>44599.291666666664</c:v>
                </c:pt>
                <c:pt idx="562">
                  <c:v>44600.291666666664</c:v>
                </c:pt>
                <c:pt idx="563">
                  <c:v>44601.291666666664</c:v>
                </c:pt>
                <c:pt idx="564">
                  <c:v>44602.291666666664</c:v>
                </c:pt>
                <c:pt idx="565">
                  <c:v>44603.291666666664</c:v>
                </c:pt>
                <c:pt idx="566">
                  <c:v>44606.291666666664</c:v>
                </c:pt>
                <c:pt idx="567">
                  <c:v>44607.291666666664</c:v>
                </c:pt>
                <c:pt idx="568">
                  <c:v>44608.291666666664</c:v>
                </c:pt>
                <c:pt idx="569">
                  <c:v>44609.291666666664</c:v>
                </c:pt>
                <c:pt idx="570">
                  <c:v>44610.291666666664</c:v>
                </c:pt>
                <c:pt idx="571">
                  <c:v>44614.291666666664</c:v>
                </c:pt>
                <c:pt idx="572">
                  <c:v>44615.291666666664</c:v>
                </c:pt>
                <c:pt idx="573">
                  <c:v>44616.291666666664</c:v>
                </c:pt>
                <c:pt idx="574">
                  <c:v>44617.291666666664</c:v>
                </c:pt>
                <c:pt idx="575">
                  <c:v>44620.291666666664</c:v>
                </c:pt>
                <c:pt idx="576">
                  <c:v>44621.291666666664</c:v>
                </c:pt>
                <c:pt idx="577">
                  <c:v>44622.291666666664</c:v>
                </c:pt>
                <c:pt idx="578">
                  <c:v>44623.291666666664</c:v>
                </c:pt>
                <c:pt idx="579">
                  <c:v>44624.291666666664</c:v>
                </c:pt>
                <c:pt idx="580">
                  <c:v>44627.291666666664</c:v>
                </c:pt>
                <c:pt idx="581">
                  <c:v>44628.291666666664</c:v>
                </c:pt>
                <c:pt idx="582">
                  <c:v>44629.291666666664</c:v>
                </c:pt>
                <c:pt idx="583">
                  <c:v>44630.291666666664</c:v>
                </c:pt>
                <c:pt idx="584">
                  <c:v>44631.291666666664</c:v>
                </c:pt>
                <c:pt idx="585">
                  <c:v>44634.291666666664</c:v>
                </c:pt>
                <c:pt idx="586">
                  <c:v>44635.291666666664</c:v>
                </c:pt>
                <c:pt idx="587">
                  <c:v>44636.291666666664</c:v>
                </c:pt>
                <c:pt idx="588">
                  <c:v>44637.291666666664</c:v>
                </c:pt>
                <c:pt idx="589">
                  <c:v>44638.291666666664</c:v>
                </c:pt>
                <c:pt idx="590">
                  <c:v>44641.291666666664</c:v>
                </c:pt>
                <c:pt idx="591">
                  <c:v>44642.291666666664</c:v>
                </c:pt>
                <c:pt idx="592">
                  <c:v>44643.291666666664</c:v>
                </c:pt>
                <c:pt idx="593">
                  <c:v>44644.291666666664</c:v>
                </c:pt>
                <c:pt idx="594">
                  <c:v>44645.291666666664</c:v>
                </c:pt>
                <c:pt idx="595">
                  <c:v>44648.291666666664</c:v>
                </c:pt>
                <c:pt idx="596">
                  <c:v>44649.291666666664</c:v>
                </c:pt>
                <c:pt idx="597">
                  <c:v>44650.291666666664</c:v>
                </c:pt>
                <c:pt idx="598">
                  <c:v>44651.291666666664</c:v>
                </c:pt>
                <c:pt idx="599">
                  <c:v>44652.291666666664</c:v>
                </c:pt>
                <c:pt idx="600">
                  <c:v>44655.291666666664</c:v>
                </c:pt>
                <c:pt idx="601">
                  <c:v>44656.291666666664</c:v>
                </c:pt>
                <c:pt idx="602">
                  <c:v>44657.291666666664</c:v>
                </c:pt>
                <c:pt idx="603">
                  <c:v>44658.291666666664</c:v>
                </c:pt>
                <c:pt idx="604">
                  <c:v>44659.291666666664</c:v>
                </c:pt>
                <c:pt idx="605">
                  <c:v>44662.291666666664</c:v>
                </c:pt>
                <c:pt idx="606">
                  <c:v>44663.291666666664</c:v>
                </c:pt>
                <c:pt idx="607">
                  <c:v>44664.291666666664</c:v>
                </c:pt>
                <c:pt idx="608">
                  <c:v>44665.291666666664</c:v>
                </c:pt>
                <c:pt idx="609">
                  <c:v>44669.291666666664</c:v>
                </c:pt>
                <c:pt idx="610">
                  <c:v>44670.291666666664</c:v>
                </c:pt>
                <c:pt idx="611">
                  <c:v>44671.291666666664</c:v>
                </c:pt>
                <c:pt idx="612">
                  <c:v>44672.291666666664</c:v>
                </c:pt>
                <c:pt idx="613">
                  <c:v>44673.291666666664</c:v>
                </c:pt>
                <c:pt idx="614">
                  <c:v>44676.291666666664</c:v>
                </c:pt>
                <c:pt idx="615">
                  <c:v>44677.291666666664</c:v>
                </c:pt>
                <c:pt idx="616">
                  <c:v>44678.291666666664</c:v>
                </c:pt>
                <c:pt idx="617">
                  <c:v>44679.291666666664</c:v>
                </c:pt>
                <c:pt idx="618">
                  <c:v>44680.291666666664</c:v>
                </c:pt>
                <c:pt idx="619">
                  <c:v>44683.291666666664</c:v>
                </c:pt>
                <c:pt idx="620">
                  <c:v>44684.291666666664</c:v>
                </c:pt>
                <c:pt idx="621">
                  <c:v>44685.291666666664</c:v>
                </c:pt>
                <c:pt idx="622">
                  <c:v>44686.291666666664</c:v>
                </c:pt>
                <c:pt idx="623">
                  <c:v>44687.291666666664</c:v>
                </c:pt>
                <c:pt idx="624">
                  <c:v>44690.291666666664</c:v>
                </c:pt>
                <c:pt idx="625">
                  <c:v>44691.291666666664</c:v>
                </c:pt>
                <c:pt idx="626">
                  <c:v>44692.291666666664</c:v>
                </c:pt>
                <c:pt idx="627">
                  <c:v>44693.291666666664</c:v>
                </c:pt>
                <c:pt idx="628">
                  <c:v>44694.291666666664</c:v>
                </c:pt>
                <c:pt idx="629">
                  <c:v>44697.291666666664</c:v>
                </c:pt>
                <c:pt idx="630">
                  <c:v>44698.291666666664</c:v>
                </c:pt>
                <c:pt idx="631">
                  <c:v>44699.291666666664</c:v>
                </c:pt>
                <c:pt idx="632">
                  <c:v>44700.291666666664</c:v>
                </c:pt>
                <c:pt idx="633">
                  <c:v>44701.291666666664</c:v>
                </c:pt>
                <c:pt idx="634">
                  <c:v>44704.291666666664</c:v>
                </c:pt>
                <c:pt idx="635">
                  <c:v>44705.291666666664</c:v>
                </c:pt>
                <c:pt idx="636">
                  <c:v>44706.291666666664</c:v>
                </c:pt>
                <c:pt idx="637">
                  <c:v>44707.291666666664</c:v>
                </c:pt>
                <c:pt idx="638">
                  <c:v>44708.291666666664</c:v>
                </c:pt>
                <c:pt idx="639">
                  <c:v>44712.291666666664</c:v>
                </c:pt>
                <c:pt idx="640">
                  <c:v>44713.291666666664</c:v>
                </c:pt>
                <c:pt idx="641">
                  <c:v>44714.291666666664</c:v>
                </c:pt>
                <c:pt idx="642">
                  <c:v>44715.291666666664</c:v>
                </c:pt>
                <c:pt idx="643">
                  <c:v>44718.291666666664</c:v>
                </c:pt>
                <c:pt idx="644">
                  <c:v>44719.291666666664</c:v>
                </c:pt>
                <c:pt idx="645">
                  <c:v>44720.291666666664</c:v>
                </c:pt>
                <c:pt idx="646">
                  <c:v>44721.291666666664</c:v>
                </c:pt>
                <c:pt idx="647">
                  <c:v>44722.291666666664</c:v>
                </c:pt>
                <c:pt idx="648">
                  <c:v>44725.291666666664</c:v>
                </c:pt>
                <c:pt idx="649">
                  <c:v>44726.291666666664</c:v>
                </c:pt>
                <c:pt idx="650">
                  <c:v>44727.291666666664</c:v>
                </c:pt>
                <c:pt idx="651">
                  <c:v>44728.291666666664</c:v>
                </c:pt>
                <c:pt idx="652">
                  <c:v>44729.291666666664</c:v>
                </c:pt>
                <c:pt idx="653">
                  <c:v>44733.291666666664</c:v>
                </c:pt>
                <c:pt idx="654">
                  <c:v>44734.291666666664</c:v>
                </c:pt>
                <c:pt idx="655">
                  <c:v>44735.291666666664</c:v>
                </c:pt>
                <c:pt idx="656">
                  <c:v>44736.291666666664</c:v>
                </c:pt>
                <c:pt idx="657">
                  <c:v>44739.291666666664</c:v>
                </c:pt>
                <c:pt idx="658">
                  <c:v>44740.291666666664</c:v>
                </c:pt>
                <c:pt idx="659">
                  <c:v>44741.291666666664</c:v>
                </c:pt>
                <c:pt idx="660">
                  <c:v>44742.291666666664</c:v>
                </c:pt>
                <c:pt idx="661">
                  <c:v>44743.291666666664</c:v>
                </c:pt>
                <c:pt idx="662">
                  <c:v>44747.291666666664</c:v>
                </c:pt>
                <c:pt idx="663">
                  <c:v>44748.291666666664</c:v>
                </c:pt>
                <c:pt idx="664">
                  <c:v>44749.291666666664</c:v>
                </c:pt>
                <c:pt idx="665">
                  <c:v>44750.291666666664</c:v>
                </c:pt>
                <c:pt idx="666">
                  <c:v>44753.291666666664</c:v>
                </c:pt>
                <c:pt idx="667">
                  <c:v>44754.291666666664</c:v>
                </c:pt>
                <c:pt idx="668">
                  <c:v>44755.291666666664</c:v>
                </c:pt>
                <c:pt idx="669">
                  <c:v>44756.291666666664</c:v>
                </c:pt>
                <c:pt idx="670">
                  <c:v>44757.291666666664</c:v>
                </c:pt>
                <c:pt idx="671">
                  <c:v>44760.291666666664</c:v>
                </c:pt>
                <c:pt idx="672">
                  <c:v>44761.291666666664</c:v>
                </c:pt>
                <c:pt idx="673">
                  <c:v>44762.291666666664</c:v>
                </c:pt>
                <c:pt idx="674">
                  <c:v>44763.291666666664</c:v>
                </c:pt>
                <c:pt idx="675">
                  <c:v>44764.291666666664</c:v>
                </c:pt>
                <c:pt idx="676">
                  <c:v>44767.291666666664</c:v>
                </c:pt>
                <c:pt idx="677">
                  <c:v>44768.291666666664</c:v>
                </c:pt>
                <c:pt idx="678">
                  <c:v>44769.291666666664</c:v>
                </c:pt>
                <c:pt idx="679">
                  <c:v>44770.291666666664</c:v>
                </c:pt>
                <c:pt idx="680">
                  <c:v>44771.291666666664</c:v>
                </c:pt>
                <c:pt idx="681">
                  <c:v>44774.291666666664</c:v>
                </c:pt>
                <c:pt idx="682">
                  <c:v>44775.291666666664</c:v>
                </c:pt>
                <c:pt idx="683">
                  <c:v>44776.291666666664</c:v>
                </c:pt>
                <c:pt idx="684">
                  <c:v>44777.291666666664</c:v>
                </c:pt>
                <c:pt idx="685">
                  <c:v>44778.291666666664</c:v>
                </c:pt>
                <c:pt idx="686">
                  <c:v>44781.291666666664</c:v>
                </c:pt>
                <c:pt idx="687">
                  <c:v>44782.291666666664</c:v>
                </c:pt>
                <c:pt idx="688">
                  <c:v>44783.291666666664</c:v>
                </c:pt>
                <c:pt idx="689">
                  <c:v>44784.291666666664</c:v>
                </c:pt>
                <c:pt idx="690">
                  <c:v>44785.291666666664</c:v>
                </c:pt>
                <c:pt idx="691">
                  <c:v>44788.291666666664</c:v>
                </c:pt>
                <c:pt idx="692">
                  <c:v>44789.291666666664</c:v>
                </c:pt>
                <c:pt idx="693">
                  <c:v>44790.291666666664</c:v>
                </c:pt>
                <c:pt idx="694">
                  <c:v>44791.291666666664</c:v>
                </c:pt>
                <c:pt idx="695">
                  <c:v>44792.291666666664</c:v>
                </c:pt>
                <c:pt idx="696">
                  <c:v>44795.291666666664</c:v>
                </c:pt>
                <c:pt idx="697">
                  <c:v>44796.291666666664</c:v>
                </c:pt>
                <c:pt idx="698">
                  <c:v>44797.291666666664</c:v>
                </c:pt>
                <c:pt idx="699">
                  <c:v>44798.291666666664</c:v>
                </c:pt>
                <c:pt idx="700">
                  <c:v>44799.291666666664</c:v>
                </c:pt>
                <c:pt idx="701">
                  <c:v>44802.291666666664</c:v>
                </c:pt>
                <c:pt idx="702">
                  <c:v>44803.291666666664</c:v>
                </c:pt>
                <c:pt idx="703">
                  <c:v>44804.291666666664</c:v>
                </c:pt>
                <c:pt idx="704">
                  <c:v>44805.291666666664</c:v>
                </c:pt>
                <c:pt idx="705">
                  <c:v>44806.291666666664</c:v>
                </c:pt>
                <c:pt idx="706">
                  <c:v>44810.291666666664</c:v>
                </c:pt>
                <c:pt idx="707">
                  <c:v>44811.291666666664</c:v>
                </c:pt>
                <c:pt idx="708">
                  <c:v>44812.291666666664</c:v>
                </c:pt>
                <c:pt idx="709">
                  <c:v>44813.291666666664</c:v>
                </c:pt>
                <c:pt idx="710">
                  <c:v>44816.291666666664</c:v>
                </c:pt>
                <c:pt idx="711">
                  <c:v>44817.291666666664</c:v>
                </c:pt>
                <c:pt idx="712">
                  <c:v>44818.291666666664</c:v>
                </c:pt>
                <c:pt idx="713">
                  <c:v>44819.291666666664</c:v>
                </c:pt>
                <c:pt idx="714">
                  <c:v>44820.291666666664</c:v>
                </c:pt>
                <c:pt idx="715">
                  <c:v>44823.291666666664</c:v>
                </c:pt>
                <c:pt idx="716">
                  <c:v>44824.291666666664</c:v>
                </c:pt>
                <c:pt idx="717">
                  <c:v>44825.291666666664</c:v>
                </c:pt>
                <c:pt idx="718">
                  <c:v>44826.291666666664</c:v>
                </c:pt>
                <c:pt idx="719">
                  <c:v>44827.291666666664</c:v>
                </c:pt>
                <c:pt idx="720">
                  <c:v>44830.291666666664</c:v>
                </c:pt>
                <c:pt idx="721">
                  <c:v>44831.291666666664</c:v>
                </c:pt>
                <c:pt idx="722">
                  <c:v>44832.291666666664</c:v>
                </c:pt>
                <c:pt idx="723">
                  <c:v>44833.291666666664</c:v>
                </c:pt>
                <c:pt idx="724">
                  <c:v>44834.291666666664</c:v>
                </c:pt>
                <c:pt idx="725">
                  <c:v>44837.291666666664</c:v>
                </c:pt>
                <c:pt idx="726">
                  <c:v>44838.291666666664</c:v>
                </c:pt>
                <c:pt idx="727">
                  <c:v>44839.291666666664</c:v>
                </c:pt>
                <c:pt idx="728">
                  <c:v>44840.291666666664</c:v>
                </c:pt>
                <c:pt idx="729">
                  <c:v>44841.291666666664</c:v>
                </c:pt>
                <c:pt idx="730">
                  <c:v>44844.291666666664</c:v>
                </c:pt>
                <c:pt idx="731">
                  <c:v>44845.291666666664</c:v>
                </c:pt>
                <c:pt idx="732">
                  <c:v>44846.291666666664</c:v>
                </c:pt>
                <c:pt idx="733">
                  <c:v>44847.291666666664</c:v>
                </c:pt>
                <c:pt idx="734">
                  <c:v>44848.291666666664</c:v>
                </c:pt>
                <c:pt idx="735">
                  <c:v>44851.291666666664</c:v>
                </c:pt>
                <c:pt idx="736">
                  <c:v>44852.291666666664</c:v>
                </c:pt>
                <c:pt idx="737">
                  <c:v>44853.291666666664</c:v>
                </c:pt>
                <c:pt idx="738">
                  <c:v>44854.291666666664</c:v>
                </c:pt>
                <c:pt idx="739">
                  <c:v>44855.291666666664</c:v>
                </c:pt>
                <c:pt idx="740">
                  <c:v>44858.291666666664</c:v>
                </c:pt>
                <c:pt idx="741">
                  <c:v>44859.291666666664</c:v>
                </c:pt>
                <c:pt idx="742">
                  <c:v>44860.291666666664</c:v>
                </c:pt>
                <c:pt idx="743">
                  <c:v>44861.291666666664</c:v>
                </c:pt>
                <c:pt idx="744">
                  <c:v>44862.291666666664</c:v>
                </c:pt>
                <c:pt idx="745">
                  <c:v>44865.291666666664</c:v>
                </c:pt>
                <c:pt idx="746">
                  <c:v>44866.291666666664</c:v>
                </c:pt>
                <c:pt idx="747">
                  <c:v>44867.291666666664</c:v>
                </c:pt>
                <c:pt idx="748">
                  <c:v>44868.291666666664</c:v>
                </c:pt>
                <c:pt idx="749">
                  <c:v>44869.291666666664</c:v>
                </c:pt>
                <c:pt idx="750">
                  <c:v>44872.291666666664</c:v>
                </c:pt>
                <c:pt idx="751">
                  <c:v>44873.291666666664</c:v>
                </c:pt>
                <c:pt idx="752">
                  <c:v>44874.291666666664</c:v>
                </c:pt>
                <c:pt idx="753">
                  <c:v>44875.291666666664</c:v>
                </c:pt>
                <c:pt idx="754">
                  <c:v>44876.291666666664</c:v>
                </c:pt>
                <c:pt idx="755">
                  <c:v>44879.291666666664</c:v>
                </c:pt>
                <c:pt idx="756">
                  <c:v>44880.291666666664</c:v>
                </c:pt>
                <c:pt idx="757">
                  <c:v>44881.291666666664</c:v>
                </c:pt>
                <c:pt idx="758">
                  <c:v>44882.291666666664</c:v>
                </c:pt>
                <c:pt idx="759">
                  <c:v>44883.291666666664</c:v>
                </c:pt>
                <c:pt idx="760">
                  <c:v>44886.291666666664</c:v>
                </c:pt>
                <c:pt idx="761">
                  <c:v>44887.291666666664</c:v>
                </c:pt>
                <c:pt idx="762">
                  <c:v>44888.291666666664</c:v>
                </c:pt>
                <c:pt idx="763">
                  <c:v>44890.291666666664</c:v>
                </c:pt>
                <c:pt idx="764">
                  <c:v>44893.291666666664</c:v>
                </c:pt>
                <c:pt idx="765">
                  <c:v>44894.291666666664</c:v>
                </c:pt>
                <c:pt idx="766">
                  <c:v>44895.291666666664</c:v>
                </c:pt>
                <c:pt idx="767">
                  <c:v>44896.291666666664</c:v>
                </c:pt>
                <c:pt idx="768">
                  <c:v>44897.291666666664</c:v>
                </c:pt>
                <c:pt idx="769">
                  <c:v>44900.291666666664</c:v>
                </c:pt>
                <c:pt idx="770">
                  <c:v>44901.291666666664</c:v>
                </c:pt>
                <c:pt idx="771">
                  <c:v>44902.291666666664</c:v>
                </c:pt>
                <c:pt idx="772">
                  <c:v>44903.291666666664</c:v>
                </c:pt>
                <c:pt idx="773">
                  <c:v>44904.291666666664</c:v>
                </c:pt>
                <c:pt idx="774">
                  <c:v>44907.291666666664</c:v>
                </c:pt>
                <c:pt idx="775">
                  <c:v>44908.291666666664</c:v>
                </c:pt>
                <c:pt idx="776">
                  <c:v>44909.291666666664</c:v>
                </c:pt>
                <c:pt idx="777">
                  <c:v>44910.291666666664</c:v>
                </c:pt>
                <c:pt idx="778">
                  <c:v>44911.291666666664</c:v>
                </c:pt>
                <c:pt idx="779">
                  <c:v>44914.291666666664</c:v>
                </c:pt>
                <c:pt idx="780">
                  <c:v>44915.291666666664</c:v>
                </c:pt>
                <c:pt idx="781">
                  <c:v>44916.291666666664</c:v>
                </c:pt>
                <c:pt idx="782">
                  <c:v>44917.291666666664</c:v>
                </c:pt>
                <c:pt idx="783">
                  <c:v>44918.291666666664</c:v>
                </c:pt>
                <c:pt idx="784">
                  <c:v>44922.291666666664</c:v>
                </c:pt>
                <c:pt idx="785">
                  <c:v>44923.291666666664</c:v>
                </c:pt>
                <c:pt idx="786">
                  <c:v>44924.291666666664</c:v>
                </c:pt>
                <c:pt idx="787">
                  <c:v>44925.291666666664</c:v>
                </c:pt>
                <c:pt idx="788">
                  <c:v>44929.291666666664</c:v>
                </c:pt>
                <c:pt idx="789">
                  <c:v>44930.291666666664</c:v>
                </c:pt>
                <c:pt idx="790">
                  <c:v>44931.291666666664</c:v>
                </c:pt>
                <c:pt idx="791">
                  <c:v>44932.291666666664</c:v>
                </c:pt>
                <c:pt idx="792">
                  <c:v>44935.291666666664</c:v>
                </c:pt>
                <c:pt idx="793">
                  <c:v>44936.291666666664</c:v>
                </c:pt>
                <c:pt idx="794">
                  <c:v>44937.291666666664</c:v>
                </c:pt>
                <c:pt idx="795">
                  <c:v>44938.291666666664</c:v>
                </c:pt>
                <c:pt idx="796">
                  <c:v>44939.291666666664</c:v>
                </c:pt>
                <c:pt idx="797">
                  <c:v>44943.291666666664</c:v>
                </c:pt>
                <c:pt idx="798">
                  <c:v>44944.291666666664</c:v>
                </c:pt>
                <c:pt idx="799">
                  <c:v>44945.291666666664</c:v>
                </c:pt>
                <c:pt idx="800">
                  <c:v>44946.291666666664</c:v>
                </c:pt>
                <c:pt idx="801">
                  <c:v>44949.291666666664</c:v>
                </c:pt>
                <c:pt idx="802">
                  <c:v>44950.291666666664</c:v>
                </c:pt>
                <c:pt idx="803">
                  <c:v>44951.291666666664</c:v>
                </c:pt>
                <c:pt idx="804">
                  <c:v>44952.291666666664</c:v>
                </c:pt>
                <c:pt idx="805">
                  <c:v>44953.291666666664</c:v>
                </c:pt>
                <c:pt idx="806">
                  <c:v>44956.291666666664</c:v>
                </c:pt>
                <c:pt idx="807">
                  <c:v>44957.291666666664</c:v>
                </c:pt>
                <c:pt idx="808">
                  <c:v>44958.291666666664</c:v>
                </c:pt>
                <c:pt idx="809">
                  <c:v>44959.291666666664</c:v>
                </c:pt>
                <c:pt idx="810">
                  <c:v>44960.291666666664</c:v>
                </c:pt>
                <c:pt idx="811">
                  <c:v>44963.291666666664</c:v>
                </c:pt>
                <c:pt idx="812">
                  <c:v>44964.291666666664</c:v>
                </c:pt>
                <c:pt idx="813">
                  <c:v>44965.291666666664</c:v>
                </c:pt>
                <c:pt idx="814">
                  <c:v>44966.291666666664</c:v>
                </c:pt>
                <c:pt idx="815">
                  <c:v>44967.291666666664</c:v>
                </c:pt>
                <c:pt idx="816">
                  <c:v>44970.291666666664</c:v>
                </c:pt>
                <c:pt idx="817">
                  <c:v>44971.291666666664</c:v>
                </c:pt>
                <c:pt idx="818">
                  <c:v>44972.291666666664</c:v>
                </c:pt>
                <c:pt idx="819">
                  <c:v>44973.291666666664</c:v>
                </c:pt>
                <c:pt idx="820">
                  <c:v>44974.291666666664</c:v>
                </c:pt>
                <c:pt idx="821">
                  <c:v>44978.291666666664</c:v>
                </c:pt>
                <c:pt idx="822">
                  <c:v>44979.291666666664</c:v>
                </c:pt>
                <c:pt idx="823">
                  <c:v>44980.291666666664</c:v>
                </c:pt>
                <c:pt idx="824">
                  <c:v>44981.291666666664</c:v>
                </c:pt>
                <c:pt idx="825">
                  <c:v>44984.291666666664</c:v>
                </c:pt>
                <c:pt idx="826">
                  <c:v>44985.291666666664</c:v>
                </c:pt>
                <c:pt idx="827">
                  <c:v>44986.291666666664</c:v>
                </c:pt>
                <c:pt idx="828">
                  <c:v>44987.291666666664</c:v>
                </c:pt>
                <c:pt idx="829">
                  <c:v>44988.291666666664</c:v>
                </c:pt>
                <c:pt idx="830">
                  <c:v>44991.291666666664</c:v>
                </c:pt>
                <c:pt idx="831">
                  <c:v>44992.291666666664</c:v>
                </c:pt>
                <c:pt idx="832">
                  <c:v>44993.291666666664</c:v>
                </c:pt>
                <c:pt idx="833">
                  <c:v>44994.291666666664</c:v>
                </c:pt>
                <c:pt idx="834">
                  <c:v>44995.291666666664</c:v>
                </c:pt>
                <c:pt idx="835">
                  <c:v>44998.291666666664</c:v>
                </c:pt>
                <c:pt idx="836">
                  <c:v>44999.291666666664</c:v>
                </c:pt>
                <c:pt idx="837">
                  <c:v>45000.291666666664</c:v>
                </c:pt>
                <c:pt idx="838">
                  <c:v>45001.291666666664</c:v>
                </c:pt>
                <c:pt idx="839">
                  <c:v>45002.291666666664</c:v>
                </c:pt>
                <c:pt idx="840">
                  <c:v>45005.291666666664</c:v>
                </c:pt>
                <c:pt idx="841">
                  <c:v>45006.291666666664</c:v>
                </c:pt>
                <c:pt idx="842">
                  <c:v>45007.291666666664</c:v>
                </c:pt>
                <c:pt idx="843">
                  <c:v>45008.291666666664</c:v>
                </c:pt>
                <c:pt idx="844">
                  <c:v>45009.291666666664</c:v>
                </c:pt>
                <c:pt idx="845">
                  <c:v>45012.291666666664</c:v>
                </c:pt>
                <c:pt idx="846">
                  <c:v>45013.291666666664</c:v>
                </c:pt>
                <c:pt idx="847">
                  <c:v>45014.291666666664</c:v>
                </c:pt>
                <c:pt idx="848">
                  <c:v>45015.291666666664</c:v>
                </c:pt>
                <c:pt idx="849">
                  <c:v>45016.291666666664</c:v>
                </c:pt>
                <c:pt idx="850">
                  <c:v>45019.291666666664</c:v>
                </c:pt>
                <c:pt idx="851">
                  <c:v>45020.291666666664</c:v>
                </c:pt>
                <c:pt idx="852">
                  <c:v>45021.291666666664</c:v>
                </c:pt>
                <c:pt idx="853">
                  <c:v>45022.291666666664</c:v>
                </c:pt>
                <c:pt idx="854">
                  <c:v>45026.291666666664</c:v>
                </c:pt>
                <c:pt idx="855">
                  <c:v>45027.291666666664</c:v>
                </c:pt>
                <c:pt idx="856">
                  <c:v>45028.291666666664</c:v>
                </c:pt>
                <c:pt idx="857">
                  <c:v>45029.291666666664</c:v>
                </c:pt>
                <c:pt idx="858">
                  <c:v>45030.291666666664</c:v>
                </c:pt>
                <c:pt idx="859">
                  <c:v>45033.291666666664</c:v>
                </c:pt>
                <c:pt idx="860">
                  <c:v>45034.291666666664</c:v>
                </c:pt>
                <c:pt idx="861">
                  <c:v>45035.291666666664</c:v>
                </c:pt>
                <c:pt idx="862">
                  <c:v>45036.291666666664</c:v>
                </c:pt>
                <c:pt idx="863">
                  <c:v>45037.291666666664</c:v>
                </c:pt>
                <c:pt idx="864">
                  <c:v>45040.291666666664</c:v>
                </c:pt>
                <c:pt idx="865">
                  <c:v>45041.291666666664</c:v>
                </c:pt>
                <c:pt idx="866">
                  <c:v>45042.291666666664</c:v>
                </c:pt>
                <c:pt idx="867">
                  <c:v>45043.291666666664</c:v>
                </c:pt>
                <c:pt idx="868">
                  <c:v>45044.291666666664</c:v>
                </c:pt>
                <c:pt idx="869">
                  <c:v>45047.291666666664</c:v>
                </c:pt>
                <c:pt idx="870">
                  <c:v>45048.291666666664</c:v>
                </c:pt>
                <c:pt idx="871">
                  <c:v>45049.291666666664</c:v>
                </c:pt>
                <c:pt idx="872">
                  <c:v>45050.291666666664</c:v>
                </c:pt>
                <c:pt idx="873">
                  <c:v>45051.291666666664</c:v>
                </c:pt>
                <c:pt idx="874">
                  <c:v>45054.291666666664</c:v>
                </c:pt>
                <c:pt idx="875">
                  <c:v>45055.291666666664</c:v>
                </c:pt>
                <c:pt idx="876">
                  <c:v>45056.291666666664</c:v>
                </c:pt>
                <c:pt idx="877">
                  <c:v>45057.291666666664</c:v>
                </c:pt>
                <c:pt idx="878">
                  <c:v>45058.291666666664</c:v>
                </c:pt>
                <c:pt idx="879">
                  <c:v>45061.291666666664</c:v>
                </c:pt>
                <c:pt idx="880">
                  <c:v>45062.291666666664</c:v>
                </c:pt>
                <c:pt idx="881">
                  <c:v>45063.291666666664</c:v>
                </c:pt>
                <c:pt idx="882">
                  <c:v>45064.291666666664</c:v>
                </c:pt>
                <c:pt idx="883">
                  <c:v>45065.291666666664</c:v>
                </c:pt>
                <c:pt idx="884">
                  <c:v>45068.291666666664</c:v>
                </c:pt>
                <c:pt idx="885">
                  <c:v>45069.291666666664</c:v>
                </c:pt>
                <c:pt idx="886">
                  <c:v>45070.291666666664</c:v>
                </c:pt>
                <c:pt idx="887">
                  <c:v>45071.291666666664</c:v>
                </c:pt>
                <c:pt idx="888">
                  <c:v>45072.291666666664</c:v>
                </c:pt>
                <c:pt idx="889">
                  <c:v>45076.291666666664</c:v>
                </c:pt>
                <c:pt idx="890">
                  <c:v>45077.291666666664</c:v>
                </c:pt>
                <c:pt idx="891">
                  <c:v>45078.291666666664</c:v>
                </c:pt>
                <c:pt idx="892">
                  <c:v>45079.291666666664</c:v>
                </c:pt>
                <c:pt idx="893">
                  <c:v>45082.291666666664</c:v>
                </c:pt>
                <c:pt idx="894">
                  <c:v>45083.291666666664</c:v>
                </c:pt>
                <c:pt idx="895">
                  <c:v>45084.291666666664</c:v>
                </c:pt>
                <c:pt idx="896">
                  <c:v>45085.291666666664</c:v>
                </c:pt>
                <c:pt idx="897">
                  <c:v>45086.291666666664</c:v>
                </c:pt>
                <c:pt idx="898">
                  <c:v>45089.291666666664</c:v>
                </c:pt>
                <c:pt idx="899">
                  <c:v>45090.291666666664</c:v>
                </c:pt>
                <c:pt idx="900">
                  <c:v>45091.291666666664</c:v>
                </c:pt>
                <c:pt idx="901">
                  <c:v>45092.291666666664</c:v>
                </c:pt>
                <c:pt idx="902">
                  <c:v>45093.291666666664</c:v>
                </c:pt>
                <c:pt idx="903">
                  <c:v>45097.291666666664</c:v>
                </c:pt>
                <c:pt idx="904">
                  <c:v>45098.291666666664</c:v>
                </c:pt>
                <c:pt idx="905">
                  <c:v>45099.291666666664</c:v>
                </c:pt>
                <c:pt idx="906">
                  <c:v>45100.291666666664</c:v>
                </c:pt>
                <c:pt idx="907">
                  <c:v>45103.291666666664</c:v>
                </c:pt>
                <c:pt idx="908">
                  <c:v>45104.291666666664</c:v>
                </c:pt>
                <c:pt idx="909">
                  <c:v>45105.291666666664</c:v>
                </c:pt>
                <c:pt idx="910">
                  <c:v>45106.291666666664</c:v>
                </c:pt>
                <c:pt idx="911">
                  <c:v>45107.291666666664</c:v>
                </c:pt>
                <c:pt idx="912">
                  <c:v>45110.291666666664</c:v>
                </c:pt>
                <c:pt idx="913">
                  <c:v>45112.291666666664</c:v>
                </c:pt>
                <c:pt idx="914">
                  <c:v>45113.291666666664</c:v>
                </c:pt>
                <c:pt idx="915">
                  <c:v>45114.291666666664</c:v>
                </c:pt>
                <c:pt idx="916">
                  <c:v>45117.291666666664</c:v>
                </c:pt>
                <c:pt idx="917">
                  <c:v>45118.291666666664</c:v>
                </c:pt>
                <c:pt idx="918">
                  <c:v>45119.291666666664</c:v>
                </c:pt>
                <c:pt idx="919">
                  <c:v>45120.291666666664</c:v>
                </c:pt>
                <c:pt idx="920">
                  <c:v>45121.291666666664</c:v>
                </c:pt>
                <c:pt idx="921">
                  <c:v>45124.291666666664</c:v>
                </c:pt>
                <c:pt idx="922">
                  <c:v>45125.291666666664</c:v>
                </c:pt>
                <c:pt idx="923">
                  <c:v>45126.291666666664</c:v>
                </c:pt>
                <c:pt idx="924">
                  <c:v>45127.291666666664</c:v>
                </c:pt>
                <c:pt idx="925">
                  <c:v>45128.291666666664</c:v>
                </c:pt>
                <c:pt idx="926">
                  <c:v>45131.291666666664</c:v>
                </c:pt>
                <c:pt idx="927">
                  <c:v>45132.291666666664</c:v>
                </c:pt>
                <c:pt idx="928">
                  <c:v>45133.291666666664</c:v>
                </c:pt>
                <c:pt idx="929">
                  <c:v>45134.291666666664</c:v>
                </c:pt>
                <c:pt idx="930">
                  <c:v>45135.291666666664</c:v>
                </c:pt>
                <c:pt idx="931">
                  <c:v>45138.291666666664</c:v>
                </c:pt>
                <c:pt idx="932">
                  <c:v>45139.291666666664</c:v>
                </c:pt>
                <c:pt idx="933">
                  <c:v>45140.291666666664</c:v>
                </c:pt>
                <c:pt idx="934">
                  <c:v>45141.291666666664</c:v>
                </c:pt>
                <c:pt idx="935">
                  <c:v>45142.291666666664</c:v>
                </c:pt>
                <c:pt idx="936">
                  <c:v>45145.291666666664</c:v>
                </c:pt>
                <c:pt idx="937">
                  <c:v>45146.291666666664</c:v>
                </c:pt>
                <c:pt idx="938">
                  <c:v>45147.291666666664</c:v>
                </c:pt>
                <c:pt idx="939">
                  <c:v>45148.291666666664</c:v>
                </c:pt>
                <c:pt idx="940">
                  <c:v>45149.291666666664</c:v>
                </c:pt>
                <c:pt idx="941">
                  <c:v>45152.291666666664</c:v>
                </c:pt>
                <c:pt idx="942">
                  <c:v>45153.291666666664</c:v>
                </c:pt>
                <c:pt idx="943">
                  <c:v>45154.291666666664</c:v>
                </c:pt>
                <c:pt idx="944">
                  <c:v>45155.291666666664</c:v>
                </c:pt>
                <c:pt idx="945">
                  <c:v>45156.291666666664</c:v>
                </c:pt>
                <c:pt idx="946">
                  <c:v>45159.291666666664</c:v>
                </c:pt>
                <c:pt idx="947">
                  <c:v>45160.291666666664</c:v>
                </c:pt>
                <c:pt idx="948">
                  <c:v>45161.291666666664</c:v>
                </c:pt>
                <c:pt idx="949">
                  <c:v>45162.291666666664</c:v>
                </c:pt>
                <c:pt idx="950">
                  <c:v>45163.291666666664</c:v>
                </c:pt>
                <c:pt idx="951">
                  <c:v>45166.291666666664</c:v>
                </c:pt>
                <c:pt idx="952">
                  <c:v>45167.291666666664</c:v>
                </c:pt>
                <c:pt idx="953">
                  <c:v>45168.291666666664</c:v>
                </c:pt>
                <c:pt idx="954">
                  <c:v>45169.291666666664</c:v>
                </c:pt>
                <c:pt idx="955">
                  <c:v>45170.291666666664</c:v>
                </c:pt>
                <c:pt idx="956">
                  <c:v>45174.291666666664</c:v>
                </c:pt>
                <c:pt idx="957">
                  <c:v>45175.291666666664</c:v>
                </c:pt>
                <c:pt idx="958">
                  <c:v>45176.291666666664</c:v>
                </c:pt>
                <c:pt idx="959">
                  <c:v>45177.291666666664</c:v>
                </c:pt>
                <c:pt idx="960">
                  <c:v>45180.291666666664</c:v>
                </c:pt>
                <c:pt idx="961">
                  <c:v>45181.291666666664</c:v>
                </c:pt>
                <c:pt idx="962">
                  <c:v>45182.291666666664</c:v>
                </c:pt>
                <c:pt idx="963">
                  <c:v>45183.291666666664</c:v>
                </c:pt>
                <c:pt idx="964">
                  <c:v>45184.291666666664</c:v>
                </c:pt>
                <c:pt idx="965">
                  <c:v>45187.291666666664</c:v>
                </c:pt>
                <c:pt idx="966">
                  <c:v>45188.291666666664</c:v>
                </c:pt>
                <c:pt idx="967">
                  <c:v>45189.291666666664</c:v>
                </c:pt>
                <c:pt idx="968">
                  <c:v>45190.291666666664</c:v>
                </c:pt>
                <c:pt idx="969">
                  <c:v>45191.291666666664</c:v>
                </c:pt>
                <c:pt idx="970">
                  <c:v>45194.291666666664</c:v>
                </c:pt>
                <c:pt idx="971">
                  <c:v>45195.291666666664</c:v>
                </c:pt>
                <c:pt idx="972">
                  <c:v>45196.291666666664</c:v>
                </c:pt>
                <c:pt idx="973">
                  <c:v>45197.291666666664</c:v>
                </c:pt>
                <c:pt idx="974">
                  <c:v>45198.291666666664</c:v>
                </c:pt>
                <c:pt idx="975">
                  <c:v>45201.291666666664</c:v>
                </c:pt>
                <c:pt idx="976">
                  <c:v>45202.291666666664</c:v>
                </c:pt>
                <c:pt idx="977">
                  <c:v>45203.291666666664</c:v>
                </c:pt>
                <c:pt idx="978">
                  <c:v>45204.291666666664</c:v>
                </c:pt>
                <c:pt idx="979">
                  <c:v>45205.291666666664</c:v>
                </c:pt>
                <c:pt idx="980">
                  <c:v>45208.291666666664</c:v>
                </c:pt>
                <c:pt idx="981">
                  <c:v>45209.291666666664</c:v>
                </c:pt>
                <c:pt idx="982">
                  <c:v>45210.291666666664</c:v>
                </c:pt>
                <c:pt idx="983">
                  <c:v>45211.291666666664</c:v>
                </c:pt>
                <c:pt idx="984">
                  <c:v>45212.291666666664</c:v>
                </c:pt>
                <c:pt idx="985">
                  <c:v>45215.291666666664</c:v>
                </c:pt>
                <c:pt idx="986">
                  <c:v>45216.291666666664</c:v>
                </c:pt>
                <c:pt idx="987">
                  <c:v>45217.291666666664</c:v>
                </c:pt>
                <c:pt idx="988">
                  <c:v>45218.291666666664</c:v>
                </c:pt>
                <c:pt idx="989">
                  <c:v>45219.291666666664</c:v>
                </c:pt>
                <c:pt idx="990">
                  <c:v>45222.291666666664</c:v>
                </c:pt>
                <c:pt idx="991">
                  <c:v>45223.291666666664</c:v>
                </c:pt>
                <c:pt idx="992">
                  <c:v>45224.291666666664</c:v>
                </c:pt>
                <c:pt idx="993">
                  <c:v>45225.291666666664</c:v>
                </c:pt>
                <c:pt idx="994">
                  <c:v>45226.291666666664</c:v>
                </c:pt>
                <c:pt idx="995">
                  <c:v>45229.291666666664</c:v>
                </c:pt>
                <c:pt idx="996">
                  <c:v>45230.291666666664</c:v>
                </c:pt>
                <c:pt idx="997">
                  <c:v>45231.291666666664</c:v>
                </c:pt>
                <c:pt idx="998">
                  <c:v>45232.291666666664</c:v>
                </c:pt>
                <c:pt idx="999">
                  <c:v>45233.291666666664</c:v>
                </c:pt>
                <c:pt idx="1000">
                  <c:v>45236.291666666664</c:v>
                </c:pt>
                <c:pt idx="1001">
                  <c:v>45237.291666666664</c:v>
                </c:pt>
                <c:pt idx="1002">
                  <c:v>45238.291666666664</c:v>
                </c:pt>
                <c:pt idx="1003">
                  <c:v>45239.291666666664</c:v>
                </c:pt>
                <c:pt idx="1004">
                  <c:v>45240.291666666664</c:v>
                </c:pt>
                <c:pt idx="1005">
                  <c:v>45243.291666666664</c:v>
                </c:pt>
                <c:pt idx="1006">
                  <c:v>45244.291666666664</c:v>
                </c:pt>
                <c:pt idx="1007">
                  <c:v>45245.291666666664</c:v>
                </c:pt>
                <c:pt idx="1008">
                  <c:v>45246.291666666664</c:v>
                </c:pt>
                <c:pt idx="1009">
                  <c:v>45247.291666666664</c:v>
                </c:pt>
                <c:pt idx="1010">
                  <c:v>45250.291666666664</c:v>
                </c:pt>
                <c:pt idx="1011">
                  <c:v>45251.291666666664</c:v>
                </c:pt>
                <c:pt idx="1012">
                  <c:v>45252.291666666664</c:v>
                </c:pt>
                <c:pt idx="1013">
                  <c:v>45254.291666666664</c:v>
                </c:pt>
                <c:pt idx="1014">
                  <c:v>45257.291666666664</c:v>
                </c:pt>
                <c:pt idx="1015">
                  <c:v>45258.291666666664</c:v>
                </c:pt>
                <c:pt idx="1016">
                  <c:v>45259.291666666664</c:v>
                </c:pt>
                <c:pt idx="1017">
                  <c:v>45260.291666666664</c:v>
                </c:pt>
                <c:pt idx="1018">
                  <c:v>45261.291666666664</c:v>
                </c:pt>
                <c:pt idx="1019">
                  <c:v>45264.291666666664</c:v>
                </c:pt>
                <c:pt idx="1020">
                  <c:v>45265.291666666664</c:v>
                </c:pt>
                <c:pt idx="1021">
                  <c:v>45266.291666666664</c:v>
                </c:pt>
                <c:pt idx="1022">
                  <c:v>45267.291666666664</c:v>
                </c:pt>
                <c:pt idx="1023">
                  <c:v>45268.291666666664</c:v>
                </c:pt>
                <c:pt idx="1024">
                  <c:v>45271.291666666664</c:v>
                </c:pt>
                <c:pt idx="1025">
                  <c:v>45272.291666666664</c:v>
                </c:pt>
                <c:pt idx="1026">
                  <c:v>45273.291666666664</c:v>
                </c:pt>
                <c:pt idx="1027">
                  <c:v>45274.291666666664</c:v>
                </c:pt>
                <c:pt idx="1028">
                  <c:v>45275.291666666664</c:v>
                </c:pt>
                <c:pt idx="1029">
                  <c:v>45278.291666666664</c:v>
                </c:pt>
                <c:pt idx="1030">
                  <c:v>45279.291666666664</c:v>
                </c:pt>
                <c:pt idx="1031">
                  <c:v>45280.291666666664</c:v>
                </c:pt>
                <c:pt idx="1032">
                  <c:v>45281.291666666664</c:v>
                </c:pt>
                <c:pt idx="1033">
                  <c:v>45282.291666666664</c:v>
                </c:pt>
                <c:pt idx="1034">
                  <c:v>45286.291666666664</c:v>
                </c:pt>
                <c:pt idx="1035">
                  <c:v>45287.291666666664</c:v>
                </c:pt>
                <c:pt idx="1036">
                  <c:v>45288.291666666664</c:v>
                </c:pt>
                <c:pt idx="1037">
                  <c:v>45289.291666666664</c:v>
                </c:pt>
                <c:pt idx="1038">
                  <c:v>45293.291666666664</c:v>
                </c:pt>
                <c:pt idx="1039">
                  <c:v>45294.291666666664</c:v>
                </c:pt>
                <c:pt idx="1040">
                  <c:v>45295.291666666664</c:v>
                </c:pt>
                <c:pt idx="1041">
                  <c:v>45296.291666666664</c:v>
                </c:pt>
                <c:pt idx="1042">
                  <c:v>45299.291666666664</c:v>
                </c:pt>
                <c:pt idx="1043">
                  <c:v>45300.291666666664</c:v>
                </c:pt>
                <c:pt idx="1044">
                  <c:v>45301.291666666664</c:v>
                </c:pt>
                <c:pt idx="1045">
                  <c:v>45302.291666666664</c:v>
                </c:pt>
                <c:pt idx="1046">
                  <c:v>45303.291666666664</c:v>
                </c:pt>
                <c:pt idx="1047">
                  <c:v>45307.291666666664</c:v>
                </c:pt>
                <c:pt idx="1048">
                  <c:v>45308.291666666664</c:v>
                </c:pt>
                <c:pt idx="1049">
                  <c:v>45309.291666666664</c:v>
                </c:pt>
                <c:pt idx="1050">
                  <c:v>45310.291666666664</c:v>
                </c:pt>
                <c:pt idx="1051">
                  <c:v>45313.291666666664</c:v>
                </c:pt>
                <c:pt idx="1052">
                  <c:v>45314.291666666664</c:v>
                </c:pt>
                <c:pt idx="1053">
                  <c:v>45315.291666666664</c:v>
                </c:pt>
                <c:pt idx="1054">
                  <c:v>45316.291666666664</c:v>
                </c:pt>
                <c:pt idx="1055">
                  <c:v>45317.291666666664</c:v>
                </c:pt>
                <c:pt idx="1056">
                  <c:v>45320.291666666664</c:v>
                </c:pt>
                <c:pt idx="1057">
                  <c:v>45321.291666666664</c:v>
                </c:pt>
                <c:pt idx="1058">
                  <c:v>45322.291666666664</c:v>
                </c:pt>
                <c:pt idx="1059">
                  <c:v>45323.291666666664</c:v>
                </c:pt>
                <c:pt idx="1060">
                  <c:v>45324.291666666664</c:v>
                </c:pt>
                <c:pt idx="1061">
                  <c:v>45327.291666666664</c:v>
                </c:pt>
                <c:pt idx="1062">
                  <c:v>45328.291666666664</c:v>
                </c:pt>
                <c:pt idx="1063">
                  <c:v>45329.291666666664</c:v>
                </c:pt>
                <c:pt idx="1064">
                  <c:v>45330.291666666664</c:v>
                </c:pt>
                <c:pt idx="1065">
                  <c:v>45331.291666666664</c:v>
                </c:pt>
                <c:pt idx="1066">
                  <c:v>45334.291666666664</c:v>
                </c:pt>
                <c:pt idx="1067">
                  <c:v>45335.291666666664</c:v>
                </c:pt>
                <c:pt idx="1068">
                  <c:v>45336.291666666664</c:v>
                </c:pt>
                <c:pt idx="1069">
                  <c:v>45337.291666666664</c:v>
                </c:pt>
                <c:pt idx="1070">
                  <c:v>45338.291666666664</c:v>
                </c:pt>
                <c:pt idx="1071">
                  <c:v>45342.291666666664</c:v>
                </c:pt>
                <c:pt idx="1072">
                  <c:v>45343.291666666664</c:v>
                </c:pt>
                <c:pt idx="1073">
                  <c:v>45344.291666666664</c:v>
                </c:pt>
                <c:pt idx="1074">
                  <c:v>45345.291666666664</c:v>
                </c:pt>
                <c:pt idx="1075">
                  <c:v>45348.291666666664</c:v>
                </c:pt>
                <c:pt idx="1076">
                  <c:v>45349.291666666664</c:v>
                </c:pt>
                <c:pt idx="1077">
                  <c:v>45350.291666666664</c:v>
                </c:pt>
                <c:pt idx="1078">
                  <c:v>45351.291666666664</c:v>
                </c:pt>
                <c:pt idx="1079">
                  <c:v>45352.291666666664</c:v>
                </c:pt>
                <c:pt idx="1080">
                  <c:v>45355.291666666664</c:v>
                </c:pt>
                <c:pt idx="1081">
                  <c:v>45356.291666666664</c:v>
                </c:pt>
                <c:pt idx="1082">
                  <c:v>45357.291666666664</c:v>
                </c:pt>
                <c:pt idx="1083">
                  <c:v>45358.291666666664</c:v>
                </c:pt>
                <c:pt idx="1084">
                  <c:v>45359.291666666664</c:v>
                </c:pt>
                <c:pt idx="1085">
                  <c:v>45362.291666666664</c:v>
                </c:pt>
                <c:pt idx="1086">
                  <c:v>45363.291666666664</c:v>
                </c:pt>
                <c:pt idx="1087">
                  <c:v>45364.291666666664</c:v>
                </c:pt>
                <c:pt idx="1088">
                  <c:v>45365.291666666664</c:v>
                </c:pt>
                <c:pt idx="1089">
                  <c:v>45366.291666666664</c:v>
                </c:pt>
                <c:pt idx="1090">
                  <c:v>45369.291666666664</c:v>
                </c:pt>
                <c:pt idx="1091">
                  <c:v>45370.291666666664</c:v>
                </c:pt>
                <c:pt idx="1092">
                  <c:v>45371.291666666664</c:v>
                </c:pt>
                <c:pt idx="1093">
                  <c:v>45372.291666666664</c:v>
                </c:pt>
                <c:pt idx="1094">
                  <c:v>45373.291666666664</c:v>
                </c:pt>
                <c:pt idx="1095">
                  <c:v>45376.291666666664</c:v>
                </c:pt>
                <c:pt idx="1096">
                  <c:v>45377.291666666664</c:v>
                </c:pt>
                <c:pt idx="1097">
                  <c:v>45378.291666666664</c:v>
                </c:pt>
                <c:pt idx="1098">
                  <c:v>45379.291666666664</c:v>
                </c:pt>
                <c:pt idx="1099">
                  <c:v>45383.291666666664</c:v>
                </c:pt>
                <c:pt idx="1100">
                  <c:v>45384.291666666664</c:v>
                </c:pt>
                <c:pt idx="1101">
                  <c:v>45385.291666666664</c:v>
                </c:pt>
                <c:pt idx="1102">
                  <c:v>45386.291666666664</c:v>
                </c:pt>
                <c:pt idx="1103">
                  <c:v>45387.291666666664</c:v>
                </c:pt>
                <c:pt idx="1104">
                  <c:v>45390.291666666664</c:v>
                </c:pt>
                <c:pt idx="1105">
                  <c:v>45391.291666666664</c:v>
                </c:pt>
                <c:pt idx="1106">
                  <c:v>45392.291666666664</c:v>
                </c:pt>
                <c:pt idx="1107">
                  <c:v>45393.291666666664</c:v>
                </c:pt>
                <c:pt idx="1108">
                  <c:v>45394.291666666664</c:v>
                </c:pt>
                <c:pt idx="1109">
                  <c:v>45397.291666666664</c:v>
                </c:pt>
                <c:pt idx="1110">
                  <c:v>45398.291666666664</c:v>
                </c:pt>
                <c:pt idx="1111">
                  <c:v>45399.291666666664</c:v>
                </c:pt>
                <c:pt idx="1112">
                  <c:v>45400.291666666664</c:v>
                </c:pt>
                <c:pt idx="1113">
                  <c:v>45401.291666666664</c:v>
                </c:pt>
                <c:pt idx="1114">
                  <c:v>45404.291666666664</c:v>
                </c:pt>
                <c:pt idx="1115">
                  <c:v>45405.291666666664</c:v>
                </c:pt>
                <c:pt idx="1116">
                  <c:v>45406.291666666664</c:v>
                </c:pt>
                <c:pt idx="1117">
                  <c:v>45407.291666666664</c:v>
                </c:pt>
                <c:pt idx="1118">
                  <c:v>45408.291666666664</c:v>
                </c:pt>
                <c:pt idx="1119">
                  <c:v>45411.291666666664</c:v>
                </c:pt>
                <c:pt idx="1120">
                  <c:v>45412.291666666664</c:v>
                </c:pt>
                <c:pt idx="1121">
                  <c:v>45413.291666666664</c:v>
                </c:pt>
                <c:pt idx="1122">
                  <c:v>45414.291666666664</c:v>
                </c:pt>
                <c:pt idx="1123">
                  <c:v>45415.291666666664</c:v>
                </c:pt>
                <c:pt idx="1124">
                  <c:v>45418.291666666664</c:v>
                </c:pt>
                <c:pt idx="1125">
                  <c:v>45419.291666666664</c:v>
                </c:pt>
                <c:pt idx="1126">
                  <c:v>45420.291666666664</c:v>
                </c:pt>
                <c:pt idx="1127">
                  <c:v>45421.291666666664</c:v>
                </c:pt>
                <c:pt idx="1128">
                  <c:v>45422.291666666664</c:v>
                </c:pt>
                <c:pt idx="1129">
                  <c:v>45425.291666666664</c:v>
                </c:pt>
                <c:pt idx="1130">
                  <c:v>45426.291666666664</c:v>
                </c:pt>
                <c:pt idx="1131">
                  <c:v>45427.291666666664</c:v>
                </c:pt>
                <c:pt idx="1132">
                  <c:v>45428.291666666664</c:v>
                </c:pt>
                <c:pt idx="1133">
                  <c:v>45429.291666666664</c:v>
                </c:pt>
                <c:pt idx="1134">
                  <c:v>45432.291666666664</c:v>
                </c:pt>
                <c:pt idx="1135">
                  <c:v>45433.291666666664</c:v>
                </c:pt>
                <c:pt idx="1136">
                  <c:v>45434.291666666664</c:v>
                </c:pt>
                <c:pt idx="1137">
                  <c:v>45435.291666666664</c:v>
                </c:pt>
                <c:pt idx="1138">
                  <c:v>45436.291666666664</c:v>
                </c:pt>
                <c:pt idx="1139">
                  <c:v>45440.291666666664</c:v>
                </c:pt>
                <c:pt idx="1140">
                  <c:v>45441.291666666664</c:v>
                </c:pt>
                <c:pt idx="1141">
                  <c:v>45442.291666666664</c:v>
                </c:pt>
                <c:pt idx="1142">
                  <c:v>45443.291666666664</c:v>
                </c:pt>
                <c:pt idx="1143">
                  <c:v>45446.291666666664</c:v>
                </c:pt>
                <c:pt idx="1144">
                  <c:v>45447.291666666664</c:v>
                </c:pt>
                <c:pt idx="1145">
                  <c:v>45448.291666666664</c:v>
                </c:pt>
                <c:pt idx="1146">
                  <c:v>45449.291666666664</c:v>
                </c:pt>
                <c:pt idx="1147">
                  <c:v>45450.291666666664</c:v>
                </c:pt>
                <c:pt idx="1148">
                  <c:v>45453.291666666664</c:v>
                </c:pt>
                <c:pt idx="1149">
                  <c:v>45454.291666666664</c:v>
                </c:pt>
                <c:pt idx="1150">
                  <c:v>45455.291666666664</c:v>
                </c:pt>
                <c:pt idx="1151">
                  <c:v>45456.291666666664</c:v>
                </c:pt>
                <c:pt idx="1152">
                  <c:v>45457.291666666664</c:v>
                </c:pt>
                <c:pt idx="1153">
                  <c:v>45460.291666666664</c:v>
                </c:pt>
                <c:pt idx="1154">
                  <c:v>45461.291666666664</c:v>
                </c:pt>
                <c:pt idx="1155">
                  <c:v>45463.291666666664</c:v>
                </c:pt>
                <c:pt idx="1156">
                  <c:v>45464.291666666664</c:v>
                </c:pt>
                <c:pt idx="1157">
                  <c:v>45467.291666666664</c:v>
                </c:pt>
                <c:pt idx="1158">
                  <c:v>45468.291666666664</c:v>
                </c:pt>
                <c:pt idx="1159">
                  <c:v>45469.291666666664</c:v>
                </c:pt>
                <c:pt idx="1160">
                  <c:v>45470.291666666664</c:v>
                </c:pt>
                <c:pt idx="1161">
                  <c:v>45471.291666666664</c:v>
                </c:pt>
                <c:pt idx="1162">
                  <c:v>45474.291666666664</c:v>
                </c:pt>
                <c:pt idx="1163">
                  <c:v>45475.291666666664</c:v>
                </c:pt>
                <c:pt idx="1164">
                  <c:v>45476.291666666664</c:v>
                </c:pt>
                <c:pt idx="1165">
                  <c:v>45478.291666666664</c:v>
                </c:pt>
                <c:pt idx="1166">
                  <c:v>45481.291666666664</c:v>
                </c:pt>
                <c:pt idx="1167">
                  <c:v>45482.291666666664</c:v>
                </c:pt>
                <c:pt idx="1168">
                  <c:v>45483.291666666664</c:v>
                </c:pt>
                <c:pt idx="1169">
                  <c:v>45484.291666666664</c:v>
                </c:pt>
                <c:pt idx="1170">
                  <c:v>45485.291666666664</c:v>
                </c:pt>
                <c:pt idx="1171">
                  <c:v>45488.291666666664</c:v>
                </c:pt>
                <c:pt idx="1172">
                  <c:v>45489.291666666664</c:v>
                </c:pt>
                <c:pt idx="1173">
                  <c:v>45490.291666666664</c:v>
                </c:pt>
                <c:pt idx="1174">
                  <c:v>45491.291666666664</c:v>
                </c:pt>
                <c:pt idx="1175">
                  <c:v>45492.291666666664</c:v>
                </c:pt>
                <c:pt idx="1176">
                  <c:v>45495.291666666664</c:v>
                </c:pt>
                <c:pt idx="1177">
                  <c:v>45496.291666666664</c:v>
                </c:pt>
                <c:pt idx="1178">
                  <c:v>45497.291666666664</c:v>
                </c:pt>
                <c:pt idx="1179">
                  <c:v>45498.291666666664</c:v>
                </c:pt>
                <c:pt idx="1180">
                  <c:v>45499.291666666664</c:v>
                </c:pt>
                <c:pt idx="1181">
                  <c:v>45502.291666666664</c:v>
                </c:pt>
                <c:pt idx="1182">
                  <c:v>45503.291666666664</c:v>
                </c:pt>
                <c:pt idx="1183">
                  <c:v>45504.291666666664</c:v>
                </c:pt>
                <c:pt idx="1184">
                  <c:v>45505.291666666664</c:v>
                </c:pt>
                <c:pt idx="1185">
                  <c:v>45506.291666666664</c:v>
                </c:pt>
                <c:pt idx="1186">
                  <c:v>45509.291666666664</c:v>
                </c:pt>
                <c:pt idx="1187">
                  <c:v>45510.291666666664</c:v>
                </c:pt>
                <c:pt idx="1188">
                  <c:v>45511.291666666664</c:v>
                </c:pt>
                <c:pt idx="1189">
                  <c:v>45512.291666666664</c:v>
                </c:pt>
                <c:pt idx="1190">
                  <c:v>45513.291666666664</c:v>
                </c:pt>
                <c:pt idx="1191">
                  <c:v>45516.291666666664</c:v>
                </c:pt>
                <c:pt idx="1192">
                  <c:v>45517.291666666664</c:v>
                </c:pt>
                <c:pt idx="1193">
                  <c:v>45518.291666666664</c:v>
                </c:pt>
                <c:pt idx="1194">
                  <c:v>45519.291666666664</c:v>
                </c:pt>
                <c:pt idx="1195">
                  <c:v>45520.291666666664</c:v>
                </c:pt>
                <c:pt idx="1196">
                  <c:v>45523.291666666664</c:v>
                </c:pt>
                <c:pt idx="1197">
                  <c:v>45524.291666666664</c:v>
                </c:pt>
                <c:pt idx="1198">
                  <c:v>45525.291666666664</c:v>
                </c:pt>
                <c:pt idx="1199">
                  <c:v>45526.291666666664</c:v>
                </c:pt>
                <c:pt idx="1200">
                  <c:v>45527.291666666664</c:v>
                </c:pt>
                <c:pt idx="1201">
                  <c:v>45530.291666666664</c:v>
                </c:pt>
                <c:pt idx="1202">
                  <c:v>45531.291666666664</c:v>
                </c:pt>
                <c:pt idx="1203">
                  <c:v>45532.291666666664</c:v>
                </c:pt>
                <c:pt idx="1204">
                  <c:v>45533.291666666664</c:v>
                </c:pt>
                <c:pt idx="1205">
                  <c:v>45534.291666666664</c:v>
                </c:pt>
                <c:pt idx="1206">
                  <c:v>45538.291666666664</c:v>
                </c:pt>
                <c:pt idx="1207">
                  <c:v>45539.291666666664</c:v>
                </c:pt>
                <c:pt idx="1208">
                  <c:v>45540.291666666664</c:v>
                </c:pt>
                <c:pt idx="1209">
                  <c:v>45541.291666666664</c:v>
                </c:pt>
                <c:pt idx="1210">
                  <c:v>45544.291666666664</c:v>
                </c:pt>
                <c:pt idx="1211">
                  <c:v>45545.291666666664</c:v>
                </c:pt>
                <c:pt idx="1212">
                  <c:v>45546.291666666664</c:v>
                </c:pt>
                <c:pt idx="1213">
                  <c:v>45547.291666666664</c:v>
                </c:pt>
                <c:pt idx="1214">
                  <c:v>45548.291666666664</c:v>
                </c:pt>
                <c:pt idx="1215">
                  <c:v>45551.291666666664</c:v>
                </c:pt>
                <c:pt idx="1216">
                  <c:v>45552.291666666664</c:v>
                </c:pt>
                <c:pt idx="1217">
                  <c:v>45553.291666666664</c:v>
                </c:pt>
                <c:pt idx="1218">
                  <c:v>45554.291666666664</c:v>
                </c:pt>
                <c:pt idx="1219">
                  <c:v>45555.291666666664</c:v>
                </c:pt>
                <c:pt idx="1220">
                  <c:v>45558.291666666664</c:v>
                </c:pt>
                <c:pt idx="1221">
                  <c:v>45559.291666666664</c:v>
                </c:pt>
                <c:pt idx="1222">
                  <c:v>45560.291666666664</c:v>
                </c:pt>
                <c:pt idx="1223">
                  <c:v>45561.291666666664</c:v>
                </c:pt>
                <c:pt idx="1224">
                  <c:v>45562.291666666664</c:v>
                </c:pt>
                <c:pt idx="1225">
                  <c:v>45565.291666666664</c:v>
                </c:pt>
                <c:pt idx="1226">
                  <c:v>45566.291666666664</c:v>
                </c:pt>
                <c:pt idx="1227">
                  <c:v>45567.291666666664</c:v>
                </c:pt>
                <c:pt idx="1228">
                  <c:v>45568.291666666664</c:v>
                </c:pt>
                <c:pt idx="1229">
                  <c:v>45569.291666666664</c:v>
                </c:pt>
                <c:pt idx="1230">
                  <c:v>45572.291666666664</c:v>
                </c:pt>
                <c:pt idx="1231">
                  <c:v>45573.291666666664</c:v>
                </c:pt>
                <c:pt idx="1232">
                  <c:v>45574.291666666664</c:v>
                </c:pt>
                <c:pt idx="1233">
                  <c:v>45575.291666666664</c:v>
                </c:pt>
                <c:pt idx="1234">
                  <c:v>45576.291666666664</c:v>
                </c:pt>
                <c:pt idx="1235">
                  <c:v>45579.291666666664</c:v>
                </c:pt>
                <c:pt idx="1236">
                  <c:v>45580.291666666664</c:v>
                </c:pt>
                <c:pt idx="1237">
                  <c:v>45581.291666666664</c:v>
                </c:pt>
                <c:pt idx="1238">
                  <c:v>45582.291666666664</c:v>
                </c:pt>
                <c:pt idx="1239">
                  <c:v>45583.291666666664</c:v>
                </c:pt>
                <c:pt idx="1240">
                  <c:v>45586.291666666664</c:v>
                </c:pt>
                <c:pt idx="1241">
                  <c:v>45587.291666666664</c:v>
                </c:pt>
                <c:pt idx="1242">
                  <c:v>45588.291666666664</c:v>
                </c:pt>
                <c:pt idx="1243">
                  <c:v>45589.291666666664</c:v>
                </c:pt>
                <c:pt idx="1244">
                  <c:v>45590.291666666664</c:v>
                </c:pt>
                <c:pt idx="1245">
                  <c:v>45593.291666666664</c:v>
                </c:pt>
                <c:pt idx="1246">
                  <c:v>45594.291666666664</c:v>
                </c:pt>
                <c:pt idx="1247">
                  <c:v>45595.291666666664</c:v>
                </c:pt>
                <c:pt idx="1248">
                  <c:v>45596.291666666664</c:v>
                </c:pt>
                <c:pt idx="1249">
                  <c:v>45597.291666666664</c:v>
                </c:pt>
                <c:pt idx="1250">
                  <c:v>45600.291666666664</c:v>
                </c:pt>
                <c:pt idx="1251">
                  <c:v>45601.291666666664</c:v>
                </c:pt>
                <c:pt idx="1252">
                  <c:v>45602.291666666664</c:v>
                </c:pt>
                <c:pt idx="1253">
                  <c:v>45603.291666666664</c:v>
                </c:pt>
                <c:pt idx="1254">
                  <c:v>45604.291666666664</c:v>
                </c:pt>
                <c:pt idx="1255">
                  <c:v>45607.291666666664</c:v>
                </c:pt>
                <c:pt idx="1256">
                  <c:v>45608.291666666664</c:v>
                </c:pt>
                <c:pt idx="1257">
                  <c:v>45609.291666666664</c:v>
                </c:pt>
              </c:numCache>
            </c:numRef>
          </c:cat>
          <c:val>
            <c:numRef>
              <c:f>'3c. INTC - Holt Exponential'!$E$3:$E$1260</c:f>
              <c:numCache>
                <c:formatCode>General</c:formatCode>
                <c:ptCount val="1258"/>
                <c:pt idx="0">
                  <c:v>50.993699999999997</c:v>
                </c:pt>
                <c:pt idx="1">
                  <c:v>51.125999999999998</c:v>
                </c:pt>
                <c:pt idx="2">
                  <c:v>51.381900000000002</c:v>
                </c:pt>
                <c:pt idx="3">
                  <c:v>51.470100000000002</c:v>
                </c:pt>
                <c:pt idx="4">
                  <c:v>51.073099999999997</c:v>
                </c:pt>
                <c:pt idx="5">
                  <c:v>51.355400000000003</c:v>
                </c:pt>
                <c:pt idx="6">
                  <c:v>50.817300000000003</c:v>
                </c:pt>
                <c:pt idx="7">
                  <c:v>51.875799999999998</c:v>
                </c:pt>
                <c:pt idx="8">
                  <c:v>51.955199999999998</c:v>
                </c:pt>
                <c:pt idx="9">
                  <c:v>51.611199999999997</c:v>
                </c:pt>
                <c:pt idx="10">
                  <c:v>51.205399999999997</c:v>
                </c:pt>
                <c:pt idx="11">
                  <c:v>50.861400000000003</c:v>
                </c:pt>
                <c:pt idx="12">
                  <c:v>49.4589</c:v>
                </c:pt>
                <c:pt idx="13">
                  <c:v>49.4148</c:v>
                </c:pt>
                <c:pt idx="14">
                  <c:v>49.467700000000001</c:v>
                </c:pt>
                <c:pt idx="15">
                  <c:v>50.111600000000003</c:v>
                </c:pt>
                <c:pt idx="16">
                  <c:v>49.864600000000003</c:v>
                </c:pt>
                <c:pt idx="17">
                  <c:v>49.9176</c:v>
                </c:pt>
                <c:pt idx="18">
                  <c:v>50.341000000000001</c:v>
                </c:pt>
                <c:pt idx="19">
                  <c:v>50.764400000000002</c:v>
                </c:pt>
                <c:pt idx="20">
                  <c:v>50.976100000000002</c:v>
                </c:pt>
                <c:pt idx="21">
                  <c:v>50.896700000000003</c:v>
                </c:pt>
                <c:pt idx="22">
                  <c:v>50.543900000000001</c:v>
                </c:pt>
                <c:pt idx="23">
                  <c:v>50.429200000000002</c:v>
                </c:pt>
                <c:pt idx="24">
                  <c:v>51.125999999999998</c:v>
                </c:pt>
                <c:pt idx="25">
                  <c:v>51.999299999999998</c:v>
                </c:pt>
                <c:pt idx="26">
                  <c:v>52.246299999999998</c:v>
                </c:pt>
                <c:pt idx="27">
                  <c:v>52.405099999999997</c:v>
                </c:pt>
                <c:pt idx="28">
                  <c:v>52.7667</c:v>
                </c:pt>
                <c:pt idx="29">
                  <c:v>52.996099999999998</c:v>
                </c:pt>
                <c:pt idx="30">
                  <c:v>52.590299999999999</c:v>
                </c:pt>
                <c:pt idx="31">
                  <c:v>52.793199999999999</c:v>
                </c:pt>
                <c:pt idx="32">
                  <c:v>53.666499999999999</c:v>
                </c:pt>
                <c:pt idx="33">
                  <c:v>53.0137</c:v>
                </c:pt>
                <c:pt idx="34">
                  <c:v>52.863799999999998</c:v>
                </c:pt>
                <c:pt idx="35">
                  <c:v>51.981699999999996</c:v>
                </c:pt>
                <c:pt idx="36">
                  <c:v>52.017000000000003</c:v>
                </c:pt>
                <c:pt idx="37">
                  <c:v>52.308</c:v>
                </c:pt>
                <c:pt idx="38">
                  <c:v>51.990499999999997</c:v>
                </c:pt>
                <c:pt idx="39">
                  <c:v>52.563899999999997</c:v>
                </c:pt>
                <c:pt idx="40">
                  <c:v>52.422699999999999</c:v>
                </c:pt>
                <c:pt idx="41">
                  <c:v>51.990499999999997</c:v>
                </c:pt>
                <c:pt idx="42">
                  <c:v>52.625599999999999</c:v>
                </c:pt>
                <c:pt idx="43">
                  <c:v>52.572699999999998</c:v>
                </c:pt>
                <c:pt idx="44">
                  <c:v>53.410699999999999</c:v>
                </c:pt>
                <c:pt idx="45">
                  <c:v>55.333599999999997</c:v>
                </c:pt>
                <c:pt idx="46">
                  <c:v>55.854100000000003</c:v>
                </c:pt>
                <c:pt idx="47">
                  <c:v>60.396799999999999</c:v>
                </c:pt>
                <c:pt idx="48">
                  <c:v>57.944600000000001</c:v>
                </c:pt>
                <c:pt idx="49">
                  <c:v>59.373600000000003</c:v>
                </c:pt>
                <c:pt idx="50">
                  <c:v>58.5092</c:v>
                </c:pt>
                <c:pt idx="51">
                  <c:v>58.632599999999996</c:v>
                </c:pt>
                <c:pt idx="52">
                  <c:v>56.392099999999999</c:v>
                </c:pt>
                <c:pt idx="53">
                  <c:v>56.824399999999997</c:v>
                </c:pt>
                <c:pt idx="54">
                  <c:v>57.741700000000002</c:v>
                </c:pt>
                <c:pt idx="55">
                  <c:v>59.400100000000002</c:v>
                </c:pt>
                <c:pt idx="56">
                  <c:v>59.470999999999997</c:v>
                </c:pt>
                <c:pt idx="57">
                  <c:v>58.522500000000001</c:v>
                </c:pt>
                <c:pt idx="58">
                  <c:v>58.850499999999997</c:v>
                </c:pt>
                <c:pt idx="59">
                  <c:v>59.754600000000003</c:v>
                </c:pt>
                <c:pt idx="60">
                  <c:v>59.798999999999999</c:v>
                </c:pt>
                <c:pt idx="61">
                  <c:v>59.781199999999998</c:v>
                </c:pt>
                <c:pt idx="62">
                  <c:v>59.630499999999998</c:v>
                </c:pt>
                <c:pt idx="63">
                  <c:v>58.628900000000002</c:v>
                </c:pt>
                <c:pt idx="64">
                  <c:v>59.488700000000001</c:v>
                </c:pt>
                <c:pt idx="65">
                  <c:v>58.017200000000003</c:v>
                </c:pt>
                <c:pt idx="66">
                  <c:v>57.033299999999997</c:v>
                </c:pt>
                <c:pt idx="67">
                  <c:v>54.746299999999998</c:v>
                </c:pt>
                <c:pt idx="68">
                  <c:v>52.946800000000003</c:v>
                </c:pt>
                <c:pt idx="69">
                  <c:v>52.875900000000001</c:v>
                </c:pt>
                <c:pt idx="70">
                  <c:v>49.489699999999999</c:v>
                </c:pt>
                <c:pt idx="71">
                  <c:v>49.2149</c:v>
                </c:pt>
                <c:pt idx="72">
                  <c:v>51.572800000000001</c:v>
                </c:pt>
                <c:pt idx="73">
                  <c:v>49.613799999999998</c:v>
                </c:pt>
                <c:pt idx="74">
                  <c:v>52.016100000000002</c:v>
                </c:pt>
                <c:pt idx="75">
                  <c:v>50.491399999999999</c:v>
                </c:pt>
                <c:pt idx="76">
                  <c:v>49.436500000000002</c:v>
                </c:pt>
                <c:pt idx="77">
                  <c:v>45.075299999999999</c:v>
                </c:pt>
                <c:pt idx="78">
                  <c:v>47.849800000000002</c:v>
                </c:pt>
                <c:pt idx="79">
                  <c:v>45.793300000000002</c:v>
                </c:pt>
                <c:pt idx="80">
                  <c:v>40.368299999999998</c:v>
                </c:pt>
                <c:pt idx="81">
                  <c:v>48.248699999999999</c:v>
                </c:pt>
                <c:pt idx="82">
                  <c:v>39.543900000000001</c:v>
                </c:pt>
                <c:pt idx="83">
                  <c:v>44.392699999999998</c:v>
                </c:pt>
                <c:pt idx="84">
                  <c:v>42.203200000000002</c:v>
                </c:pt>
                <c:pt idx="85">
                  <c:v>40.722900000000003</c:v>
                </c:pt>
                <c:pt idx="86">
                  <c:v>40.625399999999999</c:v>
                </c:pt>
                <c:pt idx="87">
                  <c:v>43.9495</c:v>
                </c:pt>
                <c:pt idx="88">
                  <c:v>46.449199999999998</c:v>
                </c:pt>
                <c:pt idx="89">
                  <c:v>45.438699999999997</c:v>
                </c:pt>
                <c:pt idx="90">
                  <c:v>49.232700000000001</c:v>
                </c:pt>
                <c:pt idx="91">
                  <c:v>46.422600000000003</c:v>
                </c:pt>
                <c:pt idx="92">
                  <c:v>49.188299999999998</c:v>
                </c:pt>
                <c:pt idx="93">
                  <c:v>47.9739</c:v>
                </c:pt>
                <c:pt idx="94">
                  <c:v>45.988300000000002</c:v>
                </c:pt>
                <c:pt idx="95">
                  <c:v>48.177799999999998</c:v>
                </c:pt>
                <c:pt idx="96">
                  <c:v>47.982799999999997</c:v>
                </c:pt>
                <c:pt idx="97">
                  <c:v>51.794400000000003</c:v>
                </c:pt>
                <c:pt idx="98">
                  <c:v>51.767899999999997</c:v>
                </c:pt>
                <c:pt idx="99">
                  <c:v>52.281999999999996</c:v>
                </c:pt>
                <c:pt idx="100">
                  <c:v>50.6509</c:v>
                </c:pt>
                <c:pt idx="101">
                  <c:v>52.033799999999999</c:v>
                </c:pt>
                <c:pt idx="102">
                  <c:v>53.7712</c:v>
                </c:pt>
                <c:pt idx="103">
                  <c:v>52.1845</c:v>
                </c:pt>
                <c:pt idx="104">
                  <c:v>53.886400000000002</c:v>
                </c:pt>
                <c:pt idx="105">
                  <c:v>53.505299999999998</c:v>
                </c:pt>
                <c:pt idx="106">
                  <c:v>52.459299999999999</c:v>
                </c:pt>
                <c:pt idx="107">
                  <c:v>49.959499999999998</c:v>
                </c:pt>
                <c:pt idx="108">
                  <c:v>53.274799999999999</c:v>
                </c:pt>
                <c:pt idx="109">
                  <c:v>52.3352</c:v>
                </c:pt>
                <c:pt idx="110">
                  <c:v>52.530200000000001</c:v>
                </c:pt>
                <c:pt idx="111">
                  <c:v>52.716299999999997</c:v>
                </c:pt>
                <c:pt idx="112">
                  <c:v>52.078099999999999</c:v>
                </c:pt>
                <c:pt idx="113">
                  <c:v>54.781700000000001</c:v>
                </c:pt>
                <c:pt idx="114">
                  <c:v>53.168399999999998</c:v>
                </c:pt>
                <c:pt idx="115">
                  <c:v>50.9435</c:v>
                </c:pt>
                <c:pt idx="116">
                  <c:v>51.404400000000003</c:v>
                </c:pt>
                <c:pt idx="117">
                  <c:v>52.078099999999999</c:v>
                </c:pt>
                <c:pt idx="118">
                  <c:v>52.755600000000001</c:v>
                </c:pt>
                <c:pt idx="119">
                  <c:v>52.746699999999997</c:v>
                </c:pt>
                <c:pt idx="120">
                  <c:v>53.192399999999999</c:v>
                </c:pt>
                <c:pt idx="121">
                  <c:v>53.602499999999999</c:v>
                </c:pt>
                <c:pt idx="122">
                  <c:v>52.051400000000001</c:v>
                </c:pt>
                <c:pt idx="123">
                  <c:v>51.471899999999998</c:v>
                </c:pt>
                <c:pt idx="124">
                  <c:v>52.666499999999999</c:v>
                </c:pt>
                <c:pt idx="125">
                  <c:v>51.953299999999999</c:v>
                </c:pt>
                <c:pt idx="126">
                  <c:v>53.415300000000002</c:v>
                </c:pt>
                <c:pt idx="127">
                  <c:v>53.745100000000001</c:v>
                </c:pt>
                <c:pt idx="128">
                  <c:v>56.250100000000003</c:v>
                </c:pt>
                <c:pt idx="129">
                  <c:v>55.251600000000003</c:v>
                </c:pt>
                <c:pt idx="130">
                  <c:v>55.501199999999997</c:v>
                </c:pt>
                <c:pt idx="131">
                  <c:v>55.572600000000001</c:v>
                </c:pt>
                <c:pt idx="132">
                  <c:v>56.6601</c:v>
                </c:pt>
                <c:pt idx="133">
                  <c:v>55.002000000000002</c:v>
                </c:pt>
                <c:pt idx="134">
                  <c:v>56.098500000000001</c:v>
                </c:pt>
                <c:pt idx="135">
                  <c:v>55.1447</c:v>
                </c:pt>
                <c:pt idx="136">
                  <c:v>55.376399999999997</c:v>
                </c:pt>
                <c:pt idx="137">
                  <c:v>55.207099999999997</c:v>
                </c:pt>
                <c:pt idx="138">
                  <c:v>56.1342</c:v>
                </c:pt>
                <c:pt idx="139">
                  <c:v>57.355400000000003</c:v>
                </c:pt>
                <c:pt idx="140">
                  <c:v>56.758200000000002</c:v>
                </c:pt>
                <c:pt idx="141">
                  <c:v>56.196599999999997</c:v>
                </c:pt>
                <c:pt idx="142">
                  <c:v>56.936500000000002</c:v>
                </c:pt>
                <c:pt idx="143">
                  <c:v>53.219200000000001</c:v>
                </c:pt>
                <c:pt idx="144">
                  <c:v>52.889299999999999</c:v>
                </c:pt>
                <c:pt idx="145">
                  <c:v>53.575699999999998</c:v>
                </c:pt>
                <c:pt idx="146">
                  <c:v>53.843200000000003</c:v>
                </c:pt>
                <c:pt idx="147">
                  <c:v>53.923400000000001</c:v>
                </c:pt>
                <c:pt idx="148">
                  <c:v>53.557899999999997</c:v>
                </c:pt>
                <c:pt idx="149">
                  <c:v>53.147799999999997</c:v>
                </c:pt>
                <c:pt idx="150">
                  <c:v>53.566800000000001</c:v>
                </c:pt>
                <c:pt idx="151">
                  <c:v>53.415300000000002</c:v>
                </c:pt>
                <c:pt idx="152">
                  <c:v>52.675400000000003</c:v>
                </c:pt>
                <c:pt idx="153">
                  <c:v>52.158299999999997</c:v>
                </c:pt>
                <c:pt idx="154">
                  <c:v>51.258000000000003</c:v>
                </c:pt>
                <c:pt idx="155">
                  <c:v>51.944400000000002</c:v>
                </c:pt>
                <c:pt idx="156">
                  <c:v>53.335000000000001</c:v>
                </c:pt>
                <c:pt idx="157">
                  <c:v>52.425800000000002</c:v>
                </c:pt>
                <c:pt idx="158">
                  <c:v>52.710999999999999</c:v>
                </c:pt>
                <c:pt idx="159">
                  <c:v>53.076500000000003</c:v>
                </c:pt>
                <c:pt idx="160">
                  <c:v>51.98</c:v>
                </c:pt>
                <c:pt idx="161">
                  <c:v>52.247500000000002</c:v>
                </c:pt>
                <c:pt idx="162">
                  <c:v>52.078099999999999</c:v>
                </c:pt>
                <c:pt idx="163">
                  <c:v>53.067599999999999</c:v>
                </c:pt>
                <c:pt idx="164">
                  <c:v>52.220700000000001</c:v>
                </c:pt>
                <c:pt idx="165">
                  <c:v>52.577300000000001</c:v>
                </c:pt>
                <c:pt idx="166">
                  <c:v>52.621899999999997</c:v>
                </c:pt>
                <c:pt idx="167">
                  <c:v>52.719900000000003</c:v>
                </c:pt>
                <c:pt idx="168">
                  <c:v>53.486600000000003</c:v>
                </c:pt>
                <c:pt idx="169">
                  <c:v>54.511699999999998</c:v>
                </c:pt>
                <c:pt idx="170">
                  <c:v>54.110599999999998</c:v>
                </c:pt>
                <c:pt idx="171">
                  <c:v>54.422600000000003</c:v>
                </c:pt>
                <c:pt idx="172">
                  <c:v>53.843200000000003</c:v>
                </c:pt>
                <c:pt idx="173">
                  <c:v>45.098100000000002</c:v>
                </c:pt>
                <c:pt idx="174">
                  <c:v>44.188800000000001</c:v>
                </c:pt>
                <c:pt idx="175">
                  <c:v>43.8947</c:v>
                </c:pt>
                <c:pt idx="176">
                  <c:v>42.851700000000001</c:v>
                </c:pt>
                <c:pt idx="177">
                  <c:v>42.7804</c:v>
                </c:pt>
                <c:pt idx="178">
                  <c:v>42.5486</c:v>
                </c:pt>
                <c:pt idx="179">
                  <c:v>43.056699999999999</c:v>
                </c:pt>
                <c:pt idx="180">
                  <c:v>43.796599999999998</c:v>
                </c:pt>
                <c:pt idx="181">
                  <c:v>43.609400000000001</c:v>
                </c:pt>
                <c:pt idx="182">
                  <c:v>43.591500000000003</c:v>
                </c:pt>
                <c:pt idx="183">
                  <c:v>43.1068</c:v>
                </c:pt>
                <c:pt idx="184">
                  <c:v>44.174799999999998</c:v>
                </c:pt>
                <c:pt idx="185">
                  <c:v>43.250399999999999</c:v>
                </c:pt>
                <c:pt idx="186">
                  <c:v>44.1479</c:v>
                </c:pt>
                <c:pt idx="187">
                  <c:v>43.582500000000003</c:v>
                </c:pt>
                <c:pt idx="188">
                  <c:v>43.878700000000002</c:v>
                </c:pt>
                <c:pt idx="189">
                  <c:v>43.914499999999997</c:v>
                </c:pt>
                <c:pt idx="190">
                  <c:v>43.6633</c:v>
                </c:pt>
                <c:pt idx="191">
                  <c:v>43.375999999999998</c:v>
                </c:pt>
                <c:pt idx="192">
                  <c:v>44.129899999999999</c:v>
                </c:pt>
                <c:pt idx="193">
                  <c:v>44.228700000000003</c:v>
                </c:pt>
                <c:pt idx="194">
                  <c:v>44.103000000000002</c:v>
                </c:pt>
                <c:pt idx="195">
                  <c:v>44.363300000000002</c:v>
                </c:pt>
                <c:pt idx="196">
                  <c:v>44.470999999999997</c:v>
                </c:pt>
                <c:pt idx="197">
                  <c:v>44.336399999999998</c:v>
                </c:pt>
                <c:pt idx="198">
                  <c:v>45.260800000000003</c:v>
                </c:pt>
                <c:pt idx="199">
                  <c:v>45.727499999999999</c:v>
                </c:pt>
                <c:pt idx="200">
                  <c:v>45.5839</c:v>
                </c:pt>
                <c:pt idx="201">
                  <c:v>46.894199999999998</c:v>
                </c:pt>
                <c:pt idx="202">
                  <c:v>45.224899999999998</c:v>
                </c:pt>
                <c:pt idx="203">
                  <c:v>44.9467</c:v>
                </c:pt>
                <c:pt idx="204">
                  <c:v>43.896599999999999</c:v>
                </c:pt>
                <c:pt idx="205">
                  <c:v>44.533799999999999</c:v>
                </c:pt>
                <c:pt idx="206">
                  <c:v>43.941499999999998</c:v>
                </c:pt>
                <c:pt idx="207">
                  <c:v>44.228700000000003</c:v>
                </c:pt>
                <c:pt idx="208">
                  <c:v>44.345300000000002</c:v>
                </c:pt>
                <c:pt idx="209">
                  <c:v>44.874899999999997</c:v>
                </c:pt>
                <c:pt idx="210">
                  <c:v>45.206899999999997</c:v>
                </c:pt>
                <c:pt idx="211">
                  <c:v>45.162100000000002</c:v>
                </c:pt>
                <c:pt idx="212">
                  <c:v>44.7761</c:v>
                </c:pt>
                <c:pt idx="213">
                  <c:v>44.623600000000003</c:v>
                </c:pt>
                <c:pt idx="214">
                  <c:v>44.83</c:v>
                </c:pt>
                <c:pt idx="215">
                  <c:v>43.815800000000003</c:v>
                </c:pt>
                <c:pt idx="216">
                  <c:v>44.121000000000002</c:v>
                </c:pt>
                <c:pt idx="217">
                  <c:v>44.820999999999998</c:v>
                </c:pt>
                <c:pt idx="218">
                  <c:v>46.158299999999997</c:v>
                </c:pt>
                <c:pt idx="219">
                  <c:v>45.942900000000002</c:v>
                </c:pt>
                <c:pt idx="220">
                  <c:v>46.4724</c:v>
                </c:pt>
                <c:pt idx="221">
                  <c:v>46.885300000000001</c:v>
                </c:pt>
                <c:pt idx="222">
                  <c:v>45.781300000000002</c:v>
                </c:pt>
                <c:pt idx="223">
                  <c:v>46.391599999999997</c:v>
                </c:pt>
                <c:pt idx="224">
                  <c:v>46.104399999999998</c:v>
                </c:pt>
                <c:pt idx="225">
                  <c:v>47.2712</c:v>
                </c:pt>
                <c:pt idx="226">
                  <c:v>47.8994</c:v>
                </c:pt>
                <c:pt idx="227">
                  <c:v>47.405799999999999</c:v>
                </c:pt>
                <c:pt idx="228">
                  <c:v>48.357199999999999</c:v>
                </c:pt>
                <c:pt idx="229">
                  <c:v>48.3123</c:v>
                </c:pt>
                <c:pt idx="230">
                  <c:v>48.061</c:v>
                </c:pt>
                <c:pt idx="231">
                  <c:v>48.330199999999998</c:v>
                </c:pt>
                <c:pt idx="232">
                  <c:v>48.608499999999999</c:v>
                </c:pt>
                <c:pt idx="233">
                  <c:v>48.985399999999998</c:v>
                </c:pt>
                <c:pt idx="234">
                  <c:v>47.953299999999999</c:v>
                </c:pt>
                <c:pt idx="235">
                  <c:v>48.016100000000002</c:v>
                </c:pt>
                <c:pt idx="236">
                  <c:v>48.375100000000003</c:v>
                </c:pt>
                <c:pt idx="237">
                  <c:v>43.259399999999999</c:v>
                </c:pt>
                <c:pt idx="238">
                  <c:v>41.931100000000001</c:v>
                </c:pt>
                <c:pt idx="239">
                  <c:v>40.961799999999997</c:v>
                </c:pt>
                <c:pt idx="240">
                  <c:v>39.714300000000001</c:v>
                </c:pt>
                <c:pt idx="241">
                  <c:v>39.5886</c:v>
                </c:pt>
                <c:pt idx="242">
                  <c:v>39.741199999999999</c:v>
                </c:pt>
                <c:pt idx="243">
                  <c:v>39.902700000000003</c:v>
                </c:pt>
                <c:pt idx="244">
                  <c:v>40.252800000000001</c:v>
                </c:pt>
                <c:pt idx="245">
                  <c:v>41.015599999999999</c:v>
                </c:pt>
                <c:pt idx="246">
                  <c:v>41.295900000000003</c:v>
                </c:pt>
                <c:pt idx="247">
                  <c:v>41.033700000000003</c:v>
                </c:pt>
                <c:pt idx="248">
                  <c:v>41.223500000000001</c:v>
                </c:pt>
                <c:pt idx="249">
                  <c:v>41.078899999999997</c:v>
                </c:pt>
                <c:pt idx="250">
                  <c:v>41.901600000000002</c:v>
                </c:pt>
                <c:pt idx="251">
                  <c:v>40.635899999999999</c:v>
                </c:pt>
                <c:pt idx="252">
                  <c:v>41.097000000000001</c:v>
                </c:pt>
                <c:pt idx="253">
                  <c:v>41.756900000000002</c:v>
                </c:pt>
                <c:pt idx="254">
                  <c:v>41.160299999999999</c:v>
                </c:pt>
                <c:pt idx="255">
                  <c:v>40.735399999999998</c:v>
                </c:pt>
                <c:pt idx="256">
                  <c:v>41.241599999999998</c:v>
                </c:pt>
                <c:pt idx="257">
                  <c:v>41.033700000000003</c:v>
                </c:pt>
                <c:pt idx="258">
                  <c:v>41.639400000000002</c:v>
                </c:pt>
                <c:pt idx="259">
                  <c:v>42.498199999999997</c:v>
                </c:pt>
                <c:pt idx="260">
                  <c:v>42.534399999999998</c:v>
                </c:pt>
                <c:pt idx="261">
                  <c:v>42.896000000000001</c:v>
                </c:pt>
                <c:pt idx="262">
                  <c:v>43.709600000000002</c:v>
                </c:pt>
                <c:pt idx="263">
                  <c:v>44.8035</c:v>
                </c:pt>
                <c:pt idx="264">
                  <c:v>45.110900000000001</c:v>
                </c:pt>
                <c:pt idx="265">
                  <c:v>46.096200000000003</c:v>
                </c:pt>
                <c:pt idx="266">
                  <c:v>47.000300000000003</c:v>
                </c:pt>
                <c:pt idx="267">
                  <c:v>45.382100000000001</c:v>
                </c:pt>
                <c:pt idx="268">
                  <c:v>45.825000000000003</c:v>
                </c:pt>
                <c:pt idx="269">
                  <c:v>45.264600000000002</c:v>
                </c:pt>
                <c:pt idx="270">
                  <c:v>45.436300000000003</c:v>
                </c:pt>
                <c:pt idx="271">
                  <c:v>44.9572</c:v>
                </c:pt>
                <c:pt idx="272">
                  <c:v>45.626199999999997</c:v>
                </c:pt>
                <c:pt idx="273">
                  <c:v>45.807000000000002</c:v>
                </c:pt>
                <c:pt idx="274">
                  <c:v>46.213799999999999</c:v>
                </c:pt>
                <c:pt idx="275">
                  <c:v>45.788899999999998</c:v>
                </c:pt>
                <c:pt idx="276">
                  <c:v>42.905000000000001</c:v>
                </c:pt>
                <c:pt idx="277">
                  <c:v>41.910600000000002</c:v>
                </c:pt>
                <c:pt idx="278">
                  <c:v>41.738799999999998</c:v>
                </c:pt>
                <c:pt idx="279">
                  <c:v>42.100499999999997</c:v>
                </c:pt>
                <c:pt idx="280">
                  <c:v>42.552500000000002</c:v>
                </c:pt>
                <c:pt idx="281">
                  <c:v>42.552500000000002</c:v>
                </c:pt>
                <c:pt idx="282">
                  <c:v>44.649799999999999</c:v>
                </c:pt>
                <c:pt idx="283">
                  <c:v>44.071199999999997</c:v>
                </c:pt>
                <c:pt idx="284">
                  <c:v>45.038499999999999</c:v>
                </c:pt>
                <c:pt idx="285">
                  <c:v>44.902900000000002</c:v>
                </c:pt>
                <c:pt idx="286">
                  <c:v>45.752699999999997</c:v>
                </c:pt>
                <c:pt idx="287">
                  <c:v>46.195700000000002</c:v>
                </c:pt>
                <c:pt idx="288">
                  <c:v>47.181100000000001</c:v>
                </c:pt>
                <c:pt idx="289">
                  <c:v>46.692900000000002</c:v>
                </c:pt>
                <c:pt idx="290">
                  <c:v>46.593499999999999</c:v>
                </c:pt>
                <c:pt idx="291">
                  <c:v>48.130299999999998</c:v>
                </c:pt>
                <c:pt idx="292">
                  <c:v>51.484200000000001</c:v>
                </c:pt>
                <c:pt idx="293">
                  <c:v>53.563499999999998</c:v>
                </c:pt>
                <c:pt idx="294">
                  <c:v>52.053800000000003</c:v>
                </c:pt>
                <c:pt idx="295">
                  <c:v>52.424399999999999</c:v>
                </c:pt>
                <c:pt idx="296">
                  <c:v>53.039200000000001</c:v>
                </c:pt>
                <c:pt idx="297">
                  <c:v>56.465400000000002</c:v>
                </c:pt>
                <c:pt idx="298">
                  <c:v>51.222099999999998</c:v>
                </c:pt>
                <c:pt idx="299">
                  <c:v>50.119199999999999</c:v>
                </c:pt>
                <c:pt idx="300">
                  <c:v>49.911200000000001</c:v>
                </c:pt>
                <c:pt idx="301">
                  <c:v>48.4467</c:v>
                </c:pt>
                <c:pt idx="302">
                  <c:v>50.688699999999997</c:v>
                </c:pt>
                <c:pt idx="303">
                  <c:v>50.182400000000001</c:v>
                </c:pt>
                <c:pt idx="304">
                  <c:v>51.249200000000002</c:v>
                </c:pt>
                <c:pt idx="305">
                  <c:v>52.433500000000002</c:v>
                </c:pt>
                <c:pt idx="306">
                  <c:v>52.144199999999998</c:v>
                </c:pt>
                <c:pt idx="307">
                  <c:v>53.470199999999998</c:v>
                </c:pt>
                <c:pt idx="308">
                  <c:v>52.915399999999998</c:v>
                </c:pt>
                <c:pt idx="309">
                  <c:v>53.806800000000003</c:v>
                </c:pt>
                <c:pt idx="310">
                  <c:v>53.461199999999998</c:v>
                </c:pt>
                <c:pt idx="311">
                  <c:v>53.533900000000003</c:v>
                </c:pt>
                <c:pt idx="312">
                  <c:v>55.170999999999999</c:v>
                </c:pt>
                <c:pt idx="313">
                  <c:v>56.216999999999999</c:v>
                </c:pt>
                <c:pt idx="314">
                  <c:v>56.817300000000003</c:v>
                </c:pt>
                <c:pt idx="315">
                  <c:v>56.253399999999999</c:v>
                </c:pt>
                <c:pt idx="316">
                  <c:v>56.0351</c:v>
                </c:pt>
                <c:pt idx="317">
                  <c:v>57.308399999999999</c:v>
                </c:pt>
                <c:pt idx="318">
                  <c:v>55.216500000000003</c:v>
                </c:pt>
                <c:pt idx="319">
                  <c:v>55.589399999999998</c:v>
                </c:pt>
                <c:pt idx="320">
                  <c:v>57.472099999999998</c:v>
                </c:pt>
                <c:pt idx="321">
                  <c:v>54.934600000000003</c:v>
                </c:pt>
                <c:pt idx="322">
                  <c:v>55.280200000000001</c:v>
                </c:pt>
                <c:pt idx="323">
                  <c:v>57.190199999999997</c:v>
                </c:pt>
                <c:pt idx="324">
                  <c:v>55.698599999999999</c:v>
                </c:pt>
                <c:pt idx="325">
                  <c:v>54.479799999999997</c:v>
                </c:pt>
                <c:pt idx="326">
                  <c:v>53.051900000000003</c:v>
                </c:pt>
                <c:pt idx="327">
                  <c:v>55.2438</c:v>
                </c:pt>
                <c:pt idx="328">
                  <c:v>54.4343</c:v>
                </c:pt>
                <c:pt idx="329">
                  <c:v>56.999200000000002</c:v>
                </c:pt>
                <c:pt idx="330">
                  <c:v>56.617199999999997</c:v>
                </c:pt>
                <c:pt idx="331">
                  <c:v>57.581200000000003</c:v>
                </c:pt>
                <c:pt idx="332">
                  <c:v>57.208300000000001</c:v>
                </c:pt>
                <c:pt idx="333">
                  <c:v>58.017800000000001</c:v>
                </c:pt>
                <c:pt idx="334">
                  <c:v>58.918199999999999</c:v>
                </c:pt>
                <c:pt idx="335">
                  <c:v>59.8277</c:v>
                </c:pt>
                <c:pt idx="336">
                  <c:v>57.963200000000001</c:v>
                </c:pt>
                <c:pt idx="337">
                  <c:v>57.990499999999997</c:v>
                </c:pt>
                <c:pt idx="338">
                  <c:v>59.691299999999998</c:v>
                </c:pt>
                <c:pt idx="339">
                  <c:v>57.735900000000001</c:v>
                </c:pt>
                <c:pt idx="340">
                  <c:v>56.426200000000001</c:v>
                </c:pt>
                <c:pt idx="341">
                  <c:v>56.408000000000001</c:v>
                </c:pt>
                <c:pt idx="342">
                  <c:v>59.000100000000003</c:v>
                </c:pt>
                <c:pt idx="343">
                  <c:v>58.663600000000002</c:v>
                </c:pt>
                <c:pt idx="344">
                  <c:v>57.999600000000001</c:v>
                </c:pt>
                <c:pt idx="345">
                  <c:v>58.208799999999997</c:v>
                </c:pt>
                <c:pt idx="346">
                  <c:v>58.709000000000003</c:v>
                </c:pt>
                <c:pt idx="347">
                  <c:v>60.518999999999998</c:v>
                </c:pt>
                <c:pt idx="348">
                  <c:v>59.627699999999997</c:v>
                </c:pt>
                <c:pt idx="349">
                  <c:v>60.255200000000002</c:v>
                </c:pt>
                <c:pt idx="350">
                  <c:v>60.982799999999997</c:v>
                </c:pt>
                <c:pt idx="351">
                  <c:v>62.083300000000001</c:v>
                </c:pt>
                <c:pt idx="352">
                  <c:v>59.491199999999999</c:v>
                </c:pt>
                <c:pt idx="353">
                  <c:v>59.318399999999997</c:v>
                </c:pt>
                <c:pt idx="354">
                  <c:v>58.381599999999999</c:v>
                </c:pt>
                <c:pt idx="355">
                  <c:v>59.136499999999998</c:v>
                </c:pt>
                <c:pt idx="356">
                  <c:v>58.890900000000002</c:v>
                </c:pt>
                <c:pt idx="357">
                  <c:v>57.872300000000003</c:v>
                </c:pt>
                <c:pt idx="358">
                  <c:v>57.026400000000002</c:v>
                </c:pt>
                <c:pt idx="359">
                  <c:v>57.936</c:v>
                </c:pt>
                <c:pt idx="360">
                  <c:v>56.908200000000001</c:v>
                </c:pt>
                <c:pt idx="361">
                  <c:v>53.8795</c:v>
                </c:pt>
                <c:pt idx="362">
                  <c:v>53.442999999999998</c:v>
                </c:pt>
                <c:pt idx="363">
                  <c:v>52.724499999999999</c:v>
                </c:pt>
                <c:pt idx="364">
                  <c:v>52.406100000000002</c:v>
                </c:pt>
                <c:pt idx="365">
                  <c:v>53.006399999999999</c:v>
                </c:pt>
                <c:pt idx="366">
                  <c:v>52.324300000000001</c:v>
                </c:pt>
                <c:pt idx="367">
                  <c:v>52.078699999999998</c:v>
                </c:pt>
                <c:pt idx="368">
                  <c:v>51.751300000000001</c:v>
                </c:pt>
                <c:pt idx="369">
                  <c:v>51.705800000000004</c:v>
                </c:pt>
                <c:pt idx="370">
                  <c:v>52.3354</c:v>
                </c:pt>
                <c:pt idx="371">
                  <c:v>52.774700000000003</c:v>
                </c:pt>
                <c:pt idx="372">
                  <c:v>51.219000000000001</c:v>
                </c:pt>
                <c:pt idx="373">
                  <c:v>50.367899999999999</c:v>
                </c:pt>
                <c:pt idx="374">
                  <c:v>49.068399999999997</c:v>
                </c:pt>
                <c:pt idx="375">
                  <c:v>49.4253</c:v>
                </c:pt>
                <c:pt idx="376">
                  <c:v>50.651600000000002</c:v>
                </c:pt>
                <c:pt idx="377">
                  <c:v>50.633299999999998</c:v>
                </c:pt>
                <c:pt idx="378">
                  <c:v>50.184899999999999</c:v>
                </c:pt>
                <c:pt idx="379">
                  <c:v>50.660699999999999</c:v>
                </c:pt>
                <c:pt idx="380">
                  <c:v>51.200699999999998</c:v>
                </c:pt>
                <c:pt idx="381">
                  <c:v>51.319600000000001</c:v>
                </c:pt>
                <c:pt idx="382">
                  <c:v>52.124899999999997</c:v>
                </c:pt>
                <c:pt idx="383">
                  <c:v>52.0426</c:v>
                </c:pt>
                <c:pt idx="384">
                  <c:v>52.088299999999997</c:v>
                </c:pt>
                <c:pt idx="385">
                  <c:v>52.829599999999999</c:v>
                </c:pt>
                <c:pt idx="386">
                  <c:v>52.271299999999997</c:v>
                </c:pt>
                <c:pt idx="387">
                  <c:v>52.060899999999997</c:v>
                </c:pt>
                <c:pt idx="388">
                  <c:v>52.6008</c:v>
                </c:pt>
                <c:pt idx="389">
                  <c:v>51.466000000000001</c:v>
                </c:pt>
                <c:pt idx="390">
                  <c:v>52.500100000000003</c:v>
                </c:pt>
                <c:pt idx="391">
                  <c:v>52.243899999999996</c:v>
                </c:pt>
                <c:pt idx="392">
                  <c:v>52.161499999999997</c:v>
                </c:pt>
                <c:pt idx="393">
                  <c:v>52.161499999999997</c:v>
                </c:pt>
                <c:pt idx="394">
                  <c:v>52.509300000000003</c:v>
                </c:pt>
                <c:pt idx="395">
                  <c:v>52.939399999999999</c:v>
                </c:pt>
                <c:pt idx="396">
                  <c:v>53.250500000000002</c:v>
                </c:pt>
                <c:pt idx="397">
                  <c:v>53.067500000000003</c:v>
                </c:pt>
                <c:pt idx="398">
                  <c:v>52.3628</c:v>
                </c:pt>
                <c:pt idx="399">
                  <c:v>52.3262</c:v>
                </c:pt>
                <c:pt idx="400">
                  <c:v>50.944400000000002</c:v>
                </c:pt>
                <c:pt idx="401">
                  <c:v>51.127400000000002</c:v>
                </c:pt>
                <c:pt idx="402">
                  <c:v>51.127400000000002</c:v>
                </c:pt>
                <c:pt idx="403">
                  <c:v>50.569200000000002</c:v>
                </c:pt>
                <c:pt idx="404">
                  <c:v>51.310499999999998</c:v>
                </c:pt>
                <c:pt idx="405">
                  <c:v>51.164000000000001</c:v>
                </c:pt>
                <c:pt idx="406">
                  <c:v>52.6008</c:v>
                </c:pt>
                <c:pt idx="407">
                  <c:v>51.932699999999997</c:v>
                </c:pt>
                <c:pt idx="408">
                  <c:v>51.374499999999998</c:v>
                </c:pt>
                <c:pt idx="409">
                  <c:v>51.255600000000001</c:v>
                </c:pt>
                <c:pt idx="410">
                  <c:v>51.941899999999997</c:v>
                </c:pt>
                <c:pt idx="411">
                  <c:v>51.328800000000001</c:v>
                </c:pt>
                <c:pt idx="412">
                  <c:v>51.209800000000001</c:v>
                </c:pt>
                <c:pt idx="413">
                  <c:v>50.688200000000002</c:v>
                </c:pt>
                <c:pt idx="414">
                  <c:v>51.237299999999998</c:v>
                </c:pt>
                <c:pt idx="415">
                  <c:v>51.914400000000001</c:v>
                </c:pt>
                <c:pt idx="416">
                  <c:v>52.0426</c:v>
                </c:pt>
                <c:pt idx="417">
                  <c:v>51.722299999999997</c:v>
                </c:pt>
                <c:pt idx="418">
                  <c:v>51.072499999999998</c:v>
                </c:pt>
                <c:pt idx="419">
                  <c:v>50.303800000000003</c:v>
                </c:pt>
                <c:pt idx="420">
                  <c:v>50.001899999999999</c:v>
                </c:pt>
                <c:pt idx="421">
                  <c:v>50.550899999999999</c:v>
                </c:pt>
                <c:pt idx="422">
                  <c:v>51.456899999999997</c:v>
                </c:pt>
                <c:pt idx="423">
                  <c:v>51.209800000000001</c:v>
                </c:pt>
                <c:pt idx="424">
                  <c:v>48.501100000000001</c:v>
                </c:pt>
                <c:pt idx="425">
                  <c:v>49.6999</c:v>
                </c:pt>
                <c:pt idx="426">
                  <c:v>48.665799999999997</c:v>
                </c:pt>
                <c:pt idx="427">
                  <c:v>48.565100000000001</c:v>
                </c:pt>
                <c:pt idx="428">
                  <c:v>49.141599999999997</c:v>
                </c:pt>
                <c:pt idx="429">
                  <c:v>49.16</c:v>
                </c:pt>
                <c:pt idx="430">
                  <c:v>49.1233</c:v>
                </c:pt>
                <c:pt idx="431">
                  <c:v>49.4711</c:v>
                </c:pt>
                <c:pt idx="432">
                  <c:v>49.3247</c:v>
                </c:pt>
                <c:pt idx="433">
                  <c:v>49.636000000000003</c:v>
                </c:pt>
                <c:pt idx="434">
                  <c:v>49.663600000000002</c:v>
                </c:pt>
                <c:pt idx="435">
                  <c:v>49.7834</c:v>
                </c:pt>
                <c:pt idx="436">
                  <c:v>49.682000000000002</c:v>
                </c:pt>
                <c:pt idx="437">
                  <c:v>49.866199999999999</c:v>
                </c:pt>
                <c:pt idx="438">
                  <c:v>49.313600000000001</c:v>
                </c:pt>
                <c:pt idx="439">
                  <c:v>49.267600000000002</c:v>
                </c:pt>
                <c:pt idx="440">
                  <c:v>49.249099999999999</c:v>
                </c:pt>
                <c:pt idx="441">
                  <c:v>48.530700000000003</c:v>
                </c:pt>
                <c:pt idx="442">
                  <c:v>48.0702</c:v>
                </c:pt>
                <c:pt idx="443">
                  <c:v>48.300400000000003</c:v>
                </c:pt>
                <c:pt idx="444">
                  <c:v>47.904400000000003</c:v>
                </c:pt>
                <c:pt idx="445">
                  <c:v>49.028100000000002</c:v>
                </c:pt>
                <c:pt idx="446">
                  <c:v>49.5623</c:v>
                </c:pt>
                <c:pt idx="447">
                  <c:v>49.5623</c:v>
                </c:pt>
                <c:pt idx="448">
                  <c:v>48.936</c:v>
                </c:pt>
                <c:pt idx="449">
                  <c:v>49.636000000000003</c:v>
                </c:pt>
                <c:pt idx="450">
                  <c:v>49.682000000000002</c:v>
                </c:pt>
                <c:pt idx="451">
                  <c:v>49.7926</c:v>
                </c:pt>
                <c:pt idx="452">
                  <c:v>49.433399999999999</c:v>
                </c:pt>
                <c:pt idx="453">
                  <c:v>49.488599999999998</c:v>
                </c:pt>
                <c:pt idx="454">
                  <c:v>49.286000000000001</c:v>
                </c:pt>
                <c:pt idx="455">
                  <c:v>49.414900000000003</c:v>
                </c:pt>
                <c:pt idx="456">
                  <c:v>49.341299999999997</c:v>
                </c:pt>
                <c:pt idx="457">
                  <c:v>49.184699999999999</c:v>
                </c:pt>
                <c:pt idx="458">
                  <c:v>49.5899</c:v>
                </c:pt>
                <c:pt idx="459">
                  <c:v>50.6492</c:v>
                </c:pt>
                <c:pt idx="460">
                  <c:v>50.216299999999997</c:v>
                </c:pt>
                <c:pt idx="461">
                  <c:v>50.768900000000002</c:v>
                </c:pt>
                <c:pt idx="462">
                  <c:v>50.501800000000003</c:v>
                </c:pt>
                <c:pt idx="463">
                  <c:v>49.976799999999997</c:v>
                </c:pt>
                <c:pt idx="464">
                  <c:v>48.797800000000002</c:v>
                </c:pt>
                <c:pt idx="465">
                  <c:v>48.6965</c:v>
                </c:pt>
                <c:pt idx="466">
                  <c:v>49.276800000000001</c:v>
                </c:pt>
                <c:pt idx="467">
                  <c:v>49.764899999999997</c:v>
                </c:pt>
                <c:pt idx="468">
                  <c:v>49.939900000000002</c:v>
                </c:pt>
                <c:pt idx="469">
                  <c:v>50.345199999999998</c:v>
                </c:pt>
                <c:pt idx="470">
                  <c:v>49.737299999999998</c:v>
                </c:pt>
                <c:pt idx="471">
                  <c:v>49.267600000000002</c:v>
                </c:pt>
                <c:pt idx="472">
                  <c:v>49.074100000000001</c:v>
                </c:pt>
                <c:pt idx="473">
                  <c:v>49.608400000000003</c:v>
                </c:pt>
                <c:pt idx="474">
                  <c:v>49.249099999999999</c:v>
                </c:pt>
                <c:pt idx="475">
                  <c:v>49.691299999999998</c:v>
                </c:pt>
                <c:pt idx="476">
                  <c:v>49.718899999999998</c:v>
                </c:pt>
                <c:pt idx="477">
                  <c:v>49.903100000000002</c:v>
                </c:pt>
                <c:pt idx="478">
                  <c:v>49.5623</c:v>
                </c:pt>
                <c:pt idx="479">
                  <c:v>49.221499999999999</c:v>
                </c:pt>
                <c:pt idx="480">
                  <c:v>48.0518</c:v>
                </c:pt>
                <c:pt idx="481">
                  <c:v>48.134700000000002</c:v>
                </c:pt>
                <c:pt idx="482">
                  <c:v>49.645200000000003</c:v>
                </c:pt>
                <c:pt idx="483">
                  <c:v>50.161000000000001</c:v>
                </c:pt>
                <c:pt idx="484">
                  <c:v>50.170200000000001</c:v>
                </c:pt>
                <c:pt idx="485">
                  <c:v>50.851799999999997</c:v>
                </c:pt>
                <c:pt idx="486">
                  <c:v>50.999200000000002</c:v>
                </c:pt>
                <c:pt idx="487">
                  <c:v>51.5794</c:v>
                </c:pt>
                <c:pt idx="488">
                  <c:v>45.555700000000002</c:v>
                </c:pt>
                <c:pt idx="489">
                  <c:v>45.509599999999999</c:v>
                </c:pt>
                <c:pt idx="490">
                  <c:v>44.468800000000002</c:v>
                </c:pt>
                <c:pt idx="491">
                  <c:v>44.1096</c:v>
                </c:pt>
                <c:pt idx="492">
                  <c:v>44.284599999999998</c:v>
                </c:pt>
                <c:pt idx="493">
                  <c:v>45.131999999999998</c:v>
                </c:pt>
                <c:pt idx="494">
                  <c:v>45.638599999999997</c:v>
                </c:pt>
                <c:pt idx="495">
                  <c:v>45.924100000000003</c:v>
                </c:pt>
                <c:pt idx="496">
                  <c:v>46.412300000000002</c:v>
                </c:pt>
                <c:pt idx="497">
                  <c:v>46.660800000000002</c:v>
                </c:pt>
                <c:pt idx="498">
                  <c:v>47.226599999999998</c:v>
                </c:pt>
                <c:pt idx="499">
                  <c:v>47.810899999999997</c:v>
                </c:pt>
                <c:pt idx="500">
                  <c:v>47.4863</c:v>
                </c:pt>
                <c:pt idx="501">
                  <c:v>47.078200000000002</c:v>
                </c:pt>
                <c:pt idx="502">
                  <c:v>46.864899999999999</c:v>
                </c:pt>
                <c:pt idx="503">
                  <c:v>46.660800000000002</c:v>
                </c:pt>
                <c:pt idx="504">
                  <c:v>46.670099999999998</c:v>
                </c:pt>
                <c:pt idx="505">
                  <c:v>46.939100000000003</c:v>
                </c:pt>
                <c:pt idx="506">
                  <c:v>46.586599999999997</c:v>
                </c:pt>
                <c:pt idx="507">
                  <c:v>46.076500000000003</c:v>
                </c:pt>
                <c:pt idx="508">
                  <c:v>45.928100000000001</c:v>
                </c:pt>
                <c:pt idx="509">
                  <c:v>46.215699999999998</c:v>
                </c:pt>
                <c:pt idx="510">
                  <c:v>45.538600000000002</c:v>
                </c:pt>
                <c:pt idx="511">
                  <c:v>46.150700000000001</c:v>
                </c:pt>
                <c:pt idx="512">
                  <c:v>45.241799999999998</c:v>
                </c:pt>
                <c:pt idx="513">
                  <c:v>46.3733</c:v>
                </c:pt>
                <c:pt idx="514">
                  <c:v>45.631300000000003</c:v>
                </c:pt>
                <c:pt idx="515">
                  <c:v>45.0749</c:v>
                </c:pt>
                <c:pt idx="516">
                  <c:v>45.909599999999998</c:v>
                </c:pt>
                <c:pt idx="517">
                  <c:v>45.677700000000002</c:v>
                </c:pt>
                <c:pt idx="518">
                  <c:v>47.291499999999999</c:v>
                </c:pt>
                <c:pt idx="519">
                  <c:v>48.756900000000002</c:v>
                </c:pt>
                <c:pt idx="520">
                  <c:v>47.996400000000001</c:v>
                </c:pt>
                <c:pt idx="521">
                  <c:v>46.8185</c:v>
                </c:pt>
                <c:pt idx="522">
                  <c:v>46.920499999999997</c:v>
                </c:pt>
                <c:pt idx="523">
                  <c:v>46.3733</c:v>
                </c:pt>
                <c:pt idx="524">
                  <c:v>46.095100000000002</c:v>
                </c:pt>
                <c:pt idx="525">
                  <c:v>46.994700000000002</c:v>
                </c:pt>
                <c:pt idx="526">
                  <c:v>47.143099999999997</c:v>
                </c:pt>
                <c:pt idx="527">
                  <c:v>46.948300000000003</c:v>
                </c:pt>
                <c:pt idx="528">
                  <c:v>46.002299999999998</c:v>
                </c:pt>
                <c:pt idx="529">
                  <c:v>47.087499999999999</c:v>
                </c:pt>
                <c:pt idx="530">
                  <c:v>47.273000000000003</c:v>
                </c:pt>
                <c:pt idx="531">
                  <c:v>47.588299999999997</c:v>
                </c:pt>
                <c:pt idx="532">
                  <c:v>48.172600000000003</c:v>
                </c:pt>
                <c:pt idx="533">
                  <c:v>48.005699999999997</c:v>
                </c:pt>
                <c:pt idx="534">
                  <c:v>48.070599999999999</c:v>
                </c:pt>
                <c:pt idx="535">
                  <c:v>47.987099999999998</c:v>
                </c:pt>
                <c:pt idx="536">
                  <c:v>47.764499999999998</c:v>
                </c:pt>
                <c:pt idx="537">
                  <c:v>49.350499999999997</c:v>
                </c:pt>
                <c:pt idx="538">
                  <c:v>49.285600000000002</c:v>
                </c:pt>
                <c:pt idx="539">
                  <c:v>49.962600000000002</c:v>
                </c:pt>
                <c:pt idx="540">
                  <c:v>50.092500000000001</c:v>
                </c:pt>
                <c:pt idx="541">
                  <c:v>49.563800000000001</c:v>
                </c:pt>
                <c:pt idx="542">
                  <c:v>51.205399999999997</c:v>
                </c:pt>
                <c:pt idx="543">
                  <c:v>51.854599999999998</c:v>
                </c:pt>
                <c:pt idx="544">
                  <c:v>51.697000000000003</c:v>
                </c:pt>
                <c:pt idx="545">
                  <c:v>50.954999999999998</c:v>
                </c:pt>
                <c:pt idx="546">
                  <c:v>51.6599</c:v>
                </c:pt>
                <c:pt idx="547">
                  <c:v>50.7881</c:v>
                </c:pt>
                <c:pt idx="548">
                  <c:v>49.730699999999999</c:v>
                </c:pt>
                <c:pt idx="549">
                  <c:v>48.2654</c:v>
                </c:pt>
                <c:pt idx="550">
                  <c:v>48.2654</c:v>
                </c:pt>
                <c:pt idx="551">
                  <c:v>48.172600000000003</c:v>
                </c:pt>
                <c:pt idx="552">
                  <c:v>47.300800000000002</c:v>
                </c:pt>
                <c:pt idx="553">
                  <c:v>47.9407</c:v>
                </c:pt>
                <c:pt idx="554">
                  <c:v>44.564799999999998</c:v>
                </c:pt>
                <c:pt idx="555">
                  <c:v>44.268000000000001</c:v>
                </c:pt>
                <c:pt idx="556">
                  <c:v>45.2789</c:v>
                </c:pt>
                <c:pt idx="557">
                  <c:v>45.399500000000003</c:v>
                </c:pt>
                <c:pt idx="558">
                  <c:v>45.918900000000001</c:v>
                </c:pt>
                <c:pt idx="559">
                  <c:v>44.778100000000002</c:v>
                </c:pt>
                <c:pt idx="560">
                  <c:v>44.866900000000001</c:v>
                </c:pt>
                <c:pt idx="561">
                  <c:v>45.025700000000001</c:v>
                </c:pt>
                <c:pt idx="562">
                  <c:v>45.6145</c:v>
                </c:pt>
                <c:pt idx="563">
                  <c:v>46.642499999999998</c:v>
                </c:pt>
                <c:pt idx="564">
                  <c:v>45.661200000000001</c:v>
                </c:pt>
                <c:pt idx="565">
                  <c:v>44.511699999999998</c:v>
                </c:pt>
                <c:pt idx="566">
                  <c:v>44.465000000000003</c:v>
                </c:pt>
                <c:pt idx="567">
                  <c:v>45.268700000000003</c:v>
                </c:pt>
                <c:pt idx="568">
                  <c:v>45.072499999999998</c:v>
                </c:pt>
                <c:pt idx="569">
                  <c:v>44.4557</c:v>
                </c:pt>
                <c:pt idx="570">
                  <c:v>42.091299999999997</c:v>
                </c:pt>
                <c:pt idx="571">
                  <c:v>41.764200000000002</c:v>
                </c:pt>
                <c:pt idx="572">
                  <c:v>41.726799999999997</c:v>
                </c:pt>
                <c:pt idx="573">
                  <c:v>43.661299999999997</c:v>
                </c:pt>
                <c:pt idx="574">
                  <c:v>44.586500000000001</c:v>
                </c:pt>
                <c:pt idx="575">
                  <c:v>44.577199999999998</c:v>
                </c:pt>
                <c:pt idx="576">
                  <c:v>43.754800000000003</c:v>
                </c:pt>
                <c:pt idx="577">
                  <c:v>45.6706</c:v>
                </c:pt>
                <c:pt idx="578">
                  <c:v>44.792099999999998</c:v>
                </c:pt>
                <c:pt idx="579">
                  <c:v>44.922899999999998</c:v>
                </c:pt>
                <c:pt idx="580">
                  <c:v>44.558500000000002</c:v>
                </c:pt>
                <c:pt idx="581">
                  <c:v>44.3902</c:v>
                </c:pt>
                <c:pt idx="582">
                  <c:v>44.511699999999998</c:v>
                </c:pt>
                <c:pt idx="583">
                  <c:v>43.605200000000004</c:v>
                </c:pt>
                <c:pt idx="584">
                  <c:v>42.829599999999999</c:v>
                </c:pt>
                <c:pt idx="585">
                  <c:v>41.493200000000002</c:v>
                </c:pt>
                <c:pt idx="586">
                  <c:v>41.876399999999997</c:v>
                </c:pt>
                <c:pt idx="587">
                  <c:v>43.577199999999998</c:v>
                </c:pt>
                <c:pt idx="588">
                  <c:v>44.053800000000003</c:v>
                </c:pt>
                <c:pt idx="589">
                  <c:v>44.343499999999999</c:v>
                </c:pt>
                <c:pt idx="590">
                  <c:v>44.287399999999998</c:v>
                </c:pt>
                <c:pt idx="591">
                  <c:v>45.222000000000001</c:v>
                </c:pt>
                <c:pt idx="592">
                  <c:v>45.1098</c:v>
                </c:pt>
                <c:pt idx="593">
                  <c:v>48.240499999999997</c:v>
                </c:pt>
                <c:pt idx="594">
                  <c:v>48.436799999999998</c:v>
                </c:pt>
                <c:pt idx="595">
                  <c:v>48.137700000000002</c:v>
                </c:pt>
                <c:pt idx="596">
                  <c:v>48.829300000000003</c:v>
                </c:pt>
                <c:pt idx="597">
                  <c:v>48.063000000000002</c:v>
                </c:pt>
                <c:pt idx="598">
                  <c:v>46.315399999999997</c:v>
                </c:pt>
                <c:pt idx="599">
                  <c:v>44.960299999999997</c:v>
                </c:pt>
                <c:pt idx="600">
                  <c:v>45.978999999999999</c:v>
                </c:pt>
                <c:pt idx="601">
                  <c:v>44.978999999999999</c:v>
                </c:pt>
                <c:pt idx="602">
                  <c:v>44.427599999999998</c:v>
                </c:pt>
                <c:pt idx="603">
                  <c:v>44.446300000000001</c:v>
                </c:pt>
                <c:pt idx="604">
                  <c:v>43.941699999999997</c:v>
                </c:pt>
                <c:pt idx="605">
                  <c:v>43.521099999999997</c:v>
                </c:pt>
                <c:pt idx="606">
                  <c:v>43.4557</c:v>
                </c:pt>
                <c:pt idx="607">
                  <c:v>43.932299999999998</c:v>
                </c:pt>
                <c:pt idx="608">
                  <c:v>42.68</c:v>
                </c:pt>
                <c:pt idx="609">
                  <c:v>43.586500000000001</c:v>
                </c:pt>
                <c:pt idx="610">
                  <c:v>44.792099999999998</c:v>
                </c:pt>
                <c:pt idx="611">
                  <c:v>44.960299999999997</c:v>
                </c:pt>
                <c:pt idx="612">
                  <c:v>44.3902</c:v>
                </c:pt>
                <c:pt idx="613">
                  <c:v>43.493099999999998</c:v>
                </c:pt>
                <c:pt idx="614">
                  <c:v>43.979100000000003</c:v>
                </c:pt>
                <c:pt idx="615">
                  <c:v>42.539900000000003</c:v>
                </c:pt>
                <c:pt idx="616">
                  <c:v>42.259500000000003</c:v>
                </c:pt>
                <c:pt idx="617">
                  <c:v>43.773499999999999</c:v>
                </c:pt>
                <c:pt idx="618">
                  <c:v>40.736199999999997</c:v>
                </c:pt>
                <c:pt idx="619">
                  <c:v>42.016500000000001</c:v>
                </c:pt>
                <c:pt idx="620">
                  <c:v>42.11</c:v>
                </c:pt>
                <c:pt idx="621">
                  <c:v>43.493099999999998</c:v>
                </c:pt>
                <c:pt idx="622">
                  <c:v>42.009599999999999</c:v>
                </c:pt>
                <c:pt idx="623">
                  <c:v>41.726999999999997</c:v>
                </c:pt>
                <c:pt idx="624">
                  <c:v>40.568399999999997</c:v>
                </c:pt>
                <c:pt idx="625">
                  <c:v>41.453800000000001</c:v>
                </c:pt>
                <c:pt idx="626">
                  <c:v>40.342399999999998</c:v>
                </c:pt>
                <c:pt idx="627">
                  <c:v>40.351799999999997</c:v>
                </c:pt>
                <c:pt idx="628">
                  <c:v>41.067700000000002</c:v>
                </c:pt>
                <c:pt idx="629">
                  <c:v>40.5779</c:v>
                </c:pt>
                <c:pt idx="630">
                  <c:v>41.821199999999997</c:v>
                </c:pt>
                <c:pt idx="631">
                  <c:v>39.890300000000003</c:v>
                </c:pt>
                <c:pt idx="632">
                  <c:v>39.57</c:v>
                </c:pt>
                <c:pt idx="633">
                  <c:v>39.230899999999998</c:v>
                </c:pt>
                <c:pt idx="634">
                  <c:v>39.560600000000001</c:v>
                </c:pt>
                <c:pt idx="635">
                  <c:v>39.2498</c:v>
                </c:pt>
                <c:pt idx="636">
                  <c:v>39.749000000000002</c:v>
                </c:pt>
                <c:pt idx="637">
                  <c:v>40.954599999999999</c:v>
                </c:pt>
                <c:pt idx="638">
                  <c:v>41.962499999999999</c:v>
                </c:pt>
                <c:pt idx="639">
                  <c:v>41.84</c:v>
                </c:pt>
                <c:pt idx="640">
                  <c:v>41.548000000000002</c:v>
                </c:pt>
                <c:pt idx="641">
                  <c:v>42.235599999999998</c:v>
                </c:pt>
                <c:pt idx="642">
                  <c:v>40.869900000000001</c:v>
                </c:pt>
                <c:pt idx="643">
                  <c:v>40.822800000000001</c:v>
                </c:pt>
                <c:pt idx="644">
                  <c:v>41.0017</c:v>
                </c:pt>
                <c:pt idx="645">
                  <c:v>38.835299999999997</c:v>
                </c:pt>
                <c:pt idx="646">
                  <c:v>37.686199999999999</c:v>
                </c:pt>
                <c:pt idx="647">
                  <c:v>36.904400000000003</c:v>
                </c:pt>
                <c:pt idx="648">
                  <c:v>35.576300000000003</c:v>
                </c:pt>
                <c:pt idx="649">
                  <c:v>35.726999999999997</c:v>
                </c:pt>
                <c:pt idx="650">
                  <c:v>36.405200000000001</c:v>
                </c:pt>
                <c:pt idx="651">
                  <c:v>35.171199999999999</c:v>
                </c:pt>
                <c:pt idx="652">
                  <c:v>34.822699999999998</c:v>
                </c:pt>
                <c:pt idx="653">
                  <c:v>35.538600000000002</c:v>
                </c:pt>
                <c:pt idx="654">
                  <c:v>35.2089</c:v>
                </c:pt>
                <c:pt idx="655">
                  <c:v>35.237200000000001</c:v>
                </c:pt>
                <c:pt idx="656">
                  <c:v>36.3675</c:v>
                </c:pt>
                <c:pt idx="657">
                  <c:v>36.386299999999999</c:v>
                </c:pt>
                <c:pt idx="658">
                  <c:v>35.585700000000003</c:v>
                </c:pt>
                <c:pt idx="659">
                  <c:v>35.124200000000002</c:v>
                </c:pt>
                <c:pt idx="660">
                  <c:v>35.237200000000001</c:v>
                </c:pt>
                <c:pt idx="661">
                  <c:v>34.229300000000002</c:v>
                </c:pt>
                <c:pt idx="662">
                  <c:v>34.558999999999997</c:v>
                </c:pt>
                <c:pt idx="663">
                  <c:v>34.8416</c:v>
                </c:pt>
                <c:pt idx="664">
                  <c:v>35.924799999999998</c:v>
                </c:pt>
                <c:pt idx="665">
                  <c:v>35.783499999999997</c:v>
                </c:pt>
                <c:pt idx="666">
                  <c:v>35.039400000000001</c:v>
                </c:pt>
                <c:pt idx="667">
                  <c:v>35.0488</c:v>
                </c:pt>
                <c:pt idx="668">
                  <c:v>35.0488</c:v>
                </c:pt>
                <c:pt idx="669">
                  <c:v>35.519799999999996</c:v>
                </c:pt>
                <c:pt idx="670">
                  <c:v>36.376899999999999</c:v>
                </c:pt>
                <c:pt idx="671">
                  <c:v>36.4617</c:v>
                </c:pt>
                <c:pt idx="672">
                  <c:v>37.884</c:v>
                </c:pt>
                <c:pt idx="673">
                  <c:v>38.2042</c:v>
                </c:pt>
                <c:pt idx="674">
                  <c:v>38.251300000000001</c:v>
                </c:pt>
                <c:pt idx="675">
                  <c:v>36.923200000000001</c:v>
                </c:pt>
                <c:pt idx="676">
                  <c:v>36.8855</c:v>
                </c:pt>
                <c:pt idx="677">
                  <c:v>36.697200000000002</c:v>
                </c:pt>
                <c:pt idx="678">
                  <c:v>37.846299999999999</c:v>
                </c:pt>
                <c:pt idx="679">
                  <c:v>37.403599999999997</c:v>
                </c:pt>
                <c:pt idx="680">
                  <c:v>34.201099999999997</c:v>
                </c:pt>
                <c:pt idx="681">
                  <c:v>34.813299999999998</c:v>
                </c:pt>
                <c:pt idx="682">
                  <c:v>33.918500000000002</c:v>
                </c:pt>
                <c:pt idx="683">
                  <c:v>34.398899999999998</c:v>
                </c:pt>
                <c:pt idx="684">
                  <c:v>33.927900000000001</c:v>
                </c:pt>
                <c:pt idx="685">
                  <c:v>33.670999999999999</c:v>
                </c:pt>
                <c:pt idx="686">
                  <c:v>33.661499999999997</c:v>
                </c:pt>
                <c:pt idx="687">
                  <c:v>32.843299999999999</c:v>
                </c:pt>
                <c:pt idx="688">
                  <c:v>33.652000000000001</c:v>
                </c:pt>
                <c:pt idx="689">
                  <c:v>33.8613</c:v>
                </c:pt>
                <c:pt idx="690">
                  <c:v>34.356099999999998</c:v>
                </c:pt>
                <c:pt idx="691">
                  <c:v>34.5749</c:v>
                </c:pt>
                <c:pt idx="692">
                  <c:v>34.432200000000002</c:v>
                </c:pt>
                <c:pt idx="693">
                  <c:v>34.042099999999998</c:v>
                </c:pt>
                <c:pt idx="694">
                  <c:v>34.441699999999997</c:v>
                </c:pt>
                <c:pt idx="695">
                  <c:v>33.661499999999997</c:v>
                </c:pt>
                <c:pt idx="696">
                  <c:v>32.196300000000001</c:v>
                </c:pt>
                <c:pt idx="697">
                  <c:v>32.301000000000002</c:v>
                </c:pt>
                <c:pt idx="698">
                  <c:v>32.215299999999999</c:v>
                </c:pt>
                <c:pt idx="699">
                  <c:v>33.195300000000003</c:v>
                </c:pt>
                <c:pt idx="700">
                  <c:v>31.739599999999999</c:v>
                </c:pt>
                <c:pt idx="701">
                  <c:v>31.34</c:v>
                </c:pt>
                <c:pt idx="702">
                  <c:v>30.693100000000001</c:v>
                </c:pt>
                <c:pt idx="703">
                  <c:v>30.369599999999998</c:v>
                </c:pt>
                <c:pt idx="704">
                  <c:v>30.217300000000002</c:v>
                </c:pt>
                <c:pt idx="705">
                  <c:v>29.703600000000002</c:v>
                </c:pt>
                <c:pt idx="706">
                  <c:v>28.885300000000001</c:v>
                </c:pt>
                <c:pt idx="707">
                  <c:v>29.161300000000001</c:v>
                </c:pt>
                <c:pt idx="708">
                  <c:v>29.256399999999999</c:v>
                </c:pt>
                <c:pt idx="709">
                  <c:v>29.931899999999999</c:v>
                </c:pt>
                <c:pt idx="710">
                  <c:v>30.027100000000001</c:v>
                </c:pt>
                <c:pt idx="711">
                  <c:v>27.8673</c:v>
                </c:pt>
                <c:pt idx="712">
                  <c:v>27.762699999999999</c:v>
                </c:pt>
                <c:pt idx="713">
                  <c:v>27.4392</c:v>
                </c:pt>
                <c:pt idx="714">
                  <c:v>27.819700000000001</c:v>
                </c:pt>
                <c:pt idx="715">
                  <c:v>28.01</c:v>
                </c:pt>
                <c:pt idx="716">
                  <c:v>27.5533</c:v>
                </c:pt>
                <c:pt idx="717">
                  <c:v>27.0871</c:v>
                </c:pt>
                <c:pt idx="718">
                  <c:v>26.706600000000002</c:v>
                </c:pt>
                <c:pt idx="719">
                  <c:v>26.183299999999999</c:v>
                </c:pt>
                <c:pt idx="720">
                  <c:v>25.66</c:v>
                </c:pt>
                <c:pt idx="721">
                  <c:v>25.5839</c:v>
                </c:pt>
                <c:pt idx="722">
                  <c:v>25.812200000000001</c:v>
                </c:pt>
                <c:pt idx="723">
                  <c:v>25.098700000000001</c:v>
                </c:pt>
                <c:pt idx="724">
                  <c:v>24.5183</c:v>
                </c:pt>
                <c:pt idx="725">
                  <c:v>25.66</c:v>
                </c:pt>
                <c:pt idx="726">
                  <c:v>26.354500000000002</c:v>
                </c:pt>
                <c:pt idx="727">
                  <c:v>26.297499999999999</c:v>
                </c:pt>
                <c:pt idx="728">
                  <c:v>25.8598</c:v>
                </c:pt>
                <c:pt idx="729">
                  <c:v>24.470700000000001</c:v>
                </c:pt>
                <c:pt idx="730">
                  <c:v>23.975999999999999</c:v>
                </c:pt>
                <c:pt idx="731">
                  <c:v>23.823799999999999</c:v>
                </c:pt>
                <c:pt idx="732">
                  <c:v>24.099699999999999</c:v>
                </c:pt>
                <c:pt idx="733">
                  <c:v>25.136700000000001</c:v>
                </c:pt>
                <c:pt idx="734">
                  <c:v>24.651499999999999</c:v>
                </c:pt>
                <c:pt idx="735">
                  <c:v>25.136700000000001</c:v>
                </c:pt>
                <c:pt idx="736">
                  <c:v>24.613399999999999</c:v>
                </c:pt>
                <c:pt idx="737">
                  <c:v>24.737100000000002</c:v>
                </c:pt>
                <c:pt idx="738">
                  <c:v>24.813199999999998</c:v>
                </c:pt>
                <c:pt idx="739">
                  <c:v>25.66</c:v>
                </c:pt>
                <c:pt idx="740">
                  <c:v>25.8598</c:v>
                </c:pt>
                <c:pt idx="741">
                  <c:v>26.078600000000002</c:v>
                </c:pt>
                <c:pt idx="742">
                  <c:v>25.888300000000001</c:v>
                </c:pt>
                <c:pt idx="743">
                  <c:v>24.994</c:v>
                </c:pt>
                <c:pt idx="744">
                  <c:v>27.658000000000001</c:v>
                </c:pt>
                <c:pt idx="745">
                  <c:v>27.049099999999999</c:v>
                </c:pt>
                <c:pt idx="746">
                  <c:v>26.9254</c:v>
                </c:pt>
                <c:pt idx="747">
                  <c:v>26.088200000000001</c:v>
                </c:pt>
                <c:pt idx="748">
                  <c:v>26.0596</c:v>
                </c:pt>
                <c:pt idx="749">
                  <c:v>27.192599999999999</c:v>
                </c:pt>
                <c:pt idx="750">
                  <c:v>27.395099999999999</c:v>
                </c:pt>
                <c:pt idx="751">
                  <c:v>27.462599999999998</c:v>
                </c:pt>
                <c:pt idx="752">
                  <c:v>26.536899999999999</c:v>
                </c:pt>
                <c:pt idx="753">
                  <c:v>28.696899999999999</c:v>
                </c:pt>
                <c:pt idx="754">
                  <c:v>29.343</c:v>
                </c:pt>
                <c:pt idx="755">
                  <c:v>29.265799999999999</c:v>
                </c:pt>
                <c:pt idx="756">
                  <c:v>29.613</c:v>
                </c:pt>
                <c:pt idx="757">
                  <c:v>28.475100000000001</c:v>
                </c:pt>
                <c:pt idx="758">
                  <c:v>28.822299999999998</c:v>
                </c:pt>
                <c:pt idx="759">
                  <c:v>28.803000000000001</c:v>
                </c:pt>
                <c:pt idx="760">
                  <c:v>27.906199999999998</c:v>
                </c:pt>
                <c:pt idx="761">
                  <c:v>28.754799999999999</c:v>
                </c:pt>
                <c:pt idx="762">
                  <c:v>28.610099999999999</c:v>
                </c:pt>
                <c:pt idx="763">
                  <c:v>28.291899999999998</c:v>
                </c:pt>
                <c:pt idx="764">
                  <c:v>27.703700000000001</c:v>
                </c:pt>
                <c:pt idx="765">
                  <c:v>27.867599999999999</c:v>
                </c:pt>
                <c:pt idx="766">
                  <c:v>28.995799999999999</c:v>
                </c:pt>
                <c:pt idx="767">
                  <c:v>28.764399999999998</c:v>
                </c:pt>
                <c:pt idx="768">
                  <c:v>28.359400000000001</c:v>
                </c:pt>
                <c:pt idx="769">
                  <c:v>28.128</c:v>
                </c:pt>
                <c:pt idx="770">
                  <c:v>27.578299999999999</c:v>
                </c:pt>
                <c:pt idx="771">
                  <c:v>27.318000000000001</c:v>
                </c:pt>
                <c:pt idx="772">
                  <c:v>27.424099999999999</c:v>
                </c:pt>
                <c:pt idx="773">
                  <c:v>27.231200000000001</c:v>
                </c:pt>
                <c:pt idx="774">
                  <c:v>27.665099999999999</c:v>
                </c:pt>
                <c:pt idx="775">
                  <c:v>27.703700000000001</c:v>
                </c:pt>
                <c:pt idx="776">
                  <c:v>27.250499999999999</c:v>
                </c:pt>
                <c:pt idx="777">
                  <c:v>26.180099999999999</c:v>
                </c:pt>
                <c:pt idx="778">
                  <c:v>25.958400000000001</c:v>
                </c:pt>
                <c:pt idx="779">
                  <c:v>25.832999999999998</c:v>
                </c:pt>
                <c:pt idx="780">
                  <c:v>25.4955</c:v>
                </c:pt>
                <c:pt idx="781">
                  <c:v>25.871600000000001</c:v>
                </c:pt>
                <c:pt idx="782">
                  <c:v>25.042300000000001</c:v>
                </c:pt>
                <c:pt idx="783">
                  <c:v>25.158000000000001</c:v>
                </c:pt>
                <c:pt idx="784">
                  <c:v>25.013400000000001</c:v>
                </c:pt>
                <c:pt idx="785">
                  <c:v>24.627700000000001</c:v>
                </c:pt>
                <c:pt idx="786">
                  <c:v>25.273700000000002</c:v>
                </c:pt>
                <c:pt idx="787">
                  <c:v>25.485900000000001</c:v>
                </c:pt>
                <c:pt idx="788">
                  <c:v>25.775099999999998</c:v>
                </c:pt>
                <c:pt idx="789">
                  <c:v>26.691199999999998</c:v>
                </c:pt>
                <c:pt idx="790">
                  <c:v>26.575500000000002</c:v>
                </c:pt>
                <c:pt idx="791">
                  <c:v>27.703700000000001</c:v>
                </c:pt>
                <c:pt idx="792">
                  <c:v>28.263000000000002</c:v>
                </c:pt>
                <c:pt idx="793">
                  <c:v>28.388300000000001</c:v>
                </c:pt>
                <c:pt idx="794">
                  <c:v>28.7837</c:v>
                </c:pt>
                <c:pt idx="795">
                  <c:v>29.207999999999998</c:v>
                </c:pt>
                <c:pt idx="796">
                  <c:v>29.034400000000002</c:v>
                </c:pt>
                <c:pt idx="797">
                  <c:v>28.5426</c:v>
                </c:pt>
                <c:pt idx="798">
                  <c:v>27.780799999999999</c:v>
                </c:pt>
                <c:pt idx="799">
                  <c:v>27.404800000000002</c:v>
                </c:pt>
                <c:pt idx="800">
                  <c:v>28.176200000000001</c:v>
                </c:pt>
                <c:pt idx="801">
                  <c:v>29.188700000000001</c:v>
                </c:pt>
                <c:pt idx="802">
                  <c:v>28.851199999999999</c:v>
                </c:pt>
                <c:pt idx="803">
                  <c:v>28.638999999999999</c:v>
                </c:pt>
                <c:pt idx="804">
                  <c:v>29.0151</c:v>
                </c:pt>
                <c:pt idx="805">
                  <c:v>27.1541</c:v>
                </c:pt>
                <c:pt idx="806">
                  <c:v>26.951599999999999</c:v>
                </c:pt>
                <c:pt idx="807">
                  <c:v>27.250499999999999</c:v>
                </c:pt>
                <c:pt idx="808">
                  <c:v>28.031600000000001</c:v>
                </c:pt>
                <c:pt idx="809">
                  <c:v>29.111499999999999</c:v>
                </c:pt>
                <c:pt idx="810">
                  <c:v>29.236899999999999</c:v>
                </c:pt>
                <c:pt idx="811">
                  <c:v>28.002199999999998</c:v>
                </c:pt>
                <c:pt idx="812">
                  <c:v>28.3536</c:v>
                </c:pt>
                <c:pt idx="813">
                  <c:v>27.562999999999999</c:v>
                </c:pt>
                <c:pt idx="814">
                  <c:v>27.065200000000001</c:v>
                </c:pt>
                <c:pt idx="815">
                  <c:v>27.133600000000001</c:v>
                </c:pt>
                <c:pt idx="816">
                  <c:v>27.865600000000001</c:v>
                </c:pt>
                <c:pt idx="817">
                  <c:v>27.953399999999998</c:v>
                </c:pt>
                <c:pt idx="818">
                  <c:v>28.1584</c:v>
                </c:pt>
                <c:pt idx="819">
                  <c:v>27.524000000000001</c:v>
                </c:pt>
                <c:pt idx="820">
                  <c:v>26.9481</c:v>
                </c:pt>
                <c:pt idx="821">
                  <c:v>25.435300000000002</c:v>
                </c:pt>
                <c:pt idx="822">
                  <c:v>24.859400000000001</c:v>
                </c:pt>
                <c:pt idx="823">
                  <c:v>24.996099999999998</c:v>
                </c:pt>
                <c:pt idx="824">
                  <c:v>24.537299999999998</c:v>
                </c:pt>
                <c:pt idx="825">
                  <c:v>24.303100000000001</c:v>
                </c:pt>
                <c:pt idx="826">
                  <c:v>24.3324</c:v>
                </c:pt>
                <c:pt idx="827">
                  <c:v>24.722799999999999</c:v>
                </c:pt>
                <c:pt idx="828">
                  <c:v>25.571899999999999</c:v>
                </c:pt>
                <c:pt idx="829">
                  <c:v>25.767099999999999</c:v>
                </c:pt>
                <c:pt idx="830">
                  <c:v>25.367000000000001</c:v>
                </c:pt>
                <c:pt idx="831">
                  <c:v>24.917999999999999</c:v>
                </c:pt>
                <c:pt idx="832">
                  <c:v>25.357199999999999</c:v>
                </c:pt>
                <c:pt idx="833">
                  <c:v>25.8062</c:v>
                </c:pt>
                <c:pt idx="834">
                  <c:v>26.567499999999999</c:v>
                </c:pt>
                <c:pt idx="835">
                  <c:v>26.303899999999999</c:v>
                </c:pt>
                <c:pt idx="836">
                  <c:v>27.3385</c:v>
                </c:pt>
                <c:pt idx="837">
                  <c:v>27.728899999999999</c:v>
                </c:pt>
                <c:pt idx="838">
                  <c:v>29.456499999999998</c:v>
                </c:pt>
                <c:pt idx="839">
                  <c:v>29.095400000000001</c:v>
                </c:pt>
                <c:pt idx="840">
                  <c:v>28.460999999999999</c:v>
                </c:pt>
                <c:pt idx="841">
                  <c:v>27.777699999999999</c:v>
                </c:pt>
                <c:pt idx="842">
                  <c:v>27.4557</c:v>
                </c:pt>
                <c:pt idx="843">
                  <c:v>28.334099999999999</c:v>
                </c:pt>
                <c:pt idx="844">
                  <c:v>28.656199999999998</c:v>
                </c:pt>
                <c:pt idx="845">
                  <c:v>28.480499999999999</c:v>
                </c:pt>
                <c:pt idx="846">
                  <c:v>28.587800000000001</c:v>
                </c:pt>
                <c:pt idx="847">
                  <c:v>30.764399999999998</c:v>
                </c:pt>
                <c:pt idx="848">
                  <c:v>31.320699999999999</c:v>
                </c:pt>
                <c:pt idx="849">
                  <c:v>31.886800000000001</c:v>
                </c:pt>
                <c:pt idx="850">
                  <c:v>32.101500000000001</c:v>
                </c:pt>
                <c:pt idx="851">
                  <c:v>32.3065</c:v>
                </c:pt>
                <c:pt idx="852">
                  <c:v>32.042999999999999</c:v>
                </c:pt>
                <c:pt idx="853">
                  <c:v>32.023499999999999</c:v>
                </c:pt>
                <c:pt idx="854">
                  <c:v>31.740400000000001</c:v>
                </c:pt>
                <c:pt idx="855">
                  <c:v>31.5745</c:v>
                </c:pt>
                <c:pt idx="856">
                  <c:v>31.252400000000002</c:v>
                </c:pt>
                <c:pt idx="857">
                  <c:v>31.3598</c:v>
                </c:pt>
                <c:pt idx="858">
                  <c:v>31.125499999999999</c:v>
                </c:pt>
                <c:pt idx="859">
                  <c:v>31.369499999999999</c:v>
                </c:pt>
                <c:pt idx="860">
                  <c:v>31.067</c:v>
                </c:pt>
                <c:pt idx="861">
                  <c:v>30.403300000000002</c:v>
                </c:pt>
                <c:pt idx="862">
                  <c:v>30.120200000000001</c:v>
                </c:pt>
                <c:pt idx="863">
                  <c:v>29.573599999999999</c:v>
                </c:pt>
                <c:pt idx="864">
                  <c:v>28.949000000000002</c:v>
                </c:pt>
                <c:pt idx="865">
                  <c:v>28.1877</c:v>
                </c:pt>
                <c:pt idx="866">
                  <c:v>28.3536</c:v>
                </c:pt>
                <c:pt idx="867">
                  <c:v>29.144200000000001</c:v>
                </c:pt>
                <c:pt idx="868">
                  <c:v>30.3154</c:v>
                </c:pt>
                <c:pt idx="869">
                  <c:v>29.573599999999999</c:v>
                </c:pt>
                <c:pt idx="870">
                  <c:v>29.0563</c:v>
                </c:pt>
                <c:pt idx="871">
                  <c:v>29.915199999999999</c:v>
                </c:pt>
                <c:pt idx="872">
                  <c:v>30.616</c:v>
                </c:pt>
                <c:pt idx="873">
                  <c:v>30.370999999999999</c:v>
                </c:pt>
                <c:pt idx="874">
                  <c:v>30.1553</c:v>
                </c:pt>
                <c:pt idx="875">
                  <c:v>29.498699999999999</c:v>
                </c:pt>
                <c:pt idx="876">
                  <c:v>29.371300000000002</c:v>
                </c:pt>
                <c:pt idx="877">
                  <c:v>28.2835</c:v>
                </c:pt>
                <c:pt idx="878">
                  <c:v>28.371700000000001</c:v>
                </c:pt>
                <c:pt idx="879">
                  <c:v>29.204699999999999</c:v>
                </c:pt>
                <c:pt idx="880">
                  <c:v>28.636299999999999</c:v>
                </c:pt>
                <c:pt idx="881">
                  <c:v>28.293299999999999</c:v>
                </c:pt>
                <c:pt idx="882">
                  <c:v>29.0871</c:v>
                </c:pt>
                <c:pt idx="883">
                  <c:v>29.332100000000001</c:v>
                </c:pt>
                <c:pt idx="884">
                  <c:v>29.6751</c:v>
                </c:pt>
                <c:pt idx="885">
                  <c:v>28.920500000000001</c:v>
                </c:pt>
                <c:pt idx="886">
                  <c:v>28.4207</c:v>
                </c:pt>
                <c:pt idx="887">
                  <c:v>26.852699999999999</c:v>
                </c:pt>
                <c:pt idx="888">
                  <c:v>28.4207</c:v>
                </c:pt>
                <c:pt idx="889">
                  <c:v>29.390899999999998</c:v>
                </c:pt>
                <c:pt idx="890">
                  <c:v>30.812000000000001</c:v>
                </c:pt>
                <c:pt idx="891">
                  <c:v>30.508199999999999</c:v>
                </c:pt>
                <c:pt idx="892">
                  <c:v>30.6846</c:v>
                </c:pt>
                <c:pt idx="893">
                  <c:v>29.263500000000001</c:v>
                </c:pt>
                <c:pt idx="894">
                  <c:v>30.3416</c:v>
                </c:pt>
                <c:pt idx="895">
                  <c:v>30.655200000000001</c:v>
                </c:pt>
                <c:pt idx="896">
                  <c:v>31.1844</c:v>
                </c:pt>
                <c:pt idx="897">
                  <c:v>30.713999999999999</c:v>
                </c:pt>
                <c:pt idx="898">
                  <c:v>32.409399999999998</c:v>
                </c:pt>
                <c:pt idx="899">
                  <c:v>33.232599999999998</c:v>
                </c:pt>
                <c:pt idx="900">
                  <c:v>34.869300000000003</c:v>
                </c:pt>
                <c:pt idx="901">
                  <c:v>35.104500000000002</c:v>
                </c:pt>
                <c:pt idx="902">
                  <c:v>35.643500000000003</c:v>
                </c:pt>
                <c:pt idx="903">
                  <c:v>34.300800000000002</c:v>
                </c:pt>
                <c:pt idx="904">
                  <c:v>32.242800000000003</c:v>
                </c:pt>
                <c:pt idx="905">
                  <c:v>32.056600000000003</c:v>
                </c:pt>
                <c:pt idx="906">
                  <c:v>32.340800000000002</c:v>
                </c:pt>
                <c:pt idx="907">
                  <c:v>32.673999999999999</c:v>
                </c:pt>
                <c:pt idx="908">
                  <c:v>33.418799999999997</c:v>
                </c:pt>
                <c:pt idx="909">
                  <c:v>32.8994</c:v>
                </c:pt>
                <c:pt idx="910">
                  <c:v>32.252600000000001</c:v>
                </c:pt>
                <c:pt idx="911">
                  <c:v>32.771999999999998</c:v>
                </c:pt>
                <c:pt idx="912">
                  <c:v>32.948399999999999</c:v>
                </c:pt>
                <c:pt idx="913">
                  <c:v>31.860600000000002</c:v>
                </c:pt>
                <c:pt idx="914">
                  <c:v>31.331399999999999</c:v>
                </c:pt>
                <c:pt idx="915">
                  <c:v>31.213799999999999</c:v>
                </c:pt>
                <c:pt idx="916">
                  <c:v>32.085999999999999</c:v>
                </c:pt>
                <c:pt idx="917">
                  <c:v>32.634799999999998</c:v>
                </c:pt>
                <c:pt idx="918">
                  <c:v>33.301200000000001</c:v>
                </c:pt>
                <c:pt idx="919">
                  <c:v>33.193399999999997</c:v>
                </c:pt>
                <c:pt idx="920">
                  <c:v>32.4878</c:v>
                </c:pt>
                <c:pt idx="921">
                  <c:v>33.683399999999999</c:v>
                </c:pt>
                <c:pt idx="922">
                  <c:v>33.8108</c:v>
                </c:pt>
                <c:pt idx="923">
                  <c:v>33.771599999999999</c:v>
                </c:pt>
                <c:pt idx="924">
                  <c:v>32.703400000000002</c:v>
                </c:pt>
                <c:pt idx="925">
                  <c:v>33.340400000000002</c:v>
                </c:pt>
                <c:pt idx="926">
                  <c:v>32.958199999999998</c:v>
                </c:pt>
                <c:pt idx="927">
                  <c:v>33.418799999999997</c:v>
                </c:pt>
                <c:pt idx="928">
                  <c:v>33.6736</c:v>
                </c:pt>
                <c:pt idx="929">
                  <c:v>33.8598</c:v>
                </c:pt>
                <c:pt idx="930">
                  <c:v>36.094299999999997</c:v>
                </c:pt>
                <c:pt idx="931">
                  <c:v>35.055500000000002</c:v>
                </c:pt>
                <c:pt idx="932">
                  <c:v>35.084899999999998</c:v>
                </c:pt>
                <c:pt idx="933">
                  <c:v>33.703000000000003</c:v>
                </c:pt>
                <c:pt idx="934">
                  <c:v>34.173400000000001</c:v>
                </c:pt>
                <c:pt idx="935">
                  <c:v>34.561900000000001</c:v>
                </c:pt>
                <c:pt idx="936">
                  <c:v>34.650500000000001</c:v>
                </c:pt>
                <c:pt idx="937">
                  <c:v>34.443899999999999</c:v>
                </c:pt>
                <c:pt idx="938">
                  <c:v>33.716099999999997</c:v>
                </c:pt>
                <c:pt idx="939">
                  <c:v>34.109499999999997</c:v>
                </c:pt>
                <c:pt idx="940">
                  <c:v>34.316099999999999</c:v>
                </c:pt>
                <c:pt idx="941">
                  <c:v>35.0931</c:v>
                </c:pt>
                <c:pt idx="942">
                  <c:v>34.198</c:v>
                </c:pt>
                <c:pt idx="943">
                  <c:v>32.978400000000001</c:v>
                </c:pt>
                <c:pt idx="944">
                  <c:v>32.0441</c:v>
                </c:pt>
                <c:pt idx="945">
                  <c:v>32.211300000000001</c:v>
                </c:pt>
                <c:pt idx="946">
                  <c:v>32.594900000000003</c:v>
                </c:pt>
                <c:pt idx="947">
                  <c:v>32.348999999999997</c:v>
                </c:pt>
                <c:pt idx="948">
                  <c:v>33.420999999999999</c:v>
                </c:pt>
                <c:pt idx="949">
                  <c:v>32.053899999999999</c:v>
                </c:pt>
                <c:pt idx="950">
                  <c:v>32.703000000000003</c:v>
                </c:pt>
                <c:pt idx="951">
                  <c:v>33.067</c:v>
                </c:pt>
                <c:pt idx="952">
                  <c:v>33.745600000000003</c:v>
                </c:pt>
                <c:pt idx="953">
                  <c:v>33.962000000000003</c:v>
                </c:pt>
                <c:pt idx="954">
                  <c:v>34.561900000000001</c:v>
                </c:pt>
                <c:pt idx="955">
                  <c:v>36.007800000000003</c:v>
                </c:pt>
                <c:pt idx="956">
                  <c:v>36.106099999999998</c:v>
                </c:pt>
                <c:pt idx="957">
                  <c:v>36.371699999999997</c:v>
                </c:pt>
                <c:pt idx="958">
                  <c:v>37.551900000000003</c:v>
                </c:pt>
                <c:pt idx="959">
                  <c:v>37.384700000000002</c:v>
                </c:pt>
                <c:pt idx="960">
                  <c:v>37.955199999999998</c:v>
                </c:pt>
                <c:pt idx="961">
                  <c:v>38.220799999999997</c:v>
                </c:pt>
                <c:pt idx="962">
                  <c:v>38.0732</c:v>
                </c:pt>
                <c:pt idx="963">
                  <c:v>38.033900000000003</c:v>
                </c:pt>
                <c:pt idx="964">
                  <c:v>37.256900000000002</c:v>
                </c:pt>
                <c:pt idx="965">
                  <c:v>37.365099999999998</c:v>
                </c:pt>
                <c:pt idx="966">
                  <c:v>35.742199999999997</c:v>
                </c:pt>
                <c:pt idx="967">
                  <c:v>34.119300000000003</c:v>
                </c:pt>
                <c:pt idx="968">
                  <c:v>34.08</c:v>
                </c:pt>
                <c:pt idx="969">
                  <c:v>33.617699999999999</c:v>
                </c:pt>
                <c:pt idx="970">
                  <c:v>33.725900000000003</c:v>
                </c:pt>
                <c:pt idx="971">
                  <c:v>33.273499999999999</c:v>
                </c:pt>
                <c:pt idx="972">
                  <c:v>34.040700000000001</c:v>
                </c:pt>
                <c:pt idx="973">
                  <c:v>34.601300000000002</c:v>
                </c:pt>
                <c:pt idx="974">
                  <c:v>34.965200000000003</c:v>
                </c:pt>
                <c:pt idx="975">
                  <c:v>34.8767</c:v>
                </c:pt>
                <c:pt idx="976">
                  <c:v>35.102899999999998</c:v>
                </c:pt>
                <c:pt idx="977">
                  <c:v>35.338999999999999</c:v>
                </c:pt>
                <c:pt idx="978">
                  <c:v>35.299599999999998</c:v>
                </c:pt>
                <c:pt idx="979">
                  <c:v>35.594700000000003</c:v>
                </c:pt>
                <c:pt idx="980">
                  <c:v>35.466799999999999</c:v>
                </c:pt>
                <c:pt idx="981">
                  <c:v>35.8307</c:v>
                </c:pt>
                <c:pt idx="982">
                  <c:v>36.273299999999999</c:v>
                </c:pt>
                <c:pt idx="983">
                  <c:v>36.234000000000002</c:v>
                </c:pt>
                <c:pt idx="984">
                  <c:v>35.378300000000003</c:v>
                </c:pt>
                <c:pt idx="985">
                  <c:v>35.958599999999997</c:v>
                </c:pt>
                <c:pt idx="986">
                  <c:v>35.466799999999999</c:v>
                </c:pt>
                <c:pt idx="987">
                  <c:v>35.053699999999999</c:v>
                </c:pt>
                <c:pt idx="988">
                  <c:v>35.083199999999998</c:v>
                </c:pt>
                <c:pt idx="989">
                  <c:v>34.345599999999997</c:v>
                </c:pt>
                <c:pt idx="990">
                  <c:v>33.293199999999999</c:v>
                </c:pt>
                <c:pt idx="991">
                  <c:v>34.021000000000001</c:v>
                </c:pt>
                <c:pt idx="992">
                  <c:v>32.29</c:v>
                </c:pt>
                <c:pt idx="993">
                  <c:v>31.984999999999999</c:v>
                </c:pt>
                <c:pt idx="994">
                  <c:v>34.955399999999997</c:v>
                </c:pt>
                <c:pt idx="995">
                  <c:v>35.102899999999998</c:v>
                </c:pt>
                <c:pt idx="996">
                  <c:v>35.8996</c:v>
                </c:pt>
                <c:pt idx="997">
                  <c:v>36.676600000000001</c:v>
                </c:pt>
                <c:pt idx="998">
                  <c:v>37.079799999999999</c:v>
                </c:pt>
                <c:pt idx="999">
                  <c:v>37.512599999999999</c:v>
                </c:pt>
                <c:pt idx="1000">
                  <c:v>37.448500000000003</c:v>
                </c:pt>
                <c:pt idx="1001">
                  <c:v>38.257599999999996</c:v>
                </c:pt>
                <c:pt idx="1002">
                  <c:v>37.418900000000001</c:v>
                </c:pt>
                <c:pt idx="1003">
                  <c:v>37.300400000000003</c:v>
                </c:pt>
                <c:pt idx="1004">
                  <c:v>38.346400000000003</c:v>
                </c:pt>
                <c:pt idx="1005">
                  <c:v>37.724800000000002</c:v>
                </c:pt>
                <c:pt idx="1006">
                  <c:v>38.889200000000002</c:v>
                </c:pt>
                <c:pt idx="1007">
                  <c:v>40.073300000000003</c:v>
                </c:pt>
                <c:pt idx="1008">
                  <c:v>42.777099999999997</c:v>
                </c:pt>
                <c:pt idx="1009">
                  <c:v>43.231000000000002</c:v>
                </c:pt>
                <c:pt idx="1010">
                  <c:v>44.148699999999998</c:v>
                </c:pt>
                <c:pt idx="1011">
                  <c:v>43.063299999999998</c:v>
                </c:pt>
                <c:pt idx="1012">
                  <c:v>43.0929</c:v>
                </c:pt>
                <c:pt idx="1013">
                  <c:v>43.378999999999998</c:v>
                </c:pt>
                <c:pt idx="1014">
                  <c:v>43.497399999999999</c:v>
                </c:pt>
                <c:pt idx="1015">
                  <c:v>43.645499999999998</c:v>
                </c:pt>
                <c:pt idx="1016">
                  <c:v>44.3461</c:v>
                </c:pt>
                <c:pt idx="1017">
                  <c:v>44.109299999999998</c:v>
                </c:pt>
                <c:pt idx="1018">
                  <c:v>43.161900000000003</c:v>
                </c:pt>
                <c:pt idx="1019">
                  <c:v>41.790300000000002</c:v>
                </c:pt>
                <c:pt idx="1020">
                  <c:v>41.366</c:v>
                </c:pt>
                <c:pt idx="1021">
                  <c:v>40.724600000000002</c:v>
                </c:pt>
                <c:pt idx="1022">
                  <c:v>41.593000000000004</c:v>
                </c:pt>
                <c:pt idx="1023">
                  <c:v>42.1357</c:v>
                </c:pt>
                <c:pt idx="1024">
                  <c:v>43.9514</c:v>
                </c:pt>
                <c:pt idx="1025">
                  <c:v>43.457999999999998</c:v>
                </c:pt>
                <c:pt idx="1026">
                  <c:v>43.981000000000002</c:v>
                </c:pt>
                <c:pt idx="1027">
                  <c:v>44.582900000000002</c:v>
                </c:pt>
                <c:pt idx="1028">
                  <c:v>45.55</c:v>
                </c:pt>
                <c:pt idx="1029">
                  <c:v>45.086199999999998</c:v>
                </c:pt>
                <c:pt idx="1030">
                  <c:v>46.043300000000002</c:v>
                </c:pt>
                <c:pt idx="1031">
                  <c:v>45.155200000000001</c:v>
                </c:pt>
                <c:pt idx="1032">
                  <c:v>46.457799999999999</c:v>
                </c:pt>
                <c:pt idx="1033">
                  <c:v>47.365600000000001</c:v>
                </c:pt>
                <c:pt idx="1034">
                  <c:v>49.832599999999999</c:v>
                </c:pt>
                <c:pt idx="1035">
                  <c:v>50.089199999999998</c:v>
                </c:pt>
                <c:pt idx="1036">
                  <c:v>49.7241</c:v>
                </c:pt>
                <c:pt idx="1037">
                  <c:v>49.585900000000002</c:v>
                </c:pt>
                <c:pt idx="1038">
                  <c:v>47.168300000000002</c:v>
                </c:pt>
                <c:pt idx="1039">
                  <c:v>46.428199999999997</c:v>
                </c:pt>
                <c:pt idx="1040">
                  <c:v>46.250599999999999</c:v>
                </c:pt>
                <c:pt idx="1041">
                  <c:v>46.270299999999999</c:v>
                </c:pt>
                <c:pt idx="1042">
                  <c:v>47.809699999999999</c:v>
                </c:pt>
                <c:pt idx="1043">
                  <c:v>47.414999999999999</c:v>
                </c:pt>
                <c:pt idx="1044">
                  <c:v>46.842599999999997</c:v>
                </c:pt>
                <c:pt idx="1045">
                  <c:v>47.010399999999997</c:v>
                </c:pt>
                <c:pt idx="1046">
                  <c:v>46.497300000000003</c:v>
                </c:pt>
                <c:pt idx="1047">
                  <c:v>46.438099999999999</c:v>
                </c:pt>
                <c:pt idx="1048">
                  <c:v>45.451300000000003</c:v>
                </c:pt>
                <c:pt idx="1049">
                  <c:v>46.122300000000003</c:v>
                </c:pt>
                <c:pt idx="1050">
                  <c:v>47.5137</c:v>
                </c:pt>
                <c:pt idx="1051">
                  <c:v>47.582700000000003</c:v>
                </c:pt>
                <c:pt idx="1052">
                  <c:v>48.243899999999996</c:v>
                </c:pt>
                <c:pt idx="1053">
                  <c:v>48.441200000000002</c:v>
                </c:pt>
                <c:pt idx="1054">
                  <c:v>48.895200000000003</c:v>
                </c:pt>
                <c:pt idx="1055">
                  <c:v>43.073099999999997</c:v>
                </c:pt>
                <c:pt idx="1056">
                  <c:v>43.260599999999997</c:v>
                </c:pt>
                <c:pt idx="1057">
                  <c:v>42.352800000000002</c:v>
                </c:pt>
                <c:pt idx="1058">
                  <c:v>42.5107</c:v>
                </c:pt>
                <c:pt idx="1059">
                  <c:v>42.786999999999999</c:v>
                </c:pt>
                <c:pt idx="1060">
                  <c:v>42.036999999999999</c:v>
                </c:pt>
                <c:pt idx="1061">
                  <c:v>42.204799999999999</c:v>
                </c:pt>
                <c:pt idx="1062">
                  <c:v>42.2988</c:v>
                </c:pt>
                <c:pt idx="1063">
                  <c:v>42.3384</c:v>
                </c:pt>
                <c:pt idx="1064">
                  <c:v>42.061300000000003</c:v>
                </c:pt>
                <c:pt idx="1065">
                  <c:v>42.862900000000003</c:v>
                </c:pt>
                <c:pt idx="1066">
                  <c:v>43.575499999999998</c:v>
                </c:pt>
                <c:pt idx="1067">
                  <c:v>42.714399999999998</c:v>
                </c:pt>
                <c:pt idx="1068">
                  <c:v>43.733800000000002</c:v>
                </c:pt>
                <c:pt idx="1069">
                  <c:v>43.595300000000002</c:v>
                </c:pt>
                <c:pt idx="1070">
                  <c:v>43.0608</c:v>
                </c:pt>
                <c:pt idx="1071">
                  <c:v>44.060400000000001</c:v>
                </c:pt>
                <c:pt idx="1072">
                  <c:v>43.0212</c:v>
                </c:pt>
                <c:pt idx="1073">
                  <c:v>42.536299999999997</c:v>
                </c:pt>
                <c:pt idx="1074">
                  <c:v>42.546199999999999</c:v>
                </c:pt>
                <c:pt idx="1075">
                  <c:v>42.546199999999999</c:v>
                </c:pt>
                <c:pt idx="1076">
                  <c:v>42.288899999999998</c:v>
                </c:pt>
                <c:pt idx="1077">
                  <c:v>41.5565</c:v>
                </c:pt>
                <c:pt idx="1078">
                  <c:v>42.605600000000003</c:v>
                </c:pt>
                <c:pt idx="1079">
                  <c:v>43.367600000000003</c:v>
                </c:pt>
                <c:pt idx="1080">
                  <c:v>45.139099999999999</c:v>
                </c:pt>
                <c:pt idx="1081">
                  <c:v>42.714399999999998</c:v>
                </c:pt>
                <c:pt idx="1082">
                  <c:v>44.0505</c:v>
                </c:pt>
                <c:pt idx="1083">
                  <c:v>45.6736</c:v>
                </c:pt>
                <c:pt idx="1084">
                  <c:v>43.5458</c:v>
                </c:pt>
                <c:pt idx="1085">
                  <c:v>44.396900000000002</c:v>
                </c:pt>
                <c:pt idx="1086">
                  <c:v>44.773000000000003</c:v>
                </c:pt>
                <c:pt idx="1087">
                  <c:v>42.783700000000003</c:v>
                </c:pt>
                <c:pt idx="1088">
                  <c:v>42.308700000000002</c:v>
                </c:pt>
                <c:pt idx="1089">
                  <c:v>42.199800000000003</c:v>
                </c:pt>
                <c:pt idx="1090">
                  <c:v>42.269100000000002</c:v>
                </c:pt>
                <c:pt idx="1091">
                  <c:v>41.615900000000003</c:v>
                </c:pt>
                <c:pt idx="1092">
                  <c:v>41.764400000000002</c:v>
                </c:pt>
                <c:pt idx="1093">
                  <c:v>41.982100000000003</c:v>
                </c:pt>
                <c:pt idx="1094">
                  <c:v>42.130499999999998</c:v>
                </c:pt>
                <c:pt idx="1095">
                  <c:v>41.398200000000003</c:v>
                </c:pt>
                <c:pt idx="1096">
                  <c:v>41.5565</c:v>
                </c:pt>
                <c:pt idx="1097">
                  <c:v>43.318100000000001</c:v>
                </c:pt>
                <c:pt idx="1098">
                  <c:v>43.713999999999999</c:v>
                </c:pt>
                <c:pt idx="1099">
                  <c:v>44.060400000000001</c:v>
                </c:pt>
                <c:pt idx="1100">
                  <c:v>43.486400000000003</c:v>
                </c:pt>
                <c:pt idx="1101">
                  <c:v>39.913699999999999</c:v>
                </c:pt>
                <c:pt idx="1102">
                  <c:v>39.319899999999997</c:v>
                </c:pt>
                <c:pt idx="1103">
                  <c:v>38.310400000000001</c:v>
                </c:pt>
                <c:pt idx="1104">
                  <c:v>37.587899999999998</c:v>
                </c:pt>
                <c:pt idx="1105">
                  <c:v>37.9343</c:v>
                </c:pt>
                <c:pt idx="1106">
                  <c:v>36.816000000000003</c:v>
                </c:pt>
                <c:pt idx="1107">
                  <c:v>37.241500000000002</c:v>
                </c:pt>
                <c:pt idx="1108">
                  <c:v>35.321599999999997</c:v>
                </c:pt>
                <c:pt idx="1109">
                  <c:v>35.935200000000002</c:v>
                </c:pt>
                <c:pt idx="1110">
                  <c:v>35.8857</c:v>
                </c:pt>
                <c:pt idx="1111">
                  <c:v>35.311700000000002</c:v>
                </c:pt>
                <c:pt idx="1112">
                  <c:v>34.6783</c:v>
                </c:pt>
                <c:pt idx="1113">
                  <c:v>33.846899999999998</c:v>
                </c:pt>
                <c:pt idx="1114">
                  <c:v>34.0548</c:v>
                </c:pt>
                <c:pt idx="1115">
                  <c:v>33.926099999999998</c:v>
                </c:pt>
                <c:pt idx="1116">
                  <c:v>34.143799999999999</c:v>
                </c:pt>
                <c:pt idx="1117">
                  <c:v>34.747500000000002</c:v>
                </c:pt>
                <c:pt idx="1118">
                  <c:v>31.550899999999999</c:v>
                </c:pt>
                <c:pt idx="1119">
                  <c:v>31.036300000000001</c:v>
                </c:pt>
                <c:pt idx="1120">
                  <c:v>30.1554</c:v>
                </c:pt>
                <c:pt idx="1121">
                  <c:v>30.0565</c:v>
                </c:pt>
                <c:pt idx="1122">
                  <c:v>30.195</c:v>
                </c:pt>
                <c:pt idx="1123">
                  <c:v>30.581</c:v>
                </c:pt>
                <c:pt idx="1124">
                  <c:v>30.774799999999999</c:v>
                </c:pt>
                <c:pt idx="1125">
                  <c:v>30.486599999999999</c:v>
                </c:pt>
                <c:pt idx="1126">
                  <c:v>29.8109</c:v>
                </c:pt>
                <c:pt idx="1127">
                  <c:v>29.900300000000001</c:v>
                </c:pt>
                <c:pt idx="1128">
                  <c:v>29.661799999999999</c:v>
                </c:pt>
                <c:pt idx="1129">
                  <c:v>30.317699999999999</c:v>
                </c:pt>
                <c:pt idx="1130">
                  <c:v>30.854299999999999</c:v>
                </c:pt>
                <c:pt idx="1131">
                  <c:v>31.072900000000001</c:v>
                </c:pt>
                <c:pt idx="1132">
                  <c:v>31.828099999999999</c:v>
                </c:pt>
                <c:pt idx="1133">
                  <c:v>31.6294</c:v>
                </c:pt>
                <c:pt idx="1134">
                  <c:v>31.8977</c:v>
                </c:pt>
                <c:pt idx="1135">
                  <c:v>31.539899999999999</c:v>
                </c:pt>
                <c:pt idx="1136">
                  <c:v>31.221900000000002</c:v>
                </c:pt>
                <c:pt idx="1137">
                  <c:v>29.8904</c:v>
                </c:pt>
                <c:pt idx="1138">
                  <c:v>30.526399999999999</c:v>
                </c:pt>
                <c:pt idx="1139">
                  <c:v>30.8642</c:v>
                </c:pt>
                <c:pt idx="1140">
                  <c:v>29.940100000000001</c:v>
                </c:pt>
                <c:pt idx="1141">
                  <c:v>29.999700000000001</c:v>
                </c:pt>
                <c:pt idx="1142">
                  <c:v>30.6555</c:v>
                </c:pt>
                <c:pt idx="1143">
                  <c:v>30.0991</c:v>
                </c:pt>
                <c:pt idx="1144">
                  <c:v>29.840699999999998</c:v>
                </c:pt>
                <c:pt idx="1145">
                  <c:v>30.585999999999999</c:v>
                </c:pt>
                <c:pt idx="1146">
                  <c:v>30.228200000000001</c:v>
                </c:pt>
                <c:pt idx="1147">
                  <c:v>30.546199999999999</c:v>
                </c:pt>
                <c:pt idx="1148">
                  <c:v>30.715199999999999</c:v>
                </c:pt>
                <c:pt idx="1149">
                  <c:v>30.725100000000001</c:v>
                </c:pt>
                <c:pt idx="1150">
                  <c:v>30.566099999999999</c:v>
                </c:pt>
                <c:pt idx="1151">
                  <c:v>30.268000000000001</c:v>
                </c:pt>
                <c:pt idx="1152">
                  <c:v>30.258099999999999</c:v>
                </c:pt>
                <c:pt idx="1153">
                  <c:v>30.784700000000001</c:v>
                </c:pt>
                <c:pt idx="1154">
                  <c:v>30.436900000000001</c:v>
                </c:pt>
                <c:pt idx="1155">
                  <c:v>30.427</c:v>
                </c:pt>
                <c:pt idx="1156">
                  <c:v>30.893999999999998</c:v>
                </c:pt>
                <c:pt idx="1157">
                  <c:v>30.377300000000002</c:v>
                </c:pt>
                <c:pt idx="1158">
                  <c:v>30.546199999999999</c:v>
                </c:pt>
                <c:pt idx="1159">
                  <c:v>30.3475</c:v>
                </c:pt>
                <c:pt idx="1160">
                  <c:v>30.397200000000002</c:v>
                </c:pt>
                <c:pt idx="1161">
                  <c:v>30.774799999999999</c:v>
                </c:pt>
                <c:pt idx="1162">
                  <c:v>30.645600000000002</c:v>
                </c:pt>
                <c:pt idx="1163">
                  <c:v>30.874099999999999</c:v>
                </c:pt>
                <c:pt idx="1164">
                  <c:v>31.033100000000001</c:v>
                </c:pt>
                <c:pt idx="1165">
                  <c:v>31.818200000000001</c:v>
                </c:pt>
                <c:pt idx="1166">
                  <c:v>33.775700000000001</c:v>
                </c:pt>
                <c:pt idx="1167">
                  <c:v>34.372</c:v>
                </c:pt>
                <c:pt idx="1168">
                  <c:v>34.650199999999998</c:v>
                </c:pt>
                <c:pt idx="1169">
                  <c:v>33.288800000000002</c:v>
                </c:pt>
                <c:pt idx="1170">
                  <c:v>34.272599999999997</c:v>
                </c:pt>
                <c:pt idx="1171">
                  <c:v>34.242800000000003</c:v>
                </c:pt>
                <c:pt idx="1172">
                  <c:v>34.1235</c:v>
                </c:pt>
                <c:pt idx="1173">
                  <c:v>34.242800000000003</c:v>
                </c:pt>
                <c:pt idx="1174">
                  <c:v>34.650199999999998</c:v>
                </c:pt>
                <c:pt idx="1175">
                  <c:v>32.772100000000002</c:v>
                </c:pt>
                <c:pt idx="1176">
                  <c:v>33.159599999999998</c:v>
                </c:pt>
                <c:pt idx="1177">
                  <c:v>32.7423</c:v>
                </c:pt>
                <c:pt idx="1178">
                  <c:v>31.5002</c:v>
                </c:pt>
                <c:pt idx="1179">
                  <c:v>30.904</c:v>
                </c:pt>
                <c:pt idx="1180">
                  <c:v>31.1524</c:v>
                </c:pt>
                <c:pt idx="1181">
                  <c:v>30.6357</c:v>
                </c:pt>
                <c:pt idx="1182">
                  <c:v>29.940100000000001</c:v>
                </c:pt>
                <c:pt idx="1183">
                  <c:v>30.546199999999999</c:v>
                </c:pt>
                <c:pt idx="1184">
                  <c:v>28.866900000000001</c:v>
                </c:pt>
                <c:pt idx="1185">
                  <c:v>21.3446</c:v>
                </c:pt>
                <c:pt idx="1186">
                  <c:v>19.9832</c:v>
                </c:pt>
                <c:pt idx="1187">
                  <c:v>19.704999999999998</c:v>
                </c:pt>
                <c:pt idx="1188">
                  <c:v>18.989999999999998</c:v>
                </c:pt>
                <c:pt idx="1189">
                  <c:v>20.49</c:v>
                </c:pt>
                <c:pt idx="1190">
                  <c:v>19.71</c:v>
                </c:pt>
                <c:pt idx="1191">
                  <c:v>19.36</c:v>
                </c:pt>
                <c:pt idx="1192">
                  <c:v>20.47</c:v>
                </c:pt>
                <c:pt idx="1193">
                  <c:v>19.920000000000002</c:v>
                </c:pt>
                <c:pt idx="1194">
                  <c:v>20.69</c:v>
                </c:pt>
                <c:pt idx="1195">
                  <c:v>20.87</c:v>
                </c:pt>
                <c:pt idx="1196">
                  <c:v>21.52</c:v>
                </c:pt>
                <c:pt idx="1197">
                  <c:v>20.99</c:v>
                </c:pt>
                <c:pt idx="1198">
                  <c:v>21.41</c:v>
                </c:pt>
                <c:pt idx="1199">
                  <c:v>20.100000000000001</c:v>
                </c:pt>
                <c:pt idx="1200">
                  <c:v>20.54</c:v>
                </c:pt>
                <c:pt idx="1201">
                  <c:v>20.13</c:v>
                </c:pt>
                <c:pt idx="1202">
                  <c:v>20.07</c:v>
                </c:pt>
                <c:pt idx="1203">
                  <c:v>19.61</c:v>
                </c:pt>
                <c:pt idx="1204">
                  <c:v>20.13</c:v>
                </c:pt>
                <c:pt idx="1205">
                  <c:v>22.04</c:v>
                </c:pt>
                <c:pt idx="1206">
                  <c:v>20.100000000000001</c:v>
                </c:pt>
                <c:pt idx="1207">
                  <c:v>19.43</c:v>
                </c:pt>
                <c:pt idx="1208">
                  <c:v>19.399999999999999</c:v>
                </c:pt>
                <c:pt idx="1209">
                  <c:v>18.89</c:v>
                </c:pt>
                <c:pt idx="1210">
                  <c:v>19.07</c:v>
                </c:pt>
                <c:pt idx="1211">
                  <c:v>18.98</c:v>
                </c:pt>
                <c:pt idx="1212">
                  <c:v>19.64</c:v>
                </c:pt>
                <c:pt idx="1213">
                  <c:v>19.36</c:v>
                </c:pt>
                <c:pt idx="1214">
                  <c:v>19.66</c:v>
                </c:pt>
                <c:pt idx="1215">
                  <c:v>20.91</c:v>
                </c:pt>
                <c:pt idx="1216">
                  <c:v>21.47</c:v>
                </c:pt>
                <c:pt idx="1217">
                  <c:v>20.77</c:v>
                </c:pt>
                <c:pt idx="1218">
                  <c:v>21.14</c:v>
                </c:pt>
                <c:pt idx="1219">
                  <c:v>21.84</c:v>
                </c:pt>
                <c:pt idx="1220">
                  <c:v>22.56</c:v>
                </c:pt>
                <c:pt idx="1221">
                  <c:v>22.81</c:v>
                </c:pt>
                <c:pt idx="1222">
                  <c:v>23.54</c:v>
                </c:pt>
                <c:pt idx="1223">
                  <c:v>23.92</c:v>
                </c:pt>
                <c:pt idx="1224">
                  <c:v>23.91</c:v>
                </c:pt>
                <c:pt idx="1225">
                  <c:v>23.46</c:v>
                </c:pt>
                <c:pt idx="1226">
                  <c:v>22.69</c:v>
                </c:pt>
                <c:pt idx="1227">
                  <c:v>22.39</c:v>
                </c:pt>
                <c:pt idx="1228">
                  <c:v>22.26</c:v>
                </c:pt>
                <c:pt idx="1229">
                  <c:v>22.59</c:v>
                </c:pt>
                <c:pt idx="1230">
                  <c:v>22.38</c:v>
                </c:pt>
                <c:pt idx="1231">
                  <c:v>23.32</c:v>
                </c:pt>
                <c:pt idx="1232">
                  <c:v>23.46</c:v>
                </c:pt>
                <c:pt idx="1233">
                  <c:v>23.22</c:v>
                </c:pt>
                <c:pt idx="1234">
                  <c:v>23.56</c:v>
                </c:pt>
                <c:pt idx="1235">
                  <c:v>23.44</c:v>
                </c:pt>
                <c:pt idx="1236">
                  <c:v>22.66</c:v>
                </c:pt>
                <c:pt idx="1237">
                  <c:v>22.31</c:v>
                </c:pt>
                <c:pt idx="1238">
                  <c:v>22.44</c:v>
                </c:pt>
                <c:pt idx="1239">
                  <c:v>22.77</c:v>
                </c:pt>
                <c:pt idx="1240">
                  <c:v>22.84</c:v>
                </c:pt>
                <c:pt idx="1241">
                  <c:v>22.4</c:v>
                </c:pt>
                <c:pt idx="1242">
                  <c:v>21.98</c:v>
                </c:pt>
                <c:pt idx="1243">
                  <c:v>22.34</c:v>
                </c:pt>
                <c:pt idx="1244">
                  <c:v>22.68</c:v>
                </c:pt>
                <c:pt idx="1245">
                  <c:v>22.92</c:v>
                </c:pt>
                <c:pt idx="1246">
                  <c:v>22.9</c:v>
                </c:pt>
                <c:pt idx="1247">
                  <c:v>22.3</c:v>
                </c:pt>
                <c:pt idx="1248">
                  <c:v>21.52</c:v>
                </c:pt>
                <c:pt idx="1249">
                  <c:v>23.2</c:v>
                </c:pt>
                <c:pt idx="1250">
                  <c:v>22.52</c:v>
                </c:pt>
                <c:pt idx="1251">
                  <c:v>23.32</c:v>
                </c:pt>
                <c:pt idx="1252">
                  <c:v>25.05</c:v>
                </c:pt>
                <c:pt idx="1253">
                  <c:v>26.23</c:v>
                </c:pt>
                <c:pt idx="1254">
                  <c:v>26.2</c:v>
                </c:pt>
                <c:pt idx="1255">
                  <c:v>25.05</c:v>
                </c:pt>
                <c:pt idx="1256">
                  <c:v>24.16</c:v>
                </c:pt>
                <c:pt idx="1257">
                  <c:v>24.92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5-4093-A944-07906F20A63A}"/>
            </c:ext>
          </c:extLst>
        </c:ser>
        <c:ser>
          <c:idx val="1"/>
          <c:order val="1"/>
          <c:tx>
            <c:strRef>
              <c:f>'3c. INTC - Holt Exponential'!$H$2</c:f>
              <c:strCache>
                <c:ptCount val="1"/>
                <c:pt idx="0">
                  <c:v>Holt's Forecast</c:v>
                </c:pt>
              </c:strCache>
            </c:strRef>
          </c:tx>
          <c:spPr>
            <a:ln w="317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'3c. INTC - Holt Exponential'!$D$3:$D$1260</c:f>
              <c:numCache>
                <c:formatCode>m/d/yyyy\ h:mm</c:formatCode>
                <c:ptCount val="1258"/>
                <c:pt idx="0">
                  <c:v>43783.291666666664</c:v>
                </c:pt>
                <c:pt idx="1">
                  <c:v>43784.291666666664</c:v>
                </c:pt>
                <c:pt idx="2">
                  <c:v>43787.291666666664</c:v>
                </c:pt>
                <c:pt idx="3">
                  <c:v>43788.291666666664</c:v>
                </c:pt>
                <c:pt idx="4">
                  <c:v>43789.291666666664</c:v>
                </c:pt>
                <c:pt idx="5">
                  <c:v>43790.291666666664</c:v>
                </c:pt>
                <c:pt idx="6">
                  <c:v>43791.291666666664</c:v>
                </c:pt>
                <c:pt idx="7">
                  <c:v>43794.291666666664</c:v>
                </c:pt>
                <c:pt idx="8">
                  <c:v>43795.291666666664</c:v>
                </c:pt>
                <c:pt idx="9">
                  <c:v>43796.291666666664</c:v>
                </c:pt>
                <c:pt idx="10">
                  <c:v>43798.291666666664</c:v>
                </c:pt>
                <c:pt idx="11">
                  <c:v>43801.291666666664</c:v>
                </c:pt>
                <c:pt idx="12">
                  <c:v>43802.291666666664</c:v>
                </c:pt>
                <c:pt idx="13">
                  <c:v>43803.291666666664</c:v>
                </c:pt>
                <c:pt idx="14">
                  <c:v>43804.291666666664</c:v>
                </c:pt>
                <c:pt idx="15">
                  <c:v>43805.291666666664</c:v>
                </c:pt>
                <c:pt idx="16">
                  <c:v>43808.291666666664</c:v>
                </c:pt>
                <c:pt idx="17">
                  <c:v>43809.291666666664</c:v>
                </c:pt>
                <c:pt idx="18">
                  <c:v>43810.291666666664</c:v>
                </c:pt>
                <c:pt idx="19">
                  <c:v>43811.291666666664</c:v>
                </c:pt>
                <c:pt idx="20">
                  <c:v>43812.291666666664</c:v>
                </c:pt>
                <c:pt idx="21">
                  <c:v>43815.291666666664</c:v>
                </c:pt>
                <c:pt idx="22">
                  <c:v>43816.291666666664</c:v>
                </c:pt>
                <c:pt idx="23">
                  <c:v>43817.291666666664</c:v>
                </c:pt>
                <c:pt idx="24">
                  <c:v>43818.291666666664</c:v>
                </c:pt>
                <c:pt idx="25">
                  <c:v>43819.291666666664</c:v>
                </c:pt>
                <c:pt idx="26">
                  <c:v>43822.291666666664</c:v>
                </c:pt>
                <c:pt idx="27">
                  <c:v>43823.291666666664</c:v>
                </c:pt>
                <c:pt idx="28">
                  <c:v>43825.291666666664</c:v>
                </c:pt>
                <c:pt idx="29">
                  <c:v>43826.291666666664</c:v>
                </c:pt>
                <c:pt idx="30">
                  <c:v>43829.291666666664</c:v>
                </c:pt>
                <c:pt idx="31">
                  <c:v>43830.291666666664</c:v>
                </c:pt>
                <c:pt idx="32">
                  <c:v>43832.291666666664</c:v>
                </c:pt>
                <c:pt idx="33">
                  <c:v>43833.291666666664</c:v>
                </c:pt>
                <c:pt idx="34">
                  <c:v>43836.291666666664</c:v>
                </c:pt>
                <c:pt idx="35">
                  <c:v>43837.291666666664</c:v>
                </c:pt>
                <c:pt idx="36">
                  <c:v>43838.291666666664</c:v>
                </c:pt>
                <c:pt idx="37">
                  <c:v>43839.291666666664</c:v>
                </c:pt>
                <c:pt idx="38">
                  <c:v>43840.291666666664</c:v>
                </c:pt>
                <c:pt idx="39">
                  <c:v>43843.291666666664</c:v>
                </c:pt>
                <c:pt idx="40">
                  <c:v>43844.291666666664</c:v>
                </c:pt>
                <c:pt idx="41">
                  <c:v>43845.291666666664</c:v>
                </c:pt>
                <c:pt idx="42">
                  <c:v>43846.291666666664</c:v>
                </c:pt>
                <c:pt idx="43">
                  <c:v>43847.291666666664</c:v>
                </c:pt>
                <c:pt idx="44">
                  <c:v>43851.291666666664</c:v>
                </c:pt>
                <c:pt idx="45">
                  <c:v>43852.291666666664</c:v>
                </c:pt>
                <c:pt idx="46">
                  <c:v>43853.291666666664</c:v>
                </c:pt>
                <c:pt idx="47">
                  <c:v>43854.291666666664</c:v>
                </c:pt>
                <c:pt idx="48">
                  <c:v>43857.291666666664</c:v>
                </c:pt>
                <c:pt idx="49">
                  <c:v>43858.291666666664</c:v>
                </c:pt>
                <c:pt idx="50">
                  <c:v>43859.291666666664</c:v>
                </c:pt>
                <c:pt idx="51">
                  <c:v>43860.291666666664</c:v>
                </c:pt>
                <c:pt idx="52">
                  <c:v>43861.291666666664</c:v>
                </c:pt>
                <c:pt idx="53">
                  <c:v>43864.291666666664</c:v>
                </c:pt>
                <c:pt idx="54">
                  <c:v>43865.291666666664</c:v>
                </c:pt>
                <c:pt idx="55">
                  <c:v>43866.291666666664</c:v>
                </c:pt>
                <c:pt idx="56">
                  <c:v>43867.291666666664</c:v>
                </c:pt>
                <c:pt idx="57">
                  <c:v>43868.291666666664</c:v>
                </c:pt>
                <c:pt idx="58">
                  <c:v>43871.291666666664</c:v>
                </c:pt>
                <c:pt idx="59">
                  <c:v>43872.291666666664</c:v>
                </c:pt>
                <c:pt idx="60">
                  <c:v>43873.291666666664</c:v>
                </c:pt>
                <c:pt idx="61">
                  <c:v>43874.291666666664</c:v>
                </c:pt>
                <c:pt idx="62">
                  <c:v>43875.291666666664</c:v>
                </c:pt>
                <c:pt idx="63">
                  <c:v>43879.291666666664</c:v>
                </c:pt>
                <c:pt idx="64">
                  <c:v>43880.291666666664</c:v>
                </c:pt>
                <c:pt idx="65">
                  <c:v>43881.291666666664</c:v>
                </c:pt>
                <c:pt idx="66">
                  <c:v>43882.291666666664</c:v>
                </c:pt>
                <c:pt idx="67">
                  <c:v>43885.291666666664</c:v>
                </c:pt>
                <c:pt idx="68">
                  <c:v>43886.291666666664</c:v>
                </c:pt>
                <c:pt idx="69">
                  <c:v>43887.291666666664</c:v>
                </c:pt>
                <c:pt idx="70">
                  <c:v>43888.291666666664</c:v>
                </c:pt>
                <c:pt idx="71">
                  <c:v>43889.291666666664</c:v>
                </c:pt>
                <c:pt idx="72">
                  <c:v>43892.291666666664</c:v>
                </c:pt>
                <c:pt idx="73">
                  <c:v>43893.291666666664</c:v>
                </c:pt>
                <c:pt idx="74">
                  <c:v>43894.291666666664</c:v>
                </c:pt>
                <c:pt idx="75">
                  <c:v>43895.291666666664</c:v>
                </c:pt>
                <c:pt idx="76">
                  <c:v>43896.291666666664</c:v>
                </c:pt>
                <c:pt idx="77">
                  <c:v>43899.291666666664</c:v>
                </c:pt>
                <c:pt idx="78">
                  <c:v>43900.291666666664</c:v>
                </c:pt>
                <c:pt idx="79">
                  <c:v>43901.291666666664</c:v>
                </c:pt>
                <c:pt idx="80">
                  <c:v>43902.291666666664</c:v>
                </c:pt>
                <c:pt idx="81">
                  <c:v>43903.291666666664</c:v>
                </c:pt>
                <c:pt idx="82">
                  <c:v>43906.291666666664</c:v>
                </c:pt>
                <c:pt idx="83">
                  <c:v>43907.291666666664</c:v>
                </c:pt>
                <c:pt idx="84">
                  <c:v>43908.291666666664</c:v>
                </c:pt>
                <c:pt idx="85">
                  <c:v>43909.291666666664</c:v>
                </c:pt>
                <c:pt idx="86">
                  <c:v>43910.291666666664</c:v>
                </c:pt>
                <c:pt idx="87">
                  <c:v>43913.291666666664</c:v>
                </c:pt>
                <c:pt idx="88">
                  <c:v>43914.291666666664</c:v>
                </c:pt>
                <c:pt idx="89">
                  <c:v>43915.291666666664</c:v>
                </c:pt>
                <c:pt idx="90">
                  <c:v>43916.291666666664</c:v>
                </c:pt>
                <c:pt idx="91">
                  <c:v>43917.291666666664</c:v>
                </c:pt>
                <c:pt idx="92">
                  <c:v>43920.291666666664</c:v>
                </c:pt>
                <c:pt idx="93">
                  <c:v>43921.291666666664</c:v>
                </c:pt>
                <c:pt idx="94">
                  <c:v>43922.291666666664</c:v>
                </c:pt>
                <c:pt idx="95">
                  <c:v>43923.291666666664</c:v>
                </c:pt>
                <c:pt idx="96">
                  <c:v>43924.291666666664</c:v>
                </c:pt>
                <c:pt idx="97">
                  <c:v>43927.291666666664</c:v>
                </c:pt>
                <c:pt idx="98">
                  <c:v>43928.291666666664</c:v>
                </c:pt>
                <c:pt idx="99">
                  <c:v>43929.291666666664</c:v>
                </c:pt>
                <c:pt idx="100">
                  <c:v>43930.291666666664</c:v>
                </c:pt>
                <c:pt idx="101">
                  <c:v>43934.291666666664</c:v>
                </c:pt>
                <c:pt idx="102">
                  <c:v>43935.291666666664</c:v>
                </c:pt>
                <c:pt idx="103">
                  <c:v>43936.291666666664</c:v>
                </c:pt>
                <c:pt idx="104">
                  <c:v>43937.291666666664</c:v>
                </c:pt>
                <c:pt idx="105">
                  <c:v>43938.291666666664</c:v>
                </c:pt>
                <c:pt idx="106">
                  <c:v>43941.291666666664</c:v>
                </c:pt>
                <c:pt idx="107">
                  <c:v>43942.291666666664</c:v>
                </c:pt>
                <c:pt idx="108">
                  <c:v>43943.291666666664</c:v>
                </c:pt>
                <c:pt idx="109">
                  <c:v>43944.291666666664</c:v>
                </c:pt>
                <c:pt idx="110">
                  <c:v>43945.291666666664</c:v>
                </c:pt>
                <c:pt idx="111">
                  <c:v>43948.291666666664</c:v>
                </c:pt>
                <c:pt idx="112">
                  <c:v>43949.291666666664</c:v>
                </c:pt>
                <c:pt idx="113">
                  <c:v>43950.291666666664</c:v>
                </c:pt>
                <c:pt idx="114">
                  <c:v>43951.291666666664</c:v>
                </c:pt>
                <c:pt idx="115">
                  <c:v>43952.291666666664</c:v>
                </c:pt>
                <c:pt idx="116">
                  <c:v>43955.291666666664</c:v>
                </c:pt>
                <c:pt idx="117">
                  <c:v>43956.291666666664</c:v>
                </c:pt>
                <c:pt idx="118">
                  <c:v>43957.291666666664</c:v>
                </c:pt>
                <c:pt idx="119">
                  <c:v>43958.291666666664</c:v>
                </c:pt>
                <c:pt idx="120">
                  <c:v>43959.291666666664</c:v>
                </c:pt>
                <c:pt idx="121">
                  <c:v>43962.291666666664</c:v>
                </c:pt>
                <c:pt idx="122">
                  <c:v>43963.291666666664</c:v>
                </c:pt>
                <c:pt idx="123">
                  <c:v>43964.291666666664</c:v>
                </c:pt>
                <c:pt idx="124">
                  <c:v>43965.291666666664</c:v>
                </c:pt>
                <c:pt idx="125">
                  <c:v>43966.291666666664</c:v>
                </c:pt>
                <c:pt idx="126">
                  <c:v>43969.291666666664</c:v>
                </c:pt>
                <c:pt idx="127">
                  <c:v>43970.291666666664</c:v>
                </c:pt>
                <c:pt idx="128">
                  <c:v>43971.291666666664</c:v>
                </c:pt>
                <c:pt idx="129">
                  <c:v>43972.291666666664</c:v>
                </c:pt>
                <c:pt idx="130">
                  <c:v>43973.291666666664</c:v>
                </c:pt>
                <c:pt idx="131">
                  <c:v>43977.291666666664</c:v>
                </c:pt>
                <c:pt idx="132">
                  <c:v>43978.291666666664</c:v>
                </c:pt>
                <c:pt idx="133">
                  <c:v>43979.291666666664</c:v>
                </c:pt>
                <c:pt idx="134">
                  <c:v>43980.291666666664</c:v>
                </c:pt>
                <c:pt idx="135">
                  <c:v>43983.291666666664</c:v>
                </c:pt>
                <c:pt idx="136">
                  <c:v>43984.291666666664</c:v>
                </c:pt>
                <c:pt idx="137">
                  <c:v>43985.291666666664</c:v>
                </c:pt>
                <c:pt idx="138">
                  <c:v>43986.291666666664</c:v>
                </c:pt>
                <c:pt idx="139">
                  <c:v>43987.291666666664</c:v>
                </c:pt>
                <c:pt idx="140">
                  <c:v>43990.291666666664</c:v>
                </c:pt>
                <c:pt idx="141">
                  <c:v>43991.291666666664</c:v>
                </c:pt>
                <c:pt idx="142">
                  <c:v>43992.291666666664</c:v>
                </c:pt>
                <c:pt idx="143">
                  <c:v>43993.291666666664</c:v>
                </c:pt>
                <c:pt idx="144">
                  <c:v>43994.291666666664</c:v>
                </c:pt>
                <c:pt idx="145">
                  <c:v>43997.291666666664</c:v>
                </c:pt>
                <c:pt idx="146">
                  <c:v>43998.291666666664</c:v>
                </c:pt>
                <c:pt idx="147">
                  <c:v>43999.291666666664</c:v>
                </c:pt>
                <c:pt idx="148">
                  <c:v>44000.291666666664</c:v>
                </c:pt>
                <c:pt idx="149">
                  <c:v>44001.291666666664</c:v>
                </c:pt>
                <c:pt idx="150">
                  <c:v>44004.291666666664</c:v>
                </c:pt>
                <c:pt idx="151">
                  <c:v>44005.291666666664</c:v>
                </c:pt>
                <c:pt idx="152">
                  <c:v>44006.291666666664</c:v>
                </c:pt>
                <c:pt idx="153">
                  <c:v>44007.291666666664</c:v>
                </c:pt>
                <c:pt idx="154">
                  <c:v>44008.291666666664</c:v>
                </c:pt>
                <c:pt idx="155">
                  <c:v>44011.291666666664</c:v>
                </c:pt>
                <c:pt idx="156">
                  <c:v>44012.291666666664</c:v>
                </c:pt>
                <c:pt idx="157">
                  <c:v>44013.291666666664</c:v>
                </c:pt>
                <c:pt idx="158">
                  <c:v>44014.291666666664</c:v>
                </c:pt>
                <c:pt idx="159">
                  <c:v>44018.291666666664</c:v>
                </c:pt>
                <c:pt idx="160">
                  <c:v>44019.291666666664</c:v>
                </c:pt>
                <c:pt idx="161">
                  <c:v>44020.291666666664</c:v>
                </c:pt>
                <c:pt idx="162">
                  <c:v>44021.291666666664</c:v>
                </c:pt>
                <c:pt idx="163">
                  <c:v>44022.291666666664</c:v>
                </c:pt>
                <c:pt idx="164">
                  <c:v>44025.291666666664</c:v>
                </c:pt>
                <c:pt idx="165">
                  <c:v>44026.291666666664</c:v>
                </c:pt>
                <c:pt idx="166">
                  <c:v>44027.291666666664</c:v>
                </c:pt>
                <c:pt idx="167">
                  <c:v>44028.291666666664</c:v>
                </c:pt>
                <c:pt idx="168">
                  <c:v>44029.291666666664</c:v>
                </c:pt>
                <c:pt idx="169">
                  <c:v>44032.291666666664</c:v>
                </c:pt>
                <c:pt idx="170">
                  <c:v>44033.291666666664</c:v>
                </c:pt>
                <c:pt idx="171">
                  <c:v>44034.291666666664</c:v>
                </c:pt>
                <c:pt idx="172">
                  <c:v>44035.291666666664</c:v>
                </c:pt>
                <c:pt idx="173">
                  <c:v>44036.291666666664</c:v>
                </c:pt>
                <c:pt idx="174">
                  <c:v>44039.291666666664</c:v>
                </c:pt>
                <c:pt idx="175">
                  <c:v>44040.291666666664</c:v>
                </c:pt>
                <c:pt idx="176">
                  <c:v>44041.291666666664</c:v>
                </c:pt>
                <c:pt idx="177">
                  <c:v>44042.291666666664</c:v>
                </c:pt>
                <c:pt idx="178">
                  <c:v>44043.291666666664</c:v>
                </c:pt>
                <c:pt idx="179">
                  <c:v>44046.291666666664</c:v>
                </c:pt>
                <c:pt idx="180">
                  <c:v>44047.291666666664</c:v>
                </c:pt>
                <c:pt idx="181">
                  <c:v>44048.291666666664</c:v>
                </c:pt>
                <c:pt idx="182">
                  <c:v>44049.291666666664</c:v>
                </c:pt>
                <c:pt idx="183">
                  <c:v>44050.291666666664</c:v>
                </c:pt>
                <c:pt idx="184">
                  <c:v>44053.291666666664</c:v>
                </c:pt>
                <c:pt idx="185">
                  <c:v>44054.291666666664</c:v>
                </c:pt>
                <c:pt idx="186">
                  <c:v>44055.291666666664</c:v>
                </c:pt>
                <c:pt idx="187">
                  <c:v>44056.291666666664</c:v>
                </c:pt>
                <c:pt idx="188">
                  <c:v>44057.291666666664</c:v>
                </c:pt>
                <c:pt idx="189">
                  <c:v>44060.291666666664</c:v>
                </c:pt>
                <c:pt idx="190">
                  <c:v>44061.291666666664</c:v>
                </c:pt>
                <c:pt idx="191">
                  <c:v>44062.291666666664</c:v>
                </c:pt>
                <c:pt idx="192">
                  <c:v>44063.291666666664</c:v>
                </c:pt>
                <c:pt idx="193">
                  <c:v>44064.291666666664</c:v>
                </c:pt>
                <c:pt idx="194">
                  <c:v>44067.291666666664</c:v>
                </c:pt>
                <c:pt idx="195">
                  <c:v>44068.291666666664</c:v>
                </c:pt>
                <c:pt idx="196">
                  <c:v>44069.291666666664</c:v>
                </c:pt>
                <c:pt idx="197">
                  <c:v>44070.291666666664</c:v>
                </c:pt>
                <c:pt idx="198">
                  <c:v>44071.291666666664</c:v>
                </c:pt>
                <c:pt idx="199">
                  <c:v>44074.291666666664</c:v>
                </c:pt>
                <c:pt idx="200">
                  <c:v>44075.291666666664</c:v>
                </c:pt>
                <c:pt idx="201">
                  <c:v>44076.291666666664</c:v>
                </c:pt>
                <c:pt idx="202">
                  <c:v>44077.291666666664</c:v>
                </c:pt>
                <c:pt idx="203">
                  <c:v>44078.291666666664</c:v>
                </c:pt>
                <c:pt idx="204">
                  <c:v>44082.291666666664</c:v>
                </c:pt>
                <c:pt idx="205">
                  <c:v>44083.291666666664</c:v>
                </c:pt>
                <c:pt idx="206">
                  <c:v>44084.291666666664</c:v>
                </c:pt>
                <c:pt idx="207">
                  <c:v>44085.291666666664</c:v>
                </c:pt>
                <c:pt idx="208">
                  <c:v>44088.291666666664</c:v>
                </c:pt>
                <c:pt idx="209">
                  <c:v>44089.291666666664</c:v>
                </c:pt>
                <c:pt idx="210">
                  <c:v>44090.291666666664</c:v>
                </c:pt>
                <c:pt idx="211">
                  <c:v>44091.291666666664</c:v>
                </c:pt>
                <c:pt idx="212">
                  <c:v>44092.291666666664</c:v>
                </c:pt>
                <c:pt idx="213">
                  <c:v>44095.291666666664</c:v>
                </c:pt>
                <c:pt idx="214">
                  <c:v>44096.291666666664</c:v>
                </c:pt>
                <c:pt idx="215">
                  <c:v>44097.291666666664</c:v>
                </c:pt>
                <c:pt idx="216">
                  <c:v>44098.291666666664</c:v>
                </c:pt>
                <c:pt idx="217">
                  <c:v>44099.291666666664</c:v>
                </c:pt>
                <c:pt idx="218">
                  <c:v>44102.291666666664</c:v>
                </c:pt>
                <c:pt idx="219">
                  <c:v>44103.291666666664</c:v>
                </c:pt>
                <c:pt idx="220">
                  <c:v>44104.291666666664</c:v>
                </c:pt>
                <c:pt idx="221">
                  <c:v>44105.291666666664</c:v>
                </c:pt>
                <c:pt idx="222">
                  <c:v>44106.291666666664</c:v>
                </c:pt>
                <c:pt idx="223">
                  <c:v>44109.291666666664</c:v>
                </c:pt>
                <c:pt idx="224">
                  <c:v>44110.291666666664</c:v>
                </c:pt>
                <c:pt idx="225">
                  <c:v>44111.291666666664</c:v>
                </c:pt>
                <c:pt idx="226">
                  <c:v>44112.291666666664</c:v>
                </c:pt>
                <c:pt idx="227">
                  <c:v>44113.291666666664</c:v>
                </c:pt>
                <c:pt idx="228">
                  <c:v>44116.291666666664</c:v>
                </c:pt>
                <c:pt idx="229">
                  <c:v>44117.291666666664</c:v>
                </c:pt>
                <c:pt idx="230">
                  <c:v>44118.291666666664</c:v>
                </c:pt>
                <c:pt idx="231">
                  <c:v>44119.291666666664</c:v>
                </c:pt>
                <c:pt idx="232">
                  <c:v>44120.291666666664</c:v>
                </c:pt>
                <c:pt idx="233">
                  <c:v>44123.291666666664</c:v>
                </c:pt>
                <c:pt idx="234">
                  <c:v>44124.291666666664</c:v>
                </c:pt>
                <c:pt idx="235">
                  <c:v>44125.291666666664</c:v>
                </c:pt>
                <c:pt idx="236">
                  <c:v>44126.291666666664</c:v>
                </c:pt>
                <c:pt idx="237">
                  <c:v>44127.291666666664</c:v>
                </c:pt>
                <c:pt idx="238">
                  <c:v>44130.291666666664</c:v>
                </c:pt>
                <c:pt idx="239">
                  <c:v>44131.291666666664</c:v>
                </c:pt>
                <c:pt idx="240">
                  <c:v>44132.291666666664</c:v>
                </c:pt>
                <c:pt idx="241">
                  <c:v>44133.291666666664</c:v>
                </c:pt>
                <c:pt idx="242">
                  <c:v>44134.291666666664</c:v>
                </c:pt>
                <c:pt idx="243">
                  <c:v>44137.291666666664</c:v>
                </c:pt>
                <c:pt idx="244">
                  <c:v>44138.291666666664</c:v>
                </c:pt>
                <c:pt idx="245">
                  <c:v>44139.291666666664</c:v>
                </c:pt>
                <c:pt idx="246">
                  <c:v>44140.291666666664</c:v>
                </c:pt>
                <c:pt idx="247">
                  <c:v>44141.291666666664</c:v>
                </c:pt>
                <c:pt idx="248">
                  <c:v>44144.291666666664</c:v>
                </c:pt>
                <c:pt idx="249">
                  <c:v>44145.291666666664</c:v>
                </c:pt>
                <c:pt idx="250">
                  <c:v>44146.291666666664</c:v>
                </c:pt>
                <c:pt idx="251">
                  <c:v>44147.291666666664</c:v>
                </c:pt>
                <c:pt idx="252">
                  <c:v>44148.291666666664</c:v>
                </c:pt>
                <c:pt idx="253">
                  <c:v>44151.291666666664</c:v>
                </c:pt>
                <c:pt idx="254">
                  <c:v>44152.291666666664</c:v>
                </c:pt>
                <c:pt idx="255">
                  <c:v>44153.291666666664</c:v>
                </c:pt>
                <c:pt idx="256">
                  <c:v>44154.291666666664</c:v>
                </c:pt>
                <c:pt idx="257">
                  <c:v>44155.291666666664</c:v>
                </c:pt>
                <c:pt idx="258">
                  <c:v>44158.291666666664</c:v>
                </c:pt>
                <c:pt idx="259">
                  <c:v>44159.291666666664</c:v>
                </c:pt>
                <c:pt idx="260">
                  <c:v>44160.291666666664</c:v>
                </c:pt>
                <c:pt idx="261">
                  <c:v>44162.291666666664</c:v>
                </c:pt>
                <c:pt idx="262">
                  <c:v>44165.291666666664</c:v>
                </c:pt>
                <c:pt idx="263">
                  <c:v>44166.291666666664</c:v>
                </c:pt>
                <c:pt idx="264">
                  <c:v>44167.291666666664</c:v>
                </c:pt>
                <c:pt idx="265">
                  <c:v>44168.291666666664</c:v>
                </c:pt>
                <c:pt idx="266">
                  <c:v>44169.291666666664</c:v>
                </c:pt>
                <c:pt idx="267">
                  <c:v>44172.291666666664</c:v>
                </c:pt>
                <c:pt idx="268">
                  <c:v>44173.291666666664</c:v>
                </c:pt>
                <c:pt idx="269">
                  <c:v>44174.291666666664</c:v>
                </c:pt>
                <c:pt idx="270">
                  <c:v>44175.291666666664</c:v>
                </c:pt>
                <c:pt idx="271">
                  <c:v>44176.291666666664</c:v>
                </c:pt>
                <c:pt idx="272">
                  <c:v>44179.291666666664</c:v>
                </c:pt>
                <c:pt idx="273">
                  <c:v>44180.291666666664</c:v>
                </c:pt>
                <c:pt idx="274">
                  <c:v>44181.291666666664</c:v>
                </c:pt>
                <c:pt idx="275">
                  <c:v>44182.291666666664</c:v>
                </c:pt>
                <c:pt idx="276">
                  <c:v>44183.291666666664</c:v>
                </c:pt>
                <c:pt idx="277">
                  <c:v>44186.291666666664</c:v>
                </c:pt>
                <c:pt idx="278">
                  <c:v>44187.291666666664</c:v>
                </c:pt>
                <c:pt idx="279">
                  <c:v>44188.291666666664</c:v>
                </c:pt>
                <c:pt idx="280">
                  <c:v>44189.291666666664</c:v>
                </c:pt>
                <c:pt idx="281">
                  <c:v>44193.291666666664</c:v>
                </c:pt>
                <c:pt idx="282">
                  <c:v>44194.291666666664</c:v>
                </c:pt>
                <c:pt idx="283">
                  <c:v>44195.291666666664</c:v>
                </c:pt>
                <c:pt idx="284">
                  <c:v>44196.291666666664</c:v>
                </c:pt>
                <c:pt idx="285">
                  <c:v>44200.291666666664</c:v>
                </c:pt>
                <c:pt idx="286">
                  <c:v>44201.291666666664</c:v>
                </c:pt>
                <c:pt idx="287">
                  <c:v>44202.291666666664</c:v>
                </c:pt>
                <c:pt idx="288">
                  <c:v>44203.291666666664</c:v>
                </c:pt>
                <c:pt idx="289">
                  <c:v>44204.291666666664</c:v>
                </c:pt>
                <c:pt idx="290">
                  <c:v>44207.291666666664</c:v>
                </c:pt>
                <c:pt idx="291">
                  <c:v>44208.291666666664</c:v>
                </c:pt>
                <c:pt idx="292">
                  <c:v>44209.291666666664</c:v>
                </c:pt>
                <c:pt idx="293">
                  <c:v>44210.291666666664</c:v>
                </c:pt>
                <c:pt idx="294">
                  <c:v>44211.291666666664</c:v>
                </c:pt>
                <c:pt idx="295">
                  <c:v>44215.291666666664</c:v>
                </c:pt>
                <c:pt idx="296">
                  <c:v>44216.291666666664</c:v>
                </c:pt>
                <c:pt idx="297">
                  <c:v>44217.291666666664</c:v>
                </c:pt>
                <c:pt idx="298">
                  <c:v>44218.291666666664</c:v>
                </c:pt>
                <c:pt idx="299">
                  <c:v>44221.291666666664</c:v>
                </c:pt>
                <c:pt idx="300">
                  <c:v>44222.291666666664</c:v>
                </c:pt>
                <c:pt idx="301">
                  <c:v>44223.291666666664</c:v>
                </c:pt>
                <c:pt idx="302">
                  <c:v>44224.291666666664</c:v>
                </c:pt>
                <c:pt idx="303">
                  <c:v>44225.291666666664</c:v>
                </c:pt>
                <c:pt idx="304">
                  <c:v>44228.291666666664</c:v>
                </c:pt>
                <c:pt idx="305">
                  <c:v>44229.291666666664</c:v>
                </c:pt>
                <c:pt idx="306">
                  <c:v>44230.291666666664</c:v>
                </c:pt>
                <c:pt idx="307">
                  <c:v>44231.291666666664</c:v>
                </c:pt>
                <c:pt idx="308">
                  <c:v>44232.291666666664</c:v>
                </c:pt>
                <c:pt idx="309">
                  <c:v>44235.291666666664</c:v>
                </c:pt>
                <c:pt idx="310">
                  <c:v>44236.291666666664</c:v>
                </c:pt>
                <c:pt idx="311">
                  <c:v>44237.291666666664</c:v>
                </c:pt>
                <c:pt idx="312">
                  <c:v>44238.291666666664</c:v>
                </c:pt>
                <c:pt idx="313">
                  <c:v>44239.291666666664</c:v>
                </c:pt>
                <c:pt idx="314">
                  <c:v>44243.291666666664</c:v>
                </c:pt>
                <c:pt idx="315">
                  <c:v>44244.291666666664</c:v>
                </c:pt>
                <c:pt idx="316">
                  <c:v>44245.291666666664</c:v>
                </c:pt>
                <c:pt idx="317">
                  <c:v>44246.291666666664</c:v>
                </c:pt>
                <c:pt idx="318">
                  <c:v>44249.291666666664</c:v>
                </c:pt>
                <c:pt idx="319">
                  <c:v>44250.291666666664</c:v>
                </c:pt>
                <c:pt idx="320">
                  <c:v>44251.291666666664</c:v>
                </c:pt>
                <c:pt idx="321">
                  <c:v>44252.291666666664</c:v>
                </c:pt>
                <c:pt idx="322">
                  <c:v>44253.291666666664</c:v>
                </c:pt>
                <c:pt idx="323">
                  <c:v>44256.291666666664</c:v>
                </c:pt>
                <c:pt idx="324">
                  <c:v>44257.291666666664</c:v>
                </c:pt>
                <c:pt idx="325">
                  <c:v>44258.291666666664</c:v>
                </c:pt>
                <c:pt idx="326">
                  <c:v>44259.291666666664</c:v>
                </c:pt>
                <c:pt idx="327">
                  <c:v>44260.291666666664</c:v>
                </c:pt>
                <c:pt idx="328">
                  <c:v>44263.291666666664</c:v>
                </c:pt>
                <c:pt idx="329">
                  <c:v>44264.291666666664</c:v>
                </c:pt>
                <c:pt idx="330">
                  <c:v>44265.291666666664</c:v>
                </c:pt>
                <c:pt idx="331">
                  <c:v>44266.291666666664</c:v>
                </c:pt>
                <c:pt idx="332">
                  <c:v>44267.291666666664</c:v>
                </c:pt>
                <c:pt idx="333">
                  <c:v>44270.291666666664</c:v>
                </c:pt>
                <c:pt idx="334">
                  <c:v>44271.291666666664</c:v>
                </c:pt>
                <c:pt idx="335">
                  <c:v>44272.291666666664</c:v>
                </c:pt>
                <c:pt idx="336">
                  <c:v>44273.291666666664</c:v>
                </c:pt>
                <c:pt idx="337">
                  <c:v>44274.291666666664</c:v>
                </c:pt>
                <c:pt idx="338">
                  <c:v>44277.291666666664</c:v>
                </c:pt>
                <c:pt idx="339">
                  <c:v>44278.291666666664</c:v>
                </c:pt>
                <c:pt idx="340">
                  <c:v>44279.291666666664</c:v>
                </c:pt>
                <c:pt idx="341">
                  <c:v>44280.291666666664</c:v>
                </c:pt>
                <c:pt idx="342">
                  <c:v>44281.291666666664</c:v>
                </c:pt>
                <c:pt idx="343">
                  <c:v>44284.291666666664</c:v>
                </c:pt>
                <c:pt idx="344">
                  <c:v>44285.291666666664</c:v>
                </c:pt>
                <c:pt idx="345">
                  <c:v>44286.291666666664</c:v>
                </c:pt>
                <c:pt idx="346">
                  <c:v>44287.291666666664</c:v>
                </c:pt>
                <c:pt idx="347">
                  <c:v>44291.291666666664</c:v>
                </c:pt>
                <c:pt idx="348">
                  <c:v>44292.291666666664</c:v>
                </c:pt>
                <c:pt idx="349">
                  <c:v>44293.291666666664</c:v>
                </c:pt>
                <c:pt idx="350">
                  <c:v>44294.291666666664</c:v>
                </c:pt>
                <c:pt idx="351">
                  <c:v>44295.291666666664</c:v>
                </c:pt>
                <c:pt idx="352">
                  <c:v>44298.291666666664</c:v>
                </c:pt>
                <c:pt idx="353">
                  <c:v>44299.291666666664</c:v>
                </c:pt>
                <c:pt idx="354">
                  <c:v>44300.291666666664</c:v>
                </c:pt>
                <c:pt idx="355">
                  <c:v>44301.291666666664</c:v>
                </c:pt>
                <c:pt idx="356">
                  <c:v>44302.291666666664</c:v>
                </c:pt>
                <c:pt idx="357">
                  <c:v>44305.291666666664</c:v>
                </c:pt>
                <c:pt idx="358">
                  <c:v>44306.291666666664</c:v>
                </c:pt>
                <c:pt idx="359">
                  <c:v>44307.291666666664</c:v>
                </c:pt>
                <c:pt idx="360">
                  <c:v>44308.291666666664</c:v>
                </c:pt>
                <c:pt idx="361">
                  <c:v>44309.291666666664</c:v>
                </c:pt>
                <c:pt idx="362">
                  <c:v>44312.291666666664</c:v>
                </c:pt>
                <c:pt idx="363">
                  <c:v>44313.291666666664</c:v>
                </c:pt>
                <c:pt idx="364">
                  <c:v>44314.291666666664</c:v>
                </c:pt>
                <c:pt idx="365">
                  <c:v>44315.291666666664</c:v>
                </c:pt>
                <c:pt idx="366">
                  <c:v>44316.291666666664</c:v>
                </c:pt>
                <c:pt idx="367">
                  <c:v>44319.291666666664</c:v>
                </c:pt>
                <c:pt idx="368">
                  <c:v>44320.291666666664</c:v>
                </c:pt>
                <c:pt idx="369">
                  <c:v>44321.291666666664</c:v>
                </c:pt>
                <c:pt idx="370">
                  <c:v>44322.291666666664</c:v>
                </c:pt>
                <c:pt idx="371">
                  <c:v>44323.291666666664</c:v>
                </c:pt>
                <c:pt idx="372">
                  <c:v>44326.291666666664</c:v>
                </c:pt>
                <c:pt idx="373">
                  <c:v>44327.291666666664</c:v>
                </c:pt>
                <c:pt idx="374">
                  <c:v>44328.291666666664</c:v>
                </c:pt>
                <c:pt idx="375">
                  <c:v>44329.291666666664</c:v>
                </c:pt>
                <c:pt idx="376">
                  <c:v>44330.291666666664</c:v>
                </c:pt>
                <c:pt idx="377">
                  <c:v>44333.291666666664</c:v>
                </c:pt>
                <c:pt idx="378">
                  <c:v>44334.291666666664</c:v>
                </c:pt>
                <c:pt idx="379">
                  <c:v>44335.291666666664</c:v>
                </c:pt>
                <c:pt idx="380">
                  <c:v>44336.291666666664</c:v>
                </c:pt>
                <c:pt idx="381">
                  <c:v>44337.291666666664</c:v>
                </c:pt>
                <c:pt idx="382">
                  <c:v>44340.291666666664</c:v>
                </c:pt>
                <c:pt idx="383">
                  <c:v>44341.291666666664</c:v>
                </c:pt>
                <c:pt idx="384">
                  <c:v>44342.291666666664</c:v>
                </c:pt>
                <c:pt idx="385">
                  <c:v>44343.291666666664</c:v>
                </c:pt>
                <c:pt idx="386">
                  <c:v>44344.291666666664</c:v>
                </c:pt>
                <c:pt idx="387">
                  <c:v>44348.291666666664</c:v>
                </c:pt>
                <c:pt idx="388">
                  <c:v>44349.291666666664</c:v>
                </c:pt>
                <c:pt idx="389">
                  <c:v>44350.291666666664</c:v>
                </c:pt>
                <c:pt idx="390">
                  <c:v>44351.291666666664</c:v>
                </c:pt>
                <c:pt idx="391">
                  <c:v>44354.291666666664</c:v>
                </c:pt>
                <c:pt idx="392">
                  <c:v>44355.291666666664</c:v>
                </c:pt>
                <c:pt idx="393">
                  <c:v>44356.291666666664</c:v>
                </c:pt>
                <c:pt idx="394">
                  <c:v>44357.291666666664</c:v>
                </c:pt>
                <c:pt idx="395">
                  <c:v>44358.291666666664</c:v>
                </c:pt>
                <c:pt idx="396">
                  <c:v>44361.291666666664</c:v>
                </c:pt>
                <c:pt idx="397">
                  <c:v>44362.291666666664</c:v>
                </c:pt>
                <c:pt idx="398">
                  <c:v>44363.291666666664</c:v>
                </c:pt>
                <c:pt idx="399">
                  <c:v>44364.291666666664</c:v>
                </c:pt>
                <c:pt idx="400">
                  <c:v>44365.291666666664</c:v>
                </c:pt>
                <c:pt idx="401">
                  <c:v>44368.291666666664</c:v>
                </c:pt>
                <c:pt idx="402">
                  <c:v>44369.291666666664</c:v>
                </c:pt>
                <c:pt idx="403">
                  <c:v>44370.291666666664</c:v>
                </c:pt>
                <c:pt idx="404">
                  <c:v>44371.291666666664</c:v>
                </c:pt>
                <c:pt idx="405">
                  <c:v>44372.291666666664</c:v>
                </c:pt>
                <c:pt idx="406">
                  <c:v>44375.291666666664</c:v>
                </c:pt>
                <c:pt idx="407">
                  <c:v>44376.291666666664</c:v>
                </c:pt>
                <c:pt idx="408">
                  <c:v>44377.291666666664</c:v>
                </c:pt>
                <c:pt idx="409">
                  <c:v>44378.291666666664</c:v>
                </c:pt>
                <c:pt idx="410">
                  <c:v>44379.291666666664</c:v>
                </c:pt>
                <c:pt idx="411">
                  <c:v>44383.291666666664</c:v>
                </c:pt>
                <c:pt idx="412">
                  <c:v>44384.291666666664</c:v>
                </c:pt>
                <c:pt idx="413">
                  <c:v>44385.291666666664</c:v>
                </c:pt>
                <c:pt idx="414">
                  <c:v>44386.291666666664</c:v>
                </c:pt>
                <c:pt idx="415">
                  <c:v>44389.291666666664</c:v>
                </c:pt>
                <c:pt idx="416">
                  <c:v>44390.291666666664</c:v>
                </c:pt>
                <c:pt idx="417">
                  <c:v>44391.291666666664</c:v>
                </c:pt>
                <c:pt idx="418">
                  <c:v>44392.291666666664</c:v>
                </c:pt>
                <c:pt idx="419">
                  <c:v>44393.291666666664</c:v>
                </c:pt>
                <c:pt idx="420">
                  <c:v>44396.291666666664</c:v>
                </c:pt>
                <c:pt idx="421">
                  <c:v>44397.291666666664</c:v>
                </c:pt>
                <c:pt idx="422">
                  <c:v>44398.291666666664</c:v>
                </c:pt>
                <c:pt idx="423">
                  <c:v>44399.291666666664</c:v>
                </c:pt>
                <c:pt idx="424">
                  <c:v>44400.291666666664</c:v>
                </c:pt>
                <c:pt idx="425">
                  <c:v>44403.291666666664</c:v>
                </c:pt>
                <c:pt idx="426">
                  <c:v>44404.291666666664</c:v>
                </c:pt>
                <c:pt idx="427">
                  <c:v>44405.291666666664</c:v>
                </c:pt>
                <c:pt idx="428">
                  <c:v>44406.291666666664</c:v>
                </c:pt>
                <c:pt idx="429">
                  <c:v>44407.291666666664</c:v>
                </c:pt>
                <c:pt idx="430">
                  <c:v>44410.291666666664</c:v>
                </c:pt>
                <c:pt idx="431">
                  <c:v>44411.291666666664</c:v>
                </c:pt>
                <c:pt idx="432">
                  <c:v>44412.291666666664</c:v>
                </c:pt>
                <c:pt idx="433">
                  <c:v>44413.291666666664</c:v>
                </c:pt>
                <c:pt idx="434">
                  <c:v>44414.291666666664</c:v>
                </c:pt>
                <c:pt idx="435">
                  <c:v>44417.291666666664</c:v>
                </c:pt>
                <c:pt idx="436">
                  <c:v>44418.291666666664</c:v>
                </c:pt>
                <c:pt idx="437">
                  <c:v>44419.291666666664</c:v>
                </c:pt>
                <c:pt idx="438">
                  <c:v>44420.291666666664</c:v>
                </c:pt>
                <c:pt idx="439">
                  <c:v>44421.291666666664</c:v>
                </c:pt>
                <c:pt idx="440">
                  <c:v>44424.291666666664</c:v>
                </c:pt>
                <c:pt idx="441">
                  <c:v>44425.291666666664</c:v>
                </c:pt>
                <c:pt idx="442">
                  <c:v>44426.291666666664</c:v>
                </c:pt>
                <c:pt idx="443">
                  <c:v>44427.291666666664</c:v>
                </c:pt>
                <c:pt idx="444">
                  <c:v>44428.291666666664</c:v>
                </c:pt>
                <c:pt idx="445">
                  <c:v>44431.291666666664</c:v>
                </c:pt>
                <c:pt idx="446">
                  <c:v>44432.291666666664</c:v>
                </c:pt>
                <c:pt idx="447">
                  <c:v>44433.291666666664</c:v>
                </c:pt>
                <c:pt idx="448">
                  <c:v>44434.291666666664</c:v>
                </c:pt>
                <c:pt idx="449">
                  <c:v>44435.291666666664</c:v>
                </c:pt>
                <c:pt idx="450">
                  <c:v>44438.291666666664</c:v>
                </c:pt>
                <c:pt idx="451">
                  <c:v>44439.291666666664</c:v>
                </c:pt>
                <c:pt idx="452">
                  <c:v>44440.291666666664</c:v>
                </c:pt>
                <c:pt idx="453">
                  <c:v>44441.291666666664</c:v>
                </c:pt>
                <c:pt idx="454">
                  <c:v>44442.291666666664</c:v>
                </c:pt>
                <c:pt idx="455">
                  <c:v>44446.291666666664</c:v>
                </c:pt>
                <c:pt idx="456">
                  <c:v>44447.291666666664</c:v>
                </c:pt>
                <c:pt idx="457">
                  <c:v>44448.291666666664</c:v>
                </c:pt>
                <c:pt idx="458">
                  <c:v>44449.291666666664</c:v>
                </c:pt>
                <c:pt idx="459">
                  <c:v>44452.291666666664</c:v>
                </c:pt>
                <c:pt idx="460">
                  <c:v>44453.291666666664</c:v>
                </c:pt>
                <c:pt idx="461">
                  <c:v>44454.291666666664</c:v>
                </c:pt>
                <c:pt idx="462">
                  <c:v>44455.291666666664</c:v>
                </c:pt>
                <c:pt idx="463">
                  <c:v>44456.291666666664</c:v>
                </c:pt>
                <c:pt idx="464">
                  <c:v>44459.291666666664</c:v>
                </c:pt>
                <c:pt idx="465">
                  <c:v>44460.291666666664</c:v>
                </c:pt>
                <c:pt idx="466">
                  <c:v>44461.291666666664</c:v>
                </c:pt>
                <c:pt idx="467">
                  <c:v>44462.291666666664</c:v>
                </c:pt>
                <c:pt idx="468">
                  <c:v>44463.291666666664</c:v>
                </c:pt>
                <c:pt idx="469">
                  <c:v>44466.291666666664</c:v>
                </c:pt>
                <c:pt idx="470">
                  <c:v>44467.291666666664</c:v>
                </c:pt>
                <c:pt idx="471">
                  <c:v>44468.291666666664</c:v>
                </c:pt>
                <c:pt idx="472">
                  <c:v>44469.291666666664</c:v>
                </c:pt>
                <c:pt idx="473">
                  <c:v>44470.291666666664</c:v>
                </c:pt>
                <c:pt idx="474">
                  <c:v>44473.291666666664</c:v>
                </c:pt>
                <c:pt idx="475">
                  <c:v>44474.291666666664</c:v>
                </c:pt>
                <c:pt idx="476">
                  <c:v>44475.291666666664</c:v>
                </c:pt>
                <c:pt idx="477">
                  <c:v>44476.291666666664</c:v>
                </c:pt>
                <c:pt idx="478">
                  <c:v>44477.291666666664</c:v>
                </c:pt>
                <c:pt idx="479">
                  <c:v>44480.291666666664</c:v>
                </c:pt>
                <c:pt idx="480">
                  <c:v>44481.291666666664</c:v>
                </c:pt>
                <c:pt idx="481">
                  <c:v>44482.291666666664</c:v>
                </c:pt>
                <c:pt idx="482">
                  <c:v>44483.291666666664</c:v>
                </c:pt>
                <c:pt idx="483">
                  <c:v>44484.291666666664</c:v>
                </c:pt>
                <c:pt idx="484">
                  <c:v>44487.291666666664</c:v>
                </c:pt>
                <c:pt idx="485">
                  <c:v>44488.291666666664</c:v>
                </c:pt>
                <c:pt idx="486">
                  <c:v>44489.291666666664</c:v>
                </c:pt>
                <c:pt idx="487">
                  <c:v>44490.291666666664</c:v>
                </c:pt>
                <c:pt idx="488">
                  <c:v>44491.291666666664</c:v>
                </c:pt>
                <c:pt idx="489">
                  <c:v>44494.291666666664</c:v>
                </c:pt>
                <c:pt idx="490">
                  <c:v>44495.291666666664</c:v>
                </c:pt>
                <c:pt idx="491">
                  <c:v>44496.291666666664</c:v>
                </c:pt>
                <c:pt idx="492">
                  <c:v>44497.291666666664</c:v>
                </c:pt>
                <c:pt idx="493">
                  <c:v>44498.291666666664</c:v>
                </c:pt>
                <c:pt idx="494">
                  <c:v>44501.291666666664</c:v>
                </c:pt>
                <c:pt idx="495">
                  <c:v>44502.291666666664</c:v>
                </c:pt>
                <c:pt idx="496">
                  <c:v>44503.291666666664</c:v>
                </c:pt>
                <c:pt idx="497">
                  <c:v>44504.291666666664</c:v>
                </c:pt>
                <c:pt idx="498">
                  <c:v>44505.291666666664</c:v>
                </c:pt>
                <c:pt idx="499">
                  <c:v>44508.291666666664</c:v>
                </c:pt>
                <c:pt idx="500">
                  <c:v>44509.291666666664</c:v>
                </c:pt>
                <c:pt idx="501">
                  <c:v>44510.291666666664</c:v>
                </c:pt>
                <c:pt idx="502">
                  <c:v>44511.291666666664</c:v>
                </c:pt>
                <c:pt idx="503">
                  <c:v>44512.291666666664</c:v>
                </c:pt>
                <c:pt idx="504">
                  <c:v>44515.291666666664</c:v>
                </c:pt>
                <c:pt idx="505">
                  <c:v>44516.291666666664</c:v>
                </c:pt>
                <c:pt idx="506">
                  <c:v>44517.291666666664</c:v>
                </c:pt>
                <c:pt idx="507">
                  <c:v>44518.291666666664</c:v>
                </c:pt>
                <c:pt idx="508">
                  <c:v>44519.291666666664</c:v>
                </c:pt>
                <c:pt idx="509">
                  <c:v>44522.291666666664</c:v>
                </c:pt>
                <c:pt idx="510">
                  <c:v>44523.291666666664</c:v>
                </c:pt>
                <c:pt idx="511">
                  <c:v>44524.291666666664</c:v>
                </c:pt>
                <c:pt idx="512">
                  <c:v>44526.291666666664</c:v>
                </c:pt>
                <c:pt idx="513">
                  <c:v>44529.291666666664</c:v>
                </c:pt>
                <c:pt idx="514">
                  <c:v>44530.291666666664</c:v>
                </c:pt>
                <c:pt idx="515">
                  <c:v>44531.291666666664</c:v>
                </c:pt>
                <c:pt idx="516">
                  <c:v>44532.291666666664</c:v>
                </c:pt>
                <c:pt idx="517">
                  <c:v>44533.291666666664</c:v>
                </c:pt>
                <c:pt idx="518">
                  <c:v>44536.291666666664</c:v>
                </c:pt>
                <c:pt idx="519">
                  <c:v>44537.291666666664</c:v>
                </c:pt>
                <c:pt idx="520">
                  <c:v>44538.291666666664</c:v>
                </c:pt>
                <c:pt idx="521">
                  <c:v>44539.291666666664</c:v>
                </c:pt>
                <c:pt idx="522">
                  <c:v>44540.291666666664</c:v>
                </c:pt>
                <c:pt idx="523">
                  <c:v>44543.291666666664</c:v>
                </c:pt>
                <c:pt idx="524">
                  <c:v>44544.291666666664</c:v>
                </c:pt>
                <c:pt idx="525">
                  <c:v>44545.291666666664</c:v>
                </c:pt>
                <c:pt idx="526">
                  <c:v>44546.291666666664</c:v>
                </c:pt>
                <c:pt idx="527">
                  <c:v>44547.291666666664</c:v>
                </c:pt>
                <c:pt idx="528">
                  <c:v>44550.291666666664</c:v>
                </c:pt>
                <c:pt idx="529">
                  <c:v>44551.291666666664</c:v>
                </c:pt>
                <c:pt idx="530">
                  <c:v>44552.291666666664</c:v>
                </c:pt>
                <c:pt idx="531">
                  <c:v>44553.291666666664</c:v>
                </c:pt>
                <c:pt idx="532">
                  <c:v>44557.291666666664</c:v>
                </c:pt>
                <c:pt idx="533">
                  <c:v>44558.291666666664</c:v>
                </c:pt>
                <c:pt idx="534">
                  <c:v>44559.291666666664</c:v>
                </c:pt>
                <c:pt idx="535">
                  <c:v>44560.291666666664</c:v>
                </c:pt>
                <c:pt idx="536">
                  <c:v>44561.291666666664</c:v>
                </c:pt>
                <c:pt idx="537">
                  <c:v>44564.291666666664</c:v>
                </c:pt>
                <c:pt idx="538">
                  <c:v>44565.291666666664</c:v>
                </c:pt>
                <c:pt idx="539">
                  <c:v>44566.291666666664</c:v>
                </c:pt>
                <c:pt idx="540">
                  <c:v>44567.291666666664</c:v>
                </c:pt>
                <c:pt idx="541">
                  <c:v>44568.291666666664</c:v>
                </c:pt>
                <c:pt idx="542">
                  <c:v>44571.291666666664</c:v>
                </c:pt>
                <c:pt idx="543">
                  <c:v>44572.291666666664</c:v>
                </c:pt>
                <c:pt idx="544">
                  <c:v>44573.291666666664</c:v>
                </c:pt>
                <c:pt idx="545">
                  <c:v>44574.291666666664</c:v>
                </c:pt>
                <c:pt idx="546">
                  <c:v>44575.291666666664</c:v>
                </c:pt>
                <c:pt idx="547">
                  <c:v>44579.291666666664</c:v>
                </c:pt>
                <c:pt idx="548">
                  <c:v>44580.291666666664</c:v>
                </c:pt>
                <c:pt idx="549">
                  <c:v>44581.291666666664</c:v>
                </c:pt>
                <c:pt idx="550">
                  <c:v>44582.291666666664</c:v>
                </c:pt>
                <c:pt idx="551">
                  <c:v>44585.291666666664</c:v>
                </c:pt>
                <c:pt idx="552">
                  <c:v>44586.291666666664</c:v>
                </c:pt>
                <c:pt idx="553">
                  <c:v>44587.291666666664</c:v>
                </c:pt>
                <c:pt idx="554">
                  <c:v>44588.291666666664</c:v>
                </c:pt>
                <c:pt idx="555">
                  <c:v>44589.291666666664</c:v>
                </c:pt>
                <c:pt idx="556">
                  <c:v>44592.291666666664</c:v>
                </c:pt>
                <c:pt idx="557">
                  <c:v>44593.291666666664</c:v>
                </c:pt>
                <c:pt idx="558">
                  <c:v>44594.291666666664</c:v>
                </c:pt>
                <c:pt idx="559">
                  <c:v>44595.291666666664</c:v>
                </c:pt>
                <c:pt idx="560">
                  <c:v>44596.291666666664</c:v>
                </c:pt>
                <c:pt idx="561">
                  <c:v>44599.291666666664</c:v>
                </c:pt>
                <c:pt idx="562">
                  <c:v>44600.291666666664</c:v>
                </c:pt>
                <c:pt idx="563">
                  <c:v>44601.291666666664</c:v>
                </c:pt>
                <c:pt idx="564">
                  <c:v>44602.291666666664</c:v>
                </c:pt>
                <c:pt idx="565">
                  <c:v>44603.291666666664</c:v>
                </c:pt>
                <c:pt idx="566">
                  <c:v>44606.291666666664</c:v>
                </c:pt>
                <c:pt idx="567">
                  <c:v>44607.291666666664</c:v>
                </c:pt>
                <c:pt idx="568">
                  <c:v>44608.291666666664</c:v>
                </c:pt>
                <c:pt idx="569">
                  <c:v>44609.291666666664</c:v>
                </c:pt>
                <c:pt idx="570">
                  <c:v>44610.291666666664</c:v>
                </c:pt>
                <c:pt idx="571">
                  <c:v>44614.291666666664</c:v>
                </c:pt>
                <c:pt idx="572">
                  <c:v>44615.291666666664</c:v>
                </c:pt>
                <c:pt idx="573">
                  <c:v>44616.291666666664</c:v>
                </c:pt>
                <c:pt idx="574">
                  <c:v>44617.291666666664</c:v>
                </c:pt>
                <c:pt idx="575">
                  <c:v>44620.291666666664</c:v>
                </c:pt>
                <c:pt idx="576">
                  <c:v>44621.291666666664</c:v>
                </c:pt>
                <c:pt idx="577">
                  <c:v>44622.291666666664</c:v>
                </c:pt>
                <c:pt idx="578">
                  <c:v>44623.291666666664</c:v>
                </c:pt>
                <c:pt idx="579">
                  <c:v>44624.291666666664</c:v>
                </c:pt>
                <c:pt idx="580">
                  <c:v>44627.291666666664</c:v>
                </c:pt>
                <c:pt idx="581">
                  <c:v>44628.291666666664</c:v>
                </c:pt>
                <c:pt idx="582">
                  <c:v>44629.291666666664</c:v>
                </c:pt>
                <c:pt idx="583">
                  <c:v>44630.291666666664</c:v>
                </c:pt>
                <c:pt idx="584">
                  <c:v>44631.291666666664</c:v>
                </c:pt>
                <c:pt idx="585">
                  <c:v>44634.291666666664</c:v>
                </c:pt>
                <c:pt idx="586">
                  <c:v>44635.291666666664</c:v>
                </c:pt>
                <c:pt idx="587">
                  <c:v>44636.291666666664</c:v>
                </c:pt>
                <c:pt idx="588">
                  <c:v>44637.291666666664</c:v>
                </c:pt>
                <c:pt idx="589">
                  <c:v>44638.291666666664</c:v>
                </c:pt>
                <c:pt idx="590">
                  <c:v>44641.291666666664</c:v>
                </c:pt>
                <c:pt idx="591">
                  <c:v>44642.291666666664</c:v>
                </c:pt>
                <c:pt idx="592">
                  <c:v>44643.291666666664</c:v>
                </c:pt>
                <c:pt idx="593">
                  <c:v>44644.291666666664</c:v>
                </c:pt>
                <c:pt idx="594">
                  <c:v>44645.291666666664</c:v>
                </c:pt>
                <c:pt idx="595">
                  <c:v>44648.291666666664</c:v>
                </c:pt>
                <c:pt idx="596">
                  <c:v>44649.291666666664</c:v>
                </c:pt>
                <c:pt idx="597">
                  <c:v>44650.291666666664</c:v>
                </c:pt>
                <c:pt idx="598">
                  <c:v>44651.291666666664</c:v>
                </c:pt>
                <c:pt idx="599">
                  <c:v>44652.291666666664</c:v>
                </c:pt>
                <c:pt idx="600">
                  <c:v>44655.291666666664</c:v>
                </c:pt>
                <c:pt idx="601">
                  <c:v>44656.291666666664</c:v>
                </c:pt>
                <c:pt idx="602">
                  <c:v>44657.291666666664</c:v>
                </c:pt>
                <c:pt idx="603">
                  <c:v>44658.291666666664</c:v>
                </c:pt>
                <c:pt idx="604">
                  <c:v>44659.291666666664</c:v>
                </c:pt>
                <c:pt idx="605">
                  <c:v>44662.291666666664</c:v>
                </c:pt>
                <c:pt idx="606">
                  <c:v>44663.291666666664</c:v>
                </c:pt>
                <c:pt idx="607">
                  <c:v>44664.291666666664</c:v>
                </c:pt>
                <c:pt idx="608">
                  <c:v>44665.291666666664</c:v>
                </c:pt>
                <c:pt idx="609">
                  <c:v>44669.291666666664</c:v>
                </c:pt>
                <c:pt idx="610">
                  <c:v>44670.291666666664</c:v>
                </c:pt>
                <c:pt idx="611">
                  <c:v>44671.291666666664</c:v>
                </c:pt>
                <c:pt idx="612">
                  <c:v>44672.291666666664</c:v>
                </c:pt>
                <c:pt idx="613">
                  <c:v>44673.291666666664</c:v>
                </c:pt>
                <c:pt idx="614">
                  <c:v>44676.291666666664</c:v>
                </c:pt>
                <c:pt idx="615">
                  <c:v>44677.291666666664</c:v>
                </c:pt>
                <c:pt idx="616">
                  <c:v>44678.291666666664</c:v>
                </c:pt>
                <c:pt idx="617">
                  <c:v>44679.291666666664</c:v>
                </c:pt>
                <c:pt idx="618">
                  <c:v>44680.291666666664</c:v>
                </c:pt>
                <c:pt idx="619">
                  <c:v>44683.291666666664</c:v>
                </c:pt>
                <c:pt idx="620">
                  <c:v>44684.291666666664</c:v>
                </c:pt>
                <c:pt idx="621">
                  <c:v>44685.291666666664</c:v>
                </c:pt>
                <c:pt idx="622">
                  <c:v>44686.291666666664</c:v>
                </c:pt>
                <c:pt idx="623">
                  <c:v>44687.291666666664</c:v>
                </c:pt>
                <c:pt idx="624">
                  <c:v>44690.291666666664</c:v>
                </c:pt>
                <c:pt idx="625">
                  <c:v>44691.291666666664</c:v>
                </c:pt>
                <c:pt idx="626">
                  <c:v>44692.291666666664</c:v>
                </c:pt>
                <c:pt idx="627">
                  <c:v>44693.291666666664</c:v>
                </c:pt>
                <c:pt idx="628">
                  <c:v>44694.291666666664</c:v>
                </c:pt>
                <c:pt idx="629">
                  <c:v>44697.291666666664</c:v>
                </c:pt>
                <c:pt idx="630">
                  <c:v>44698.291666666664</c:v>
                </c:pt>
                <c:pt idx="631">
                  <c:v>44699.291666666664</c:v>
                </c:pt>
                <c:pt idx="632">
                  <c:v>44700.291666666664</c:v>
                </c:pt>
                <c:pt idx="633">
                  <c:v>44701.291666666664</c:v>
                </c:pt>
                <c:pt idx="634">
                  <c:v>44704.291666666664</c:v>
                </c:pt>
                <c:pt idx="635">
                  <c:v>44705.291666666664</c:v>
                </c:pt>
                <c:pt idx="636">
                  <c:v>44706.291666666664</c:v>
                </c:pt>
                <c:pt idx="637">
                  <c:v>44707.291666666664</c:v>
                </c:pt>
                <c:pt idx="638">
                  <c:v>44708.291666666664</c:v>
                </c:pt>
                <c:pt idx="639">
                  <c:v>44712.291666666664</c:v>
                </c:pt>
                <c:pt idx="640">
                  <c:v>44713.291666666664</c:v>
                </c:pt>
                <c:pt idx="641">
                  <c:v>44714.291666666664</c:v>
                </c:pt>
                <c:pt idx="642">
                  <c:v>44715.291666666664</c:v>
                </c:pt>
                <c:pt idx="643">
                  <c:v>44718.291666666664</c:v>
                </c:pt>
                <c:pt idx="644">
                  <c:v>44719.291666666664</c:v>
                </c:pt>
                <c:pt idx="645">
                  <c:v>44720.291666666664</c:v>
                </c:pt>
                <c:pt idx="646">
                  <c:v>44721.291666666664</c:v>
                </c:pt>
                <c:pt idx="647">
                  <c:v>44722.291666666664</c:v>
                </c:pt>
                <c:pt idx="648">
                  <c:v>44725.291666666664</c:v>
                </c:pt>
                <c:pt idx="649">
                  <c:v>44726.291666666664</c:v>
                </c:pt>
                <c:pt idx="650">
                  <c:v>44727.291666666664</c:v>
                </c:pt>
                <c:pt idx="651">
                  <c:v>44728.291666666664</c:v>
                </c:pt>
                <c:pt idx="652">
                  <c:v>44729.291666666664</c:v>
                </c:pt>
                <c:pt idx="653">
                  <c:v>44733.291666666664</c:v>
                </c:pt>
                <c:pt idx="654">
                  <c:v>44734.291666666664</c:v>
                </c:pt>
                <c:pt idx="655">
                  <c:v>44735.291666666664</c:v>
                </c:pt>
                <c:pt idx="656">
                  <c:v>44736.291666666664</c:v>
                </c:pt>
                <c:pt idx="657">
                  <c:v>44739.291666666664</c:v>
                </c:pt>
                <c:pt idx="658">
                  <c:v>44740.291666666664</c:v>
                </c:pt>
                <c:pt idx="659">
                  <c:v>44741.291666666664</c:v>
                </c:pt>
                <c:pt idx="660">
                  <c:v>44742.291666666664</c:v>
                </c:pt>
                <c:pt idx="661">
                  <c:v>44743.291666666664</c:v>
                </c:pt>
                <c:pt idx="662">
                  <c:v>44747.291666666664</c:v>
                </c:pt>
                <c:pt idx="663">
                  <c:v>44748.291666666664</c:v>
                </c:pt>
                <c:pt idx="664">
                  <c:v>44749.291666666664</c:v>
                </c:pt>
                <c:pt idx="665">
                  <c:v>44750.291666666664</c:v>
                </c:pt>
                <c:pt idx="666">
                  <c:v>44753.291666666664</c:v>
                </c:pt>
                <c:pt idx="667">
                  <c:v>44754.291666666664</c:v>
                </c:pt>
                <c:pt idx="668">
                  <c:v>44755.291666666664</c:v>
                </c:pt>
                <c:pt idx="669">
                  <c:v>44756.291666666664</c:v>
                </c:pt>
                <c:pt idx="670">
                  <c:v>44757.291666666664</c:v>
                </c:pt>
                <c:pt idx="671">
                  <c:v>44760.291666666664</c:v>
                </c:pt>
                <c:pt idx="672">
                  <c:v>44761.291666666664</c:v>
                </c:pt>
                <c:pt idx="673">
                  <c:v>44762.291666666664</c:v>
                </c:pt>
                <c:pt idx="674">
                  <c:v>44763.291666666664</c:v>
                </c:pt>
                <c:pt idx="675">
                  <c:v>44764.291666666664</c:v>
                </c:pt>
                <c:pt idx="676">
                  <c:v>44767.291666666664</c:v>
                </c:pt>
                <c:pt idx="677">
                  <c:v>44768.291666666664</c:v>
                </c:pt>
                <c:pt idx="678">
                  <c:v>44769.291666666664</c:v>
                </c:pt>
                <c:pt idx="679">
                  <c:v>44770.291666666664</c:v>
                </c:pt>
                <c:pt idx="680">
                  <c:v>44771.291666666664</c:v>
                </c:pt>
                <c:pt idx="681">
                  <c:v>44774.291666666664</c:v>
                </c:pt>
                <c:pt idx="682">
                  <c:v>44775.291666666664</c:v>
                </c:pt>
                <c:pt idx="683">
                  <c:v>44776.291666666664</c:v>
                </c:pt>
                <c:pt idx="684">
                  <c:v>44777.291666666664</c:v>
                </c:pt>
                <c:pt idx="685">
                  <c:v>44778.291666666664</c:v>
                </c:pt>
                <c:pt idx="686">
                  <c:v>44781.291666666664</c:v>
                </c:pt>
                <c:pt idx="687">
                  <c:v>44782.291666666664</c:v>
                </c:pt>
                <c:pt idx="688">
                  <c:v>44783.291666666664</c:v>
                </c:pt>
                <c:pt idx="689">
                  <c:v>44784.291666666664</c:v>
                </c:pt>
                <c:pt idx="690">
                  <c:v>44785.291666666664</c:v>
                </c:pt>
                <c:pt idx="691">
                  <c:v>44788.291666666664</c:v>
                </c:pt>
                <c:pt idx="692">
                  <c:v>44789.291666666664</c:v>
                </c:pt>
                <c:pt idx="693">
                  <c:v>44790.291666666664</c:v>
                </c:pt>
                <c:pt idx="694">
                  <c:v>44791.291666666664</c:v>
                </c:pt>
                <c:pt idx="695">
                  <c:v>44792.291666666664</c:v>
                </c:pt>
                <c:pt idx="696">
                  <c:v>44795.291666666664</c:v>
                </c:pt>
                <c:pt idx="697">
                  <c:v>44796.291666666664</c:v>
                </c:pt>
                <c:pt idx="698">
                  <c:v>44797.291666666664</c:v>
                </c:pt>
                <c:pt idx="699">
                  <c:v>44798.291666666664</c:v>
                </c:pt>
                <c:pt idx="700">
                  <c:v>44799.291666666664</c:v>
                </c:pt>
                <c:pt idx="701">
                  <c:v>44802.291666666664</c:v>
                </c:pt>
                <c:pt idx="702">
                  <c:v>44803.291666666664</c:v>
                </c:pt>
                <c:pt idx="703">
                  <c:v>44804.291666666664</c:v>
                </c:pt>
                <c:pt idx="704">
                  <c:v>44805.291666666664</c:v>
                </c:pt>
                <c:pt idx="705">
                  <c:v>44806.291666666664</c:v>
                </c:pt>
                <c:pt idx="706">
                  <c:v>44810.291666666664</c:v>
                </c:pt>
                <c:pt idx="707">
                  <c:v>44811.291666666664</c:v>
                </c:pt>
                <c:pt idx="708">
                  <c:v>44812.291666666664</c:v>
                </c:pt>
                <c:pt idx="709">
                  <c:v>44813.291666666664</c:v>
                </c:pt>
                <c:pt idx="710">
                  <c:v>44816.291666666664</c:v>
                </c:pt>
                <c:pt idx="711">
                  <c:v>44817.291666666664</c:v>
                </c:pt>
                <c:pt idx="712">
                  <c:v>44818.291666666664</c:v>
                </c:pt>
                <c:pt idx="713">
                  <c:v>44819.291666666664</c:v>
                </c:pt>
                <c:pt idx="714">
                  <c:v>44820.291666666664</c:v>
                </c:pt>
                <c:pt idx="715">
                  <c:v>44823.291666666664</c:v>
                </c:pt>
                <c:pt idx="716">
                  <c:v>44824.291666666664</c:v>
                </c:pt>
                <c:pt idx="717">
                  <c:v>44825.291666666664</c:v>
                </c:pt>
                <c:pt idx="718">
                  <c:v>44826.291666666664</c:v>
                </c:pt>
                <c:pt idx="719">
                  <c:v>44827.291666666664</c:v>
                </c:pt>
                <c:pt idx="720">
                  <c:v>44830.291666666664</c:v>
                </c:pt>
                <c:pt idx="721">
                  <c:v>44831.291666666664</c:v>
                </c:pt>
                <c:pt idx="722">
                  <c:v>44832.291666666664</c:v>
                </c:pt>
                <c:pt idx="723">
                  <c:v>44833.291666666664</c:v>
                </c:pt>
                <c:pt idx="724">
                  <c:v>44834.291666666664</c:v>
                </c:pt>
                <c:pt idx="725">
                  <c:v>44837.291666666664</c:v>
                </c:pt>
                <c:pt idx="726">
                  <c:v>44838.291666666664</c:v>
                </c:pt>
                <c:pt idx="727">
                  <c:v>44839.291666666664</c:v>
                </c:pt>
                <c:pt idx="728">
                  <c:v>44840.291666666664</c:v>
                </c:pt>
                <c:pt idx="729">
                  <c:v>44841.291666666664</c:v>
                </c:pt>
                <c:pt idx="730">
                  <c:v>44844.291666666664</c:v>
                </c:pt>
                <c:pt idx="731">
                  <c:v>44845.291666666664</c:v>
                </c:pt>
                <c:pt idx="732">
                  <c:v>44846.291666666664</c:v>
                </c:pt>
                <c:pt idx="733">
                  <c:v>44847.291666666664</c:v>
                </c:pt>
                <c:pt idx="734">
                  <c:v>44848.291666666664</c:v>
                </c:pt>
                <c:pt idx="735">
                  <c:v>44851.291666666664</c:v>
                </c:pt>
                <c:pt idx="736">
                  <c:v>44852.291666666664</c:v>
                </c:pt>
                <c:pt idx="737">
                  <c:v>44853.291666666664</c:v>
                </c:pt>
                <c:pt idx="738">
                  <c:v>44854.291666666664</c:v>
                </c:pt>
                <c:pt idx="739">
                  <c:v>44855.291666666664</c:v>
                </c:pt>
                <c:pt idx="740">
                  <c:v>44858.291666666664</c:v>
                </c:pt>
                <c:pt idx="741">
                  <c:v>44859.291666666664</c:v>
                </c:pt>
                <c:pt idx="742">
                  <c:v>44860.291666666664</c:v>
                </c:pt>
                <c:pt idx="743">
                  <c:v>44861.291666666664</c:v>
                </c:pt>
                <c:pt idx="744">
                  <c:v>44862.291666666664</c:v>
                </c:pt>
                <c:pt idx="745">
                  <c:v>44865.291666666664</c:v>
                </c:pt>
                <c:pt idx="746">
                  <c:v>44866.291666666664</c:v>
                </c:pt>
                <c:pt idx="747">
                  <c:v>44867.291666666664</c:v>
                </c:pt>
                <c:pt idx="748">
                  <c:v>44868.291666666664</c:v>
                </c:pt>
                <c:pt idx="749">
                  <c:v>44869.291666666664</c:v>
                </c:pt>
                <c:pt idx="750">
                  <c:v>44872.291666666664</c:v>
                </c:pt>
                <c:pt idx="751">
                  <c:v>44873.291666666664</c:v>
                </c:pt>
                <c:pt idx="752">
                  <c:v>44874.291666666664</c:v>
                </c:pt>
                <c:pt idx="753">
                  <c:v>44875.291666666664</c:v>
                </c:pt>
                <c:pt idx="754">
                  <c:v>44876.291666666664</c:v>
                </c:pt>
                <c:pt idx="755">
                  <c:v>44879.291666666664</c:v>
                </c:pt>
                <c:pt idx="756">
                  <c:v>44880.291666666664</c:v>
                </c:pt>
                <c:pt idx="757">
                  <c:v>44881.291666666664</c:v>
                </c:pt>
                <c:pt idx="758">
                  <c:v>44882.291666666664</c:v>
                </c:pt>
                <c:pt idx="759">
                  <c:v>44883.291666666664</c:v>
                </c:pt>
                <c:pt idx="760">
                  <c:v>44886.291666666664</c:v>
                </c:pt>
                <c:pt idx="761">
                  <c:v>44887.291666666664</c:v>
                </c:pt>
                <c:pt idx="762">
                  <c:v>44888.291666666664</c:v>
                </c:pt>
                <c:pt idx="763">
                  <c:v>44890.291666666664</c:v>
                </c:pt>
                <c:pt idx="764">
                  <c:v>44893.291666666664</c:v>
                </c:pt>
                <c:pt idx="765">
                  <c:v>44894.291666666664</c:v>
                </c:pt>
                <c:pt idx="766">
                  <c:v>44895.291666666664</c:v>
                </c:pt>
                <c:pt idx="767">
                  <c:v>44896.291666666664</c:v>
                </c:pt>
                <c:pt idx="768">
                  <c:v>44897.291666666664</c:v>
                </c:pt>
                <c:pt idx="769">
                  <c:v>44900.291666666664</c:v>
                </c:pt>
                <c:pt idx="770">
                  <c:v>44901.291666666664</c:v>
                </c:pt>
                <c:pt idx="771">
                  <c:v>44902.291666666664</c:v>
                </c:pt>
                <c:pt idx="772">
                  <c:v>44903.291666666664</c:v>
                </c:pt>
                <c:pt idx="773">
                  <c:v>44904.291666666664</c:v>
                </c:pt>
                <c:pt idx="774">
                  <c:v>44907.291666666664</c:v>
                </c:pt>
                <c:pt idx="775">
                  <c:v>44908.291666666664</c:v>
                </c:pt>
                <c:pt idx="776">
                  <c:v>44909.291666666664</c:v>
                </c:pt>
                <c:pt idx="777">
                  <c:v>44910.291666666664</c:v>
                </c:pt>
                <c:pt idx="778">
                  <c:v>44911.291666666664</c:v>
                </c:pt>
                <c:pt idx="779">
                  <c:v>44914.291666666664</c:v>
                </c:pt>
                <c:pt idx="780">
                  <c:v>44915.291666666664</c:v>
                </c:pt>
                <c:pt idx="781">
                  <c:v>44916.291666666664</c:v>
                </c:pt>
                <c:pt idx="782">
                  <c:v>44917.291666666664</c:v>
                </c:pt>
                <c:pt idx="783">
                  <c:v>44918.291666666664</c:v>
                </c:pt>
                <c:pt idx="784">
                  <c:v>44922.291666666664</c:v>
                </c:pt>
                <c:pt idx="785">
                  <c:v>44923.291666666664</c:v>
                </c:pt>
                <c:pt idx="786">
                  <c:v>44924.291666666664</c:v>
                </c:pt>
                <c:pt idx="787">
                  <c:v>44925.291666666664</c:v>
                </c:pt>
                <c:pt idx="788">
                  <c:v>44929.291666666664</c:v>
                </c:pt>
                <c:pt idx="789">
                  <c:v>44930.291666666664</c:v>
                </c:pt>
                <c:pt idx="790">
                  <c:v>44931.291666666664</c:v>
                </c:pt>
                <c:pt idx="791">
                  <c:v>44932.291666666664</c:v>
                </c:pt>
                <c:pt idx="792">
                  <c:v>44935.291666666664</c:v>
                </c:pt>
                <c:pt idx="793">
                  <c:v>44936.291666666664</c:v>
                </c:pt>
                <c:pt idx="794">
                  <c:v>44937.291666666664</c:v>
                </c:pt>
                <c:pt idx="795">
                  <c:v>44938.291666666664</c:v>
                </c:pt>
                <c:pt idx="796">
                  <c:v>44939.291666666664</c:v>
                </c:pt>
                <c:pt idx="797">
                  <c:v>44943.291666666664</c:v>
                </c:pt>
                <c:pt idx="798">
                  <c:v>44944.291666666664</c:v>
                </c:pt>
                <c:pt idx="799">
                  <c:v>44945.291666666664</c:v>
                </c:pt>
                <c:pt idx="800">
                  <c:v>44946.291666666664</c:v>
                </c:pt>
                <c:pt idx="801">
                  <c:v>44949.291666666664</c:v>
                </c:pt>
                <c:pt idx="802">
                  <c:v>44950.291666666664</c:v>
                </c:pt>
                <c:pt idx="803">
                  <c:v>44951.291666666664</c:v>
                </c:pt>
                <c:pt idx="804">
                  <c:v>44952.291666666664</c:v>
                </c:pt>
                <c:pt idx="805">
                  <c:v>44953.291666666664</c:v>
                </c:pt>
                <c:pt idx="806">
                  <c:v>44956.291666666664</c:v>
                </c:pt>
                <c:pt idx="807">
                  <c:v>44957.291666666664</c:v>
                </c:pt>
                <c:pt idx="808">
                  <c:v>44958.291666666664</c:v>
                </c:pt>
                <c:pt idx="809">
                  <c:v>44959.291666666664</c:v>
                </c:pt>
                <c:pt idx="810">
                  <c:v>44960.291666666664</c:v>
                </c:pt>
                <c:pt idx="811">
                  <c:v>44963.291666666664</c:v>
                </c:pt>
                <c:pt idx="812">
                  <c:v>44964.291666666664</c:v>
                </c:pt>
                <c:pt idx="813">
                  <c:v>44965.291666666664</c:v>
                </c:pt>
                <c:pt idx="814">
                  <c:v>44966.291666666664</c:v>
                </c:pt>
                <c:pt idx="815">
                  <c:v>44967.291666666664</c:v>
                </c:pt>
                <c:pt idx="816">
                  <c:v>44970.291666666664</c:v>
                </c:pt>
                <c:pt idx="817">
                  <c:v>44971.291666666664</c:v>
                </c:pt>
                <c:pt idx="818">
                  <c:v>44972.291666666664</c:v>
                </c:pt>
                <c:pt idx="819">
                  <c:v>44973.291666666664</c:v>
                </c:pt>
                <c:pt idx="820">
                  <c:v>44974.291666666664</c:v>
                </c:pt>
                <c:pt idx="821">
                  <c:v>44978.291666666664</c:v>
                </c:pt>
                <c:pt idx="822">
                  <c:v>44979.291666666664</c:v>
                </c:pt>
                <c:pt idx="823">
                  <c:v>44980.291666666664</c:v>
                </c:pt>
                <c:pt idx="824">
                  <c:v>44981.291666666664</c:v>
                </c:pt>
                <c:pt idx="825">
                  <c:v>44984.291666666664</c:v>
                </c:pt>
                <c:pt idx="826">
                  <c:v>44985.291666666664</c:v>
                </c:pt>
                <c:pt idx="827">
                  <c:v>44986.291666666664</c:v>
                </c:pt>
                <c:pt idx="828">
                  <c:v>44987.291666666664</c:v>
                </c:pt>
                <c:pt idx="829">
                  <c:v>44988.291666666664</c:v>
                </c:pt>
                <c:pt idx="830">
                  <c:v>44991.291666666664</c:v>
                </c:pt>
                <c:pt idx="831">
                  <c:v>44992.291666666664</c:v>
                </c:pt>
                <c:pt idx="832">
                  <c:v>44993.291666666664</c:v>
                </c:pt>
                <c:pt idx="833">
                  <c:v>44994.291666666664</c:v>
                </c:pt>
                <c:pt idx="834">
                  <c:v>44995.291666666664</c:v>
                </c:pt>
                <c:pt idx="835">
                  <c:v>44998.291666666664</c:v>
                </c:pt>
                <c:pt idx="836">
                  <c:v>44999.291666666664</c:v>
                </c:pt>
                <c:pt idx="837">
                  <c:v>45000.291666666664</c:v>
                </c:pt>
                <c:pt idx="838">
                  <c:v>45001.291666666664</c:v>
                </c:pt>
                <c:pt idx="839">
                  <c:v>45002.291666666664</c:v>
                </c:pt>
                <c:pt idx="840">
                  <c:v>45005.291666666664</c:v>
                </c:pt>
                <c:pt idx="841">
                  <c:v>45006.291666666664</c:v>
                </c:pt>
                <c:pt idx="842">
                  <c:v>45007.291666666664</c:v>
                </c:pt>
                <c:pt idx="843">
                  <c:v>45008.291666666664</c:v>
                </c:pt>
                <c:pt idx="844">
                  <c:v>45009.291666666664</c:v>
                </c:pt>
                <c:pt idx="845">
                  <c:v>45012.291666666664</c:v>
                </c:pt>
                <c:pt idx="846">
                  <c:v>45013.291666666664</c:v>
                </c:pt>
                <c:pt idx="847">
                  <c:v>45014.291666666664</c:v>
                </c:pt>
                <c:pt idx="848">
                  <c:v>45015.291666666664</c:v>
                </c:pt>
                <c:pt idx="849">
                  <c:v>45016.291666666664</c:v>
                </c:pt>
                <c:pt idx="850">
                  <c:v>45019.291666666664</c:v>
                </c:pt>
                <c:pt idx="851">
                  <c:v>45020.291666666664</c:v>
                </c:pt>
                <c:pt idx="852">
                  <c:v>45021.291666666664</c:v>
                </c:pt>
                <c:pt idx="853">
                  <c:v>45022.291666666664</c:v>
                </c:pt>
                <c:pt idx="854">
                  <c:v>45026.291666666664</c:v>
                </c:pt>
                <c:pt idx="855">
                  <c:v>45027.291666666664</c:v>
                </c:pt>
                <c:pt idx="856">
                  <c:v>45028.291666666664</c:v>
                </c:pt>
                <c:pt idx="857">
                  <c:v>45029.291666666664</c:v>
                </c:pt>
                <c:pt idx="858">
                  <c:v>45030.291666666664</c:v>
                </c:pt>
                <c:pt idx="859">
                  <c:v>45033.291666666664</c:v>
                </c:pt>
                <c:pt idx="860">
                  <c:v>45034.291666666664</c:v>
                </c:pt>
                <c:pt idx="861">
                  <c:v>45035.291666666664</c:v>
                </c:pt>
                <c:pt idx="862">
                  <c:v>45036.291666666664</c:v>
                </c:pt>
                <c:pt idx="863">
                  <c:v>45037.291666666664</c:v>
                </c:pt>
                <c:pt idx="864">
                  <c:v>45040.291666666664</c:v>
                </c:pt>
                <c:pt idx="865">
                  <c:v>45041.291666666664</c:v>
                </c:pt>
                <c:pt idx="866">
                  <c:v>45042.291666666664</c:v>
                </c:pt>
                <c:pt idx="867">
                  <c:v>45043.291666666664</c:v>
                </c:pt>
                <c:pt idx="868">
                  <c:v>45044.291666666664</c:v>
                </c:pt>
                <c:pt idx="869">
                  <c:v>45047.291666666664</c:v>
                </c:pt>
                <c:pt idx="870">
                  <c:v>45048.291666666664</c:v>
                </c:pt>
                <c:pt idx="871">
                  <c:v>45049.291666666664</c:v>
                </c:pt>
                <c:pt idx="872">
                  <c:v>45050.291666666664</c:v>
                </c:pt>
                <c:pt idx="873">
                  <c:v>45051.291666666664</c:v>
                </c:pt>
                <c:pt idx="874">
                  <c:v>45054.291666666664</c:v>
                </c:pt>
                <c:pt idx="875">
                  <c:v>45055.291666666664</c:v>
                </c:pt>
                <c:pt idx="876">
                  <c:v>45056.291666666664</c:v>
                </c:pt>
                <c:pt idx="877">
                  <c:v>45057.291666666664</c:v>
                </c:pt>
                <c:pt idx="878">
                  <c:v>45058.291666666664</c:v>
                </c:pt>
                <c:pt idx="879">
                  <c:v>45061.291666666664</c:v>
                </c:pt>
                <c:pt idx="880">
                  <c:v>45062.291666666664</c:v>
                </c:pt>
                <c:pt idx="881">
                  <c:v>45063.291666666664</c:v>
                </c:pt>
                <c:pt idx="882">
                  <c:v>45064.291666666664</c:v>
                </c:pt>
                <c:pt idx="883">
                  <c:v>45065.291666666664</c:v>
                </c:pt>
                <c:pt idx="884">
                  <c:v>45068.291666666664</c:v>
                </c:pt>
                <c:pt idx="885">
                  <c:v>45069.291666666664</c:v>
                </c:pt>
                <c:pt idx="886">
                  <c:v>45070.291666666664</c:v>
                </c:pt>
                <c:pt idx="887">
                  <c:v>45071.291666666664</c:v>
                </c:pt>
                <c:pt idx="888">
                  <c:v>45072.291666666664</c:v>
                </c:pt>
                <c:pt idx="889">
                  <c:v>45076.291666666664</c:v>
                </c:pt>
                <c:pt idx="890">
                  <c:v>45077.291666666664</c:v>
                </c:pt>
                <c:pt idx="891">
                  <c:v>45078.291666666664</c:v>
                </c:pt>
                <c:pt idx="892">
                  <c:v>45079.291666666664</c:v>
                </c:pt>
                <c:pt idx="893">
                  <c:v>45082.291666666664</c:v>
                </c:pt>
                <c:pt idx="894">
                  <c:v>45083.291666666664</c:v>
                </c:pt>
                <c:pt idx="895">
                  <c:v>45084.291666666664</c:v>
                </c:pt>
                <c:pt idx="896">
                  <c:v>45085.291666666664</c:v>
                </c:pt>
                <c:pt idx="897">
                  <c:v>45086.291666666664</c:v>
                </c:pt>
                <c:pt idx="898">
                  <c:v>45089.291666666664</c:v>
                </c:pt>
                <c:pt idx="899">
                  <c:v>45090.291666666664</c:v>
                </c:pt>
                <c:pt idx="900">
                  <c:v>45091.291666666664</c:v>
                </c:pt>
                <c:pt idx="901">
                  <c:v>45092.291666666664</c:v>
                </c:pt>
                <c:pt idx="902">
                  <c:v>45093.291666666664</c:v>
                </c:pt>
                <c:pt idx="903">
                  <c:v>45097.291666666664</c:v>
                </c:pt>
                <c:pt idx="904">
                  <c:v>45098.291666666664</c:v>
                </c:pt>
                <c:pt idx="905">
                  <c:v>45099.291666666664</c:v>
                </c:pt>
                <c:pt idx="906">
                  <c:v>45100.291666666664</c:v>
                </c:pt>
                <c:pt idx="907">
                  <c:v>45103.291666666664</c:v>
                </c:pt>
                <c:pt idx="908">
                  <c:v>45104.291666666664</c:v>
                </c:pt>
                <c:pt idx="909">
                  <c:v>45105.291666666664</c:v>
                </c:pt>
                <c:pt idx="910">
                  <c:v>45106.291666666664</c:v>
                </c:pt>
                <c:pt idx="911">
                  <c:v>45107.291666666664</c:v>
                </c:pt>
                <c:pt idx="912">
                  <c:v>45110.291666666664</c:v>
                </c:pt>
                <c:pt idx="913">
                  <c:v>45112.291666666664</c:v>
                </c:pt>
                <c:pt idx="914">
                  <c:v>45113.291666666664</c:v>
                </c:pt>
                <c:pt idx="915">
                  <c:v>45114.291666666664</c:v>
                </c:pt>
                <c:pt idx="916">
                  <c:v>45117.291666666664</c:v>
                </c:pt>
                <c:pt idx="917">
                  <c:v>45118.291666666664</c:v>
                </c:pt>
                <c:pt idx="918">
                  <c:v>45119.291666666664</c:v>
                </c:pt>
                <c:pt idx="919">
                  <c:v>45120.291666666664</c:v>
                </c:pt>
                <c:pt idx="920">
                  <c:v>45121.291666666664</c:v>
                </c:pt>
                <c:pt idx="921">
                  <c:v>45124.291666666664</c:v>
                </c:pt>
                <c:pt idx="922">
                  <c:v>45125.291666666664</c:v>
                </c:pt>
                <c:pt idx="923">
                  <c:v>45126.291666666664</c:v>
                </c:pt>
                <c:pt idx="924">
                  <c:v>45127.291666666664</c:v>
                </c:pt>
                <c:pt idx="925">
                  <c:v>45128.291666666664</c:v>
                </c:pt>
                <c:pt idx="926">
                  <c:v>45131.291666666664</c:v>
                </c:pt>
                <c:pt idx="927">
                  <c:v>45132.291666666664</c:v>
                </c:pt>
                <c:pt idx="928">
                  <c:v>45133.291666666664</c:v>
                </c:pt>
                <c:pt idx="929">
                  <c:v>45134.291666666664</c:v>
                </c:pt>
                <c:pt idx="930">
                  <c:v>45135.291666666664</c:v>
                </c:pt>
                <c:pt idx="931">
                  <c:v>45138.291666666664</c:v>
                </c:pt>
                <c:pt idx="932">
                  <c:v>45139.291666666664</c:v>
                </c:pt>
                <c:pt idx="933">
                  <c:v>45140.291666666664</c:v>
                </c:pt>
                <c:pt idx="934">
                  <c:v>45141.291666666664</c:v>
                </c:pt>
                <c:pt idx="935">
                  <c:v>45142.291666666664</c:v>
                </c:pt>
                <c:pt idx="936">
                  <c:v>45145.291666666664</c:v>
                </c:pt>
                <c:pt idx="937">
                  <c:v>45146.291666666664</c:v>
                </c:pt>
                <c:pt idx="938">
                  <c:v>45147.291666666664</c:v>
                </c:pt>
                <c:pt idx="939">
                  <c:v>45148.291666666664</c:v>
                </c:pt>
                <c:pt idx="940">
                  <c:v>45149.291666666664</c:v>
                </c:pt>
                <c:pt idx="941">
                  <c:v>45152.291666666664</c:v>
                </c:pt>
                <c:pt idx="942">
                  <c:v>45153.291666666664</c:v>
                </c:pt>
                <c:pt idx="943">
                  <c:v>45154.291666666664</c:v>
                </c:pt>
                <c:pt idx="944">
                  <c:v>45155.291666666664</c:v>
                </c:pt>
                <c:pt idx="945">
                  <c:v>45156.291666666664</c:v>
                </c:pt>
                <c:pt idx="946">
                  <c:v>45159.291666666664</c:v>
                </c:pt>
                <c:pt idx="947">
                  <c:v>45160.291666666664</c:v>
                </c:pt>
                <c:pt idx="948">
                  <c:v>45161.291666666664</c:v>
                </c:pt>
                <c:pt idx="949">
                  <c:v>45162.291666666664</c:v>
                </c:pt>
                <c:pt idx="950">
                  <c:v>45163.291666666664</c:v>
                </c:pt>
                <c:pt idx="951">
                  <c:v>45166.291666666664</c:v>
                </c:pt>
                <c:pt idx="952">
                  <c:v>45167.291666666664</c:v>
                </c:pt>
                <c:pt idx="953">
                  <c:v>45168.291666666664</c:v>
                </c:pt>
                <c:pt idx="954">
                  <c:v>45169.291666666664</c:v>
                </c:pt>
                <c:pt idx="955">
                  <c:v>45170.291666666664</c:v>
                </c:pt>
                <c:pt idx="956">
                  <c:v>45174.291666666664</c:v>
                </c:pt>
                <c:pt idx="957">
                  <c:v>45175.291666666664</c:v>
                </c:pt>
                <c:pt idx="958">
                  <c:v>45176.291666666664</c:v>
                </c:pt>
                <c:pt idx="959">
                  <c:v>45177.291666666664</c:v>
                </c:pt>
                <c:pt idx="960">
                  <c:v>45180.291666666664</c:v>
                </c:pt>
                <c:pt idx="961">
                  <c:v>45181.291666666664</c:v>
                </c:pt>
                <c:pt idx="962">
                  <c:v>45182.291666666664</c:v>
                </c:pt>
                <c:pt idx="963">
                  <c:v>45183.291666666664</c:v>
                </c:pt>
                <c:pt idx="964">
                  <c:v>45184.291666666664</c:v>
                </c:pt>
                <c:pt idx="965">
                  <c:v>45187.291666666664</c:v>
                </c:pt>
                <c:pt idx="966">
                  <c:v>45188.291666666664</c:v>
                </c:pt>
                <c:pt idx="967">
                  <c:v>45189.291666666664</c:v>
                </c:pt>
                <c:pt idx="968">
                  <c:v>45190.291666666664</c:v>
                </c:pt>
                <c:pt idx="969">
                  <c:v>45191.291666666664</c:v>
                </c:pt>
                <c:pt idx="970">
                  <c:v>45194.291666666664</c:v>
                </c:pt>
                <c:pt idx="971">
                  <c:v>45195.291666666664</c:v>
                </c:pt>
                <c:pt idx="972">
                  <c:v>45196.291666666664</c:v>
                </c:pt>
                <c:pt idx="973">
                  <c:v>45197.291666666664</c:v>
                </c:pt>
                <c:pt idx="974">
                  <c:v>45198.291666666664</c:v>
                </c:pt>
                <c:pt idx="975">
                  <c:v>45201.291666666664</c:v>
                </c:pt>
                <c:pt idx="976">
                  <c:v>45202.291666666664</c:v>
                </c:pt>
                <c:pt idx="977">
                  <c:v>45203.291666666664</c:v>
                </c:pt>
                <c:pt idx="978">
                  <c:v>45204.291666666664</c:v>
                </c:pt>
                <c:pt idx="979">
                  <c:v>45205.291666666664</c:v>
                </c:pt>
                <c:pt idx="980">
                  <c:v>45208.291666666664</c:v>
                </c:pt>
                <c:pt idx="981">
                  <c:v>45209.291666666664</c:v>
                </c:pt>
                <c:pt idx="982">
                  <c:v>45210.291666666664</c:v>
                </c:pt>
                <c:pt idx="983">
                  <c:v>45211.291666666664</c:v>
                </c:pt>
                <c:pt idx="984">
                  <c:v>45212.291666666664</c:v>
                </c:pt>
                <c:pt idx="985">
                  <c:v>45215.291666666664</c:v>
                </c:pt>
                <c:pt idx="986">
                  <c:v>45216.291666666664</c:v>
                </c:pt>
                <c:pt idx="987">
                  <c:v>45217.291666666664</c:v>
                </c:pt>
                <c:pt idx="988">
                  <c:v>45218.291666666664</c:v>
                </c:pt>
                <c:pt idx="989">
                  <c:v>45219.291666666664</c:v>
                </c:pt>
                <c:pt idx="990">
                  <c:v>45222.291666666664</c:v>
                </c:pt>
                <c:pt idx="991">
                  <c:v>45223.291666666664</c:v>
                </c:pt>
                <c:pt idx="992">
                  <c:v>45224.291666666664</c:v>
                </c:pt>
                <c:pt idx="993">
                  <c:v>45225.291666666664</c:v>
                </c:pt>
                <c:pt idx="994">
                  <c:v>45226.291666666664</c:v>
                </c:pt>
                <c:pt idx="995">
                  <c:v>45229.291666666664</c:v>
                </c:pt>
                <c:pt idx="996">
                  <c:v>45230.291666666664</c:v>
                </c:pt>
                <c:pt idx="997">
                  <c:v>45231.291666666664</c:v>
                </c:pt>
                <c:pt idx="998">
                  <c:v>45232.291666666664</c:v>
                </c:pt>
                <c:pt idx="999">
                  <c:v>45233.291666666664</c:v>
                </c:pt>
                <c:pt idx="1000">
                  <c:v>45236.291666666664</c:v>
                </c:pt>
                <c:pt idx="1001">
                  <c:v>45237.291666666664</c:v>
                </c:pt>
                <c:pt idx="1002">
                  <c:v>45238.291666666664</c:v>
                </c:pt>
                <c:pt idx="1003">
                  <c:v>45239.291666666664</c:v>
                </c:pt>
                <c:pt idx="1004">
                  <c:v>45240.291666666664</c:v>
                </c:pt>
                <c:pt idx="1005">
                  <c:v>45243.291666666664</c:v>
                </c:pt>
                <c:pt idx="1006">
                  <c:v>45244.291666666664</c:v>
                </c:pt>
                <c:pt idx="1007">
                  <c:v>45245.291666666664</c:v>
                </c:pt>
                <c:pt idx="1008">
                  <c:v>45246.291666666664</c:v>
                </c:pt>
                <c:pt idx="1009">
                  <c:v>45247.291666666664</c:v>
                </c:pt>
                <c:pt idx="1010">
                  <c:v>45250.291666666664</c:v>
                </c:pt>
                <c:pt idx="1011">
                  <c:v>45251.291666666664</c:v>
                </c:pt>
                <c:pt idx="1012">
                  <c:v>45252.291666666664</c:v>
                </c:pt>
                <c:pt idx="1013">
                  <c:v>45254.291666666664</c:v>
                </c:pt>
                <c:pt idx="1014">
                  <c:v>45257.291666666664</c:v>
                </c:pt>
                <c:pt idx="1015">
                  <c:v>45258.291666666664</c:v>
                </c:pt>
                <c:pt idx="1016">
                  <c:v>45259.291666666664</c:v>
                </c:pt>
                <c:pt idx="1017">
                  <c:v>45260.291666666664</c:v>
                </c:pt>
                <c:pt idx="1018">
                  <c:v>45261.291666666664</c:v>
                </c:pt>
                <c:pt idx="1019">
                  <c:v>45264.291666666664</c:v>
                </c:pt>
                <c:pt idx="1020">
                  <c:v>45265.291666666664</c:v>
                </c:pt>
                <c:pt idx="1021">
                  <c:v>45266.291666666664</c:v>
                </c:pt>
                <c:pt idx="1022">
                  <c:v>45267.291666666664</c:v>
                </c:pt>
                <c:pt idx="1023">
                  <c:v>45268.291666666664</c:v>
                </c:pt>
                <c:pt idx="1024">
                  <c:v>45271.291666666664</c:v>
                </c:pt>
                <c:pt idx="1025">
                  <c:v>45272.291666666664</c:v>
                </c:pt>
                <c:pt idx="1026">
                  <c:v>45273.291666666664</c:v>
                </c:pt>
                <c:pt idx="1027">
                  <c:v>45274.291666666664</c:v>
                </c:pt>
                <c:pt idx="1028">
                  <c:v>45275.291666666664</c:v>
                </c:pt>
                <c:pt idx="1029">
                  <c:v>45278.291666666664</c:v>
                </c:pt>
                <c:pt idx="1030">
                  <c:v>45279.291666666664</c:v>
                </c:pt>
                <c:pt idx="1031">
                  <c:v>45280.291666666664</c:v>
                </c:pt>
                <c:pt idx="1032">
                  <c:v>45281.291666666664</c:v>
                </c:pt>
                <c:pt idx="1033">
                  <c:v>45282.291666666664</c:v>
                </c:pt>
                <c:pt idx="1034">
                  <c:v>45286.291666666664</c:v>
                </c:pt>
                <c:pt idx="1035">
                  <c:v>45287.291666666664</c:v>
                </c:pt>
                <c:pt idx="1036">
                  <c:v>45288.291666666664</c:v>
                </c:pt>
                <c:pt idx="1037">
                  <c:v>45289.291666666664</c:v>
                </c:pt>
                <c:pt idx="1038">
                  <c:v>45293.291666666664</c:v>
                </c:pt>
                <c:pt idx="1039">
                  <c:v>45294.291666666664</c:v>
                </c:pt>
                <c:pt idx="1040">
                  <c:v>45295.291666666664</c:v>
                </c:pt>
                <c:pt idx="1041">
                  <c:v>45296.291666666664</c:v>
                </c:pt>
                <c:pt idx="1042">
                  <c:v>45299.291666666664</c:v>
                </c:pt>
                <c:pt idx="1043">
                  <c:v>45300.291666666664</c:v>
                </c:pt>
                <c:pt idx="1044">
                  <c:v>45301.291666666664</c:v>
                </c:pt>
                <c:pt idx="1045">
                  <c:v>45302.291666666664</c:v>
                </c:pt>
                <c:pt idx="1046">
                  <c:v>45303.291666666664</c:v>
                </c:pt>
                <c:pt idx="1047">
                  <c:v>45307.291666666664</c:v>
                </c:pt>
                <c:pt idx="1048">
                  <c:v>45308.291666666664</c:v>
                </c:pt>
                <c:pt idx="1049">
                  <c:v>45309.291666666664</c:v>
                </c:pt>
                <c:pt idx="1050">
                  <c:v>45310.291666666664</c:v>
                </c:pt>
                <c:pt idx="1051">
                  <c:v>45313.291666666664</c:v>
                </c:pt>
                <c:pt idx="1052">
                  <c:v>45314.291666666664</c:v>
                </c:pt>
                <c:pt idx="1053">
                  <c:v>45315.291666666664</c:v>
                </c:pt>
                <c:pt idx="1054">
                  <c:v>45316.291666666664</c:v>
                </c:pt>
                <c:pt idx="1055">
                  <c:v>45317.291666666664</c:v>
                </c:pt>
                <c:pt idx="1056">
                  <c:v>45320.291666666664</c:v>
                </c:pt>
                <c:pt idx="1057">
                  <c:v>45321.291666666664</c:v>
                </c:pt>
                <c:pt idx="1058">
                  <c:v>45322.291666666664</c:v>
                </c:pt>
                <c:pt idx="1059">
                  <c:v>45323.291666666664</c:v>
                </c:pt>
                <c:pt idx="1060">
                  <c:v>45324.291666666664</c:v>
                </c:pt>
                <c:pt idx="1061">
                  <c:v>45327.291666666664</c:v>
                </c:pt>
                <c:pt idx="1062">
                  <c:v>45328.291666666664</c:v>
                </c:pt>
                <c:pt idx="1063">
                  <c:v>45329.291666666664</c:v>
                </c:pt>
                <c:pt idx="1064">
                  <c:v>45330.291666666664</c:v>
                </c:pt>
                <c:pt idx="1065">
                  <c:v>45331.291666666664</c:v>
                </c:pt>
                <c:pt idx="1066">
                  <c:v>45334.291666666664</c:v>
                </c:pt>
                <c:pt idx="1067">
                  <c:v>45335.291666666664</c:v>
                </c:pt>
                <c:pt idx="1068">
                  <c:v>45336.291666666664</c:v>
                </c:pt>
                <c:pt idx="1069">
                  <c:v>45337.291666666664</c:v>
                </c:pt>
                <c:pt idx="1070">
                  <c:v>45338.291666666664</c:v>
                </c:pt>
                <c:pt idx="1071">
                  <c:v>45342.291666666664</c:v>
                </c:pt>
                <c:pt idx="1072">
                  <c:v>45343.291666666664</c:v>
                </c:pt>
                <c:pt idx="1073">
                  <c:v>45344.291666666664</c:v>
                </c:pt>
                <c:pt idx="1074">
                  <c:v>45345.291666666664</c:v>
                </c:pt>
                <c:pt idx="1075">
                  <c:v>45348.291666666664</c:v>
                </c:pt>
                <c:pt idx="1076">
                  <c:v>45349.291666666664</c:v>
                </c:pt>
                <c:pt idx="1077">
                  <c:v>45350.291666666664</c:v>
                </c:pt>
                <c:pt idx="1078">
                  <c:v>45351.291666666664</c:v>
                </c:pt>
                <c:pt idx="1079">
                  <c:v>45352.291666666664</c:v>
                </c:pt>
                <c:pt idx="1080">
                  <c:v>45355.291666666664</c:v>
                </c:pt>
                <c:pt idx="1081">
                  <c:v>45356.291666666664</c:v>
                </c:pt>
                <c:pt idx="1082">
                  <c:v>45357.291666666664</c:v>
                </c:pt>
                <c:pt idx="1083">
                  <c:v>45358.291666666664</c:v>
                </c:pt>
                <c:pt idx="1084">
                  <c:v>45359.291666666664</c:v>
                </c:pt>
                <c:pt idx="1085">
                  <c:v>45362.291666666664</c:v>
                </c:pt>
                <c:pt idx="1086">
                  <c:v>45363.291666666664</c:v>
                </c:pt>
                <c:pt idx="1087">
                  <c:v>45364.291666666664</c:v>
                </c:pt>
                <c:pt idx="1088">
                  <c:v>45365.291666666664</c:v>
                </c:pt>
                <c:pt idx="1089">
                  <c:v>45366.291666666664</c:v>
                </c:pt>
                <c:pt idx="1090">
                  <c:v>45369.291666666664</c:v>
                </c:pt>
                <c:pt idx="1091">
                  <c:v>45370.291666666664</c:v>
                </c:pt>
                <c:pt idx="1092">
                  <c:v>45371.291666666664</c:v>
                </c:pt>
                <c:pt idx="1093">
                  <c:v>45372.291666666664</c:v>
                </c:pt>
                <c:pt idx="1094">
                  <c:v>45373.291666666664</c:v>
                </c:pt>
                <c:pt idx="1095">
                  <c:v>45376.291666666664</c:v>
                </c:pt>
                <c:pt idx="1096">
                  <c:v>45377.291666666664</c:v>
                </c:pt>
                <c:pt idx="1097">
                  <c:v>45378.291666666664</c:v>
                </c:pt>
                <c:pt idx="1098">
                  <c:v>45379.291666666664</c:v>
                </c:pt>
                <c:pt idx="1099">
                  <c:v>45383.291666666664</c:v>
                </c:pt>
                <c:pt idx="1100">
                  <c:v>45384.291666666664</c:v>
                </c:pt>
                <c:pt idx="1101">
                  <c:v>45385.291666666664</c:v>
                </c:pt>
                <c:pt idx="1102">
                  <c:v>45386.291666666664</c:v>
                </c:pt>
                <c:pt idx="1103">
                  <c:v>45387.291666666664</c:v>
                </c:pt>
                <c:pt idx="1104">
                  <c:v>45390.291666666664</c:v>
                </c:pt>
                <c:pt idx="1105">
                  <c:v>45391.291666666664</c:v>
                </c:pt>
                <c:pt idx="1106">
                  <c:v>45392.291666666664</c:v>
                </c:pt>
                <c:pt idx="1107">
                  <c:v>45393.291666666664</c:v>
                </c:pt>
                <c:pt idx="1108">
                  <c:v>45394.291666666664</c:v>
                </c:pt>
                <c:pt idx="1109">
                  <c:v>45397.291666666664</c:v>
                </c:pt>
                <c:pt idx="1110">
                  <c:v>45398.291666666664</c:v>
                </c:pt>
                <c:pt idx="1111">
                  <c:v>45399.291666666664</c:v>
                </c:pt>
                <c:pt idx="1112">
                  <c:v>45400.291666666664</c:v>
                </c:pt>
                <c:pt idx="1113">
                  <c:v>45401.291666666664</c:v>
                </c:pt>
                <c:pt idx="1114">
                  <c:v>45404.291666666664</c:v>
                </c:pt>
                <c:pt idx="1115">
                  <c:v>45405.291666666664</c:v>
                </c:pt>
                <c:pt idx="1116">
                  <c:v>45406.291666666664</c:v>
                </c:pt>
                <c:pt idx="1117">
                  <c:v>45407.291666666664</c:v>
                </c:pt>
                <c:pt idx="1118">
                  <c:v>45408.291666666664</c:v>
                </c:pt>
                <c:pt idx="1119">
                  <c:v>45411.291666666664</c:v>
                </c:pt>
                <c:pt idx="1120">
                  <c:v>45412.291666666664</c:v>
                </c:pt>
                <c:pt idx="1121">
                  <c:v>45413.291666666664</c:v>
                </c:pt>
                <c:pt idx="1122">
                  <c:v>45414.291666666664</c:v>
                </c:pt>
                <c:pt idx="1123">
                  <c:v>45415.291666666664</c:v>
                </c:pt>
                <c:pt idx="1124">
                  <c:v>45418.291666666664</c:v>
                </c:pt>
                <c:pt idx="1125">
                  <c:v>45419.291666666664</c:v>
                </c:pt>
                <c:pt idx="1126">
                  <c:v>45420.291666666664</c:v>
                </c:pt>
                <c:pt idx="1127">
                  <c:v>45421.291666666664</c:v>
                </c:pt>
                <c:pt idx="1128">
                  <c:v>45422.291666666664</c:v>
                </c:pt>
                <c:pt idx="1129">
                  <c:v>45425.291666666664</c:v>
                </c:pt>
                <c:pt idx="1130">
                  <c:v>45426.291666666664</c:v>
                </c:pt>
                <c:pt idx="1131">
                  <c:v>45427.291666666664</c:v>
                </c:pt>
                <c:pt idx="1132">
                  <c:v>45428.291666666664</c:v>
                </c:pt>
                <c:pt idx="1133">
                  <c:v>45429.291666666664</c:v>
                </c:pt>
                <c:pt idx="1134">
                  <c:v>45432.291666666664</c:v>
                </c:pt>
                <c:pt idx="1135">
                  <c:v>45433.291666666664</c:v>
                </c:pt>
                <c:pt idx="1136">
                  <c:v>45434.291666666664</c:v>
                </c:pt>
                <c:pt idx="1137">
                  <c:v>45435.291666666664</c:v>
                </c:pt>
                <c:pt idx="1138">
                  <c:v>45436.291666666664</c:v>
                </c:pt>
                <c:pt idx="1139">
                  <c:v>45440.291666666664</c:v>
                </c:pt>
                <c:pt idx="1140">
                  <c:v>45441.291666666664</c:v>
                </c:pt>
                <c:pt idx="1141">
                  <c:v>45442.291666666664</c:v>
                </c:pt>
                <c:pt idx="1142">
                  <c:v>45443.291666666664</c:v>
                </c:pt>
                <c:pt idx="1143">
                  <c:v>45446.291666666664</c:v>
                </c:pt>
                <c:pt idx="1144">
                  <c:v>45447.291666666664</c:v>
                </c:pt>
                <c:pt idx="1145">
                  <c:v>45448.291666666664</c:v>
                </c:pt>
                <c:pt idx="1146">
                  <c:v>45449.291666666664</c:v>
                </c:pt>
                <c:pt idx="1147">
                  <c:v>45450.291666666664</c:v>
                </c:pt>
                <c:pt idx="1148">
                  <c:v>45453.291666666664</c:v>
                </c:pt>
                <c:pt idx="1149">
                  <c:v>45454.291666666664</c:v>
                </c:pt>
                <c:pt idx="1150">
                  <c:v>45455.291666666664</c:v>
                </c:pt>
                <c:pt idx="1151">
                  <c:v>45456.291666666664</c:v>
                </c:pt>
                <c:pt idx="1152">
                  <c:v>45457.291666666664</c:v>
                </c:pt>
                <c:pt idx="1153">
                  <c:v>45460.291666666664</c:v>
                </c:pt>
                <c:pt idx="1154">
                  <c:v>45461.291666666664</c:v>
                </c:pt>
                <c:pt idx="1155">
                  <c:v>45463.291666666664</c:v>
                </c:pt>
                <c:pt idx="1156">
                  <c:v>45464.291666666664</c:v>
                </c:pt>
                <c:pt idx="1157">
                  <c:v>45467.291666666664</c:v>
                </c:pt>
                <c:pt idx="1158">
                  <c:v>45468.291666666664</c:v>
                </c:pt>
                <c:pt idx="1159">
                  <c:v>45469.291666666664</c:v>
                </c:pt>
                <c:pt idx="1160">
                  <c:v>45470.291666666664</c:v>
                </c:pt>
                <c:pt idx="1161">
                  <c:v>45471.291666666664</c:v>
                </c:pt>
                <c:pt idx="1162">
                  <c:v>45474.291666666664</c:v>
                </c:pt>
                <c:pt idx="1163">
                  <c:v>45475.291666666664</c:v>
                </c:pt>
                <c:pt idx="1164">
                  <c:v>45476.291666666664</c:v>
                </c:pt>
                <c:pt idx="1165">
                  <c:v>45478.291666666664</c:v>
                </c:pt>
                <c:pt idx="1166">
                  <c:v>45481.291666666664</c:v>
                </c:pt>
                <c:pt idx="1167">
                  <c:v>45482.291666666664</c:v>
                </c:pt>
                <c:pt idx="1168">
                  <c:v>45483.291666666664</c:v>
                </c:pt>
                <c:pt idx="1169">
                  <c:v>45484.291666666664</c:v>
                </c:pt>
                <c:pt idx="1170">
                  <c:v>45485.291666666664</c:v>
                </c:pt>
                <c:pt idx="1171">
                  <c:v>45488.291666666664</c:v>
                </c:pt>
                <c:pt idx="1172">
                  <c:v>45489.291666666664</c:v>
                </c:pt>
                <c:pt idx="1173">
                  <c:v>45490.291666666664</c:v>
                </c:pt>
                <c:pt idx="1174">
                  <c:v>45491.291666666664</c:v>
                </c:pt>
                <c:pt idx="1175">
                  <c:v>45492.291666666664</c:v>
                </c:pt>
                <c:pt idx="1176">
                  <c:v>45495.291666666664</c:v>
                </c:pt>
                <c:pt idx="1177">
                  <c:v>45496.291666666664</c:v>
                </c:pt>
                <c:pt idx="1178">
                  <c:v>45497.291666666664</c:v>
                </c:pt>
                <c:pt idx="1179">
                  <c:v>45498.291666666664</c:v>
                </c:pt>
                <c:pt idx="1180">
                  <c:v>45499.291666666664</c:v>
                </c:pt>
                <c:pt idx="1181">
                  <c:v>45502.291666666664</c:v>
                </c:pt>
                <c:pt idx="1182">
                  <c:v>45503.291666666664</c:v>
                </c:pt>
                <c:pt idx="1183">
                  <c:v>45504.291666666664</c:v>
                </c:pt>
                <c:pt idx="1184">
                  <c:v>45505.291666666664</c:v>
                </c:pt>
                <c:pt idx="1185">
                  <c:v>45506.291666666664</c:v>
                </c:pt>
                <c:pt idx="1186">
                  <c:v>45509.291666666664</c:v>
                </c:pt>
                <c:pt idx="1187">
                  <c:v>45510.291666666664</c:v>
                </c:pt>
                <c:pt idx="1188">
                  <c:v>45511.291666666664</c:v>
                </c:pt>
                <c:pt idx="1189">
                  <c:v>45512.291666666664</c:v>
                </c:pt>
                <c:pt idx="1190">
                  <c:v>45513.291666666664</c:v>
                </c:pt>
                <c:pt idx="1191">
                  <c:v>45516.291666666664</c:v>
                </c:pt>
                <c:pt idx="1192">
                  <c:v>45517.291666666664</c:v>
                </c:pt>
                <c:pt idx="1193">
                  <c:v>45518.291666666664</c:v>
                </c:pt>
                <c:pt idx="1194">
                  <c:v>45519.291666666664</c:v>
                </c:pt>
                <c:pt idx="1195">
                  <c:v>45520.291666666664</c:v>
                </c:pt>
                <c:pt idx="1196">
                  <c:v>45523.291666666664</c:v>
                </c:pt>
                <c:pt idx="1197">
                  <c:v>45524.291666666664</c:v>
                </c:pt>
                <c:pt idx="1198">
                  <c:v>45525.291666666664</c:v>
                </c:pt>
                <c:pt idx="1199">
                  <c:v>45526.291666666664</c:v>
                </c:pt>
                <c:pt idx="1200">
                  <c:v>45527.291666666664</c:v>
                </c:pt>
                <c:pt idx="1201">
                  <c:v>45530.291666666664</c:v>
                </c:pt>
                <c:pt idx="1202">
                  <c:v>45531.291666666664</c:v>
                </c:pt>
                <c:pt idx="1203">
                  <c:v>45532.291666666664</c:v>
                </c:pt>
                <c:pt idx="1204">
                  <c:v>45533.291666666664</c:v>
                </c:pt>
                <c:pt idx="1205">
                  <c:v>45534.291666666664</c:v>
                </c:pt>
                <c:pt idx="1206">
                  <c:v>45538.291666666664</c:v>
                </c:pt>
                <c:pt idx="1207">
                  <c:v>45539.291666666664</c:v>
                </c:pt>
                <c:pt idx="1208">
                  <c:v>45540.291666666664</c:v>
                </c:pt>
                <c:pt idx="1209">
                  <c:v>45541.291666666664</c:v>
                </c:pt>
                <c:pt idx="1210">
                  <c:v>45544.291666666664</c:v>
                </c:pt>
                <c:pt idx="1211">
                  <c:v>45545.291666666664</c:v>
                </c:pt>
                <c:pt idx="1212">
                  <c:v>45546.291666666664</c:v>
                </c:pt>
                <c:pt idx="1213">
                  <c:v>45547.291666666664</c:v>
                </c:pt>
                <c:pt idx="1214">
                  <c:v>45548.291666666664</c:v>
                </c:pt>
                <c:pt idx="1215">
                  <c:v>45551.291666666664</c:v>
                </c:pt>
                <c:pt idx="1216">
                  <c:v>45552.291666666664</c:v>
                </c:pt>
                <c:pt idx="1217">
                  <c:v>45553.291666666664</c:v>
                </c:pt>
                <c:pt idx="1218">
                  <c:v>45554.291666666664</c:v>
                </c:pt>
                <c:pt idx="1219">
                  <c:v>45555.291666666664</c:v>
                </c:pt>
                <c:pt idx="1220">
                  <c:v>45558.291666666664</c:v>
                </c:pt>
                <c:pt idx="1221">
                  <c:v>45559.291666666664</c:v>
                </c:pt>
                <c:pt idx="1222">
                  <c:v>45560.291666666664</c:v>
                </c:pt>
                <c:pt idx="1223">
                  <c:v>45561.291666666664</c:v>
                </c:pt>
                <c:pt idx="1224">
                  <c:v>45562.291666666664</c:v>
                </c:pt>
                <c:pt idx="1225">
                  <c:v>45565.291666666664</c:v>
                </c:pt>
                <c:pt idx="1226">
                  <c:v>45566.291666666664</c:v>
                </c:pt>
                <c:pt idx="1227">
                  <c:v>45567.291666666664</c:v>
                </c:pt>
                <c:pt idx="1228">
                  <c:v>45568.291666666664</c:v>
                </c:pt>
                <c:pt idx="1229">
                  <c:v>45569.291666666664</c:v>
                </c:pt>
                <c:pt idx="1230">
                  <c:v>45572.291666666664</c:v>
                </c:pt>
                <c:pt idx="1231">
                  <c:v>45573.291666666664</c:v>
                </c:pt>
                <c:pt idx="1232">
                  <c:v>45574.291666666664</c:v>
                </c:pt>
                <c:pt idx="1233">
                  <c:v>45575.291666666664</c:v>
                </c:pt>
                <c:pt idx="1234">
                  <c:v>45576.291666666664</c:v>
                </c:pt>
                <c:pt idx="1235">
                  <c:v>45579.291666666664</c:v>
                </c:pt>
                <c:pt idx="1236">
                  <c:v>45580.291666666664</c:v>
                </c:pt>
                <c:pt idx="1237">
                  <c:v>45581.291666666664</c:v>
                </c:pt>
                <c:pt idx="1238">
                  <c:v>45582.291666666664</c:v>
                </c:pt>
                <c:pt idx="1239">
                  <c:v>45583.291666666664</c:v>
                </c:pt>
                <c:pt idx="1240">
                  <c:v>45586.291666666664</c:v>
                </c:pt>
                <c:pt idx="1241">
                  <c:v>45587.291666666664</c:v>
                </c:pt>
                <c:pt idx="1242">
                  <c:v>45588.291666666664</c:v>
                </c:pt>
                <c:pt idx="1243">
                  <c:v>45589.291666666664</c:v>
                </c:pt>
                <c:pt idx="1244">
                  <c:v>45590.291666666664</c:v>
                </c:pt>
                <c:pt idx="1245">
                  <c:v>45593.291666666664</c:v>
                </c:pt>
                <c:pt idx="1246">
                  <c:v>45594.291666666664</c:v>
                </c:pt>
                <c:pt idx="1247">
                  <c:v>45595.291666666664</c:v>
                </c:pt>
                <c:pt idx="1248">
                  <c:v>45596.291666666664</c:v>
                </c:pt>
                <c:pt idx="1249">
                  <c:v>45597.291666666664</c:v>
                </c:pt>
                <c:pt idx="1250">
                  <c:v>45600.291666666664</c:v>
                </c:pt>
                <c:pt idx="1251">
                  <c:v>45601.291666666664</c:v>
                </c:pt>
                <c:pt idx="1252">
                  <c:v>45602.291666666664</c:v>
                </c:pt>
                <c:pt idx="1253">
                  <c:v>45603.291666666664</c:v>
                </c:pt>
                <c:pt idx="1254">
                  <c:v>45604.291666666664</c:v>
                </c:pt>
                <c:pt idx="1255">
                  <c:v>45607.291666666664</c:v>
                </c:pt>
                <c:pt idx="1256">
                  <c:v>45608.291666666664</c:v>
                </c:pt>
                <c:pt idx="1257">
                  <c:v>45609.291666666664</c:v>
                </c:pt>
              </c:numCache>
            </c:numRef>
          </c:cat>
          <c:val>
            <c:numRef>
              <c:f>'3c. INTC - Holt Exponential'!$H$3:$H$1260</c:f>
              <c:numCache>
                <c:formatCode>#,##0.00</c:formatCode>
                <c:ptCount val="1258"/>
                <c:pt idx="0" formatCode="General">
                  <c:v>50.993699999999997</c:v>
                </c:pt>
                <c:pt idx="1">
                  <c:v>51.125986769999997</c:v>
                </c:pt>
                <c:pt idx="2">
                  <c:v>51.383197540977001</c:v>
                </c:pt>
                <c:pt idx="3">
                  <c:v>51.473960466644328</c:v>
                </c:pt>
                <c:pt idx="4">
                  <c:v>51.07785263827045</c:v>
                </c:pt>
                <c:pt idx="5">
                  <c:v>51.356067271104912</c:v>
                </c:pt>
                <c:pt idx="6">
                  <c:v>50.820865229857148</c:v>
                </c:pt>
                <c:pt idx="7">
                  <c:v>51.873789207354449</c:v>
                </c:pt>
                <c:pt idx="8">
                  <c:v>51.963891667678652</c:v>
                </c:pt>
                <c:pt idx="9">
                  <c:v>51.620642161247901</c:v>
                </c:pt>
                <c:pt idx="10">
                  <c:v>51.21131399468478</c:v>
                </c:pt>
                <c:pt idx="11">
                  <c:v>50.86319032192128</c:v>
                </c:pt>
                <c:pt idx="12">
                  <c:v>49.457337856334789</c:v>
                </c:pt>
                <c:pt idx="13">
                  <c:v>49.399092302524878</c:v>
                </c:pt>
                <c:pt idx="14">
                  <c:v>49.451697264944251</c:v>
                </c:pt>
                <c:pt idx="15">
                  <c:v>50.096227162791045</c:v>
                </c:pt>
                <c:pt idx="16">
                  <c:v>49.855909044152924</c:v>
                </c:pt>
                <c:pt idx="17">
                  <c:v>49.906496621899528</c:v>
                </c:pt>
                <c:pt idx="18">
                  <c:v>50.330500374438309</c:v>
                </c:pt>
                <c:pt idx="19">
                  <c:v>50.758239431069178</c:v>
                </c:pt>
                <c:pt idx="20">
                  <c:v>50.974256640664152</c:v>
                </c:pt>
                <c:pt idx="21">
                  <c:v>50.897021615978474</c:v>
                </c:pt>
                <c:pt idx="22">
                  <c:v>50.543451956316211</c:v>
                </c:pt>
                <c:pt idx="23">
                  <c:v>50.425204549787082</c:v>
                </c:pt>
                <c:pt idx="24">
                  <c:v>51.120815999548562</c:v>
                </c:pt>
                <c:pt idx="25">
                  <c:v>52.001118070698048</c:v>
                </c:pt>
                <c:pt idx="26">
                  <c:v>52.256896220198179</c:v>
                </c:pt>
                <c:pt idx="27">
                  <c:v>52.418069955811156</c:v>
                </c:pt>
                <c:pt idx="28">
                  <c:v>52.781108213626602</c:v>
                </c:pt>
                <c:pt idx="29">
                  <c:v>53.013993495316122</c:v>
                </c:pt>
                <c:pt idx="30">
                  <c:v>52.610372428891132</c:v>
                </c:pt>
                <c:pt idx="31">
                  <c:v>52.808953052495575</c:v>
                </c:pt>
                <c:pt idx="32">
                  <c:v>53.684057050032976</c:v>
                </c:pt>
                <c:pt idx="33">
                  <c:v>53.039967269932397</c:v>
                </c:pt>
                <c:pt idx="34">
                  <c:v>52.883227178255069</c:v>
                </c:pt>
                <c:pt idx="35">
                  <c:v>51.999506442463343</c:v>
                </c:pt>
                <c:pt idx="36">
                  <c:v>52.025715475965143</c:v>
                </c:pt>
                <c:pt idx="37">
                  <c:v>52.316954842108835</c:v>
                </c:pt>
                <c:pt idx="38">
                  <c:v>52.002336167624357</c:v>
                </c:pt>
                <c:pt idx="39">
                  <c:v>52.572354004080672</c:v>
                </c:pt>
                <c:pt idx="40">
                  <c:v>52.43687458582351</c:v>
                </c:pt>
                <c:pt idx="41">
                  <c:v>52.003150512023446</c:v>
                </c:pt>
                <c:pt idx="42">
                  <c:v>52.63369512449583</c:v>
                </c:pt>
                <c:pt idx="43">
                  <c:v>52.587133517712118</c:v>
                </c:pt>
                <c:pt idx="44">
                  <c:v>53.424371726374318</c:v>
                </c:pt>
                <c:pt idx="45">
                  <c:v>55.355406442931439</c:v>
                </c:pt>
                <c:pt idx="46">
                  <c:v>55.895058431973794</c:v>
                </c:pt>
                <c:pt idx="47">
                  <c:v>60.442153542852957</c:v>
                </c:pt>
                <c:pt idx="48">
                  <c:v>58.035626936935515</c:v>
                </c:pt>
                <c:pt idx="49">
                  <c:v>59.438811114905569</c:v>
                </c:pt>
                <c:pt idx="50">
                  <c:v>58.588275762174305</c:v>
                </c:pt>
                <c:pt idx="51">
                  <c:v>58.702143611017284</c:v>
                </c:pt>
                <c:pt idx="52">
                  <c:v>56.462417611692004</c:v>
                </c:pt>
                <c:pt idx="53">
                  <c:v>56.871342232975145</c:v>
                </c:pt>
                <c:pt idx="54">
                  <c:v>57.792444973107528</c:v>
                </c:pt>
                <c:pt idx="55">
                  <c:v>59.459436793650468</c:v>
                </c:pt>
                <c:pt idx="56">
                  <c:v>59.546487034896018</c:v>
                </c:pt>
                <c:pt idx="57">
                  <c:v>58.598044719571178</c:v>
                </c:pt>
                <c:pt idx="58">
                  <c:v>58.915676628143935</c:v>
                </c:pt>
                <c:pt idx="59">
                  <c:v>59.822346215053351</c:v>
                </c:pt>
                <c:pt idx="60">
                  <c:v>59.875195979861502</c:v>
                </c:pt>
                <c:pt idx="61">
                  <c:v>59.857085085039373</c:v>
                </c:pt>
                <c:pt idx="62">
                  <c:v>59.705461493099492</c:v>
                </c:pt>
                <c:pt idx="63">
                  <c:v>58.701689875809315</c:v>
                </c:pt>
                <c:pt idx="64">
                  <c:v>59.550559619889491</c:v>
                </c:pt>
                <c:pt idx="65">
                  <c:v>58.087271060665003</c:v>
                </c:pt>
                <c:pt idx="66">
                  <c:v>57.087907411202423</c:v>
                </c:pt>
                <c:pt idx="67">
                  <c:v>54.790651100725455</c:v>
                </c:pt>
                <c:pt idx="68">
                  <c:v>52.96778781408716</c:v>
                </c:pt>
                <c:pt idx="69">
                  <c:v>52.878507739617625</c:v>
                </c:pt>
                <c:pt idx="70">
                  <c:v>49.491902354213998</c:v>
                </c:pt>
                <c:pt idx="71">
                  <c:v>49.182907150133317</c:v>
                </c:pt>
                <c:pt idx="72">
                  <c:v>51.538112389111575</c:v>
                </c:pt>
                <c:pt idx="73">
                  <c:v>49.603469685744351</c:v>
                </c:pt>
                <c:pt idx="74">
                  <c:v>51.985849294616578</c:v>
                </c:pt>
                <c:pt idx="75">
                  <c:v>50.485865509631303</c:v>
                </c:pt>
                <c:pt idx="76">
                  <c:v>49.415729346156482</c:v>
                </c:pt>
                <c:pt idx="77">
                  <c:v>45.04451715907858</c:v>
                </c:pt>
                <c:pt idx="78">
                  <c:v>47.774998416269085</c:v>
                </c:pt>
                <c:pt idx="79">
                  <c:v>45.747470130232117</c:v>
                </c:pt>
                <c:pt idx="80">
                  <c:v>40.302703176101183</c:v>
                </c:pt>
                <c:pt idx="81">
                  <c:v>48.128176627644756</c:v>
                </c:pt>
                <c:pt idx="82">
                  <c:v>39.505038888713472</c:v>
                </c:pt>
                <c:pt idx="83">
                  <c:v>44.265832306052431</c:v>
                </c:pt>
                <c:pt idx="84">
                  <c:v>42.126784012333651</c:v>
                </c:pt>
                <c:pt idx="85">
                  <c:v>40.625287297380943</c:v>
                </c:pt>
                <c:pt idx="86">
                  <c:v>40.513820024735644</c:v>
                </c:pt>
                <c:pt idx="87">
                  <c:v>43.837717267761015</c:v>
                </c:pt>
                <c:pt idx="88">
                  <c:v>46.371858514807705</c:v>
                </c:pt>
                <c:pt idx="89">
                  <c:v>45.387483393784336</c:v>
                </c:pt>
                <c:pt idx="90">
                  <c:v>49.171412722334381</c:v>
                </c:pt>
                <c:pt idx="91">
                  <c:v>46.400524998043899</c:v>
                </c:pt>
                <c:pt idx="92">
                  <c:v>49.137791089291028</c:v>
                </c:pt>
                <c:pt idx="93">
                  <c:v>47.951948345007239</c:v>
                </c:pt>
                <c:pt idx="94">
                  <c:v>45.954503837282758</c:v>
                </c:pt>
                <c:pt idx="95">
                  <c:v>48.124067104459144</c:v>
                </c:pt>
                <c:pt idx="96">
                  <c:v>47.951735889741272</c:v>
                </c:pt>
                <c:pt idx="97">
                  <c:v>51.761298137722392</c:v>
                </c:pt>
                <c:pt idx="98">
                  <c:v>51.773628762569963</c:v>
                </c:pt>
                <c:pt idx="99">
                  <c:v>52.287356298006742</c:v>
                </c:pt>
                <c:pt idx="100">
                  <c:v>50.661558217780218</c:v>
                </c:pt>
                <c:pt idx="101">
                  <c:v>52.027739765794394</c:v>
                </c:pt>
                <c:pt idx="102">
                  <c:v>53.778992246291253</c:v>
                </c:pt>
                <c:pt idx="103">
                  <c:v>52.209922119076388</c:v>
                </c:pt>
                <c:pt idx="104">
                  <c:v>53.895373800872903</c:v>
                </c:pt>
                <c:pt idx="105">
                  <c:v>53.531409718032357</c:v>
                </c:pt>
                <c:pt idx="106">
                  <c:v>52.481405824443748</c:v>
                </c:pt>
                <c:pt idx="107">
                  <c:v>49.971069745809956</c:v>
                </c:pt>
                <c:pt idx="108">
                  <c:v>53.260673484743997</c:v>
                </c:pt>
                <c:pt idx="109">
                  <c:v>52.35479067027044</c:v>
                </c:pt>
                <c:pt idx="110">
                  <c:v>52.540088675286292</c:v>
                </c:pt>
                <c:pt idx="111">
                  <c:v>52.728039708333924</c:v>
                </c:pt>
                <c:pt idx="112">
                  <c:v>52.091665926353897</c:v>
                </c:pt>
                <c:pt idx="113">
                  <c:v>54.788414269712156</c:v>
                </c:pt>
                <c:pt idx="114">
                  <c:v>53.202514131849377</c:v>
                </c:pt>
                <c:pt idx="115">
                  <c:v>50.961203890517098</c:v>
                </c:pt>
                <c:pt idx="116">
                  <c:v>51.399407630587788</c:v>
                </c:pt>
                <c:pt idx="117">
                  <c:v>52.077743004655922</c:v>
                </c:pt>
                <c:pt idx="118">
                  <c:v>52.761983658146768</c:v>
                </c:pt>
                <c:pt idx="119">
                  <c:v>52.759864135630643</c:v>
                </c:pt>
                <c:pt idx="120">
                  <c:v>53.20529871232209</c:v>
                </c:pt>
                <c:pt idx="121">
                  <c:v>53.619730258656539</c:v>
                </c:pt>
                <c:pt idx="122">
                  <c:v>52.072755509224606</c:v>
                </c:pt>
                <c:pt idx="123">
                  <c:v>51.477434206657414</c:v>
                </c:pt>
                <c:pt idx="124">
                  <c:v>52.666004872460583</c:v>
                </c:pt>
                <c:pt idx="125">
                  <c:v>51.964946000802563</c:v>
                </c:pt>
                <c:pt idx="126">
                  <c:v>53.419481234907373</c:v>
                </c:pt>
                <c:pt idx="127">
                  <c:v>53.763971896081713</c:v>
                </c:pt>
                <c:pt idx="128">
                  <c:v>56.271865126187009</c:v>
                </c:pt>
                <c:pt idx="129">
                  <c:v>55.298548114248156</c:v>
                </c:pt>
                <c:pt idx="130">
                  <c:v>55.537571341404472</c:v>
                </c:pt>
                <c:pt idx="131">
                  <c:v>55.61112039031314</c:v>
                </c:pt>
                <c:pt idx="132">
                  <c:v>56.698847791314904</c:v>
                </c:pt>
                <c:pt idx="133">
                  <c:v>55.051509896141859</c:v>
                </c:pt>
                <c:pt idx="134">
                  <c:v>56.130659413390923</c:v>
                </c:pt>
                <c:pt idx="135">
                  <c:v>55.18770611420873</c:v>
                </c:pt>
                <c:pt idx="136">
                  <c:v>55.409320587736723</c:v>
                </c:pt>
                <c:pt idx="137">
                  <c:v>55.242047473306705</c:v>
                </c:pt>
                <c:pt idx="138">
                  <c:v>56.166995561262198</c:v>
                </c:pt>
                <c:pt idx="139">
                  <c:v>57.397108980458377</c:v>
                </c:pt>
                <c:pt idx="140">
                  <c:v>56.811886621995718</c:v>
                </c:pt>
                <c:pt idx="141">
                  <c:v>56.243775393539906</c:v>
                </c:pt>
                <c:pt idx="142">
                  <c:v>56.977456838481665</c:v>
                </c:pt>
                <c:pt idx="143">
                  <c:v>53.267591368241341</c:v>
                </c:pt>
                <c:pt idx="144">
                  <c:v>52.899696458011903</c:v>
                </c:pt>
                <c:pt idx="145">
                  <c:v>53.582588063940754</c:v>
                </c:pt>
                <c:pt idx="146">
                  <c:v>53.856924722461955</c:v>
                </c:pt>
                <c:pt idx="147">
                  <c:v>53.939681888903181</c:v>
                </c:pt>
                <c:pt idx="148">
                  <c:v>53.574865895730788</c:v>
                </c:pt>
                <c:pt idx="149">
                  <c:v>53.160945765174169</c:v>
                </c:pt>
                <c:pt idx="150">
                  <c:v>53.575630015509368</c:v>
                </c:pt>
                <c:pt idx="151">
                  <c:v>53.428288333779307</c:v>
                </c:pt>
                <c:pt idx="152">
                  <c:v>52.68680270627334</c:v>
                </c:pt>
                <c:pt idx="153">
                  <c:v>52.162167240647861</c:v>
                </c:pt>
                <c:pt idx="154">
                  <c:v>51.256695134694823</c:v>
                </c:pt>
                <c:pt idx="155">
                  <c:v>51.933945996137275</c:v>
                </c:pt>
                <c:pt idx="156">
                  <c:v>53.331443201262047</c:v>
                </c:pt>
                <c:pt idx="157">
                  <c:v>52.436415438969938</c:v>
                </c:pt>
                <c:pt idx="158">
                  <c:v>52.712299261804006</c:v>
                </c:pt>
                <c:pt idx="159">
                  <c:v>53.080629307568259</c:v>
                </c:pt>
                <c:pt idx="160">
                  <c:v>51.987889497497143</c:v>
                </c:pt>
                <c:pt idx="161">
                  <c:v>52.244209578541167</c:v>
                </c:pt>
                <c:pt idx="162">
                  <c:v>52.077560054763858</c:v>
                </c:pt>
                <c:pt idx="163">
                  <c:v>53.065255839263848</c:v>
                </c:pt>
                <c:pt idx="164">
                  <c:v>52.228457740449656</c:v>
                </c:pt>
                <c:pt idx="165">
                  <c:v>52.576391823235284</c:v>
                </c:pt>
                <c:pt idx="166">
                  <c:v>52.624597238411198</c:v>
                </c:pt>
                <c:pt idx="167">
                  <c:v>52.723011286568614</c:v>
                </c:pt>
                <c:pt idx="168">
                  <c:v>53.49059334510774</c:v>
                </c:pt>
                <c:pt idx="169">
                  <c:v>54.523294659862515</c:v>
                </c:pt>
                <c:pt idx="170">
                  <c:v>54.132473093395362</c:v>
                </c:pt>
                <c:pt idx="171">
                  <c:v>54.440173080304767</c:v>
                </c:pt>
                <c:pt idx="172">
                  <c:v>53.863806059500412</c:v>
                </c:pt>
                <c:pt idx="173">
                  <c:v>45.113522872203326</c:v>
                </c:pt>
                <c:pt idx="174">
                  <c:v>44.115833545162566</c:v>
                </c:pt>
                <c:pt idx="175">
                  <c:v>43.813299850778236</c:v>
                </c:pt>
                <c:pt idx="176">
                  <c:v>42.768246898901012</c:v>
                </c:pt>
                <c:pt idx="177">
                  <c:v>42.687254054616815</c:v>
                </c:pt>
                <c:pt idx="178">
                  <c:v>42.45568759478622</c:v>
                </c:pt>
                <c:pt idx="179">
                  <c:v>42.962324752192366</c:v>
                </c:pt>
                <c:pt idx="180">
                  <c:v>43.708226178386184</c:v>
                </c:pt>
                <c:pt idx="181">
                  <c:v>43.529402226744949</c:v>
                </c:pt>
                <c:pt idx="182">
                  <c:v>43.51041411208233</c:v>
                </c:pt>
                <c:pt idx="183">
                  <c:v>43.026392542150042</c:v>
                </c:pt>
                <c:pt idx="184">
                  <c:v>44.090194414571556</c:v>
                </c:pt>
                <c:pt idx="185">
                  <c:v>43.17751929061307</c:v>
                </c:pt>
                <c:pt idx="186">
                  <c:v>44.066323080194543</c:v>
                </c:pt>
                <c:pt idx="187">
                  <c:v>43.510859269771565</c:v>
                </c:pt>
                <c:pt idx="188">
                  <c:v>43.802036510692808</c:v>
                </c:pt>
                <c:pt idx="189">
                  <c:v>43.84159068330996</c:v>
                </c:pt>
                <c:pt idx="190">
                  <c:v>43.591506851894131</c:v>
                </c:pt>
                <c:pt idx="191">
                  <c:v>43.302416504992046</c:v>
                </c:pt>
                <c:pt idx="192">
                  <c:v>44.054075040907435</c:v>
                </c:pt>
                <c:pt idx="193">
                  <c:v>44.161237576351958</c:v>
                </c:pt>
                <c:pt idx="194">
                  <c:v>44.037223486841988</c:v>
                </c:pt>
                <c:pt idx="195">
                  <c:v>44.296885820564611</c:v>
                </c:pt>
                <c:pt idx="196">
                  <c:v>44.407868158592336</c:v>
                </c:pt>
                <c:pt idx="197">
                  <c:v>44.275001035240209</c:v>
                </c:pt>
                <c:pt idx="198">
                  <c:v>45.198563298175479</c:v>
                </c:pt>
                <c:pt idx="199">
                  <c:v>45.675175351420009</c:v>
                </c:pt>
                <c:pt idx="200">
                  <c:v>45.536827619111143</c:v>
                </c:pt>
                <c:pt idx="201">
                  <c:v>46.846017478146791</c:v>
                </c:pt>
                <c:pt idx="202">
                  <c:v>45.190600152351223</c:v>
                </c:pt>
                <c:pt idx="203">
                  <c:v>44.895912429095141</c:v>
                </c:pt>
                <c:pt idx="204">
                  <c:v>43.843613846031865</c:v>
                </c:pt>
                <c:pt idx="205">
                  <c:v>44.470673757713243</c:v>
                </c:pt>
                <c:pt idx="206">
                  <c:v>43.885498956127265</c:v>
                </c:pt>
                <c:pt idx="207">
                  <c:v>44.167248729085841</c:v>
                </c:pt>
                <c:pt idx="208">
                  <c:v>44.287351756772289</c:v>
                </c:pt>
                <c:pt idx="209">
                  <c:v>44.818656289507324</c:v>
                </c:pt>
                <c:pt idx="210">
                  <c:v>45.156534657065528</c:v>
                </c:pt>
                <c:pt idx="211">
                  <c:v>45.115596578331626</c:v>
                </c:pt>
                <c:pt idx="212">
                  <c:v>44.729648118740435</c:v>
                </c:pt>
                <c:pt idx="213">
                  <c:v>44.573729292707078</c:v>
                </c:pt>
                <c:pt idx="214">
                  <c:v>44.779066767897397</c:v>
                </c:pt>
                <c:pt idx="215">
                  <c:v>43.767562053965946</c:v>
                </c:pt>
                <c:pt idx="216">
                  <c:v>44.062970762954897</c:v>
                </c:pt>
                <c:pt idx="217">
                  <c:v>44.766562596196238</c:v>
                </c:pt>
                <c:pt idx="218">
                  <c:v>46.111343599417602</c:v>
                </c:pt>
                <c:pt idx="219">
                  <c:v>45.909942181523753</c:v>
                </c:pt>
                <c:pt idx="220">
                  <c:v>46.437544669566719</c:v>
                </c:pt>
                <c:pt idx="221">
                  <c:v>46.856099693119859</c:v>
                </c:pt>
                <c:pt idx="222">
                  <c:v>45.756672951691016</c:v>
                </c:pt>
                <c:pt idx="223">
                  <c:v>46.356008249499965</c:v>
                </c:pt>
                <c:pt idx="224">
                  <c:v>46.075355820534739</c:v>
                </c:pt>
                <c:pt idx="225">
                  <c:v>47.239429517086499</c:v>
                </c:pt>
                <c:pt idx="226">
                  <c:v>47.879668809285292</c:v>
                </c:pt>
                <c:pt idx="227">
                  <c:v>47.392661505121659</c:v>
                </c:pt>
                <c:pt idx="228">
                  <c:v>48.339113049340028</c:v>
                </c:pt>
                <c:pt idx="229">
                  <c:v>48.304007054001055</c:v>
                </c:pt>
                <c:pt idx="230">
                  <c:v>48.052362602861507</c:v>
                </c:pt>
                <c:pt idx="231">
                  <c:v>48.319083892387773</c:v>
                </c:pt>
                <c:pt idx="232">
                  <c:v>48.600185895592844</c:v>
                </c:pt>
                <c:pt idx="233">
                  <c:v>48.979942456837243</c:v>
                </c:pt>
                <c:pt idx="234">
                  <c:v>47.951807217924987</c:v>
                </c:pt>
                <c:pt idx="235">
                  <c:v>48.004192052221846</c:v>
                </c:pt>
                <c:pt idx="236">
                  <c:v>48.36390847018307</c:v>
                </c:pt>
                <c:pt idx="237">
                  <c:v>43.252457927123025</c:v>
                </c:pt>
                <c:pt idx="238">
                  <c:v>41.872692032797488</c:v>
                </c:pt>
                <c:pt idx="239">
                  <c:v>40.890652065880083</c:v>
                </c:pt>
                <c:pt idx="240">
                  <c:v>39.634197091224593</c:v>
                </c:pt>
                <c:pt idx="241">
                  <c:v>39.496710044814883</c:v>
                </c:pt>
                <c:pt idx="242">
                  <c:v>39.648942935662092</c:v>
                </c:pt>
                <c:pt idx="243">
                  <c:v>39.812890579594558</c:v>
                </c:pt>
                <c:pt idx="244">
                  <c:v>40.165485058563</c:v>
                </c:pt>
                <c:pt idx="245">
                  <c:v>40.93261818742527</c:v>
                </c:pt>
                <c:pt idx="246">
                  <c:v>41.221424688863905</c:v>
                </c:pt>
                <c:pt idx="247">
                  <c:v>40.962827542625412</c:v>
                </c:pt>
                <c:pt idx="248">
                  <c:v>41.15066942748453</c:v>
                </c:pt>
                <c:pt idx="249">
                  <c:v>41.008728977398164</c:v>
                </c:pt>
                <c:pt idx="250">
                  <c:v>41.830588223579184</c:v>
                </c:pt>
                <c:pt idx="251">
                  <c:v>40.574034097268004</c:v>
                </c:pt>
                <c:pt idx="252">
                  <c:v>41.022923990882703</c:v>
                </c:pt>
                <c:pt idx="253">
                  <c:v>41.688154649963231</c:v>
                </c:pt>
                <c:pt idx="254">
                  <c:v>41.098967286529501</c:v>
                </c:pt>
                <c:pt idx="255">
                  <c:v>40.668698184927869</c:v>
                </c:pt>
                <c:pt idx="256">
                  <c:v>41.171222556168431</c:v>
                </c:pt>
                <c:pt idx="257">
                  <c:v>40.969159373043873</c:v>
                </c:pt>
                <c:pt idx="258">
                  <c:v>41.573345002995111</c:v>
                </c:pt>
                <c:pt idx="259">
                  <c:v>42.438837091528157</c:v>
                </c:pt>
                <c:pt idx="260">
                  <c:v>42.484301649821731</c:v>
                </c:pt>
                <c:pt idx="261">
                  <c:v>42.846733019779343</c:v>
                </c:pt>
                <c:pt idx="262">
                  <c:v>43.664396572718545</c:v>
                </c:pt>
                <c:pt idx="263">
                  <c:v>44.766856983346663</c:v>
                </c:pt>
                <c:pt idx="264">
                  <c:v>45.085641919554249</c:v>
                </c:pt>
                <c:pt idx="265">
                  <c:v>46.074201848852333</c:v>
                </c:pt>
                <c:pt idx="266">
                  <c:v>46.988383276356736</c:v>
                </c:pt>
                <c:pt idx="267">
                  <c:v>45.379596681735926</c:v>
                </c:pt>
                <c:pt idx="268">
                  <c:v>45.806134546259102</c:v>
                </c:pt>
                <c:pt idx="269">
                  <c:v>45.250450894582961</c:v>
                </c:pt>
                <c:pt idx="270">
                  <c:v>45.416615647271961</c:v>
                </c:pt>
                <c:pt idx="271">
                  <c:v>44.939494017274505</c:v>
                </c:pt>
                <c:pt idx="272">
                  <c:v>45.60376546493876</c:v>
                </c:pt>
                <c:pt idx="273">
                  <c:v>45.791528157434151</c:v>
                </c:pt>
                <c:pt idx="274">
                  <c:v>46.200268972129052</c:v>
                </c:pt>
                <c:pt idx="275">
                  <c:v>45.779655646489225</c:v>
                </c:pt>
                <c:pt idx="276">
                  <c:v>42.891845418691773</c:v>
                </c:pt>
                <c:pt idx="277">
                  <c:v>41.868548623482084</c:v>
                </c:pt>
                <c:pt idx="278">
                  <c:v>41.687139987567733</c:v>
                </c:pt>
                <c:pt idx="279">
                  <c:v>42.047584276828466</c:v>
                </c:pt>
                <c:pt idx="280">
                  <c:v>42.50372127848911</c:v>
                </c:pt>
                <c:pt idx="281">
                  <c:v>42.508774679404389</c:v>
                </c:pt>
                <c:pt idx="282">
                  <c:v>44.606302707950434</c:v>
                </c:pt>
                <c:pt idx="283">
                  <c:v>44.049378293673783</c:v>
                </c:pt>
                <c:pt idx="284">
                  <c:v>45.010958088295624</c:v>
                </c:pt>
                <c:pt idx="285">
                  <c:v>44.885416225392127</c:v>
                </c:pt>
                <c:pt idx="286">
                  <c:v>45.733937528951913</c:v>
                </c:pt>
                <c:pt idx="287">
                  <c:v>46.185663705792756</c:v>
                </c:pt>
                <c:pt idx="288">
                  <c:v>47.175540701352503</c:v>
                </c:pt>
                <c:pt idx="289">
                  <c:v>46.697398102038534</c:v>
                </c:pt>
                <c:pt idx="290">
                  <c:v>46.593033246758218</c:v>
                </c:pt>
                <c:pt idx="291">
                  <c:v>48.128679797805113</c:v>
                </c:pt>
                <c:pt idx="292">
                  <c:v>51.497782174482161</c:v>
                </c:pt>
                <c:pt idx="293">
                  <c:v>53.610614332975004</c:v>
                </c:pt>
                <c:pt idx="294">
                  <c:v>52.121598442861107</c:v>
                </c:pt>
                <c:pt idx="295">
                  <c:v>52.476237496843481</c:v>
                </c:pt>
                <c:pt idx="296">
                  <c:v>53.094199105780454</c:v>
                </c:pt>
                <c:pt idx="297">
                  <c:v>56.525716290883537</c:v>
                </c:pt>
                <c:pt idx="298">
                  <c:v>51.316942609693207</c:v>
                </c:pt>
                <c:pt idx="299">
                  <c:v>50.16025059622816</c:v>
                </c:pt>
                <c:pt idx="300">
                  <c:v>49.940716221064534</c:v>
                </c:pt>
                <c:pt idx="301">
                  <c:v>48.47396555541637</c:v>
                </c:pt>
                <c:pt idx="302">
                  <c:v>50.700677024795638</c:v>
                </c:pt>
                <c:pt idx="303">
                  <c:v>50.216950555694623</c:v>
                </c:pt>
                <c:pt idx="304">
                  <c:v>51.278186997490764</c:v>
                </c:pt>
                <c:pt idx="305">
                  <c:v>52.472852821160039</c:v>
                </c:pt>
                <c:pt idx="306">
                  <c:v>52.195150689530806</c:v>
                </c:pt>
                <c:pt idx="307">
                  <c:v>53.517587812422335</c:v>
                </c:pt>
                <c:pt idx="308">
                  <c:v>52.975761658010398</c:v>
                </c:pt>
                <c:pt idx="309">
                  <c:v>53.860866718814854</c:v>
                </c:pt>
                <c:pt idx="310">
                  <c:v>53.523763122132785</c:v>
                </c:pt>
                <c:pt idx="311">
                  <c:v>53.592340510551793</c:v>
                </c:pt>
                <c:pt idx="312">
                  <c:v>55.22942625318511</c:v>
                </c:pt>
                <c:pt idx="313">
                  <c:v>56.291272099227527</c:v>
                </c:pt>
                <c:pt idx="314">
                  <c:v>56.901335532819857</c:v>
                </c:pt>
                <c:pt idx="315">
                  <c:v>56.342715573835015</c:v>
                </c:pt>
                <c:pt idx="316">
                  <c:v>56.117849386100772</c:v>
                </c:pt>
                <c:pt idx="317">
                  <c:v>57.387989075620986</c:v>
                </c:pt>
                <c:pt idx="318">
                  <c:v>55.308362388833736</c:v>
                </c:pt>
                <c:pt idx="319">
                  <c:v>55.659179512276708</c:v>
                </c:pt>
                <c:pt idx="320">
                  <c:v>57.544757528866285</c:v>
                </c:pt>
                <c:pt idx="321">
                  <c:v>55.025800261379288</c:v>
                </c:pt>
                <c:pt idx="322">
                  <c:v>55.34482680303875</c:v>
                </c:pt>
                <c:pt idx="323">
                  <c:v>57.257477437662516</c:v>
                </c:pt>
                <c:pt idx="324">
                  <c:v>55.784645088349357</c:v>
                </c:pt>
                <c:pt idx="325">
                  <c:v>54.550043234230934</c:v>
                </c:pt>
                <c:pt idx="326">
                  <c:v>53.109272131703221</c:v>
                </c:pt>
                <c:pt idx="327">
                  <c:v>55.285956143275932</c:v>
                </c:pt>
                <c:pt idx="328">
                  <c:v>54.49825220024433</c:v>
                </c:pt>
                <c:pt idx="329">
                  <c:v>57.054082417847582</c:v>
                </c:pt>
                <c:pt idx="330">
                  <c:v>56.697476376690865</c:v>
                </c:pt>
                <c:pt idx="331">
                  <c:v>57.656721552319851</c:v>
                </c:pt>
                <c:pt idx="332">
                  <c:v>57.292839551314209</c:v>
                </c:pt>
                <c:pt idx="333">
                  <c:v>58.097647817600965</c:v>
                </c:pt>
                <c:pt idx="334">
                  <c:v>59.00533478025158</c:v>
                </c:pt>
                <c:pt idx="335">
                  <c:v>59.92296725114533</c:v>
                </c:pt>
                <c:pt idx="336">
                  <c:v>58.066887791880959</c:v>
                </c:pt>
                <c:pt idx="337">
                  <c:v>58.074317576016227</c:v>
                </c:pt>
                <c:pt idx="338">
                  <c:v>59.774383063234481</c:v>
                </c:pt>
                <c:pt idx="339">
                  <c:v>57.835525779150863</c:v>
                </c:pt>
                <c:pt idx="340">
                  <c:v>56.505212605630945</c:v>
                </c:pt>
                <c:pt idx="341">
                  <c:v>56.472994268257288</c:v>
                </c:pt>
                <c:pt idx="342">
                  <c:v>59.063999893740977</c:v>
                </c:pt>
                <c:pt idx="343">
                  <c:v>58.753074645366112</c:v>
                </c:pt>
                <c:pt idx="344">
                  <c:v>58.084850206387607</c:v>
                </c:pt>
                <c:pt idx="345">
                  <c:v>58.286469961879838</c:v>
                </c:pt>
                <c:pt idx="346">
                  <c:v>58.787955404236591</c:v>
                </c:pt>
                <c:pt idx="347">
                  <c:v>60.602036998738456</c:v>
                </c:pt>
                <c:pt idx="348">
                  <c:v>59.728277166910523</c:v>
                </c:pt>
                <c:pt idx="349">
                  <c:v>60.345708269258232</c:v>
                </c:pt>
                <c:pt idx="350">
                  <c:v>61.078667169675889</c:v>
                </c:pt>
                <c:pt idx="351">
                  <c:v>62.185447743869176</c:v>
                </c:pt>
                <c:pt idx="352">
                  <c:v>59.603701154487901</c:v>
                </c:pt>
                <c:pt idx="353">
                  <c:v>59.403614248284079</c:v>
                </c:pt>
                <c:pt idx="354">
                  <c:v>58.464307777110619</c:v>
                </c:pt>
                <c:pt idx="355">
                  <c:v>59.208843278692392</c:v>
                </c:pt>
                <c:pt idx="356">
                  <c:v>58.970167859455636</c:v>
                </c:pt>
                <c:pt idx="357">
                  <c:v>57.948397173319151</c:v>
                </c:pt>
                <c:pt idx="358">
                  <c:v>57.091532614517348</c:v>
                </c:pt>
                <c:pt idx="359">
                  <c:v>57.991845641916292</c:v>
                </c:pt>
                <c:pt idx="360">
                  <c:v>56.972775996799868</c:v>
                </c:pt>
                <c:pt idx="361">
                  <c:v>53.933353199867355</c:v>
                </c:pt>
                <c:pt idx="362">
                  <c:v>53.465767375588989</c:v>
                </c:pt>
                <c:pt idx="363">
                  <c:v>52.742699793250679</c:v>
                </c:pt>
                <c:pt idx="364">
                  <c:v>52.416892328559932</c:v>
                </c:pt>
                <c:pt idx="365">
                  <c:v>53.013807794527864</c:v>
                </c:pt>
                <c:pt idx="366">
                  <c:v>52.337764618129185</c:v>
                </c:pt>
                <c:pt idx="367">
                  <c:v>52.08516592763025</c:v>
                </c:pt>
                <c:pt idx="368">
                  <c:v>51.755252748484899</c:v>
                </c:pt>
                <c:pt idx="369">
                  <c:v>51.706410779682138</c:v>
                </c:pt>
                <c:pt idx="370">
                  <c:v>52.335481827688433</c:v>
                </c:pt>
                <c:pt idx="371">
                  <c:v>52.781095986516355</c:v>
                </c:pt>
                <c:pt idx="372">
                  <c:v>51.229925158067068</c:v>
                </c:pt>
                <c:pt idx="373">
                  <c:v>50.36308889940355</c:v>
                </c:pt>
                <c:pt idx="374">
                  <c:v>49.055169276783651</c:v>
                </c:pt>
                <c:pt idx="375">
                  <c:v>49.399040102053554</c:v>
                </c:pt>
                <c:pt idx="376">
                  <c:v>50.629083458115552</c:v>
                </c:pt>
                <c:pt idx="377">
                  <c:v>50.623396457869994</c:v>
                </c:pt>
                <c:pt idx="378">
                  <c:v>50.174956764591265</c:v>
                </c:pt>
                <c:pt idx="379">
                  <c:v>50.64627977297603</c:v>
                </c:pt>
                <c:pt idx="380">
                  <c:v>51.19117510754711</c:v>
                </c:pt>
                <c:pt idx="381">
                  <c:v>51.315612956005097</c:v>
                </c:pt>
                <c:pt idx="382">
                  <c:v>52.122073740229887</c:v>
                </c:pt>
                <c:pt idx="383">
                  <c:v>52.047943878906011</c:v>
                </c:pt>
                <c:pt idx="384">
                  <c:v>52.092755457130821</c:v>
                </c:pt>
                <c:pt idx="385">
                  <c:v>52.834398253717339</c:v>
                </c:pt>
                <c:pt idx="386">
                  <c:v>52.283593265459814</c:v>
                </c:pt>
                <c:pt idx="387">
                  <c:v>52.067453292306389</c:v>
                </c:pt>
                <c:pt idx="388">
                  <c:v>52.60510815538602</c:v>
                </c:pt>
                <c:pt idx="389">
                  <c:v>51.475831319318473</c:v>
                </c:pt>
                <c:pt idx="390">
                  <c:v>52.498268668441675</c:v>
                </c:pt>
                <c:pt idx="391">
                  <c:v>52.252555845492168</c:v>
                </c:pt>
                <c:pt idx="392">
                  <c:v>52.16749095575495</c:v>
                </c:pt>
                <c:pt idx="393">
                  <c:v>52.166598539708424</c:v>
                </c:pt>
                <c:pt idx="394">
                  <c:v>52.514312685069747</c:v>
                </c:pt>
                <c:pt idx="395">
                  <c:v>52.947832319633569</c:v>
                </c:pt>
                <c:pt idx="396">
                  <c:v>53.263161238400698</c:v>
                </c:pt>
                <c:pt idx="397">
                  <c:v>53.08319545890857</c:v>
                </c:pt>
                <c:pt idx="398">
                  <c:v>52.376560977741534</c:v>
                </c:pt>
                <c:pt idx="399">
                  <c:v>52.332709364515999</c:v>
                </c:pt>
                <c:pt idx="400">
                  <c:v>50.950612065709521</c:v>
                </c:pt>
                <c:pt idx="401">
                  <c:v>51.119575435322545</c:v>
                </c:pt>
                <c:pt idx="402">
                  <c:v>51.121500577306286</c:v>
                </c:pt>
                <c:pt idx="403">
                  <c:v>50.563415584047419</c:v>
                </c:pt>
                <c:pt idx="404">
                  <c:v>51.299061489707611</c:v>
                </c:pt>
                <c:pt idx="405">
                  <c:v>51.16017708940111</c:v>
                </c:pt>
                <c:pt idx="406">
                  <c:v>52.595392750067063</c:v>
                </c:pt>
                <c:pt idx="407">
                  <c:v>51.941925154132463</c:v>
                </c:pt>
                <c:pt idx="408">
                  <c:v>51.37694237583154</c:v>
                </c:pt>
                <c:pt idx="409">
                  <c:v>51.252391343795395</c:v>
                </c:pt>
                <c:pt idx="410">
                  <c:v>51.937453345254241</c:v>
                </c:pt>
                <c:pt idx="411">
                  <c:v>51.331390628001841</c:v>
                </c:pt>
                <c:pt idx="412">
                  <c:v>51.206185015450096</c:v>
                </c:pt>
                <c:pt idx="413">
                  <c:v>50.683470804734348</c:v>
                </c:pt>
                <c:pt idx="414">
                  <c:v>51.227294915265922</c:v>
                </c:pt>
                <c:pt idx="415">
                  <c:v>51.90997263852433</c:v>
                </c:pt>
                <c:pt idx="416">
                  <c:v>52.045043359911404</c:v>
                </c:pt>
                <c:pt idx="417">
                  <c:v>51.726046463384421</c:v>
                </c:pt>
                <c:pt idx="418">
                  <c:v>51.073039079060926</c:v>
                </c:pt>
                <c:pt idx="419">
                  <c:v>50.297847257531885</c:v>
                </c:pt>
                <c:pt idx="420">
                  <c:v>49.988272455774421</c:v>
                </c:pt>
                <c:pt idx="421">
                  <c:v>50.534303873736491</c:v>
                </c:pt>
                <c:pt idx="422">
                  <c:v>51.445923838140928</c:v>
                </c:pt>
                <c:pt idx="423">
                  <c:v>51.208109471755961</c:v>
                </c:pt>
                <c:pt idx="424">
                  <c:v>48.49720246560176</c:v>
                </c:pt>
                <c:pt idx="425">
                  <c:v>49.668563470245125</c:v>
                </c:pt>
                <c:pt idx="426">
                  <c:v>48.646985381643141</c:v>
                </c:pt>
                <c:pt idx="427">
                  <c:v>48.53604044001785</c:v>
                </c:pt>
                <c:pt idx="428">
                  <c:v>49.111755291123508</c:v>
                </c:pt>
                <c:pt idx="429">
                  <c:v>49.136274469697383</c:v>
                </c:pt>
                <c:pt idx="430">
                  <c:v>49.100001846918275</c:v>
                </c:pt>
                <c:pt idx="431">
                  <c:v>49.447629421186804</c:v>
                </c:pt>
                <c:pt idx="432">
                  <c:v>49.304991529732362</c:v>
                </c:pt>
                <c:pt idx="433">
                  <c:v>49.6149792206459</c:v>
                </c:pt>
                <c:pt idx="434">
                  <c:v>49.645930667208532</c:v>
                </c:pt>
                <c:pt idx="435">
                  <c:v>49.766174475681105</c:v>
                </c:pt>
                <c:pt idx="436">
                  <c:v>49.666166895305139</c:v>
                </c:pt>
                <c:pt idx="437">
                  <c:v>49.849482805594043</c:v>
                </c:pt>
                <c:pt idx="438">
                  <c:v>49.298965569129138</c:v>
                </c:pt>
                <c:pt idx="439">
                  <c:v>49.2475354617142</c:v>
                </c:pt>
                <c:pt idx="440">
                  <c:v>49.228772814086312</c:v>
                </c:pt>
                <c:pt idx="441">
                  <c:v>48.5104610496807</c:v>
                </c:pt>
                <c:pt idx="442">
                  <c:v>48.042953658007441</c:v>
                </c:pt>
                <c:pt idx="443">
                  <c:v>48.268751350688206</c:v>
                </c:pt>
                <c:pt idx="444">
                  <c:v>47.875432016950583</c:v>
                </c:pt>
                <c:pt idx="445">
                  <c:v>48.995309994847702</c:v>
                </c:pt>
                <c:pt idx="446">
                  <c:v>49.541133462697019</c:v>
                </c:pt>
                <c:pt idx="447">
                  <c:v>49.546741710416839</c:v>
                </c:pt>
                <c:pt idx="448">
                  <c:v>48.920660484137436</c:v>
                </c:pt>
                <c:pt idx="449">
                  <c:v>49.614418271173435</c:v>
                </c:pt>
                <c:pt idx="450">
                  <c:v>49.667698864240414</c:v>
                </c:pt>
                <c:pt idx="451">
                  <c:v>49.778896143657306</c:v>
                </c:pt>
                <c:pt idx="452">
                  <c:v>49.420986221948674</c:v>
                </c:pt>
                <c:pt idx="453">
                  <c:v>49.472677048737019</c:v>
                </c:pt>
                <c:pt idx="454">
                  <c:v>49.27081370733233</c:v>
                </c:pt>
                <c:pt idx="455">
                  <c:v>49.397806493924868</c:v>
                </c:pt>
                <c:pt idx="456">
                  <c:v>49.32568648826426</c:v>
                </c:pt>
                <c:pt idx="457">
                  <c:v>49.168515071381066</c:v>
                </c:pt>
                <c:pt idx="458">
                  <c:v>49.572254683525564</c:v>
                </c:pt>
                <c:pt idx="459">
                  <c:v>50.635717580651523</c:v>
                </c:pt>
                <c:pt idx="460">
                  <c:v>50.213695041134713</c:v>
                </c:pt>
                <c:pt idx="461">
                  <c:v>50.761894628469427</c:v>
                </c:pt>
                <c:pt idx="462">
                  <c:v>50.500472212143464</c:v>
                </c:pt>
                <c:pt idx="463">
                  <c:v>49.97284084778039</c:v>
                </c:pt>
                <c:pt idx="464">
                  <c:v>48.788695576166162</c:v>
                </c:pt>
                <c:pt idx="465">
                  <c:v>48.675588335877336</c:v>
                </c:pt>
                <c:pt idx="466">
                  <c:v>49.255015111794535</c:v>
                </c:pt>
                <c:pt idx="467">
                  <c:v>49.749145093354173</c:v>
                </c:pt>
                <c:pt idx="468">
                  <c:v>49.929215555418793</c:v>
                </c:pt>
                <c:pt idx="469">
                  <c:v>50.336349876910802</c:v>
                </c:pt>
                <c:pt idx="470">
                  <c:v>49.732692881573847</c:v>
                </c:pt>
                <c:pt idx="471">
                  <c:v>49.256946557058576</c:v>
                </c:pt>
                <c:pt idx="472">
                  <c:v>49.058827866855538</c:v>
                </c:pt>
                <c:pt idx="473">
                  <c:v>49.591272346317965</c:v>
                </c:pt>
                <c:pt idx="474">
                  <c:v>49.237575797302732</c:v>
                </c:pt>
                <c:pt idx="475">
                  <c:v>49.676218449674806</c:v>
                </c:pt>
                <c:pt idx="476">
                  <c:v>49.708432369443287</c:v>
                </c:pt>
                <c:pt idx="477">
                  <c:v>49.892997847140833</c:v>
                </c:pt>
                <c:pt idx="478">
                  <c:v>49.554193405217198</c:v>
                </c:pt>
                <c:pt idx="479">
                  <c:v>49.210066670720828</c:v>
                </c:pt>
                <c:pt idx="480">
                  <c:v>48.037155561340171</c:v>
                </c:pt>
                <c:pt idx="481">
                  <c:v>48.10837942461584</c:v>
                </c:pt>
                <c:pt idx="482">
                  <c:v>49.619827702756012</c:v>
                </c:pt>
                <c:pt idx="483">
                  <c:v>50.151085990556261</c:v>
                </c:pt>
                <c:pt idx="484">
                  <c:v>50.16559533647947</c:v>
                </c:pt>
                <c:pt idx="485">
                  <c:v>50.847266674049266</c:v>
                </c:pt>
                <c:pt idx="486">
                  <c:v>51.001581434442535</c:v>
                </c:pt>
                <c:pt idx="487">
                  <c:v>51.58318903157415</c:v>
                </c:pt>
                <c:pt idx="488">
                  <c:v>45.565913672018127</c:v>
                </c:pt>
                <c:pt idx="489">
                  <c:v>45.45887741776199</c:v>
                </c:pt>
                <c:pt idx="490">
                  <c:v>44.418217019958945</c:v>
                </c:pt>
                <c:pt idx="491">
                  <c:v>44.049046703719569</c:v>
                </c:pt>
                <c:pt idx="492">
                  <c:v>44.221005819650742</c:v>
                </c:pt>
                <c:pt idx="493">
                  <c:v>45.070724217365836</c:v>
                </c:pt>
                <c:pt idx="494">
                  <c:v>45.58644528703195</c:v>
                </c:pt>
                <c:pt idx="495">
                  <c:v>45.8775558562686</c:v>
                </c:pt>
                <c:pt idx="496">
                  <c:v>46.369056588762831</c:v>
                </c:pt>
                <c:pt idx="497">
                  <c:v>46.622895322948459</c:v>
                </c:pt>
                <c:pt idx="498">
                  <c:v>47.191528173592388</c:v>
                </c:pt>
                <c:pt idx="499">
                  <c:v>47.781835325141529</c:v>
                </c:pt>
                <c:pt idx="500">
                  <c:v>47.463460462605269</c:v>
                </c:pt>
                <c:pt idx="501">
                  <c:v>47.052351830492967</c:v>
                </c:pt>
                <c:pt idx="502">
                  <c:v>46.835209531324821</c:v>
                </c:pt>
                <c:pt idx="503">
                  <c:v>46.629272131781654</c:v>
                </c:pt>
                <c:pt idx="504">
                  <c:v>46.636824886723886</c:v>
                </c:pt>
                <c:pt idx="505">
                  <c:v>46.90622449313215</c:v>
                </c:pt>
                <c:pt idx="506">
                  <c:v>46.556805438161462</c:v>
                </c:pt>
                <c:pt idx="507">
                  <c:v>46.043494451874352</c:v>
                </c:pt>
                <c:pt idx="508">
                  <c:v>45.890287016256984</c:v>
                </c:pt>
                <c:pt idx="509">
                  <c:v>46.176737065350849</c:v>
                </c:pt>
                <c:pt idx="510">
                  <c:v>45.502999049702254</c:v>
                </c:pt>
                <c:pt idx="511">
                  <c:v>46.108555475403662</c:v>
                </c:pt>
                <c:pt idx="512">
                  <c:v>45.206349366292187</c:v>
                </c:pt>
                <c:pt idx="513">
                  <c:v>46.328911502018357</c:v>
                </c:pt>
                <c:pt idx="514">
                  <c:v>45.598856843211749</c:v>
                </c:pt>
                <c:pt idx="515">
                  <c:v>45.035343909313752</c:v>
                </c:pt>
                <c:pt idx="516">
                  <c:v>45.864735648927223</c:v>
                </c:pt>
                <c:pt idx="517">
                  <c:v>45.641737421611914</c:v>
                </c:pt>
                <c:pt idx="518">
                  <c:v>47.253394367573065</c:v>
                </c:pt>
                <c:pt idx="519">
                  <c:v>48.735328049591935</c:v>
                </c:pt>
                <c:pt idx="520">
                  <c:v>47.989922012464206</c:v>
                </c:pt>
                <c:pt idx="521">
                  <c:v>46.804525041735857</c:v>
                </c:pt>
                <c:pt idx="522">
                  <c:v>46.894757051621418</c:v>
                </c:pt>
                <c:pt idx="523">
                  <c:v>46.348898224306197</c:v>
                </c:pt>
                <c:pt idx="524">
                  <c:v>46.065443476180405</c:v>
                </c:pt>
                <c:pt idx="525">
                  <c:v>46.962439735943789</c:v>
                </c:pt>
                <c:pt idx="526">
                  <c:v>47.120233198210322</c:v>
                </c:pt>
                <c:pt idx="527">
                  <c:v>46.92718112557445</c:v>
                </c:pt>
                <c:pt idx="528">
                  <c:v>45.979519609111442</c:v>
                </c:pt>
                <c:pt idx="529">
                  <c:v>47.055284126868678</c:v>
                </c:pt>
                <c:pt idx="530">
                  <c:v>47.252047312051772</c:v>
                </c:pt>
                <c:pt idx="531">
                  <c:v>47.569399985249767</c:v>
                </c:pt>
                <c:pt idx="532">
                  <c:v>48.157015290664596</c:v>
                </c:pt>
                <c:pt idx="533">
                  <c:v>47.996189589288484</c:v>
                </c:pt>
                <c:pt idx="534">
                  <c:v>48.059493120825465</c:v>
                </c:pt>
                <c:pt idx="535">
                  <c:v>47.976767869970359</c:v>
                </c:pt>
                <c:pt idx="536">
                  <c:v>47.753450178745574</c:v>
                </c:pt>
                <c:pt idx="537">
                  <c:v>49.337153745188999</c:v>
                </c:pt>
                <c:pt idx="538">
                  <c:v>49.288412068093749</c:v>
                </c:pt>
                <c:pt idx="539">
                  <c:v>49.964662373245112</c:v>
                </c:pt>
                <c:pt idx="540">
                  <c:v>50.101366384543169</c:v>
                </c:pt>
                <c:pt idx="541">
                  <c:v>49.573943261098876</c:v>
                </c:pt>
                <c:pt idx="542">
                  <c:v>51.209937926175535</c:v>
                </c:pt>
                <c:pt idx="543">
                  <c:v>51.875607226380282</c:v>
                </c:pt>
                <c:pt idx="544">
                  <c:v>51.724371481046504</c:v>
                </c:pt>
                <c:pt idx="545">
                  <c:v>50.98058084266151</c:v>
                </c:pt>
                <c:pt idx="546">
                  <c:v>51.677660165171055</c:v>
                </c:pt>
                <c:pt idx="547">
                  <c:v>50.812888451451592</c:v>
                </c:pt>
                <c:pt idx="548">
                  <c:v>49.746541829765704</c:v>
                </c:pt>
                <c:pt idx="549">
                  <c:v>48.270549306805876</c:v>
                </c:pt>
                <c:pt idx="550">
                  <c:v>48.255697214485515</c:v>
                </c:pt>
                <c:pt idx="551">
                  <c:v>48.163002037131442</c:v>
                </c:pt>
                <c:pt idx="552">
                  <c:v>47.29044792724239</c:v>
                </c:pt>
                <c:pt idx="553">
                  <c:v>47.921582202558973</c:v>
                </c:pt>
                <c:pt idx="554">
                  <c:v>44.552673083960919</c:v>
                </c:pt>
                <c:pt idx="555">
                  <c:v>44.221928142209443</c:v>
                </c:pt>
                <c:pt idx="556">
                  <c:v>45.230186696293174</c:v>
                </c:pt>
                <c:pt idx="557">
                  <c:v>45.361471595185662</c:v>
                </c:pt>
                <c:pt idx="558">
                  <c:v>45.882419067723688</c:v>
                </c:pt>
                <c:pt idx="559">
                  <c:v>44.747344051793704</c:v>
                </c:pt>
                <c:pt idx="560">
                  <c:v>44.824921223774169</c:v>
                </c:pt>
                <c:pt idx="561">
                  <c:v>44.985020889253633</c:v>
                </c:pt>
                <c:pt idx="562">
                  <c:v>45.575772810327642</c:v>
                </c:pt>
                <c:pt idx="563">
                  <c:v>46.610004357416472</c:v>
                </c:pt>
                <c:pt idx="564">
                  <c:v>45.639510866997021</c:v>
                </c:pt>
                <c:pt idx="565">
                  <c:v>44.480432658978003</c:v>
                </c:pt>
                <c:pt idx="566">
                  <c:v>44.422439094567423</c:v>
                </c:pt>
                <c:pt idx="567">
                  <c:v>45.226011534265311</c:v>
                </c:pt>
                <c:pt idx="568">
                  <c:v>45.038375396166629</c:v>
                </c:pt>
                <c:pt idx="569">
                  <c:v>44.419997558591149</c:v>
                </c:pt>
                <c:pt idx="570">
                  <c:v>42.049961185221477</c:v>
                </c:pt>
                <c:pt idx="571">
                  <c:v>41.699426279731924</c:v>
                </c:pt>
                <c:pt idx="572">
                  <c:v>41.659371703444059</c:v>
                </c:pt>
                <c:pt idx="573">
                  <c:v>43.593974530951989</c:v>
                </c:pt>
                <c:pt idx="574">
                  <c:v>44.539293725925226</c:v>
                </c:pt>
                <c:pt idx="575">
                  <c:v>44.539813250585468</c:v>
                </c:pt>
                <c:pt idx="576">
                  <c:v>43.71777641003208</c:v>
                </c:pt>
                <c:pt idx="577">
                  <c:v>45.625448862247701</c:v>
                </c:pt>
                <c:pt idx="578">
                  <c:v>44.766836990870445</c:v>
                </c:pt>
                <c:pt idx="579">
                  <c:v>44.889005679774606</c:v>
                </c:pt>
                <c:pt idx="580">
                  <c:v>44.526301279845747</c:v>
                </c:pt>
                <c:pt idx="581">
                  <c:v>44.354659826607296</c:v>
                </c:pt>
                <c:pt idx="582">
                  <c:v>44.474802914195898</c:v>
                </c:pt>
                <c:pt idx="583">
                  <c:v>43.569989549362695</c:v>
                </c:pt>
                <c:pt idx="584">
                  <c:v>42.785663732532583</c:v>
                </c:pt>
                <c:pt idx="585">
                  <c:v>41.442002302625582</c:v>
                </c:pt>
                <c:pt idx="586">
                  <c:v>41.812177593456326</c:v>
                </c:pt>
                <c:pt idx="587">
                  <c:v>43.517318755050852</c:v>
                </c:pt>
                <c:pt idx="588">
                  <c:v>44.011648421616506</c:v>
                </c:pt>
                <c:pt idx="589">
                  <c:v>44.306556400367</c:v>
                </c:pt>
                <c:pt idx="590">
                  <c:v>44.253757937161197</c:v>
                </c:pt>
                <c:pt idx="591">
                  <c:v>45.188034617943273</c:v>
                </c:pt>
                <c:pt idx="592">
                  <c:v>45.085624919431915</c:v>
                </c:pt>
                <c:pt idx="593">
                  <c:v>48.215121359267748</c:v>
                </c:pt>
                <c:pt idx="594">
                  <c:v>48.443275465319047</c:v>
                </c:pt>
                <c:pt idx="595">
                  <c:v>48.146126436076464</c:v>
                </c:pt>
                <c:pt idx="596">
                  <c:v>48.834552296812781</c:v>
                </c:pt>
                <c:pt idx="597">
                  <c:v>48.075261246430728</c:v>
                </c:pt>
                <c:pt idx="598">
                  <c:v>46.319974464861374</c:v>
                </c:pt>
                <c:pt idx="599">
                  <c:v>44.947312701534599</c:v>
                </c:pt>
                <c:pt idx="600">
                  <c:v>45.952352438342928</c:v>
                </c:pt>
                <c:pt idx="601">
                  <c:v>44.963006417933173</c:v>
                </c:pt>
                <c:pt idx="602">
                  <c:v>44.401722559151807</c:v>
                </c:pt>
                <c:pt idx="603">
                  <c:v>44.415109335174414</c:v>
                </c:pt>
                <c:pt idx="604">
                  <c:v>43.911060040500267</c:v>
                </c:pt>
                <c:pt idx="605">
                  <c:v>43.485712095165795</c:v>
                </c:pt>
                <c:pt idx="606">
                  <c:v>43.416423979419605</c:v>
                </c:pt>
                <c:pt idx="607">
                  <c:v>43.892708150813831</c:v>
                </c:pt>
                <c:pt idx="608">
                  <c:v>42.645742927722836</c:v>
                </c:pt>
                <c:pt idx="609">
                  <c:v>43.539847151923304</c:v>
                </c:pt>
                <c:pt idx="610">
                  <c:v>44.754947530826485</c:v>
                </c:pt>
                <c:pt idx="611">
                  <c:v>44.935679745556108</c:v>
                </c:pt>
                <c:pt idx="612">
                  <c:v>44.367583031322027</c:v>
                </c:pt>
                <c:pt idx="613">
                  <c:v>43.465041101337384</c:v>
                </c:pt>
                <c:pt idx="614">
                  <c:v>43.942211836131008</c:v>
                </c:pt>
                <c:pt idx="615">
                  <c:v>42.508432354843187</c:v>
                </c:pt>
                <c:pt idx="616">
                  <c:v>42.213839693346621</c:v>
                </c:pt>
                <c:pt idx="617">
                  <c:v>43.725311437146999</c:v>
                </c:pt>
                <c:pt idx="618">
                  <c:v>40.704088199949908</c:v>
                </c:pt>
                <c:pt idx="619">
                  <c:v>41.953906165626698</c:v>
                </c:pt>
                <c:pt idx="620">
                  <c:v>42.060950735766987</c:v>
                </c:pt>
                <c:pt idx="621">
                  <c:v>43.445348622866334</c:v>
                </c:pt>
                <c:pt idx="622">
                  <c:v>41.976443926426384</c:v>
                </c:pt>
                <c:pt idx="623">
                  <c:v>41.679221856692472</c:v>
                </c:pt>
                <c:pt idx="624">
                  <c:v>40.518359775918576</c:v>
                </c:pt>
                <c:pt idx="625">
                  <c:v>41.392469551951315</c:v>
                </c:pt>
                <c:pt idx="626">
                  <c:v>40.2907354074094</c:v>
                </c:pt>
                <c:pt idx="627">
                  <c:v>40.289426939920858</c:v>
                </c:pt>
                <c:pt idx="628">
                  <c:v>41.005972949674899</c:v>
                </c:pt>
                <c:pt idx="629">
                  <c:v>40.524069854779128</c:v>
                </c:pt>
                <c:pt idx="630">
                  <c:v>41.762837635921841</c:v>
                </c:pt>
                <c:pt idx="631">
                  <c:v>39.845271226340749</c:v>
                </c:pt>
                <c:pt idx="632">
                  <c:v>39.505952787436378</c:v>
                </c:pt>
                <c:pt idx="633">
                  <c:v>39.164290237718127</c:v>
                </c:pt>
                <c:pt idx="634">
                  <c:v>39.491198199085964</c:v>
                </c:pt>
                <c:pt idx="635">
                  <c:v>39.184452987891241</c:v>
                </c:pt>
                <c:pt idx="636">
                  <c:v>39.681117863491217</c:v>
                </c:pt>
                <c:pt idx="637">
                  <c:v>40.892317791343864</c:v>
                </c:pt>
                <c:pt idx="638">
                  <c:v>41.912916943423205</c:v>
                </c:pt>
                <c:pt idx="639">
                  <c:v>41.801106083904187</c:v>
                </c:pt>
                <c:pt idx="640">
                  <c:v>41.508288041979185</c:v>
                </c:pt>
                <c:pt idx="641">
                  <c:v>42.193267119755205</c:v>
                </c:pt>
                <c:pt idx="642">
                  <c:v>40.835071516465433</c:v>
                </c:pt>
                <c:pt idx="643">
                  <c:v>40.774531691740442</c:v>
                </c:pt>
                <c:pt idx="644">
                  <c:v>40.953419430840569</c:v>
                </c:pt>
                <c:pt idx="645">
                  <c:v>38.789525765306067</c:v>
                </c:pt>
                <c:pt idx="646">
                  <c:v>37.619118028286458</c:v>
                </c:pt>
                <c:pt idx="647">
                  <c:v>36.826458987229891</c:v>
                </c:pt>
                <c:pt idx="648">
                  <c:v>35.491373941453489</c:v>
                </c:pt>
                <c:pt idx="649">
                  <c:v>35.629493623534373</c:v>
                </c:pt>
                <c:pt idx="650">
                  <c:v>36.31012167926724</c:v>
                </c:pt>
                <c:pt idx="651">
                  <c:v>35.084045925280144</c:v>
                </c:pt>
                <c:pt idx="652">
                  <c:v>34.723989708451938</c:v>
                </c:pt>
                <c:pt idx="653">
                  <c:v>35.437284215745734</c:v>
                </c:pt>
                <c:pt idx="654">
                  <c:v>35.115860673039016</c:v>
                </c:pt>
                <c:pt idx="655">
                  <c:v>35.141759093954349</c:v>
                </c:pt>
                <c:pt idx="656">
                  <c:v>36.273186062856901</c:v>
                </c:pt>
                <c:pt idx="657">
                  <c:v>36.304343464925218</c:v>
                </c:pt>
                <c:pt idx="658">
                  <c:v>35.504834206016177</c:v>
                </c:pt>
                <c:pt idx="659">
                  <c:v>35.036103063030119</c:v>
                </c:pt>
                <c:pt idx="660">
                  <c:v>35.145310859285523</c:v>
                </c:pt>
                <c:pt idx="661">
                  <c:v>34.139571461472293</c:v>
                </c:pt>
                <c:pt idx="662">
                  <c:v>34.459956202917787</c:v>
                </c:pt>
                <c:pt idx="663">
                  <c:v>34.746847419362751</c:v>
                </c:pt>
                <c:pt idx="664">
                  <c:v>35.833741314290769</c:v>
                </c:pt>
                <c:pt idx="665">
                  <c:v>35.704306720537353</c:v>
                </c:pt>
                <c:pt idx="666">
                  <c:v>34.959647119872614</c:v>
                </c:pt>
                <c:pt idx="667">
                  <c:v>34.962328242713816</c:v>
                </c:pt>
                <c:pt idx="668">
                  <c:v>34.963287228398961</c:v>
                </c:pt>
                <c:pt idx="669">
                  <c:v>35.435095352013533</c:v>
                </c:pt>
                <c:pt idx="670">
                  <c:v>36.297713869305767</c:v>
                </c:pt>
                <c:pt idx="671">
                  <c:v>36.391954512464437</c:v>
                </c:pt>
                <c:pt idx="672">
                  <c:v>37.815667161404107</c:v>
                </c:pt>
                <c:pt idx="673">
                  <c:v>38.150883841054963</c:v>
                </c:pt>
                <c:pt idx="674">
                  <c:v>38.201747814312377</c:v>
                </c:pt>
                <c:pt idx="675">
                  <c:v>36.874752232566578</c:v>
                </c:pt>
                <c:pt idx="676">
                  <c:v>36.824126780682739</c:v>
                </c:pt>
                <c:pt idx="677">
                  <c:v>36.636077280330731</c:v>
                </c:pt>
                <c:pt idx="678">
                  <c:v>37.783771792577376</c:v>
                </c:pt>
                <c:pt idx="679">
                  <c:v>37.353347114102824</c:v>
                </c:pt>
                <c:pt idx="680">
                  <c:v>34.147199850493955</c:v>
                </c:pt>
                <c:pt idx="681">
                  <c:v>34.727532017262654</c:v>
                </c:pt>
                <c:pt idx="682">
                  <c:v>33.839859210306706</c:v>
                </c:pt>
                <c:pt idx="683">
                  <c:v>34.31196081092294</c:v>
                </c:pt>
                <c:pt idx="684">
                  <c:v>33.846728512973783</c:v>
                </c:pt>
                <c:pt idx="685">
                  <c:v>33.585909394614241</c:v>
                </c:pt>
                <c:pt idx="686">
                  <c:v>33.574666168756259</c:v>
                </c:pt>
                <c:pt idx="687">
                  <c:v>32.757320202746122</c:v>
                </c:pt>
                <c:pt idx="688">
                  <c:v>33.55853539612206</c:v>
                </c:pt>
                <c:pt idx="689">
                  <c:v>33.776916233680168</c:v>
                </c:pt>
                <c:pt idx="690">
                  <c:v>34.274625429427125</c:v>
                </c:pt>
                <c:pt idx="691">
                  <c:v>34.499216066052433</c:v>
                </c:pt>
                <c:pt idx="692">
                  <c:v>34.359497634455572</c:v>
                </c:pt>
                <c:pt idx="693">
                  <c:v>33.968722696267847</c:v>
                </c:pt>
                <c:pt idx="694">
                  <c:v>34.365076431811353</c:v>
                </c:pt>
                <c:pt idx="695">
                  <c:v>33.589756322866791</c:v>
                </c:pt>
                <c:pt idx="696">
                  <c:v>32.117540747627238</c:v>
                </c:pt>
                <c:pt idx="697">
                  <c:v>32.208218648593437</c:v>
                </c:pt>
                <c:pt idx="698">
                  <c:v>32.124511099897596</c:v>
                </c:pt>
                <c:pt idx="699">
                  <c:v>33.10445561814376</c:v>
                </c:pt>
                <c:pt idx="700">
                  <c:v>31.659707626414139</c:v>
                </c:pt>
                <c:pt idx="701">
                  <c:v>31.246245035350825</c:v>
                </c:pt>
                <c:pt idx="702">
                  <c:v>30.596309928738215</c:v>
                </c:pt>
                <c:pt idx="703">
                  <c:v>30.267276185940169</c:v>
                </c:pt>
                <c:pt idx="704">
                  <c:v>30.112746750706489</c:v>
                </c:pt>
                <c:pt idx="705">
                  <c:v>29.5986052002559</c:v>
                </c:pt>
                <c:pt idx="706">
                  <c:v>28.776248564098296</c:v>
                </c:pt>
                <c:pt idx="707">
                  <c:v>29.045046242793692</c:v>
                </c:pt>
                <c:pt idx="708">
                  <c:v>29.144086150133631</c:v>
                </c:pt>
                <c:pt idx="709">
                  <c:v>29.821602642623024</c:v>
                </c:pt>
                <c:pt idx="710">
                  <c:v>29.924718847846048</c:v>
                </c:pt>
                <c:pt idx="711">
                  <c:v>27.767120950988105</c:v>
                </c:pt>
                <c:pt idx="712">
                  <c:v>27.64171944168854</c:v>
                </c:pt>
                <c:pt idx="713">
                  <c:v>27.318403057120722</c:v>
                </c:pt>
                <c:pt idx="714">
                  <c:v>27.696805644911063</c:v>
                </c:pt>
                <c:pt idx="715">
                  <c:v>27.892158398720728</c:v>
                </c:pt>
                <c:pt idx="716">
                  <c:v>27.438605020008904</c:v>
                </c:pt>
                <c:pt idx="717">
                  <c:v>26.968986234470943</c:v>
                </c:pt>
                <c:pt idx="718">
                  <c:v>26.58499646024768</c:v>
                </c:pt>
                <c:pt idx="719">
                  <c:v>26.05912142666778</c:v>
                </c:pt>
                <c:pt idx="720">
                  <c:v>25.531829954897745</c:v>
                </c:pt>
                <c:pt idx="721">
                  <c:v>25.451733536201587</c:v>
                </c:pt>
                <c:pt idx="722">
                  <c:v>25.680563361197706</c:v>
                </c:pt>
                <c:pt idx="723">
                  <c:v>24.970756960568231</c:v>
                </c:pt>
                <c:pt idx="724">
                  <c:v>24.384488450322479</c:v>
                </c:pt>
                <c:pt idx="725">
                  <c:v>25.521549768968235</c:v>
                </c:pt>
                <c:pt idx="726">
                  <c:v>26.228895527410415</c:v>
                </c:pt>
                <c:pt idx="727">
                  <c:v>26.180173006712153</c:v>
                </c:pt>
                <c:pt idx="728">
                  <c:v>25.743115174392965</c:v>
                </c:pt>
                <c:pt idx="729">
                  <c:v>24.350900226865804</c:v>
                </c:pt>
                <c:pt idx="730">
                  <c:v>23.843417473102392</c:v>
                </c:pt>
                <c:pt idx="731">
                  <c:v>23.687560770095988</c:v>
                </c:pt>
                <c:pt idx="732">
                  <c:v>23.963257986724731</c:v>
                </c:pt>
                <c:pt idx="733">
                  <c:v>25.004305276579146</c:v>
                </c:pt>
                <c:pt idx="734">
                  <c:v>24.53095184854234</c:v>
                </c:pt>
                <c:pt idx="735">
                  <c:v>25.012409474714111</c:v>
                </c:pt>
                <c:pt idx="736">
                  <c:v>24.495304855729586</c:v>
                </c:pt>
                <c:pt idx="737">
                  <c:v>24.614888726710394</c:v>
                </c:pt>
                <c:pt idx="738">
                  <c:v>24.693452187830385</c:v>
                </c:pt>
                <c:pt idx="739">
                  <c:v>25.542133842298195</c:v>
                </c:pt>
                <c:pt idx="740">
                  <c:v>25.751645392040661</c:v>
                </c:pt>
                <c:pt idx="741">
                  <c:v>25.973524009275231</c:v>
                </c:pt>
                <c:pt idx="742">
                  <c:v>25.786503987044199</c:v>
                </c:pt>
                <c:pt idx="743">
                  <c:v>24.891389675171538</c:v>
                </c:pt>
                <c:pt idx="744">
                  <c:v>27.547116866988635</c:v>
                </c:pt>
                <c:pt idx="745">
                  <c:v>26.966292161037927</c:v>
                </c:pt>
                <c:pt idx="746">
                  <c:v>26.837285526956954</c:v>
                </c:pt>
                <c:pt idx="747">
                  <c:v>25.999800491023979</c:v>
                </c:pt>
                <c:pt idx="748">
                  <c:v>25.963631597610146</c:v>
                </c:pt>
                <c:pt idx="749">
                  <c:v>27.097188364744696</c:v>
                </c:pt>
                <c:pt idx="750">
                  <c:v>27.312065586773965</c:v>
                </c:pt>
                <c:pt idx="751">
                  <c:v>27.382435668628428</c:v>
                </c:pt>
                <c:pt idx="752">
                  <c:v>26.458311918950329</c:v>
                </c:pt>
                <c:pt idx="753">
                  <c:v>28.609532387385862</c:v>
                </c:pt>
                <c:pt idx="754">
                  <c:v>29.278256575558842</c:v>
                </c:pt>
                <c:pt idx="755">
                  <c:v>29.208239602222072</c:v>
                </c:pt>
                <c:pt idx="756">
                  <c:v>29.555201484502518</c:v>
                </c:pt>
                <c:pt idx="757">
                  <c:v>28.421499955845725</c:v>
                </c:pt>
                <c:pt idx="758">
                  <c:v>28.757708866134401</c:v>
                </c:pt>
                <c:pt idx="759">
                  <c:v>28.742562328364087</c:v>
                </c:pt>
                <c:pt idx="760">
                  <c:v>27.846261870426666</c:v>
                </c:pt>
                <c:pt idx="761">
                  <c:v>28.686318761676603</c:v>
                </c:pt>
                <c:pt idx="762">
                  <c:v>28.550888049748966</c:v>
                </c:pt>
                <c:pt idx="763">
                  <c:v>28.231851446180279</c:v>
                </c:pt>
                <c:pt idx="764">
                  <c:v>27.641096848058126</c:v>
                </c:pt>
                <c:pt idx="765">
                  <c:v>27.799665414117726</c:v>
                </c:pt>
                <c:pt idx="766">
                  <c:v>28.930086796833159</c:v>
                </c:pt>
                <c:pt idx="767">
                  <c:v>28.710762111003095</c:v>
                </c:pt>
                <c:pt idx="768">
                  <c:v>28.304003057424481</c:v>
                </c:pt>
                <c:pt idx="769">
                  <c:v>28.069089490944883</c:v>
                </c:pt>
                <c:pt idx="770">
                  <c:v>27.517696074678785</c:v>
                </c:pt>
                <c:pt idx="771">
                  <c:v>27.252476004590374</c:v>
                </c:pt>
                <c:pt idx="772">
                  <c:v>27.356591112537458</c:v>
                </c:pt>
                <c:pt idx="773">
                  <c:v>27.165456902922877</c:v>
                </c:pt>
                <c:pt idx="774">
                  <c:v>27.598022830472686</c:v>
                </c:pt>
                <c:pt idx="775">
                  <c:v>27.641671998760717</c:v>
                </c:pt>
                <c:pt idx="776">
                  <c:v>27.18952796368994</c:v>
                </c:pt>
                <c:pt idx="777">
                  <c:v>26.115267509649527</c:v>
                </c:pt>
                <c:pt idx="778">
                  <c:v>25.883426578507631</c:v>
                </c:pt>
                <c:pt idx="779">
                  <c:v>25.756548668629438</c:v>
                </c:pt>
                <c:pt idx="780">
                  <c:v>25.41858024415216</c:v>
                </c:pt>
                <c:pt idx="781">
                  <c:v>25.792003034868191</c:v>
                </c:pt>
                <c:pt idx="782">
                  <c:v>24.967380276798579</c:v>
                </c:pt>
                <c:pt idx="783">
                  <c:v>25.075442441754788</c:v>
                </c:pt>
                <c:pt idx="784">
                  <c:v>24.932850283553737</c:v>
                </c:pt>
                <c:pt idx="785">
                  <c:v>24.54653409150238</c:v>
                </c:pt>
                <c:pt idx="786">
                  <c:v>25.189385518968148</c:v>
                </c:pt>
                <c:pt idx="787">
                  <c:v>25.408931728921214</c:v>
                </c:pt>
                <c:pt idx="788">
                  <c:v>25.701016446252996</c:v>
                </c:pt>
                <c:pt idx="789">
                  <c:v>26.620686880262198</c:v>
                </c:pt>
                <c:pt idx="790">
                  <c:v>26.514956548502983</c:v>
                </c:pt>
                <c:pt idx="791">
                  <c:v>27.642481589984772</c:v>
                </c:pt>
                <c:pt idx="792">
                  <c:v>28.213732596589072</c:v>
                </c:pt>
                <c:pt idx="793">
                  <c:v>28.345162865723847</c:v>
                </c:pt>
                <c:pt idx="794">
                  <c:v>28.74222084009352</c:v>
                </c:pt>
                <c:pt idx="795">
                  <c:v>29.170886907490019</c:v>
                </c:pt>
                <c:pt idx="796">
                  <c:v>29.001961265021862</c:v>
                </c:pt>
                <c:pt idx="797">
                  <c:v>28.508781939807392</c:v>
                </c:pt>
                <c:pt idx="798">
                  <c:v>27.742428982476799</c:v>
                </c:pt>
                <c:pt idx="799">
                  <c:v>27.359155657356297</c:v>
                </c:pt>
                <c:pt idx="800">
                  <c:v>28.127136633450224</c:v>
                </c:pt>
                <c:pt idx="801">
                  <c:v>29.147816815213329</c:v>
                </c:pt>
                <c:pt idx="802">
                  <c:v>28.820986465079372</c:v>
                </c:pt>
                <c:pt idx="803">
                  <c:v>28.60570213739356</c:v>
                </c:pt>
                <c:pt idx="804">
                  <c:v>28.97995397758686</c:v>
                </c:pt>
                <c:pt idx="805">
                  <c:v>27.12328996299501</c:v>
                </c:pt>
                <c:pt idx="806">
                  <c:v>26.902322646963601</c:v>
                </c:pt>
                <c:pt idx="807">
                  <c:v>27.199638433762363</c:v>
                </c:pt>
                <c:pt idx="808">
                  <c:v>27.984187671003419</c:v>
                </c:pt>
                <c:pt idx="809">
                  <c:v>29.07234325921711</c:v>
                </c:pt>
                <c:pt idx="810">
                  <c:v>29.20903010218376</c:v>
                </c:pt>
                <c:pt idx="811">
                  <c:v>27.975999939846218</c:v>
                </c:pt>
                <c:pt idx="812">
                  <c:v>28.31515649743152</c:v>
                </c:pt>
                <c:pt idx="813">
                  <c:v>27.528567908112965</c:v>
                </c:pt>
                <c:pt idx="814">
                  <c:v>27.023177350172904</c:v>
                </c:pt>
                <c:pt idx="815">
                  <c:v>27.086962197615382</c:v>
                </c:pt>
                <c:pt idx="816">
                  <c:v>27.820045754123971</c:v>
                </c:pt>
                <c:pt idx="817">
                  <c:v>27.915685824938379</c:v>
                </c:pt>
                <c:pt idx="818">
                  <c:v>28.121930030696081</c:v>
                </c:pt>
                <c:pt idx="819">
                  <c:v>27.490028794809696</c:v>
                </c:pt>
                <c:pt idx="820">
                  <c:v>26.908118906738014</c:v>
                </c:pt>
                <c:pt idx="821">
                  <c:v>25.390052806681823</c:v>
                </c:pt>
                <c:pt idx="822">
                  <c:v>24.799383062004999</c:v>
                </c:pt>
                <c:pt idx="823">
                  <c:v>24.930851494410479</c:v>
                </c:pt>
                <c:pt idx="824">
                  <c:v>24.474130006309615</c:v>
                </c:pt>
                <c:pt idx="825">
                  <c:v>24.235951454097709</c:v>
                </c:pt>
                <c:pt idx="826">
                  <c:v>24.263554191701509</c:v>
                </c:pt>
                <c:pt idx="827">
                  <c:v>24.654899370058256</c:v>
                </c:pt>
                <c:pt idx="828">
                  <c:v>25.508536600875509</c:v>
                </c:pt>
                <c:pt idx="829">
                  <c:v>25.712927078589832</c:v>
                </c:pt>
                <c:pt idx="830">
                  <c:v>25.315381256851712</c:v>
                </c:pt>
                <c:pt idx="831">
                  <c:v>24.862901589701021</c:v>
                </c:pt>
                <c:pt idx="832">
                  <c:v>25.298073405837293</c:v>
                </c:pt>
                <c:pt idx="833">
                  <c:v>25.752055288960538</c:v>
                </c:pt>
                <c:pt idx="834">
                  <c:v>26.518356004259239</c:v>
                </c:pt>
                <c:pt idx="835">
                  <c:v>26.262963434288181</c:v>
                </c:pt>
                <c:pt idx="836">
                  <c:v>27.295207800688299</c:v>
                </c:pt>
                <c:pt idx="837">
                  <c:v>27.696450907118059</c:v>
                </c:pt>
                <c:pt idx="838">
                  <c:v>29.428146762357517</c:v>
                </c:pt>
                <c:pt idx="839">
                  <c:v>29.084815574319471</c:v>
                </c:pt>
                <c:pt idx="840">
                  <c:v>28.44693952545747</c:v>
                </c:pt>
                <c:pt idx="841">
                  <c:v>27.757440672598008</c:v>
                </c:pt>
                <c:pt idx="842">
                  <c:v>27.428773515986745</c:v>
                </c:pt>
                <c:pt idx="843">
                  <c:v>28.304102074111213</c:v>
                </c:pt>
                <c:pt idx="844">
                  <c:v>28.635341376225913</c:v>
                </c:pt>
                <c:pt idx="845">
                  <c:v>28.463121656393866</c:v>
                </c:pt>
                <c:pt idx="846">
                  <c:v>28.568810487857945</c:v>
                </c:pt>
                <c:pt idx="847">
                  <c:v>30.746466291862511</c:v>
                </c:pt>
                <c:pt idx="848">
                  <c:v>31.324873764524284</c:v>
                </c:pt>
                <c:pt idx="849">
                  <c:v>31.89649625762631</c:v>
                </c:pt>
                <c:pt idx="850">
                  <c:v>32.116795987299362</c:v>
                </c:pt>
                <c:pt idx="851">
                  <c:v>32.323791557399332</c:v>
                </c:pt>
                <c:pt idx="852">
                  <c:v>32.062215691382349</c:v>
                </c:pt>
                <c:pt idx="853">
                  <c:v>32.039864326881919</c:v>
                </c:pt>
                <c:pt idx="854">
                  <c:v>31.756431758476655</c:v>
                </c:pt>
                <c:pt idx="855">
                  <c:v>31.587528687635047</c:v>
                </c:pt>
                <c:pt idx="856">
                  <c:v>31.263654720451612</c:v>
                </c:pt>
                <c:pt idx="857">
                  <c:v>31.367678045850379</c:v>
                </c:pt>
                <c:pt idx="858">
                  <c:v>31.134407097724413</c:v>
                </c:pt>
                <c:pt idx="859">
                  <c:v>31.375927299652357</c:v>
                </c:pt>
                <c:pt idx="860">
                  <c:v>31.075857428676027</c:v>
                </c:pt>
                <c:pt idx="861">
                  <c:v>30.40908021740217</c:v>
                </c:pt>
                <c:pt idx="862">
                  <c:v>30.11924704750702</c:v>
                </c:pt>
                <c:pt idx="863">
                  <c:v>29.569851253714958</c:v>
                </c:pt>
                <c:pt idx="864">
                  <c:v>28.939830261598431</c:v>
                </c:pt>
                <c:pt idx="865">
                  <c:v>28.172389086883232</c:v>
                </c:pt>
                <c:pt idx="866">
                  <c:v>28.33073586189693</c:v>
                </c:pt>
                <c:pt idx="867">
                  <c:v>29.123160277955463</c:v>
                </c:pt>
                <c:pt idx="868">
                  <c:v>30.302438797617516</c:v>
                </c:pt>
                <c:pt idx="869">
                  <c:v>29.572672517493302</c:v>
                </c:pt>
                <c:pt idx="870">
                  <c:v>29.047942545690361</c:v>
                </c:pt>
                <c:pt idx="871">
                  <c:v>29.901614757236274</c:v>
                </c:pt>
                <c:pt idx="872">
                  <c:v>30.611154896885065</c:v>
                </c:pt>
                <c:pt idx="873">
                  <c:v>30.37330680193018</c:v>
                </c:pt>
                <c:pt idx="874">
                  <c:v>30.155131519101385</c:v>
                </c:pt>
                <c:pt idx="875">
                  <c:v>29.496420046382088</c:v>
                </c:pt>
                <c:pt idx="876">
                  <c:v>29.362423714770998</c:v>
                </c:pt>
                <c:pt idx="877">
                  <c:v>28.273533857990124</c:v>
                </c:pt>
                <c:pt idx="878">
                  <c:v>28.350837810424547</c:v>
                </c:pt>
                <c:pt idx="879">
                  <c:v>29.184852862715541</c:v>
                </c:pt>
                <c:pt idx="880">
                  <c:v>28.625121575593614</c:v>
                </c:pt>
                <c:pt idx="881">
                  <c:v>28.276527686708967</c:v>
                </c:pt>
                <c:pt idx="882">
                  <c:v>29.066951170452988</c:v>
                </c:pt>
                <c:pt idx="883">
                  <c:v>29.320145201096839</c:v>
                </c:pt>
                <c:pt idx="884">
                  <c:v>29.66570576848893</c:v>
                </c:pt>
                <c:pt idx="885">
                  <c:v>28.91473972686078</c:v>
                </c:pt>
                <c:pt idx="886">
                  <c:v>28.407426212988014</c:v>
                </c:pt>
                <c:pt idx="887">
                  <c:v>26.834667019506742</c:v>
                </c:pt>
                <c:pt idx="888">
                  <c:v>28.38685327339233</c:v>
                </c:pt>
                <c:pt idx="889">
                  <c:v>29.373129939283793</c:v>
                </c:pt>
                <c:pt idx="890">
                  <c:v>30.804066157557543</c:v>
                </c:pt>
                <c:pt idx="891">
                  <c:v>30.514729969603795</c:v>
                </c:pt>
                <c:pt idx="892">
                  <c:v>30.68798009628896</c:v>
                </c:pt>
                <c:pt idx="893">
                  <c:v>29.26876973033874</c:v>
                </c:pt>
                <c:pt idx="894">
                  <c:v>30.332356301998757</c:v>
                </c:pt>
                <c:pt idx="895">
                  <c:v>30.656904737635937</c:v>
                </c:pt>
                <c:pt idx="896">
                  <c:v>31.189203225103142</c:v>
                </c:pt>
                <c:pt idx="897">
                  <c:v>30.724147462700856</c:v>
                </c:pt>
                <c:pt idx="898">
                  <c:v>32.414525942497605</c:v>
                </c:pt>
                <c:pt idx="899">
                  <c:v>33.25471540092061</c:v>
                </c:pt>
                <c:pt idx="900">
                  <c:v>34.899346595857253</c:v>
                </c:pt>
                <c:pt idx="901">
                  <c:v>35.15075407301817</c:v>
                </c:pt>
                <c:pt idx="902">
                  <c:v>35.69161477303571</c:v>
                </c:pt>
                <c:pt idx="903">
                  <c:v>34.354011981375351</c:v>
                </c:pt>
                <c:pt idx="904">
                  <c:v>32.28212490128243</c:v>
                </c:pt>
                <c:pt idx="905">
                  <c:v>32.074763083561599</c:v>
                </c:pt>
                <c:pt idx="906">
                  <c:v>32.356870296544201</c:v>
                </c:pt>
                <c:pt idx="907">
                  <c:v>32.692746484300059</c:v>
                </c:pt>
                <c:pt idx="908">
                  <c:v>33.440650127075834</c:v>
                </c:pt>
                <c:pt idx="909">
                  <c:v>32.928606356169354</c:v>
                </c:pt>
                <c:pt idx="910">
                  <c:v>32.276333768230579</c:v>
                </c:pt>
                <c:pt idx="911">
                  <c:v>32.788911263289471</c:v>
                </c:pt>
                <c:pt idx="912">
                  <c:v>32.970369768406087</c:v>
                </c:pt>
                <c:pt idx="913">
                  <c:v>31.884240996572537</c:v>
                </c:pt>
                <c:pt idx="914">
                  <c:v>31.343870893729623</c:v>
                </c:pt>
                <c:pt idx="915">
                  <c:v>31.220811907782043</c:v>
                </c:pt>
                <c:pt idx="916">
                  <c:v>32.091666262805624</c:v>
                </c:pt>
                <c:pt idx="917">
                  <c:v>32.649163805613071</c:v>
                </c:pt>
                <c:pt idx="918">
                  <c:v>33.320897277311225</c:v>
                </c:pt>
                <c:pt idx="919">
                  <c:v>33.21964225788529</c:v>
                </c:pt>
                <c:pt idx="920">
                  <c:v>32.51276226980449</c:v>
                </c:pt>
                <c:pt idx="921">
                  <c:v>33.700866399107632</c:v>
                </c:pt>
                <c:pt idx="922">
                  <c:v>33.840153805529489</c:v>
                </c:pt>
                <c:pt idx="923">
                  <c:v>33.801952116214835</c:v>
                </c:pt>
                <c:pt idx="924">
                  <c:v>32.733159594883766</c:v>
                </c:pt>
                <c:pt idx="925">
                  <c:v>33.359009419682785</c:v>
                </c:pt>
                <c:pt idx="926">
                  <c:v>32.983094130468437</c:v>
                </c:pt>
                <c:pt idx="927">
                  <c:v>33.439539537634836</c:v>
                </c:pt>
                <c:pt idx="928">
                  <c:v>33.698758306799199</c:v>
                </c:pt>
                <c:pt idx="929">
                  <c:v>33.887262025608131</c:v>
                </c:pt>
                <c:pt idx="930">
                  <c:v>36.123144805723925</c:v>
                </c:pt>
                <c:pt idx="931">
                  <c:v>35.1067288259447</c:v>
                </c:pt>
                <c:pt idx="932">
                  <c:v>35.125123956087265</c:v>
                </c:pt>
                <c:pt idx="933">
                  <c:v>33.743255746039416</c:v>
                </c:pt>
                <c:pt idx="934">
                  <c:v>34.199248961758016</c:v>
                </c:pt>
                <c:pt idx="935">
                  <c:v>34.592201221462012</c:v>
                </c:pt>
                <c:pt idx="936">
                  <c:v>34.684413644473352</c:v>
                </c:pt>
                <c:pt idx="937">
                  <c:v>34.47839038927092</c:v>
                </c:pt>
                <c:pt idx="938">
                  <c:v>33.748231663052685</c:v>
                </c:pt>
                <c:pt idx="939">
                  <c:v>34.133919990549543</c:v>
                </c:pt>
                <c:pt idx="940">
                  <c:v>34.344227699476797</c:v>
                </c:pt>
                <c:pt idx="941">
                  <c:v>35.122955753252917</c:v>
                </c:pt>
                <c:pt idx="942">
                  <c:v>34.235494578525774</c:v>
                </c:pt>
                <c:pt idx="943">
                  <c:v>33.006601846623042</c:v>
                </c:pt>
                <c:pt idx="944">
                  <c:v>32.059794368883622</c:v>
                </c:pt>
                <c:pt idx="945">
                  <c:v>32.21738302444701</c:v>
                </c:pt>
                <c:pt idx="946">
                  <c:v>32.602571593068099</c:v>
                </c:pt>
                <c:pt idx="947">
                  <c:v>32.360493985994282</c:v>
                </c:pt>
                <c:pt idx="948">
                  <c:v>33.42978863837363</c:v>
                </c:pt>
                <c:pt idx="949">
                  <c:v>32.073564391455129</c:v>
                </c:pt>
                <c:pt idx="950">
                  <c:v>32.70859621511589</c:v>
                </c:pt>
                <c:pt idx="951">
                  <c:v>33.079058356147094</c:v>
                </c:pt>
                <c:pt idx="952">
                  <c:v>33.761146958799728</c:v>
                </c:pt>
                <c:pt idx="953">
                  <c:v>33.984224058071995</c:v>
                </c:pt>
                <c:pt idx="954">
                  <c:v>34.586028135201204</c:v>
                </c:pt>
                <c:pt idx="955">
                  <c:v>36.037601444256907</c:v>
                </c:pt>
                <c:pt idx="956">
                  <c:v>36.150197757145236</c:v>
                </c:pt>
                <c:pt idx="957">
                  <c:v>36.416324479205066</c:v>
                </c:pt>
                <c:pt idx="958">
                  <c:v>37.598642827085243</c:v>
                </c:pt>
                <c:pt idx="959">
                  <c:v>37.442912350649173</c:v>
                </c:pt>
                <c:pt idx="960">
                  <c:v>38.01108560409503</c:v>
                </c:pt>
                <c:pt idx="961">
                  <c:v>38.281862005379423</c:v>
                </c:pt>
                <c:pt idx="962">
                  <c:v>38.136349222965755</c:v>
                </c:pt>
                <c:pt idx="963">
                  <c:v>38.09493110945786</c:v>
                </c:pt>
                <c:pt idx="964">
                  <c:v>37.317001356551934</c:v>
                </c:pt>
                <c:pt idx="965">
                  <c:v>37.416741730011118</c:v>
                </c:pt>
                <c:pt idx="966">
                  <c:v>35.794579576748355</c:v>
                </c:pt>
                <c:pt idx="967">
                  <c:v>34.154926854765556</c:v>
                </c:pt>
                <c:pt idx="968">
                  <c:v>34.098881550945691</c:v>
                </c:pt>
                <c:pt idx="969">
                  <c:v>33.636040360905859</c:v>
                </c:pt>
                <c:pt idx="970">
                  <c:v>33.739376853177795</c:v>
                </c:pt>
                <c:pt idx="971">
                  <c:v>33.287979658295242</c:v>
                </c:pt>
                <c:pt idx="972">
                  <c:v>34.050389001992805</c:v>
                </c:pt>
                <c:pt idx="973">
                  <c:v>34.618584292907244</c:v>
                </c:pt>
                <c:pt idx="974">
                  <c:v>34.987937879507264</c:v>
                </c:pt>
                <c:pt idx="975">
                  <c:v>34.902895286070851</c:v>
                </c:pt>
                <c:pt idx="976">
                  <c:v>35.127917208950798</c:v>
                </c:pt>
                <c:pt idx="977">
                  <c:v>35.366027929053573</c:v>
                </c:pt>
                <c:pt idx="978">
                  <c:v>35.328746400835051</c:v>
                </c:pt>
                <c:pt idx="979">
                  <c:v>35.623127698673883</c:v>
                </c:pt>
                <c:pt idx="980">
                  <c:v>35.497936649816921</c:v>
                </c:pt>
                <c:pt idx="981">
                  <c:v>35.860197374213868</c:v>
                </c:pt>
                <c:pt idx="982">
                  <c:v>36.306133366544167</c:v>
                </c:pt>
                <c:pt idx="983">
                  <c:v>36.270979556477961</c:v>
                </c:pt>
                <c:pt idx="984">
                  <c:v>35.41459881553218</c:v>
                </c:pt>
                <c:pt idx="985">
                  <c:v>35.985835159302759</c:v>
                </c:pt>
                <c:pt idx="986">
                  <c:v>35.499672111344104</c:v>
                </c:pt>
                <c:pt idx="987">
                  <c:v>35.081318083925865</c:v>
                </c:pt>
                <c:pt idx="988">
                  <c:v>35.106366117683869</c:v>
                </c:pt>
                <c:pt idx="989">
                  <c:v>34.368905721310398</c:v>
                </c:pt>
                <c:pt idx="990">
                  <c:v>33.308928158057668</c:v>
                </c:pt>
                <c:pt idx="991">
                  <c:v>34.025868098720764</c:v>
                </c:pt>
                <c:pt idx="992">
                  <c:v>32.30234221172762</c:v>
                </c:pt>
                <c:pt idx="993">
                  <c:v>31.979766937021651</c:v>
                </c:pt>
                <c:pt idx="994">
                  <c:v>34.94683997012396</c:v>
                </c:pt>
                <c:pt idx="995">
                  <c:v>35.124411527726032</c:v>
                </c:pt>
                <c:pt idx="996">
                  <c:v>35.922309499604538</c:v>
                </c:pt>
                <c:pt idx="997">
                  <c:v>36.707051494405675</c:v>
                </c:pt>
                <c:pt idx="998">
                  <c:v>37.117755133661099</c:v>
                </c:pt>
                <c:pt idx="999">
                  <c:v>37.554205372688408</c:v>
                </c:pt>
                <c:pt idx="1000">
                  <c:v>37.49406737398543</c:v>
                </c:pt>
                <c:pt idx="1001">
                  <c:v>38.301983776445702</c:v>
                </c:pt>
                <c:pt idx="1002">
                  <c:v>37.471095600321497</c:v>
                </c:pt>
                <c:pt idx="1003">
                  <c:v>37.343615405500664</c:v>
                </c:pt>
                <c:pt idx="1004">
                  <c:v>38.387880903426179</c:v>
                </c:pt>
                <c:pt idx="1005">
                  <c:v>37.776492680941715</c:v>
                </c:pt>
                <c:pt idx="1006">
                  <c:v>38.933982175310042</c:v>
                </c:pt>
                <c:pt idx="1007">
                  <c:v>40.129275692506383</c:v>
                </c:pt>
                <c:pt idx="1008">
                  <c:v>42.844206084933035</c:v>
                </c:pt>
                <c:pt idx="1009">
                  <c:v>43.324699127122948</c:v>
                </c:pt>
                <c:pt idx="1010">
                  <c:v>44.245957415155928</c:v>
                </c:pt>
                <c:pt idx="1011">
                  <c:v>43.168962506833182</c:v>
                </c:pt>
                <c:pt idx="1012">
                  <c:v>43.186541222274023</c:v>
                </c:pt>
                <c:pt idx="1013">
                  <c:v>43.47197395792282</c:v>
                </c:pt>
                <c:pt idx="1014">
                  <c:v>43.592321921617163</c:v>
                </c:pt>
                <c:pt idx="1015">
                  <c:v>43.740653927197357</c:v>
                </c:pt>
                <c:pt idx="1016">
                  <c:v>44.441728161125944</c:v>
                </c:pt>
                <c:pt idx="1017">
                  <c:v>44.211071666938068</c:v>
                </c:pt>
                <c:pt idx="1018">
                  <c:v>43.260357624619274</c:v>
                </c:pt>
                <c:pt idx="1019">
                  <c:v>41.878341136968849</c:v>
                </c:pt>
                <c:pt idx="1020">
                  <c:v>41.439348953950393</c:v>
                </c:pt>
                <c:pt idx="1021">
                  <c:v>40.792992705192596</c:v>
                </c:pt>
                <c:pt idx="1022">
                  <c:v>41.654143302515791</c:v>
                </c:pt>
                <c:pt idx="1023">
                  <c:v>42.204947714550364</c:v>
                </c:pt>
                <c:pt idx="1024">
                  <c:v>44.02525574784606</c:v>
                </c:pt>
                <c:pt idx="1025">
                  <c:v>43.549505561170932</c:v>
                </c:pt>
                <c:pt idx="1026">
                  <c:v>44.066556630540553</c:v>
                </c:pt>
                <c:pt idx="1027">
                  <c:v>44.672822579342089</c:v>
                </c:pt>
                <c:pt idx="1028">
                  <c:v>45.64500627014354</c:v>
                </c:pt>
                <c:pt idx="1029">
                  <c:v>45.190070805811189</c:v>
                </c:pt>
                <c:pt idx="1030">
                  <c:v>46.141352894206648</c:v>
                </c:pt>
                <c:pt idx="1031">
                  <c:v>45.262027303473417</c:v>
                </c:pt>
                <c:pt idx="1032">
                  <c:v>46.554459837879605</c:v>
                </c:pt>
                <c:pt idx="1033">
                  <c:v>47.474357702754254</c:v>
                </c:pt>
                <c:pt idx="1034">
                  <c:v>49.9491934155132</c:v>
                </c:pt>
                <c:pt idx="1035">
                  <c:v>50.22951930492934</c:v>
                </c:pt>
                <c:pt idx="1036">
                  <c:v>49.865646654468989</c:v>
                </c:pt>
                <c:pt idx="1037">
                  <c:v>49.722357620659253</c:v>
                </c:pt>
                <c:pt idx="1038">
                  <c:v>47.302238475549288</c:v>
                </c:pt>
                <c:pt idx="1039">
                  <c:v>46.536455088879279</c:v>
                </c:pt>
                <c:pt idx="1040">
                  <c:v>46.350312719651818</c:v>
                </c:pt>
                <c:pt idx="1041">
                  <c:v>46.367219008218377</c:v>
                </c:pt>
                <c:pt idx="1042">
                  <c:v>47.905694568765057</c:v>
                </c:pt>
                <c:pt idx="1043">
                  <c:v>47.525621940633449</c:v>
                </c:pt>
                <c:pt idx="1044">
                  <c:v>46.9481879539643</c:v>
                </c:pt>
                <c:pt idx="1045">
                  <c:v>47.109133551025991</c:v>
                </c:pt>
                <c:pt idx="1046">
                  <c:v>46.59679162007545</c:v>
                </c:pt>
                <c:pt idx="1047">
                  <c:v>46.531420389681593</c:v>
                </c:pt>
                <c:pt idx="1048">
                  <c:v>45.543187328661745</c:v>
                </c:pt>
                <c:pt idx="1049">
                  <c:v>46.203234532069018</c:v>
                </c:pt>
                <c:pt idx="1050">
                  <c:v>47.600462051468668</c:v>
                </c:pt>
                <c:pt idx="1051">
                  <c:v>47.682641253705924</c:v>
                </c:pt>
                <c:pt idx="1052">
                  <c:v>48.343473939089087</c:v>
                </c:pt>
                <c:pt idx="1053">
                  <c:v>48.546436552966739</c:v>
                </c:pt>
                <c:pt idx="1054">
                  <c:v>49.001332083698458</c:v>
                </c:pt>
                <c:pt idx="1055">
                  <c:v>43.18333846241454</c:v>
                </c:pt>
                <c:pt idx="1056">
                  <c:v>43.310914528428263</c:v>
                </c:pt>
                <c:pt idx="1057">
                  <c:v>42.404589920750595</c:v>
                </c:pt>
                <c:pt idx="1058">
                  <c:v>42.552787599082315</c:v>
                </c:pt>
                <c:pt idx="1059">
                  <c:v>42.83023291285933</c:v>
                </c:pt>
                <c:pt idx="1060">
                  <c:v>42.082666328262107</c:v>
                </c:pt>
                <c:pt idx="1061">
                  <c:v>42.242418128321027</c:v>
                </c:pt>
                <c:pt idx="1062">
                  <c:v>42.337726522217821</c:v>
                </c:pt>
                <c:pt idx="1063">
                  <c:v>42.377882827835037</c:v>
                </c:pt>
                <c:pt idx="1064">
                  <c:v>42.100815725187246</c:v>
                </c:pt>
                <c:pt idx="1065">
                  <c:v>42.899141701225112</c:v>
                </c:pt>
                <c:pt idx="1066">
                  <c:v>43.619403856810457</c:v>
                </c:pt>
                <c:pt idx="1067">
                  <c:v>42.765148954457921</c:v>
                </c:pt>
                <c:pt idx="1068">
                  <c:v>43.775243099423108</c:v>
                </c:pt>
                <c:pt idx="1069">
                  <c:v>43.646637527843374</c:v>
                </c:pt>
                <c:pt idx="1070">
                  <c:v>43.110279742007776</c:v>
                </c:pt>
                <c:pt idx="1071">
                  <c:v>44.103886348809112</c:v>
                </c:pt>
                <c:pt idx="1072">
                  <c:v>43.074450765981709</c:v>
                </c:pt>
                <c:pt idx="1073">
                  <c:v>42.578571804763605</c:v>
                </c:pt>
                <c:pt idx="1074">
                  <c:v>42.583149508819844</c:v>
                </c:pt>
                <c:pt idx="1075">
                  <c:v>42.582879471502046</c:v>
                </c:pt>
                <c:pt idx="1076">
                  <c:v>42.325238379783301</c:v>
                </c:pt>
                <c:pt idx="1077">
                  <c:v>41.589949471876295</c:v>
                </c:pt>
                <c:pt idx="1078">
                  <c:v>42.631212538266738</c:v>
                </c:pt>
                <c:pt idx="1079">
                  <c:v>43.403475339190713</c:v>
                </c:pt>
                <c:pt idx="1080">
                  <c:v>45.182136662078896</c:v>
                </c:pt>
                <c:pt idx="1081">
                  <c:v>42.775141631590401</c:v>
                </c:pt>
                <c:pt idx="1082">
                  <c:v>44.08601290577144</c:v>
                </c:pt>
                <c:pt idx="1083">
                  <c:v>45.722087553841149</c:v>
                </c:pt>
                <c:pt idx="1084">
                  <c:v>43.610410065767546</c:v>
                </c:pt>
                <c:pt idx="1085">
                  <c:v>44.439289687361061</c:v>
                </c:pt>
                <c:pt idx="1086">
                  <c:v>44.823522068449613</c:v>
                </c:pt>
                <c:pt idx="1087">
                  <c:v>42.83771520100322</c:v>
                </c:pt>
                <c:pt idx="1088">
                  <c:v>42.342130968306449</c:v>
                </c:pt>
                <c:pt idx="1089">
                  <c:v>42.228107990200115</c:v>
                </c:pt>
                <c:pt idx="1090">
                  <c:v>42.296017578000303</c:v>
                </c:pt>
                <c:pt idx="1091">
                  <c:v>41.643313513179081</c:v>
                </c:pt>
                <c:pt idx="1092">
                  <c:v>41.784927257640803</c:v>
                </c:pt>
                <c:pt idx="1093">
                  <c:v>42.003899376438852</c:v>
                </c:pt>
                <c:pt idx="1094">
                  <c:v>42.154265439886331</c:v>
                </c:pt>
                <c:pt idx="1095">
                  <c:v>41.423300052093822</c:v>
                </c:pt>
                <c:pt idx="1096">
                  <c:v>41.573937125034099</c:v>
                </c:pt>
                <c:pt idx="1097">
                  <c:v>43.336784657491059</c:v>
                </c:pt>
                <c:pt idx="1098">
                  <c:v>43.750250505669385</c:v>
                </c:pt>
                <c:pt idx="1099">
                  <c:v>44.10025370719751</c:v>
                </c:pt>
                <c:pt idx="1100">
                  <c:v>43.529411570445696</c:v>
                </c:pt>
                <c:pt idx="1101">
                  <c:v>39.95084164052755</c:v>
                </c:pt>
                <c:pt idx="1102">
                  <c:v>39.320644747129286</c:v>
                </c:pt>
                <c:pt idx="1103">
                  <c:v>38.305237229968654</c:v>
                </c:pt>
                <c:pt idx="1104">
                  <c:v>37.572664566917254</c:v>
                </c:pt>
                <c:pt idx="1105">
                  <c:v>37.911884023981777</c:v>
                </c:pt>
                <c:pt idx="1106">
                  <c:v>36.797417935687669</c:v>
                </c:pt>
                <c:pt idx="1107">
                  <c:v>37.211766759721961</c:v>
                </c:pt>
                <c:pt idx="1108">
                  <c:v>35.296652517007139</c:v>
                </c:pt>
                <c:pt idx="1109">
                  <c:v>35.8910501204128</c:v>
                </c:pt>
                <c:pt idx="1110">
                  <c:v>35.848192008969015</c:v>
                </c:pt>
                <c:pt idx="1111">
                  <c:v>35.274125203068188</c:v>
                </c:pt>
                <c:pt idx="1112">
                  <c:v>34.635366884356898</c:v>
                </c:pt>
                <c:pt idx="1113">
                  <c:v>33.798081479681464</c:v>
                </c:pt>
                <c:pt idx="1114">
                  <c:v>33.998051146344181</c:v>
                </c:pt>
                <c:pt idx="1115">
                  <c:v>33.872030501847405</c:v>
                </c:pt>
                <c:pt idx="1116">
                  <c:v>34.088949824764477</c:v>
                </c:pt>
                <c:pt idx="1117">
                  <c:v>34.695336648449128</c:v>
                </c:pt>
                <c:pt idx="1118">
                  <c:v>31.505675580647008</c:v>
                </c:pt>
                <c:pt idx="1119">
                  <c:v>30.959294318733761</c:v>
                </c:pt>
                <c:pt idx="1120">
                  <c:v>30.074051827420231</c:v>
                </c:pt>
                <c:pt idx="1121">
                  <c:v>29.967077674896899</c:v>
                </c:pt>
                <c:pt idx="1122">
                  <c:v>30.105458350732672</c:v>
                </c:pt>
                <c:pt idx="1123">
                  <c:v>30.493714005292929</c:v>
                </c:pt>
                <c:pt idx="1124">
                  <c:v>30.692266310805458</c:v>
                </c:pt>
                <c:pt idx="1125">
                  <c:v>30.406878322927952</c:v>
                </c:pt>
                <c:pt idx="1126">
                  <c:v>29.729132570899885</c:v>
                </c:pt>
                <c:pt idx="1127">
                  <c:v>29.812516530615689</c:v>
                </c:pt>
                <c:pt idx="1128">
                  <c:v>29.575820553705501</c:v>
                </c:pt>
                <c:pt idx="1129">
                  <c:v>30.23010608857075</c:v>
                </c:pt>
                <c:pt idx="1130">
                  <c:v>30.774152796238532</c:v>
                </c:pt>
                <c:pt idx="1131">
                  <c:v>30.998952812946914</c:v>
                </c:pt>
                <c:pt idx="1132">
                  <c:v>31.757025244819115</c:v>
                </c:pt>
                <c:pt idx="1133">
                  <c:v>31.566683669614115</c:v>
                </c:pt>
                <c:pt idx="1134">
                  <c:v>31.833577968760451</c:v>
                </c:pt>
                <c:pt idx="1135">
                  <c:v>31.479164658502761</c:v>
                </c:pt>
                <c:pt idx="1136">
                  <c:v>31.158190370586709</c:v>
                </c:pt>
                <c:pt idx="1137">
                  <c:v>29.824248519452048</c:v>
                </c:pt>
                <c:pt idx="1138">
                  <c:v>30.447398040072414</c:v>
                </c:pt>
                <c:pt idx="1139">
                  <c:v>30.792376594623754</c:v>
                </c:pt>
                <c:pt idx="1140">
                  <c:v>29.872499736532973</c:v>
                </c:pt>
                <c:pt idx="1141">
                  <c:v>29.92343679148183</c:v>
                </c:pt>
                <c:pt idx="1142">
                  <c:v>30.58053493727251</c:v>
                </c:pt>
                <c:pt idx="1143">
                  <c:v>30.03156393771436</c:v>
                </c:pt>
                <c:pt idx="1144">
                  <c:v>29.768246241237261</c:v>
                </c:pt>
                <c:pt idx="1145">
                  <c:v>30.511585917055243</c:v>
                </c:pt>
                <c:pt idx="1146">
                  <c:v>30.16209317185227</c:v>
                </c:pt>
                <c:pt idx="1147">
                  <c:v>30.477109490859231</c:v>
                </c:pt>
                <c:pt idx="1148">
                  <c:v>30.649994997582539</c:v>
                </c:pt>
                <c:pt idx="1149">
                  <c:v>30.662253346157385</c:v>
                </c:pt>
                <c:pt idx="1150">
                  <c:v>30.503997938530667</c:v>
                </c:pt>
                <c:pt idx="1151">
                  <c:v>30.2049429436046</c:v>
                </c:pt>
                <c:pt idx="1152">
                  <c:v>30.192663598669061</c:v>
                </c:pt>
                <c:pt idx="1153">
                  <c:v>30.719765074747876</c:v>
                </c:pt>
                <c:pt idx="1154">
                  <c:v>30.377967914148005</c:v>
                </c:pt>
                <c:pt idx="1155">
                  <c:v>30.365146045290466</c:v>
                </c:pt>
                <c:pt idx="1156">
                  <c:v>30.832617602650675</c:v>
                </c:pt>
                <c:pt idx="1157">
                  <c:v>30.321299843779908</c:v>
                </c:pt>
                <c:pt idx="1158">
                  <c:v>30.485524823566216</c:v>
                </c:pt>
                <c:pt idx="1159">
                  <c:v>30.289156867828535</c:v>
                </c:pt>
                <c:pt idx="1160">
                  <c:v>30.337428692354674</c:v>
                </c:pt>
                <c:pt idx="1161">
                  <c:v>30.71609047261358</c:v>
                </c:pt>
                <c:pt idx="1162">
                  <c:v>30.591304354065471</c:v>
                </c:pt>
                <c:pt idx="1163">
                  <c:v>30.819019981912959</c:v>
                </c:pt>
                <c:pt idx="1164">
                  <c:v>30.980862653656619</c:v>
                </c:pt>
                <c:pt idx="1165">
                  <c:v>31.768012701387228</c:v>
                </c:pt>
                <c:pt idx="1166">
                  <c:v>33.733748539378126</c:v>
                </c:pt>
                <c:pt idx="1167">
                  <c:v>34.350179997568148</c:v>
                </c:pt>
                <c:pt idx="1168">
                  <c:v>34.634595020738274</c:v>
                </c:pt>
                <c:pt idx="1169">
                  <c:v>33.276297652033222</c:v>
                </c:pt>
                <c:pt idx="1170">
                  <c:v>34.246374465776015</c:v>
                </c:pt>
                <c:pt idx="1171">
                  <c:v>34.226774708799631</c:v>
                </c:pt>
                <c:pt idx="1172">
                  <c:v>34.107346931735933</c:v>
                </c:pt>
                <c:pt idx="1173">
                  <c:v>34.225591589640871</c:v>
                </c:pt>
                <c:pt idx="1174">
                  <c:v>34.634327758210247</c:v>
                </c:pt>
                <c:pt idx="1175">
                  <c:v>32.760689164245008</c:v>
                </c:pt>
                <c:pt idx="1176">
                  <c:v>33.129296158743159</c:v>
                </c:pt>
                <c:pt idx="1177">
                  <c:v>32.716252787855169</c:v>
                </c:pt>
                <c:pt idx="1178">
                  <c:v>31.470323165639535</c:v>
                </c:pt>
                <c:pt idx="1179">
                  <c:v>30.861935961020919</c:v>
                </c:pt>
                <c:pt idx="1180">
                  <c:v>31.104708922690246</c:v>
                </c:pt>
                <c:pt idx="1181">
                  <c:v>30.591045780759512</c:v>
                </c:pt>
                <c:pt idx="1182">
                  <c:v>29.890743516637723</c:v>
                </c:pt>
                <c:pt idx="1183">
                  <c:v>30.490250441244935</c:v>
                </c:pt>
                <c:pt idx="1184">
                  <c:v>28.817798817524949</c:v>
                </c:pt>
                <c:pt idx="1185">
                  <c:v>21.279781814187324</c:v>
                </c:pt>
                <c:pt idx="1186">
                  <c:v>19.843189334345116</c:v>
                </c:pt>
                <c:pt idx="1187">
                  <c:v>19.552659601753682</c:v>
                </c:pt>
                <c:pt idx="1188">
                  <c:v>18.836443452762882</c:v>
                </c:pt>
                <c:pt idx="1189">
                  <c:v>20.330607396620358</c:v>
                </c:pt>
                <c:pt idx="1190">
                  <c:v>19.567428739048541</c:v>
                </c:pt>
                <c:pt idx="1191">
                  <c:v>19.211013133792296</c:v>
                </c:pt>
                <c:pt idx="1192">
                  <c:v>20.318856360893847</c:v>
                </c:pt>
                <c:pt idx="1193">
                  <c:v>19.781633581607622</c:v>
                </c:pt>
                <c:pt idx="1194">
                  <c:v>20.547386523513616</c:v>
                </c:pt>
                <c:pt idx="1195">
                  <c:v>20.736571233572672</c:v>
                </c:pt>
                <c:pt idx="1196">
                  <c:v>21.389659439707948</c:v>
                </c:pt>
                <c:pt idx="1197">
                  <c:v>20.867581154131479</c:v>
                </c:pt>
                <c:pt idx="1198">
                  <c:v>21.283411134761611</c:v>
                </c:pt>
                <c:pt idx="1199">
                  <c:v>19.979049606412058</c:v>
                </c:pt>
                <c:pt idx="1200">
                  <c:v>20.406984674195101</c:v>
                </c:pt>
                <c:pt idx="1201">
                  <c:v>20.002798620959929</c:v>
                </c:pt>
                <c:pt idx="1202">
                  <c:v>19.939936216145007</c:v>
                </c:pt>
                <c:pt idx="1203">
                  <c:v>19.480676567743071</c:v>
                </c:pt>
                <c:pt idx="1204">
                  <c:v>19.9972718761008</c:v>
                </c:pt>
                <c:pt idx="1205">
                  <c:v>21.913659816870631</c:v>
                </c:pt>
                <c:pt idx="1206">
                  <c:v>19.994408857496001</c:v>
                </c:pt>
                <c:pt idx="1207">
                  <c:v>19.305939843825101</c:v>
                </c:pt>
                <c:pt idx="1208">
                  <c:v>19.270414598485484</c:v>
                </c:pt>
                <c:pt idx="1209">
                  <c:v>18.761457899976097</c:v>
                </c:pt>
                <c:pt idx="1210">
                  <c:v>18.93757442530649</c:v>
                </c:pt>
                <c:pt idx="1211">
                  <c:v>18.850725292705953</c:v>
                </c:pt>
                <c:pt idx="1212">
                  <c:v>19.511043354865635</c:v>
                </c:pt>
                <c:pt idx="1213">
                  <c:v>19.239026953123194</c:v>
                </c:pt>
                <c:pt idx="1214">
                  <c:v>19.537379481951788</c:v>
                </c:pt>
                <c:pt idx="1215">
                  <c:v>20.791510522385153</c:v>
                </c:pt>
                <c:pt idx="1216">
                  <c:v>21.365264830265343</c:v>
                </c:pt>
                <c:pt idx="1217">
                  <c:v>20.672039557393479</c:v>
                </c:pt>
                <c:pt idx="1218">
                  <c:v>21.035912839292259</c:v>
                </c:pt>
                <c:pt idx="1219">
                  <c:v>21.740620098227527</c:v>
                </c:pt>
                <c:pt idx="1220">
                  <c:v>22.468612367971144</c:v>
                </c:pt>
                <c:pt idx="1221">
                  <c:v>22.726774043518404</c:v>
                </c:pt>
                <c:pt idx="1222">
                  <c:v>23.460059119250776</c:v>
                </c:pt>
                <c:pt idx="1223">
                  <c:v>23.848193856565842</c:v>
                </c:pt>
                <c:pt idx="1224">
                  <c:v>23.842751731473918</c:v>
                </c:pt>
                <c:pt idx="1225">
                  <c:v>23.393368669946668</c:v>
                </c:pt>
                <c:pt idx="1226">
                  <c:v>22.619567044941046</c:v>
                </c:pt>
                <c:pt idx="1227">
                  <c:v>22.312523994329137</c:v>
                </c:pt>
                <c:pt idx="1228">
                  <c:v>22.180281050080787</c:v>
                </c:pt>
                <c:pt idx="1229">
                  <c:v>22.50973201528555</c:v>
                </c:pt>
                <c:pt idx="1230">
                  <c:v>22.303888640229214</c:v>
                </c:pt>
                <c:pt idx="1231">
                  <c:v>23.242435169489418</c:v>
                </c:pt>
                <c:pt idx="1232">
                  <c:v>23.392690672447451</c:v>
                </c:pt>
                <c:pt idx="1233">
                  <c:v>23.154802791273269</c:v>
                </c:pt>
                <c:pt idx="1234">
                  <c:v>23.492996974572417</c:v>
                </c:pt>
                <c:pt idx="1235">
                  <c:v>23.377112824245028</c:v>
                </c:pt>
                <c:pt idx="1236">
                  <c:v>22.596608107587542</c:v>
                </c:pt>
                <c:pt idx="1237">
                  <c:v>22.239398976040004</c:v>
                </c:pt>
                <c:pt idx="1238">
                  <c:v>22.366556265366448</c:v>
                </c:pt>
                <c:pt idx="1239">
                  <c:v>22.698570418441715</c:v>
                </c:pt>
                <c:pt idx="1240">
                  <c:v>22.772610915672605</c:v>
                </c:pt>
                <c:pt idx="1241">
                  <c:v>22.334036210565603</c:v>
                </c:pt>
                <c:pt idx="1242">
                  <c:v>21.910293990989437</c:v>
                </c:pt>
                <c:pt idx="1243">
                  <c:v>22.26671267685758</c:v>
                </c:pt>
                <c:pt idx="1244">
                  <c:v>22.611047191957596</c:v>
                </c:pt>
                <c:pt idx="1245">
                  <c:v>22.855147153489533</c:v>
                </c:pt>
                <c:pt idx="1246">
                  <c:v>22.838222091950787</c:v>
                </c:pt>
                <c:pt idx="1247">
                  <c:v>22.238698178525127</c:v>
                </c:pt>
                <c:pt idx="1248">
                  <c:v>21.453329244348534</c:v>
                </c:pt>
                <c:pt idx="1249">
                  <c:v>23.125949415011629</c:v>
                </c:pt>
                <c:pt idx="1250">
                  <c:v>22.46372518287858</c:v>
                </c:pt>
                <c:pt idx="1251">
                  <c:v>23.25734170862658</c:v>
                </c:pt>
                <c:pt idx="1252">
                  <c:v>24.995874653192892</c:v>
                </c:pt>
                <c:pt idx="1253">
                  <c:v>26.193771759955418</c:v>
                </c:pt>
                <c:pt idx="1254">
                  <c:v>26.176056832066536</c:v>
                </c:pt>
                <c:pt idx="1255">
                  <c:v>25.026109492253084</c:v>
                </c:pt>
                <c:pt idx="1256">
                  <c:v>24.124822402596571</c:v>
                </c:pt>
                <c:pt idx="1257">
                  <c:v>24.876108049861642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5-4093-A944-07906F20A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492032"/>
        <c:axId val="1137492512"/>
      </c:lineChart>
      <c:dateAx>
        <c:axId val="113749203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92512"/>
        <c:crosses val="autoZero"/>
        <c:auto val="1"/>
        <c:lblOffset val="100"/>
        <c:baseTimeUnit val="days"/>
      </c:dateAx>
      <c:valAx>
        <c:axId val="11374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9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accent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Time Series of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'3c. INTC - Holt Exponential'!$I$2</c:f>
              <c:strCache>
                <c:ptCount val="1"/>
                <c:pt idx="0">
                  <c:v>Error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'3c. INTC - Holt Exponential'!$D$3:$D$1260</c:f>
              <c:numCache>
                <c:formatCode>m/d/yyyy\ h:mm</c:formatCode>
                <c:ptCount val="1258"/>
                <c:pt idx="0">
                  <c:v>43783.291666666664</c:v>
                </c:pt>
                <c:pt idx="1">
                  <c:v>43784.291666666664</c:v>
                </c:pt>
                <c:pt idx="2">
                  <c:v>43787.291666666664</c:v>
                </c:pt>
                <c:pt idx="3">
                  <c:v>43788.291666666664</c:v>
                </c:pt>
                <c:pt idx="4">
                  <c:v>43789.291666666664</c:v>
                </c:pt>
                <c:pt idx="5">
                  <c:v>43790.291666666664</c:v>
                </c:pt>
                <c:pt idx="6">
                  <c:v>43791.291666666664</c:v>
                </c:pt>
                <c:pt idx="7">
                  <c:v>43794.291666666664</c:v>
                </c:pt>
                <c:pt idx="8">
                  <c:v>43795.291666666664</c:v>
                </c:pt>
                <c:pt idx="9">
                  <c:v>43796.291666666664</c:v>
                </c:pt>
                <c:pt idx="10">
                  <c:v>43798.291666666664</c:v>
                </c:pt>
                <c:pt idx="11">
                  <c:v>43801.291666666664</c:v>
                </c:pt>
                <c:pt idx="12">
                  <c:v>43802.291666666664</c:v>
                </c:pt>
                <c:pt idx="13">
                  <c:v>43803.291666666664</c:v>
                </c:pt>
                <c:pt idx="14">
                  <c:v>43804.291666666664</c:v>
                </c:pt>
                <c:pt idx="15">
                  <c:v>43805.291666666664</c:v>
                </c:pt>
                <c:pt idx="16">
                  <c:v>43808.291666666664</c:v>
                </c:pt>
                <c:pt idx="17">
                  <c:v>43809.291666666664</c:v>
                </c:pt>
                <c:pt idx="18">
                  <c:v>43810.291666666664</c:v>
                </c:pt>
                <c:pt idx="19">
                  <c:v>43811.291666666664</c:v>
                </c:pt>
                <c:pt idx="20">
                  <c:v>43812.291666666664</c:v>
                </c:pt>
                <c:pt idx="21">
                  <c:v>43815.291666666664</c:v>
                </c:pt>
                <c:pt idx="22">
                  <c:v>43816.291666666664</c:v>
                </c:pt>
                <c:pt idx="23">
                  <c:v>43817.291666666664</c:v>
                </c:pt>
                <c:pt idx="24">
                  <c:v>43818.291666666664</c:v>
                </c:pt>
                <c:pt idx="25">
                  <c:v>43819.291666666664</c:v>
                </c:pt>
                <c:pt idx="26">
                  <c:v>43822.291666666664</c:v>
                </c:pt>
                <c:pt idx="27">
                  <c:v>43823.291666666664</c:v>
                </c:pt>
                <c:pt idx="28">
                  <c:v>43825.291666666664</c:v>
                </c:pt>
                <c:pt idx="29">
                  <c:v>43826.291666666664</c:v>
                </c:pt>
                <c:pt idx="30">
                  <c:v>43829.291666666664</c:v>
                </c:pt>
                <c:pt idx="31">
                  <c:v>43830.291666666664</c:v>
                </c:pt>
                <c:pt idx="32">
                  <c:v>43832.291666666664</c:v>
                </c:pt>
                <c:pt idx="33">
                  <c:v>43833.291666666664</c:v>
                </c:pt>
                <c:pt idx="34">
                  <c:v>43836.291666666664</c:v>
                </c:pt>
                <c:pt idx="35">
                  <c:v>43837.291666666664</c:v>
                </c:pt>
                <c:pt idx="36">
                  <c:v>43838.291666666664</c:v>
                </c:pt>
                <c:pt idx="37">
                  <c:v>43839.291666666664</c:v>
                </c:pt>
                <c:pt idx="38">
                  <c:v>43840.291666666664</c:v>
                </c:pt>
                <c:pt idx="39">
                  <c:v>43843.291666666664</c:v>
                </c:pt>
                <c:pt idx="40">
                  <c:v>43844.291666666664</c:v>
                </c:pt>
                <c:pt idx="41">
                  <c:v>43845.291666666664</c:v>
                </c:pt>
                <c:pt idx="42">
                  <c:v>43846.291666666664</c:v>
                </c:pt>
                <c:pt idx="43">
                  <c:v>43847.291666666664</c:v>
                </c:pt>
                <c:pt idx="44">
                  <c:v>43851.291666666664</c:v>
                </c:pt>
                <c:pt idx="45">
                  <c:v>43852.291666666664</c:v>
                </c:pt>
                <c:pt idx="46">
                  <c:v>43853.291666666664</c:v>
                </c:pt>
                <c:pt idx="47">
                  <c:v>43854.291666666664</c:v>
                </c:pt>
                <c:pt idx="48">
                  <c:v>43857.291666666664</c:v>
                </c:pt>
                <c:pt idx="49">
                  <c:v>43858.291666666664</c:v>
                </c:pt>
                <c:pt idx="50">
                  <c:v>43859.291666666664</c:v>
                </c:pt>
                <c:pt idx="51">
                  <c:v>43860.291666666664</c:v>
                </c:pt>
                <c:pt idx="52">
                  <c:v>43861.291666666664</c:v>
                </c:pt>
                <c:pt idx="53">
                  <c:v>43864.291666666664</c:v>
                </c:pt>
                <c:pt idx="54">
                  <c:v>43865.291666666664</c:v>
                </c:pt>
                <c:pt idx="55">
                  <c:v>43866.291666666664</c:v>
                </c:pt>
                <c:pt idx="56">
                  <c:v>43867.291666666664</c:v>
                </c:pt>
                <c:pt idx="57">
                  <c:v>43868.291666666664</c:v>
                </c:pt>
                <c:pt idx="58">
                  <c:v>43871.291666666664</c:v>
                </c:pt>
                <c:pt idx="59">
                  <c:v>43872.291666666664</c:v>
                </c:pt>
                <c:pt idx="60">
                  <c:v>43873.291666666664</c:v>
                </c:pt>
                <c:pt idx="61">
                  <c:v>43874.291666666664</c:v>
                </c:pt>
                <c:pt idx="62">
                  <c:v>43875.291666666664</c:v>
                </c:pt>
                <c:pt idx="63">
                  <c:v>43879.291666666664</c:v>
                </c:pt>
                <c:pt idx="64">
                  <c:v>43880.291666666664</c:v>
                </c:pt>
                <c:pt idx="65">
                  <c:v>43881.291666666664</c:v>
                </c:pt>
                <c:pt idx="66">
                  <c:v>43882.291666666664</c:v>
                </c:pt>
                <c:pt idx="67">
                  <c:v>43885.291666666664</c:v>
                </c:pt>
                <c:pt idx="68">
                  <c:v>43886.291666666664</c:v>
                </c:pt>
                <c:pt idx="69">
                  <c:v>43887.291666666664</c:v>
                </c:pt>
                <c:pt idx="70">
                  <c:v>43888.291666666664</c:v>
                </c:pt>
                <c:pt idx="71">
                  <c:v>43889.291666666664</c:v>
                </c:pt>
                <c:pt idx="72">
                  <c:v>43892.291666666664</c:v>
                </c:pt>
                <c:pt idx="73">
                  <c:v>43893.291666666664</c:v>
                </c:pt>
                <c:pt idx="74">
                  <c:v>43894.291666666664</c:v>
                </c:pt>
                <c:pt idx="75">
                  <c:v>43895.291666666664</c:v>
                </c:pt>
                <c:pt idx="76">
                  <c:v>43896.291666666664</c:v>
                </c:pt>
                <c:pt idx="77">
                  <c:v>43899.291666666664</c:v>
                </c:pt>
                <c:pt idx="78">
                  <c:v>43900.291666666664</c:v>
                </c:pt>
                <c:pt idx="79">
                  <c:v>43901.291666666664</c:v>
                </c:pt>
                <c:pt idx="80">
                  <c:v>43902.291666666664</c:v>
                </c:pt>
                <c:pt idx="81">
                  <c:v>43903.291666666664</c:v>
                </c:pt>
                <c:pt idx="82">
                  <c:v>43906.291666666664</c:v>
                </c:pt>
                <c:pt idx="83">
                  <c:v>43907.291666666664</c:v>
                </c:pt>
                <c:pt idx="84">
                  <c:v>43908.291666666664</c:v>
                </c:pt>
                <c:pt idx="85">
                  <c:v>43909.291666666664</c:v>
                </c:pt>
                <c:pt idx="86">
                  <c:v>43910.291666666664</c:v>
                </c:pt>
                <c:pt idx="87">
                  <c:v>43913.291666666664</c:v>
                </c:pt>
                <c:pt idx="88">
                  <c:v>43914.291666666664</c:v>
                </c:pt>
                <c:pt idx="89">
                  <c:v>43915.291666666664</c:v>
                </c:pt>
                <c:pt idx="90">
                  <c:v>43916.291666666664</c:v>
                </c:pt>
                <c:pt idx="91">
                  <c:v>43917.291666666664</c:v>
                </c:pt>
                <c:pt idx="92">
                  <c:v>43920.291666666664</c:v>
                </c:pt>
                <c:pt idx="93">
                  <c:v>43921.291666666664</c:v>
                </c:pt>
                <c:pt idx="94">
                  <c:v>43922.291666666664</c:v>
                </c:pt>
                <c:pt idx="95">
                  <c:v>43923.291666666664</c:v>
                </c:pt>
                <c:pt idx="96">
                  <c:v>43924.291666666664</c:v>
                </c:pt>
                <c:pt idx="97">
                  <c:v>43927.291666666664</c:v>
                </c:pt>
                <c:pt idx="98">
                  <c:v>43928.291666666664</c:v>
                </c:pt>
                <c:pt idx="99">
                  <c:v>43929.291666666664</c:v>
                </c:pt>
                <c:pt idx="100">
                  <c:v>43930.291666666664</c:v>
                </c:pt>
                <c:pt idx="101">
                  <c:v>43934.291666666664</c:v>
                </c:pt>
                <c:pt idx="102">
                  <c:v>43935.291666666664</c:v>
                </c:pt>
                <c:pt idx="103">
                  <c:v>43936.291666666664</c:v>
                </c:pt>
                <c:pt idx="104">
                  <c:v>43937.291666666664</c:v>
                </c:pt>
                <c:pt idx="105">
                  <c:v>43938.291666666664</c:v>
                </c:pt>
                <c:pt idx="106">
                  <c:v>43941.291666666664</c:v>
                </c:pt>
                <c:pt idx="107">
                  <c:v>43942.291666666664</c:v>
                </c:pt>
                <c:pt idx="108">
                  <c:v>43943.291666666664</c:v>
                </c:pt>
                <c:pt idx="109">
                  <c:v>43944.291666666664</c:v>
                </c:pt>
                <c:pt idx="110">
                  <c:v>43945.291666666664</c:v>
                </c:pt>
                <c:pt idx="111">
                  <c:v>43948.291666666664</c:v>
                </c:pt>
                <c:pt idx="112">
                  <c:v>43949.291666666664</c:v>
                </c:pt>
                <c:pt idx="113">
                  <c:v>43950.291666666664</c:v>
                </c:pt>
                <c:pt idx="114">
                  <c:v>43951.291666666664</c:v>
                </c:pt>
                <c:pt idx="115">
                  <c:v>43952.291666666664</c:v>
                </c:pt>
                <c:pt idx="116">
                  <c:v>43955.291666666664</c:v>
                </c:pt>
                <c:pt idx="117">
                  <c:v>43956.291666666664</c:v>
                </c:pt>
                <c:pt idx="118">
                  <c:v>43957.291666666664</c:v>
                </c:pt>
                <c:pt idx="119">
                  <c:v>43958.291666666664</c:v>
                </c:pt>
                <c:pt idx="120">
                  <c:v>43959.291666666664</c:v>
                </c:pt>
                <c:pt idx="121">
                  <c:v>43962.291666666664</c:v>
                </c:pt>
                <c:pt idx="122">
                  <c:v>43963.291666666664</c:v>
                </c:pt>
                <c:pt idx="123">
                  <c:v>43964.291666666664</c:v>
                </c:pt>
                <c:pt idx="124">
                  <c:v>43965.291666666664</c:v>
                </c:pt>
                <c:pt idx="125">
                  <c:v>43966.291666666664</c:v>
                </c:pt>
                <c:pt idx="126">
                  <c:v>43969.291666666664</c:v>
                </c:pt>
                <c:pt idx="127">
                  <c:v>43970.291666666664</c:v>
                </c:pt>
                <c:pt idx="128">
                  <c:v>43971.291666666664</c:v>
                </c:pt>
                <c:pt idx="129">
                  <c:v>43972.291666666664</c:v>
                </c:pt>
                <c:pt idx="130">
                  <c:v>43973.291666666664</c:v>
                </c:pt>
                <c:pt idx="131">
                  <c:v>43977.291666666664</c:v>
                </c:pt>
                <c:pt idx="132">
                  <c:v>43978.291666666664</c:v>
                </c:pt>
                <c:pt idx="133">
                  <c:v>43979.291666666664</c:v>
                </c:pt>
                <c:pt idx="134">
                  <c:v>43980.291666666664</c:v>
                </c:pt>
                <c:pt idx="135">
                  <c:v>43983.291666666664</c:v>
                </c:pt>
                <c:pt idx="136">
                  <c:v>43984.291666666664</c:v>
                </c:pt>
                <c:pt idx="137">
                  <c:v>43985.291666666664</c:v>
                </c:pt>
                <c:pt idx="138">
                  <c:v>43986.291666666664</c:v>
                </c:pt>
                <c:pt idx="139">
                  <c:v>43987.291666666664</c:v>
                </c:pt>
                <c:pt idx="140">
                  <c:v>43990.291666666664</c:v>
                </c:pt>
                <c:pt idx="141">
                  <c:v>43991.291666666664</c:v>
                </c:pt>
                <c:pt idx="142">
                  <c:v>43992.291666666664</c:v>
                </c:pt>
                <c:pt idx="143">
                  <c:v>43993.291666666664</c:v>
                </c:pt>
                <c:pt idx="144">
                  <c:v>43994.291666666664</c:v>
                </c:pt>
                <c:pt idx="145">
                  <c:v>43997.291666666664</c:v>
                </c:pt>
                <c:pt idx="146">
                  <c:v>43998.291666666664</c:v>
                </c:pt>
                <c:pt idx="147">
                  <c:v>43999.291666666664</c:v>
                </c:pt>
                <c:pt idx="148">
                  <c:v>44000.291666666664</c:v>
                </c:pt>
                <c:pt idx="149">
                  <c:v>44001.291666666664</c:v>
                </c:pt>
                <c:pt idx="150">
                  <c:v>44004.291666666664</c:v>
                </c:pt>
                <c:pt idx="151">
                  <c:v>44005.291666666664</c:v>
                </c:pt>
                <c:pt idx="152">
                  <c:v>44006.291666666664</c:v>
                </c:pt>
                <c:pt idx="153">
                  <c:v>44007.291666666664</c:v>
                </c:pt>
                <c:pt idx="154">
                  <c:v>44008.291666666664</c:v>
                </c:pt>
                <c:pt idx="155">
                  <c:v>44011.291666666664</c:v>
                </c:pt>
                <c:pt idx="156">
                  <c:v>44012.291666666664</c:v>
                </c:pt>
                <c:pt idx="157">
                  <c:v>44013.291666666664</c:v>
                </c:pt>
                <c:pt idx="158">
                  <c:v>44014.291666666664</c:v>
                </c:pt>
                <c:pt idx="159">
                  <c:v>44018.291666666664</c:v>
                </c:pt>
                <c:pt idx="160">
                  <c:v>44019.291666666664</c:v>
                </c:pt>
                <c:pt idx="161">
                  <c:v>44020.291666666664</c:v>
                </c:pt>
                <c:pt idx="162">
                  <c:v>44021.291666666664</c:v>
                </c:pt>
                <c:pt idx="163">
                  <c:v>44022.291666666664</c:v>
                </c:pt>
                <c:pt idx="164">
                  <c:v>44025.291666666664</c:v>
                </c:pt>
                <c:pt idx="165">
                  <c:v>44026.291666666664</c:v>
                </c:pt>
                <c:pt idx="166">
                  <c:v>44027.291666666664</c:v>
                </c:pt>
                <c:pt idx="167">
                  <c:v>44028.291666666664</c:v>
                </c:pt>
                <c:pt idx="168">
                  <c:v>44029.291666666664</c:v>
                </c:pt>
                <c:pt idx="169">
                  <c:v>44032.291666666664</c:v>
                </c:pt>
                <c:pt idx="170">
                  <c:v>44033.291666666664</c:v>
                </c:pt>
                <c:pt idx="171">
                  <c:v>44034.291666666664</c:v>
                </c:pt>
                <c:pt idx="172">
                  <c:v>44035.291666666664</c:v>
                </c:pt>
                <c:pt idx="173">
                  <c:v>44036.291666666664</c:v>
                </c:pt>
                <c:pt idx="174">
                  <c:v>44039.291666666664</c:v>
                </c:pt>
                <c:pt idx="175">
                  <c:v>44040.291666666664</c:v>
                </c:pt>
                <c:pt idx="176">
                  <c:v>44041.291666666664</c:v>
                </c:pt>
                <c:pt idx="177">
                  <c:v>44042.291666666664</c:v>
                </c:pt>
                <c:pt idx="178">
                  <c:v>44043.291666666664</c:v>
                </c:pt>
                <c:pt idx="179">
                  <c:v>44046.291666666664</c:v>
                </c:pt>
                <c:pt idx="180">
                  <c:v>44047.291666666664</c:v>
                </c:pt>
                <c:pt idx="181">
                  <c:v>44048.291666666664</c:v>
                </c:pt>
                <c:pt idx="182">
                  <c:v>44049.291666666664</c:v>
                </c:pt>
                <c:pt idx="183">
                  <c:v>44050.291666666664</c:v>
                </c:pt>
                <c:pt idx="184">
                  <c:v>44053.291666666664</c:v>
                </c:pt>
                <c:pt idx="185">
                  <c:v>44054.291666666664</c:v>
                </c:pt>
                <c:pt idx="186">
                  <c:v>44055.291666666664</c:v>
                </c:pt>
                <c:pt idx="187">
                  <c:v>44056.291666666664</c:v>
                </c:pt>
                <c:pt idx="188">
                  <c:v>44057.291666666664</c:v>
                </c:pt>
                <c:pt idx="189">
                  <c:v>44060.291666666664</c:v>
                </c:pt>
                <c:pt idx="190">
                  <c:v>44061.291666666664</c:v>
                </c:pt>
                <c:pt idx="191">
                  <c:v>44062.291666666664</c:v>
                </c:pt>
                <c:pt idx="192">
                  <c:v>44063.291666666664</c:v>
                </c:pt>
                <c:pt idx="193">
                  <c:v>44064.291666666664</c:v>
                </c:pt>
                <c:pt idx="194">
                  <c:v>44067.291666666664</c:v>
                </c:pt>
                <c:pt idx="195">
                  <c:v>44068.291666666664</c:v>
                </c:pt>
                <c:pt idx="196">
                  <c:v>44069.291666666664</c:v>
                </c:pt>
                <c:pt idx="197">
                  <c:v>44070.291666666664</c:v>
                </c:pt>
                <c:pt idx="198">
                  <c:v>44071.291666666664</c:v>
                </c:pt>
                <c:pt idx="199">
                  <c:v>44074.291666666664</c:v>
                </c:pt>
                <c:pt idx="200">
                  <c:v>44075.291666666664</c:v>
                </c:pt>
                <c:pt idx="201">
                  <c:v>44076.291666666664</c:v>
                </c:pt>
                <c:pt idx="202">
                  <c:v>44077.291666666664</c:v>
                </c:pt>
                <c:pt idx="203">
                  <c:v>44078.291666666664</c:v>
                </c:pt>
                <c:pt idx="204">
                  <c:v>44082.291666666664</c:v>
                </c:pt>
                <c:pt idx="205">
                  <c:v>44083.291666666664</c:v>
                </c:pt>
                <c:pt idx="206">
                  <c:v>44084.291666666664</c:v>
                </c:pt>
                <c:pt idx="207">
                  <c:v>44085.291666666664</c:v>
                </c:pt>
                <c:pt idx="208">
                  <c:v>44088.291666666664</c:v>
                </c:pt>
                <c:pt idx="209">
                  <c:v>44089.291666666664</c:v>
                </c:pt>
                <c:pt idx="210">
                  <c:v>44090.291666666664</c:v>
                </c:pt>
                <c:pt idx="211">
                  <c:v>44091.291666666664</c:v>
                </c:pt>
                <c:pt idx="212">
                  <c:v>44092.291666666664</c:v>
                </c:pt>
                <c:pt idx="213">
                  <c:v>44095.291666666664</c:v>
                </c:pt>
                <c:pt idx="214">
                  <c:v>44096.291666666664</c:v>
                </c:pt>
                <c:pt idx="215">
                  <c:v>44097.291666666664</c:v>
                </c:pt>
                <c:pt idx="216">
                  <c:v>44098.291666666664</c:v>
                </c:pt>
                <c:pt idx="217">
                  <c:v>44099.291666666664</c:v>
                </c:pt>
                <c:pt idx="218">
                  <c:v>44102.291666666664</c:v>
                </c:pt>
                <c:pt idx="219">
                  <c:v>44103.291666666664</c:v>
                </c:pt>
                <c:pt idx="220">
                  <c:v>44104.291666666664</c:v>
                </c:pt>
                <c:pt idx="221">
                  <c:v>44105.291666666664</c:v>
                </c:pt>
                <c:pt idx="222">
                  <c:v>44106.291666666664</c:v>
                </c:pt>
                <c:pt idx="223">
                  <c:v>44109.291666666664</c:v>
                </c:pt>
                <c:pt idx="224">
                  <c:v>44110.291666666664</c:v>
                </c:pt>
                <c:pt idx="225">
                  <c:v>44111.291666666664</c:v>
                </c:pt>
                <c:pt idx="226">
                  <c:v>44112.291666666664</c:v>
                </c:pt>
                <c:pt idx="227">
                  <c:v>44113.291666666664</c:v>
                </c:pt>
                <c:pt idx="228">
                  <c:v>44116.291666666664</c:v>
                </c:pt>
                <c:pt idx="229">
                  <c:v>44117.291666666664</c:v>
                </c:pt>
                <c:pt idx="230">
                  <c:v>44118.291666666664</c:v>
                </c:pt>
                <c:pt idx="231">
                  <c:v>44119.291666666664</c:v>
                </c:pt>
                <c:pt idx="232">
                  <c:v>44120.291666666664</c:v>
                </c:pt>
                <c:pt idx="233">
                  <c:v>44123.291666666664</c:v>
                </c:pt>
                <c:pt idx="234">
                  <c:v>44124.291666666664</c:v>
                </c:pt>
                <c:pt idx="235">
                  <c:v>44125.291666666664</c:v>
                </c:pt>
                <c:pt idx="236">
                  <c:v>44126.291666666664</c:v>
                </c:pt>
                <c:pt idx="237">
                  <c:v>44127.291666666664</c:v>
                </c:pt>
                <c:pt idx="238">
                  <c:v>44130.291666666664</c:v>
                </c:pt>
                <c:pt idx="239">
                  <c:v>44131.291666666664</c:v>
                </c:pt>
                <c:pt idx="240">
                  <c:v>44132.291666666664</c:v>
                </c:pt>
                <c:pt idx="241">
                  <c:v>44133.291666666664</c:v>
                </c:pt>
                <c:pt idx="242">
                  <c:v>44134.291666666664</c:v>
                </c:pt>
                <c:pt idx="243">
                  <c:v>44137.291666666664</c:v>
                </c:pt>
                <c:pt idx="244">
                  <c:v>44138.291666666664</c:v>
                </c:pt>
                <c:pt idx="245">
                  <c:v>44139.291666666664</c:v>
                </c:pt>
                <c:pt idx="246">
                  <c:v>44140.291666666664</c:v>
                </c:pt>
                <c:pt idx="247">
                  <c:v>44141.291666666664</c:v>
                </c:pt>
                <c:pt idx="248">
                  <c:v>44144.291666666664</c:v>
                </c:pt>
                <c:pt idx="249">
                  <c:v>44145.291666666664</c:v>
                </c:pt>
                <c:pt idx="250">
                  <c:v>44146.291666666664</c:v>
                </c:pt>
                <c:pt idx="251">
                  <c:v>44147.291666666664</c:v>
                </c:pt>
                <c:pt idx="252">
                  <c:v>44148.291666666664</c:v>
                </c:pt>
                <c:pt idx="253">
                  <c:v>44151.291666666664</c:v>
                </c:pt>
                <c:pt idx="254">
                  <c:v>44152.291666666664</c:v>
                </c:pt>
                <c:pt idx="255">
                  <c:v>44153.291666666664</c:v>
                </c:pt>
                <c:pt idx="256">
                  <c:v>44154.291666666664</c:v>
                </c:pt>
                <c:pt idx="257">
                  <c:v>44155.291666666664</c:v>
                </c:pt>
                <c:pt idx="258">
                  <c:v>44158.291666666664</c:v>
                </c:pt>
                <c:pt idx="259">
                  <c:v>44159.291666666664</c:v>
                </c:pt>
                <c:pt idx="260">
                  <c:v>44160.291666666664</c:v>
                </c:pt>
                <c:pt idx="261">
                  <c:v>44162.291666666664</c:v>
                </c:pt>
                <c:pt idx="262">
                  <c:v>44165.291666666664</c:v>
                </c:pt>
                <c:pt idx="263">
                  <c:v>44166.291666666664</c:v>
                </c:pt>
                <c:pt idx="264">
                  <c:v>44167.291666666664</c:v>
                </c:pt>
                <c:pt idx="265">
                  <c:v>44168.291666666664</c:v>
                </c:pt>
                <c:pt idx="266">
                  <c:v>44169.291666666664</c:v>
                </c:pt>
                <c:pt idx="267">
                  <c:v>44172.291666666664</c:v>
                </c:pt>
                <c:pt idx="268">
                  <c:v>44173.291666666664</c:v>
                </c:pt>
                <c:pt idx="269">
                  <c:v>44174.291666666664</c:v>
                </c:pt>
                <c:pt idx="270">
                  <c:v>44175.291666666664</c:v>
                </c:pt>
                <c:pt idx="271">
                  <c:v>44176.291666666664</c:v>
                </c:pt>
                <c:pt idx="272">
                  <c:v>44179.291666666664</c:v>
                </c:pt>
                <c:pt idx="273">
                  <c:v>44180.291666666664</c:v>
                </c:pt>
                <c:pt idx="274">
                  <c:v>44181.291666666664</c:v>
                </c:pt>
                <c:pt idx="275">
                  <c:v>44182.291666666664</c:v>
                </c:pt>
                <c:pt idx="276">
                  <c:v>44183.291666666664</c:v>
                </c:pt>
                <c:pt idx="277">
                  <c:v>44186.291666666664</c:v>
                </c:pt>
                <c:pt idx="278">
                  <c:v>44187.291666666664</c:v>
                </c:pt>
                <c:pt idx="279">
                  <c:v>44188.291666666664</c:v>
                </c:pt>
                <c:pt idx="280">
                  <c:v>44189.291666666664</c:v>
                </c:pt>
                <c:pt idx="281">
                  <c:v>44193.291666666664</c:v>
                </c:pt>
                <c:pt idx="282">
                  <c:v>44194.291666666664</c:v>
                </c:pt>
                <c:pt idx="283">
                  <c:v>44195.291666666664</c:v>
                </c:pt>
                <c:pt idx="284">
                  <c:v>44196.291666666664</c:v>
                </c:pt>
                <c:pt idx="285">
                  <c:v>44200.291666666664</c:v>
                </c:pt>
                <c:pt idx="286">
                  <c:v>44201.291666666664</c:v>
                </c:pt>
                <c:pt idx="287">
                  <c:v>44202.291666666664</c:v>
                </c:pt>
                <c:pt idx="288">
                  <c:v>44203.291666666664</c:v>
                </c:pt>
                <c:pt idx="289">
                  <c:v>44204.291666666664</c:v>
                </c:pt>
                <c:pt idx="290">
                  <c:v>44207.291666666664</c:v>
                </c:pt>
                <c:pt idx="291">
                  <c:v>44208.291666666664</c:v>
                </c:pt>
                <c:pt idx="292">
                  <c:v>44209.291666666664</c:v>
                </c:pt>
                <c:pt idx="293">
                  <c:v>44210.291666666664</c:v>
                </c:pt>
                <c:pt idx="294">
                  <c:v>44211.291666666664</c:v>
                </c:pt>
                <c:pt idx="295">
                  <c:v>44215.291666666664</c:v>
                </c:pt>
                <c:pt idx="296">
                  <c:v>44216.291666666664</c:v>
                </c:pt>
                <c:pt idx="297">
                  <c:v>44217.291666666664</c:v>
                </c:pt>
                <c:pt idx="298">
                  <c:v>44218.291666666664</c:v>
                </c:pt>
                <c:pt idx="299">
                  <c:v>44221.291666666664</c:v>
                </c:pt>
                <c:pt idx="300">
                  <c:v>44222.291666666664</c:v>
                </c:pt>
                <c:pt idx="301">
                  <c:v>44223.291666666664</c:v>
                </c:pt>
                <c:pt idx="302">
                  <c:v>44224.291666666664</c:v>
                </c:pt>
                <c:pt idx="303">
                  <c:v>44225.291666666664</c:v>
                </c:pt>
                <c:pt idx="304">
                  <c:v>44228.291666666664</c:v>
                </c:pt>
                <c:pt idx="305">
                  <c:v>44229.291666666664</c:v>
                </c:pt>
                <c:pt idx="306">
                  <c:v>44230.291666666664</c:v>
                </c:pt>
                <c:pt idx="307">
                  <c:v>44231.291666666664</c:v>
                </c:pt>
                <c:pt idx="308">
                  <c:v>44232.291666666664</c:v>
                </c:pt>
                <c:pt idx="309">
                  <c:v>44235.291666666664</c:v>
                </c:pt>
                <c:pt idx="310">
                  <c:v>44236.291666666664</c:v>
                </c:pt>
                <c:pt idx="311">
                  <c:v>44237.291666666664</c:v>
                </c:pt>
                <c:pt idx="312">
                  <c:v>44238.291666666664</c:v>
                </c:pt>
                <c:pt idx="313">
                  <c:v>44239.291666666664</c:v>
                </c:pt>
                <c:pt idx="314">
                  <c:v>44243.291666666664</c:v>
                </c:pt>
                <c:pt idx="315">
                  <c:v>44244.291666666664</c:v>
                </c:pt>
                <c:pt idx="316">
                  <c:v>44245.291666666664</c:v>
                </c:pt>
                <c:pt idx="317">
                  <c:v>44246.291666666664</c:v>
                </c:pt>
                <c:pt idx="318">
                  <c:v>44249.291666666664</c:v>
                </c:pt>
                <c:pt idx="319">
                  <c:v>44250.291666666664</c:v>
                </c:pt>
                <c:pt idx="320">
                  <c:v>44251.291666666664</c:v>
                </c:pt>
                <c:pt idx="321">
                  <c:v>44252.291666666664</c:v>
                </c:pt>
                <c:pt idx="322">
                  <c:v>44253.291666666664</c:v>
                </c:pt>
                <c:pt idx="323">
                  <c:v>44256.291666666664</c:v>
                </c:pt>
                <c:pt idx="324">
                  <c:v>44257.291666666664</c:v>
                </c:pt>
                <c:pt idx="325">
                  <c:v>44258.291666666664</c:v>
                </c:pt>
                <c:pt idx="326">
                  <c:v>44259.291666666664</c:v>
                </c:pt>
                <c:pt idx="327">
                  <c:v>44260.291666666664</c:v>
                </c:pt>
                <c:pt idx="328">
                  <c:v>44263.291666666664</c:v>
                </c:pt>
                <c:pt idx="329">
                  <c:v>44264.291666666664</c:v>
                </c:pt>
                <c:pt idx="330">
                  <c:v>44265.291666666664</c:v>
                </c:pt>
                <c:pt idx="331">
                  <c:v>44266.291666666664</c:v>
                </c:pt>
                <c:pt idx="332">
                  <c:v>44267.291666666664</c:v>
                </c:pt>
                <c:pt idx="333">
                  <c:v>44270.291666666664</c:v>
                </c:pt>
                <c:pt idx="334">
                  <c:v>44271.291666666664</c:v>
                </c:pt>
                <c:pt idx="335">
                  <c:v>44272.291666666664</c:v>
                </c:pt>
                <c:pt idx="336">
                  <c:v>44273.291666666664</c:v>
                </c:pt>
                <c:pt idx="337">
                  <c:v>44274.291666666664</c:v>
                </c:pt>
                <c:pt idx="338">
                  <c:v>44277.291666666664</c:v>
                </c:pt>
                <c:pt idx="339">
                  <c:v>44278.291666666664</c:v>
                </c:pt>
                <c:pt idx="340">
                  <c:v>44279.291666666664</c:v>
                </c:pt>
                <c:pt idx="341">
                  <c:v>44280.291666666664</c:v>
                </c:pt>
                <c:pt idx="342">
                  <c:v>44281.291666666664</c:v>
                </c:pt>
                <c:pt idx="343">
                  <c:v>44284.291666666664</c:v>
                </c:pt>
                <c:pt idx="344">
                  <c:v>44285.291666666664</c:v>
                </c:pt>
                <c:pt idx="345">
                  <c:v>44286.291666666664</c:v>
                </c:pt>
                <c:pt idx="346">
                  <c:v>44287.291666666664</c:v>
                </c:pt>
                <c:pt idx="347">
                  <c:v>44291.291666666664</c:v>
                </c:pt>
                <c:pt idx="348">
                  <c:v>44292.291666666664</c:v>
                </c:pt>
                <c:pt idx="349">
                  <c:v>44293.291666666664</c:v>
                </c:pt>
                <c:pt idx="350">
                  <c:v>44294.291666666664</c:v>
                </c:pt>
                <c:pt idx="351">
                  <c:v>44295.291666666664</c:v>
                </c:pt>
                <c:pt idx="352">
                  <c:v>44298.291666666664</c:v>
                </c:pt>
                <c:pt idx="353">
                  <c:v>44299.291666666664</c:v>
                </c:pt>
                <c:pt idx="354">
                  <c:v>44300.291666666664</c:v>
                </c:pt>
                <c:pt idx="355">
                  <c:v>44301.291666666664</c:v>
                </c:pt>
                <c:pt idx="356">
                  <c:v>44302.291666666664</c:v>
                </c:pt>
                <c:pt idx="357">
                  <c:v>44305.291666666664</c:v>
                </c:pt>
                <c:pt idx="358">
                  <c:v>44306.291666666664</c:v>
                </c:pt>
                <c:pt idx="359">
                  <c:v>44307.291666666664</c:v>
                </c:pt>
                <c:pt idx="360">
                  <c:v>44308.291666666664</c:v>
                </c:pt>
                <c:pt idx="361">
                  <c:v>44309.291666666664</c:v>
                </c:pt>
                <c:pt idx="362">
                  <c:v>44312.291666666664</c:v>
                </c:pt>
                <c:pt idx="363">
                  <c:v>44313.291666666664</c:v>
                </c:pt>
                <c:pt idx="364">
                  <c:v>44314.291666666664</c:v>
                </c:pt>
                <c:pt idx="365">
                  <c:v>44315.291666666664</c:v>
                </c:pt>
                <c:pt idx="366">
                  <c:v>44316.291666666664</c:v>
                </c:pt>
                <c:pt idx="367">
                  <c:v>44319.291666666664</c:v>
                </c:pt>
                <c:pt idx="368">
                  <c:v>44320.291666666664</c:v>
                </c:pt>
                <c:pt idx="369">
                  <c:v>44321.291666666664</c:v>
                </c:pt>
                <c:pt idx="370">
                  <c:v>44322.291666666664</c:v>
                </c:pt>
                <c:pt idx="371">
                  <c:v>44323.291666666664</c:v>
                </c:pt>
                <c:pt idx="372">
                  <c:v>44326.291666666664</c:v>
                </c:pt>
                <c:pt idx="373">
                  <c:v>44327.291666666664</c:v>
                </c:pt>
                <c:pt idx="374">
                  <c:v>44328.291666666664</c:v>
                </c:pt>
                <c:pt idx="375">
                  <c:v>44329.291666666664</c:v>
                </c:pt>
                <c:pt idx="376">
                  <c:v>44330.291666666664</c:v>
                </c:pt>
                <c:pt idx="377">
                  <c:v>44333.291666666664</c:v>
                </c:pt>
                <c:pt idx="378">
                  <c:v>44334.291666666664</c:v>
                </c:pt>
                <c:pt idx="379">
                  <c:v>44335.291666666664</c:v>
                </c:pt>
                <c:pt idx="380">
                  <c:v>44336.291666666664</c:v>
                </c:pt>
                <c:pt idx="381">
                  <c:v>44337.291666666664</c:v>
                </c:pt>
                <c:pt idx="382">
                  <c:v>44340.291666666664</c:v>
                </c:pt>
                <c:pt idx="383">
                  <c:v>44341.291666666664</c:v>
                </c:pt>
                <c:pt idx="384">
                  <c:v>44342.291666666664</c:v>
                </c:pt>
                <c:pt idx="385">
                  <c:v>44343.291666666664</c:v>
                </c:pt>
                <c:pt idx="386">
                  <c:v>44344.291666666664</c:v>
                </c:pt>
                <c:pt idx="387">
                  <c:v>44348.291666666664</c:v>
                </c:pt>
                <c:pt idx="388">
                  <c:v>44349.291666666664</c:v>
                </c:pt>
                <c:pt idx="389">
                  <c:v>44350.291666666664</c:v>
                </c:pt>
                <c:pt idx="390">
                  <c:v>44351.291666666664</c:v>
                </c:pt>
                <c:pt idx="391">
                  <c:v>44354.291666666664</c:v>
                </c:pt>
                <c:pt idx="392">
                  <c:v>44355.291666666664</c:v>
                </c:pt>
                <c:pt idx="393">
                  <c:v>44356.291666666664</c:v>
                </c:pt>
                <c:pt idx="394">
                  <c:v>44357.291666666664</c:v>
                </c:pt>
                <c:pt idx="395">
                  <c:v>44358.291666666664</c:v>
                </c:pt>
                <c:pt idx="396">
                  <c:v>44361.291666666664</c:v>
                </c:pt>
                <c:pt idx="397">
                  <c:v>44362.291666666664</c:v>
                </c:pt>
                <c:pt idx="398">
                  <c:v>44363.291666666664</c:v>
                </c:pt>
                <c:pt idx="399">
                  <c:v>44364.291666666664</c:v>
                </c:pt>
                <c:pt idx="400">
                  <c:v>44365.291666666664</c:v>
                </c:pt>
                <c:pt idx="401">
                  <c:v>44368.291666666664</c:v>
                </c:pt>
                <c:pt idx="402">
                  <c:v>44369.291666666664</c:v>
                </c:pt>
                <c:pt idx="403">
                  <c:v>44370.291666666664</c:v>
                </c:pt>
                <c:pt idx="404">
                  <c:v>44371.291666666664</c:v>
                </c:pt>
                <c:pt idx="405">
                  <c:v>44372.291666666664</c:v>
                </c:pt>
                <c:pt idx="406">
                  <c:v>44375.291666666664</c:v>
                </c:pt>
                <c:pt idx="407">
                  <c:v>44376.291666666664</c:v>
                </c:pt>
                <c:pt idx="408">
                  <c:v>44377.291666666664</c:v>
                </c:pt>
                <c:pt idx="409">
                  <c:v>44378.291666666664</c:v>
                </c:pt>
                <c:pt idx="410">
                  <c:v>44379.291666666664</c:v>
                </c:pt>
                <c:pt idx="411">
                  <c:v>44383.291666666664</c:v>
                </c:pt>
                <c:pt idx="412">
                  <c:v>44384.291666666664</c:v>
                </c:pt>
                <c:pt idx="413">
                  <c:v>44385.291666666664</c:v>
                </c:pt>
                <c:pt idx="414">
                  <c:v>44386.291666666664</c:v>
                </c:pt>
                <c:pt idx="415">
                  <c:v>44389.291666666664</c:v>
                </c:pt>
                <c:pt idx="416">
                  <c:v>44390.291666666664</c:v>
                </c:pt>
                <c:pt idx="417">
                  <c:v>44391.291666666664</c:v>
                </c:pt>
                <c:pt idx="418">
                  <c:v>44392.291666666664</c:v>
                </c:pt>
                <c:pt idx="419">
                  <c:v>44393.291666666664</c:v>
                </c:pt>
                <c:pt idx="420">
                  <c:v>44396.291666666664</c:v>
                </c:pt>
                <c:pt idx="421">
                  <c:v>44397.291666666664</c:v>
                </c:pt>
                <c:pt idx="422">
                  <c:v>44398.291666666664</c:v>
                </c:pt>
                <c:pt idx="423">
                  <c:v>44399.291666666664</c:v>
                </c:pt>
                <c:pt idx="424">
                  <c:v>44400.291666666664</c:v>
                </c:pt>
                <c:pt idx="425">
                  <c:v>44403.291666666664</c:v>
                </c:pt>
                <c:pt idx="426">
                  <c:v>44404.291666666664</c:v>
                </c:pt>
                <c:pt idx="427">
                  <c:v>44405.291666666664</c:v>
                </c:pt>
                <c:pt idx="428">
                  <c:v>44406.291666666664</c:v>
                </c:pt>
                <c:pt idx="429">
                  <c:v>44407.291666666664</c:v>
                </c:pt>
                <c:pt idx="430">
                  <c:v>44410.291666666664</c:v>
                </c:pt>
                <c:pt idx="431">
                  <c:v>44411.291666666664</c:v>
                </c:pt>
                <c:pt idx="432">
                  <c:v>44412.291666666664</c:v>
                </c:pt>
                <c:pt idx="433">
                  <c:v>44413.291666666664</c:v>
                </c:pt>
                <c:pt idx="434">
                  <c:v>44414.291666666664</c:v>
                </c:pt>
                <c:pt idx="435">
                  <c:v>44417.291666666664</c:v>
                </c:pt>
                <c:pt idx="436">
                  <c:v>44418.291666666664</c:v>
                </c:pt>
                <c:pt idx="437">
                  <c:v>44419.291666666664</c:v>
                </c:pt>
                <c:pt idx="438">
                  <c:v>44420.291666666664</c:v>
                </c:pt>
                <c:pt idx="439">
                  <c:v>44421.291666666664</c:v>
                </c:pt>
                <c:pt idx="440">
                  <c:v>44424.291666666664</c:v>
                </c:pt>
                <c:pt idx="441">
                  <c:v>44425.291666666664</c:v>
                </c:pt>
                <c:pt idx="442">
                  <c:v>44426.291666666664</c:v>
                </c:pt>
                <c:pt idx="443">
                  <c:v>44427.291666666664</c:v>
                </c:pt>
                <c:pt idx="444">
                  <c:v>44428.291666666664</c:v>
                </c:pt>
                <c:pt idx="445">
                  <c:v>44431.291666666664</c:v>
                </c:pt>
                <c:pt idx="446">
                  <c:v>44432.291666666664</c:v>
                </c:pt>
                <c:pt idx="447">
                  <c:v>44433.291666666664</c:v>
                </c:pt>
                <c:pt idx="448">
                  <c:v>44434.291666666664</c:v>
                </c:pt>
                <c:pt idx="449">
                  <c:v>44435.291666666664</c:v>
                </c:pt>
                <c:pt idx="450">
                  <c:v>44438.291666666664</c:v>
                </c:pt>
                <c:pt idx="451">
                  <c:v>44439.291666666664</c:v>
                </c:pt>
                <c:pt idx="452">
                  <c:v>44440.291666666664</c:v>
                </c:pt>
                <c:pt idx="453">
                  <c:v>44441.291666666664</c:v>
                </c:pt>
                <c:pt idx="454">
                  <c:v>44442.291666666664</c:v>
                </c:pt>
                <c:pt idx="455">
                  <c:v>44446.291666666664</c:v>
                </c:pt>
                <c:pt idx="456">
                  <c:v>44447.291666666664</c:v>
                </c:pt>
                <c:pt idx="457">
                  <c:v>44448.291666666664</c:v>
                </c:pt>
                <c:pt idx="458">
                  <c:v>44449.291666666664</c:v>
                </c:pt>
                <c:pt idx="459">
                  <c:v>44452.291666666664</c:v>
                </c:pt>
                <c:pt idx="460">
                  <c:v>44453.291666666664</c:v>
                </c:pt>
                <c:pt idx="461">
                  <c:v>44454.291666666664</c:v>
                </c:pt>
                <c:pt idx="462">
                  <c:v>44455.291666666664</c:v>
                </c:pt>
                <c:pt idx="463">
                  <c:v>44456.291666666664</c:v>
                </c:pt>
                <c:pt idx="464">
                  <c:v>44459.291666666664</c:v>
                </c:pt>
                <c:pt idx="465">
                  <c:v>44460.291666666664</c:v>
                </c:pt>
                <c:pt idx="466">
                  <c:v>44461.291666666664</c:v>
                </c:pt>
                <c:pt idx="467">
                  <c:v>44462.291666666664</c:v>
                </c:pt>
                <c:pt idx="468">
                  <c:v>44463.291666666664</c:v>
                </c:pt>
                <c:pt idx="469">
                  <c:v>44466.291666666664</c:v>
                </c:pt>
                <c:pt idx="470">
                  <c:v>44467.291666666664</c:v>
                </c:pt>
                <c:pt idx="471">
                  <c:v>44468.291666666664</c:v>
                </c:pt>
                <c:pt idx="472">
                  <c:v>44469.291666666664</c:v>
                </c:pt>
                <c:pt idx="473">
                  <c:v>44470.291666666664</c:v>
                </c:pt>
                <c:pt idx="474">
                  <c:v>44473.291666666664</c:v>
                </c:pt>
                <c:pt idx="475">
                  <c:v>44474.291666666664</c:v>
                </c:pt>
                <c:pt idx="476">
                  <c:v>44475.291666666664</c:v>
                </c:pt>
                <c:pt idx="477">
                  <c:v>44476.291666666664</c:v>
                </c:pt>
                <c:pt idx="478">
                  <c:v>44477.291666666664</c:v>
                </c:pt>
                <c:pt idx="479">
                  <c:v>44480.291666666664</c:v>
                </c:pt>
                <c:pt idx="480">
                  <c:v>44481.291666666664</c:v>
                </c:pt>
                <c:pt idx="481">
                  <c:v>44482.291666666664</c:v>
                </c:pt>
                <c:pt idx="482">
                  <c:v>44483.291666666664</c:v>
                </c:pt>
                <c:pt idx="483">
                  <c:v>44484.291666666664</c:v>
                </c:pt>
                <c:pt idx="484">
                  <c:v>44487.291666666664</c:v>
                </c:pt>
                <c:pt idx="485">
                  <c:v>44488.291666666664</c:v>
                </c:pt>
                <c:pt idx="486">
                  <c:v>44489.291666666664</c:v>
                </c:pt>
                <c:pt idx="487">
                  <c:v>44490.291666666664</c:v>
                </c:pt>
                <c:pt idx="488">
                  <c:v>44491.291666666664</c:v>
                </c:pt>
                <c:pt idx="489">
                  <c:v>44494.291666666664</c:v>
                </c:pt>
                <c:pt idx="490">
                  <c:v>44495.291666666664</c:v>
                </c:pt>
                <c:pt idx="491">
                  <c:v>44496.291666666664</c:v>
                </c:pt>
                <c:pt idx="492">
                  <c:v>44497.291666666664</c:v>
                </c:pt>
                <c:pt idx="493">
                  <c:v>44498.291666666664</c:v>
                </c:pt>
                <c:pt idx="494">
                  <c:v>44501.291666666664</c:v>
                </c:pt>
                <c:pt idx="495">
                  <c:v>44502.291666666664</c:v>
                </c:pt>
                <c:pt idx="496">
                  <c:v>44503.291666666664</c:v>
                </c:pt>
                <c:pt idx="497">
                  <c:v>44504.291666666664</c:v>
                </c:pt>
                <c:pt idx="498">
                  <c:v>44505.291666666664</c:v>
                </c:pt>
                <c:pt idx="499">
                  <c:v>44508.291666666664</c:v>
                </c:pt>
                <c:pt idx="500">
                  <c:v>44509.291666666664</c:v>
                </c:pt>
                <c:pt idx="501">
                  <c:v>44510.291666666664</c:v>
                </c:pt>
                <c:pt idx="502">
                  <c:v>44511.291666666664</c:v>
                </c:pt>
                <c:pt idx="503">
                  <c:v>44512.291666666664</c:v>
                </c:pt>
                <c:pt idx="504">
                  <c:v>44515.291666666664</c:v>
                </c:pt>
                <c:pt idx="505">
                  <c:v>44516.291666666664</c:v>
                </c:pt>
                <c:pt idx="506">
                  <c:v>44517.291666666664</c:v>
                </c:pt>
                <c:pt idx="507">
                  <c:v>44518.291666666664</c:v>
                </c:pt>
                <c:pt idx="508">
                  <c:v>44519.291666666664</c:v>
                </c:pt>
                <c:pt idx="509">
                  <c:v>44522.291666666664</c:v>
                </c:pt>
                <c:pt idx="510">
                  <c:v>44523.291666666664</c:v>
                </c:pt>
                <c:pt idx="511">
                  <c:v>44524.291666666664</c:v>
                </c:pt>
                <c:pt idx="512">
                  <c:v>44526.291666666664</c:v>
                </c:pt>
                <c:pt idx="513">
                  <c:v>44529.291666666664</c:v>
                </c:pt>
                <c:pt idx="514">
                  <c:v>44530.291666666664</c:v>
                </c:pt>
                <c:pt idx="515">
                  <c:v>44531.291666666664</c:v>
                </c:pt>
                <c:pt idx="516">
                  <c:v>44532.291666666664</c:v>
                </c:pt>
                <c:pt idx="517">
                  <c:v>44533.291666666664</c:v>
                </c:pt>
                <c:pt idx="518">
                  <c:v>44536.291666666664</c:v>
                </c:pt>
                <c:pt idx="519">
                  <c:v>44537.291666666664</c:v>
                </c:pt>
                <c:pt idx="520">
                  <c:v>44538.291666666664</c:v>
                </c:pt>
                <c:pt idx="521">
                  <c:v>44539.291666666664</c:v>
                </c:pt>
                <c:pt idx="522">
                  <c:v>44540.291666666664</c:v>
                </c:pt>
                <c:pt idx="523">
                  <c:v>44543.291666666664</c:v>
                </c:pt>
                <c:pt idx="524">
                  <c:v>44544.291666666664</c:v>
                </c:pt>
                <c:pt idx="525">
                  <c:v>44545.291666666664</c:v>
                </c:pt>
                <c:pt idx="526">
                  <c:v>44546.291666666664</c:v>
                </c:pt>
                <c:pt idx="527">
                  <c:v>44547.291666666664</c:v>
                </c:pt>
                <c:pt idx="528">
                  <c:v>44550.291666666664</c:v>
                </c:pt>
                <c:pt idx="529">
                  <c:v>44551.291666666664</c:v>
                </c:pt>
                <c:pt idx="530">
                  <c:v>44552.291666666664</c:v>
                </c:pt>
                <c:pt idx="531">
                  <c:v>44553.291666666664</c:v>
                </c:pt>
                <c:pt idx="532">
                  <c:v>44557.291666666664</c:v>
                </c:pt>
                <c:pt idx="533">
                  <c:v>44558.291666666664</c:v>
                </c:pt>
                <c:pt idx="534">
                  <c:v>44559.291666666664</c:v>
                </c:pt>
                <c:pt idx="535">
                  <c:v>44560.291666666664</c:v>
                </c:pt>
                <c:pt idx="536">
                  <c:v>44561.291666666664</c:v>
                </c:pt>
                <c:pt idx="537">
                  <c:v>44564.291666666664</c:v>
                </c:pt>
                <c:pt idx="538">
                  <c:v>44565.291666666664</c:v>
                </c:pt>
                <c:pt idx="539">
                  <c:v>44566.291666666664</c:v>
                </c:pt>
                <c:pt idx="540">
                  <c:v>44567.291666666664</c:v>
                </c:pt>
                <c:pt idx="541">
                  <c:v>44568.291666666664</c:v>
                </c:pt>
                <c:pt idx="542">
                  <c:v>44571.291666666664</c:v>
                </c:pt>
                <c:pt idx="543">
                  <c:v>44572.291666666664</c:v>
                </c:pt>
                <c:pt idx="544">
                  <c:v>44573.291666666664</c:v>
                </c:pt>
                <c:pt idx="545">
                  <c:v>44574.291666666664</c:v>
                </c:pt>
                <c:pt idx="546">
                  <c:v>44575.291666666664</c:v>
                </c:pt>
                <c:pt idx="547">
                  <c:v>44579.291666666664</c:v>
                </c:pt>
                <c:pt idx="548">
                  <c:v>44580.291666666664</c:v>
                </c:pt>
                <c:pt idx="549">
                  <c:v>44581.291666666664</c:v>
                </c:pt>
                <c:pt idx="550">
                  <c:v>44582.291666666664</c:v>
                </c:pt>
                <c:pt idx="551">
                  <c:v>44585.291666666664</c:v>
                </c:pt>
                <c:pt idx="552">
                  <c:v>44586.291666666664</c:v>
                </c:pt>
                <c:pt idx="553">
                  <c:v>44587.291666666664</c:v>
                </c:pt>
                <c:pt idx="554">
                  <c:v>44588.291666666664</c:v>
                </c:pt>
                <c:pt idx="555">
                  <c:v>44589.291666666664</c:v>
                </c:pt>
                <c:pt idx="556">
                  <c:v>44592.291666666664</c:v>
                </c:pt>
                <c:pt idx="557">
                  <c:v>44593.291666666664</c:v>
                </c:pt>
                <c:pt idx="558">
                  <c:v>44594.291666666664</c:v>
                </c:pt>
                <c:pt idx="559">
                  <c:v>44595.291666666664</c:v>
                </c:pt>
                <c:pt idx="560">
                  <c:v>44596.291666666664</c:v>
                </c:pt>
                <c:pt idx="561">
                  <c:v>44599.291666666664</c:v>
                </c:pt>
                <c:pt idx="562">
                  <c:v>44600.291666666664</c:v>
                </c:pt>
                <c:pt idx="563">
                  <c:v>44601.291666666664</c:v>
                </c:pt>
                <c:pt idx="564">
                  <c:v>44602.291666666664</c:v>
                </c:pt>
                <c:pt idx="565">
                  <c:v>44603.291666666664</c:v>
                </c:pt>
                <c:pt idx="566">
                  <c:v>44606.291666666664</c:v>
                </c:pt>
                <c:pt idx="567">
                  <c:v>44607.291666666664</c:v>
                </c:pt>
                <c:pt idx="568">
                  <c:v>44608.291666666664</c:v>
                </c:pt>
                <c:pt idx="569">
                  <c:v>44609.291666666664</c:v>
                </c:pt>
                <c:pt idx="570">
                  <c:v>44610.291666666664</c:v>
                </c:pt>
                <c:pt idx="571">
                  <c:v>44614.291666666664</c:v>
                </c:pt>
                <c:pt idx="572">
                  <c:v>44615.291666666664</c:v>
                </c:pt>
                <c:pt idx="573">
                  <c:v>44616.291666666664</c:v>
                </c:pt>
                <c:pt idx="574">
                  <c:v>44617.291666666664</c:v>
                </c:pt>
                <c:pt idx="575">
                  <c:v>44620.291666666664</c:v>
                </c:pt>
                <c:pt idx="576">
                  <c:v>44621.291666666664</c:v>
                </c:pt>
                <c:pt idx="577">
                  <c:v>44622.291666666664</c:v>
                </c:pt>
                <c:pt idx="578">
                  <c:v>44623.291666666664</c:v>
                </c:pt>
                <c:pt idx="579">
                  <c:v>44624.291666666664</c:v>
                </c:pt>
                <c:pt idx="580">
                  <c:v>44627.291666666664</c:v>
                </c:pt>
                <c:pt idx="581">
                  <c:v>44628.291666666664</c:v>
                </c:pt>
                <c:pt idx="582">
                  <c:v>44629.291666666664</c:v>
                </c:pt>
                <c:pt idx="583">
                  <c:v>44630.291666666664</c:v>
                </c:pt>
                <c:pt idx="584">
                  <c:v>44631.291666666664</c:v>
                </c:pt>
                <c:pt idx="585">
                  <c:v>44634.291666666664</c:v>
                </c:pt>
                <c:pt idx="586">
                  <c:v>44635.291666666664</c:v>
                </c:pt>
                <c:pt idx="587">
                  <c:v>44636.291666666664</c:v>
                </c:pt>
                <c:pt idx="588">
                  <c:v>44637.291666666664</c:v>
                </c:pt>
                <c:pt idx="589">
                  <c:v>44638.291666666664</c:v>
                </c:pt>
                <c:pt idx="590">
                  <c:v>44641.291666666664</c:v>
                </c:pt>
                <c:pt idx="591">
                  <c:v>44642.291666666664</c:v>
                </c:pt>
                <c:pt idx="592">
                  <c:v>44643.291666666664</c:v>
                </c:pt>
                <c:pt idx="593">
                  <c:v>44644.291666666664</c:v>
                </c:pt>
                <c:pt idx="594">
                  <c:v>44645.291666666664</c:v>
                </c:pt>
                <c:pt idx="595">
                  <c:v>44648.291666666664</c:v>
                </c:pt>
                <c:pt idx="596">
                  <c:v>44649.291666666664</c:v>
                </c:pt>
                <c:pt idx="597">
                  <c:v>44650.291666666664</c:v>
                </c:pt>
                <c:pt idx="598">
                  <c:v>44651.291666666664</c:v>
                </c:pt>
                <c:pt idx="599">
                  <c:v>44652.291666666664</c:v>
                </c:pt>
                <c:pt idx="600">
                  <c:v>44655.291666666664</c:v>
                </c:pt>
                <c:pt idx="601">
                  <c:v>44656.291666666664</c:v>
                </c:pt>
                <c:pt idx="602">
                  <c:v>44657.291666666664</c:v>
                </c:pt>
                <c:pt idx="603">
                  <c:v>44658.291666666664</c:v>
                </c:pt>
                <c:pt idx="604">
                  <c:v>44659.291666666664</c:v>
                </c:pt>
                <c:pt idx="605">
                  <c:v>44662.291666666664</c:v>
                </c:pt>
                <c:pt idx="606">
                  <c:v>44663.291666666664</c:v>
                </c:pt>
                <c:pt idx="607">
                  <c:v>44664.291666666664</c:v>
                </c:pt>
                <c:pt idx="608">
                  <c:v>44665.291666666664</c:v>
                </c:pt>
                <c:pt idx="609">
                  <c:v>44669.291666666664</c:v>
                </c:pt>
                <c:pt idx="610">
                  <c:v>44670.291666666664</c:v>
                </c:pt>
                <c:pt idx="611">
                  <c:v>44671.291666666664</c:v>
                </c:pt>
                <c:pt idx="612">
                  <c:v>44672.291666666664</c:v>
                </c:pt>
                <c:pt idx="613">
                  <c:v>44673.291666666664</c:v>
                </c:pt>
                <c:pt idx="614">
                  <c:v>44676.291666666664</c:v>
                </c:pt>
                <c:pt idx="615">
                  <c:v>44677.291666666664</c:v>
                </c:pt>
                <c:pt idx="616">
                  <c:v>44678.291666666664</c:v>
                </c:pt>
                <c:pt idx="617">
                  <c:v>44679.291666666664</c:v>
                </c:pt>
                <c:pt idx="618">
                  <c:v>44680.291666666664</c:v>
                </c:pt>
                <c:pt idx="619">
                  <c:v>44683.291666666664</c:v>
                </c:pt>
                <c:pt idx="620">
                  <c:v>44684.291666666664</c:v>
                </c:pt>
                <c:pt idx="621">
                  <c:v>44685.291666666664</c:v>
                </c:pt>
                <c:pt idx="622">
                  <c:v>44686.291666666664</c:v>
                </c:pt>
                <c:pt idx="623">
                  <c:v>44687.291666666664</c:v>
                </c:pt>
                <c:pt idx="624">
                  <c:v>44690.291666666664</c:v>
                </c:pt>
                <c:pt idx="625">
                  <c:v>44691.291666666664</c:v>
                </c:pt>
                <c:pt idx="626">
                  <c:v>44692.291666666664</c:v>
                </c:pt>
                <c:pt idx="627">
                  <c:v>44693.291666666664</c:v>
                </c:pt>
                <c:pt idx="628">
                  <c:v>44694.291666666664</c:v>
                </c:pt>
                <c:pt idx="629">
                  <c:v>44697.291666666664</c:v>
                </c:pt>
                <c:pt idx="630">
                  <c:v>44698.291666666664</c:v>
                </c:pt>
                <c:pt idx="631">
                  <c:v>44699.291666666664</c:v>
                </c:pt>
                <c:pt idx="632">
                  <c:v>44700.291666666664</c:v>
                </c:pt>
                <c:pt idx="633">
                  <c:v>44701.291666666664</c:v>
                </c:pt>
                <c:pt idx="634">
                  <c:v>44704.291666666664</c:v>
                </c:pt>
                <c:pt idx="635">
                  <c:v>44705.291666666664</c:v>
                </c:pt>
                <c:pt idx="636">
                  <c:v>44706.291666666664</c:v>
                </c:pt>
                <c:pt idx="637">
                  <c:v>44707.291666666664</c:v>
                </c:pt>
                <c:pt idx="638">
                  <c:v>44708.291666666664</c:v>
                </c:pt>
                <c:pt idx="639">
                  <c:v>44712.291666666664</c:v>
                </c:pt>
                <c:pt idx="640">
                  <c:v>44713.291666666664</c:v>
                </c:pt>
                <c:pt idx="641">
                  <c:v>44714.291666666664</c:v>
                </c:pt>
                <c:pt idx="642">
                  <c:v>44715.291666666664</c:v>
                </c:pt>
                <c:pt idx="643">
                  <c:v>44718.291666666664</c:v>
                </c:pt>
                <c:pt idx="644">
                  <c:v>44719.291666666664</c:v>
                </c:pt>
                <c:pt idx="645">
                  <c:v>44720.291666666664</c:v>
                </c:pt>
                <c:pt idx="646">
                  <c:v>44721.291666666664</c:v>
                </c:pt>
                <c:pt idx="647">
                  <c:v>44722.291666666664</c:v>
                </c:pt>
                <c:pt idx="648">
                  <c:v>44725.291666666664</c:v>
                </c:pt>
                <c:pt idx="649">
                  <c:v>44726.291666666664</c:v>
                </c:pt>
                <c:pt idx="650">
                  <c:v>44727.291666666664</c:v>
                </c:pt>
                <c:pt idx="651">
                  <c:v>44728.291666666664</c:v>
                </c:pt>
                <c:pt idx="652">
                  <c:v>44729.291666666664</c:v>
                </c:pt>
                <c:pt idx="653">
                  <c:v>44733.291666666664</c:v>
                </c:pt>
                <c:pt idx="654">
                  <c:v>44734.291666666664</c:v>
                </c:pt>
                <c:pt idx="655">
                  <c:v>44735.291666666664</c:v>
                </c:pt>
                <c:pt idx="656">
                  <c:v>44736.291666666664</c:v>
                </c:pt>
                <c:pt idx="657">
                  <c:v>44739.291666666664</c:v>
                </c:pt>
                <c:pt idx="658">
                  <c:v>44740.291666666664</c:v>
                </c:pt>
                <c:pt idx="659">
                  <c:v>44741.291666666664</c:v>
                </c:pt>
                <c:pt idx="660">
                  <c:v>44742.291666666664</c:v>
                </c:pt>
                <c:pt idx="661">
                  <c:v>44743.291666666664</c:v>
                </c:pt>
                <c:pt idx="662">
                  <c:v>44747.291666666664</c:v>
                </c:pt>
                <c:pt idx="663">
                  <c:v>44748.291666666664</c:v>
                </c:pt>
                <c:pt idx="664">
                  <c:v>44749.291666666664</c:v>
                </c:pt>
                <c:pt idx="665">
                  <c:v>44750.291666666664</c:v>
                </c:pt>
                <c:pt idx="666">
                  <c:v>44753.291666666664</c:v>
                </c:pt>
                <c:pt idx="667">
                  <c:v>44754.291666666664</c:v>
                </c:pt>
                <c:pt idx="668">
                  <c:v>44755.291666666664</c:v>
                </c:pt>
                <c:pt idx="669">
                  <c:v>44756.291666666664</c:v>
                </c:pt>
                <c:pt idx="670">
                  <c:v>44757.291666666664</c:v>
                </c:pt>
                <c:pt idx="671">
                  <c:v>44760.291666666664</c:v>
                </c:pt>
                <c:pt idx="672">
                  <c:v>44761.291666666664</c:v>
                </c:pt>
                <c:pt idx="673">
                  <c:v>44762.291666666664</c:v>
                </c:pt>
                <c:pt idx="674">
                  <c:v>44763.291666666664</c:v>
                </c:pt>
                <c:pt idx="675">
                  <c:v>44764.291666666664</c:v>
                </c:pt>
                <c:pt idx="676">
                  <c:v>44767.291666666664</c:v>
                </c:pt>
                <c:pt idx="677">
                  <c:v>44768.291666666664</c:v>
                </c:pt>
                <c:pt idx="678">
                  <c:v>44769.291666666664</c:v>
                </c:pt>
                <c:pt idx="679">
                  <c:v>44770.291666666664</c:v>
                </c:pt>
                <c:pt idx="680">
                  <c:v>44771.291666666664</c:v>
                </c:pt>
                <c:pt idx="681">
                  <c:v>44774.291666666664</c:v>
                </c:pt>
                <c:pt idx="682">
                  <c:v>44775.291666666664</c:v>
                </c:pt>
                <c:pt idx="683">
                  <c:v>44776.291666666664</c:v>
                </c:pt>
                <c:pt idx="684">
                  <c:v>44777.291666666664</c:v>
                </c:pt>
                <c:pt idx="685">
                  <c:v>44778.291666666664</c:v>
                </c:pt>
                <c:pt idx="686">
                  <c:v>44781.291666666664</c:v>
                </c:pt>
                <c:pt idx="687">
                  <c:v>44782.291666666664</c:v>
                </c:pt>
                <c:pt idx="688">
                  <c:v>44783.291666666664</c:v>
                </c:pt>
                <c:pt idx="689">
                  <c:v>44784.291666666664</c:v>
                </c:pt>
                <c:pt idx="690">
                  <c:v>44785.291666666664</c:v>
                </c:pt>
                <c:pt idx="691">
                  <c:v>44788.291666666664</c:v>
                </c:pt>
                <c:pt idx="692">
                  <c:v>44789.291666666664</c:v>
                </c:pt>
                <c:pt idx="693">
                  <c:v>44790.291666666664</c:v>
                </c:pt>
                <c:pt idx="694">
                  <c:v>44791.291666666664</c:v>
                </c:pt>
                <c:pt idx="695">
                  <c:v>44792.291666666664</c:v>
                </c:pt>
                <c:pt idx="696">
                  <c:v>44795.291666666664</c:v>
                </c:pt>
                <c:pt idx="697">
                  <c:v>44796.291666666664</c:v>
                </c:pt>
                <c:pt idx="698">
                  <c:v>44797.291666666664</c:v>
                </c:pt>
                <c:pt idx="699">
                  <c:v>44798.291666666664</c:v>
                </c:pt>
                <c:pt idx="700">
                  <c:v>44799.291666666664</c:v>
                </c:pt>
                <c:pt idx="701">
                  <c:v>44802.291666666664</c:v>
                </c:pt>
                <c:pt idx="702">
                  <c:v>44803.291666666664</c:v>
                </c:pt>
                <c:pt idx="703">
                  <c:v>44804.291666666664</c:v>
                </c:pt>
                <c:pt idx="704">
                  <c:v>44805.291666666664</c:v>
                </c:pt>
                <c:pt idx="705">
                  <c:v>44806.291666666664</c:v>
                </c:pt>
                <c:pt idx="706">
                  <c:v>44810.291666666664</c:v>
                </c:pt>
                <c:pt idx="707">
                  <c:v>44811.291666666664</c:v>
                </c:pt>
                <c:pt idx="708">
                  <c:v>44812.291666666664</c:v>
                </c:pt>
                <c:pt idx="709">
                  <c:v>44813.291666666664</c:v>
                </c:pt>
                <c:pt idx="710">
                  <c:v>44816.291666666664</c:v>
                </c:pt>
                <c:pt idx="711">
                  <c:v>44817.291666666664</c:v>
                </c:pt>
                <c:pt idx="712">
                  <c:v>44818.291666666664</c:v>
                </c:pt>
                <c:pt idx="713">
                  <c:v>44819.291666666664</c:v>
                </c:pt>
                <c:pt idx="714">
                  <c:v>44820.291666666664</c:v>
                </c:pt>
                <c:pt idx="715">
                  <c:v>44823.291666666664</c:v>
                </c:pt>
                <c:pt idx="716">
                  <c:v>44824.291666666664</c:v>
                </c:pt>
                <c:pt idx="717">
                  <c:v>44825.291666666664</c:v>
                </c:pt>
                <c:pt idx="718">
                  <c:v>44826.291666666664</c:v>
                </c:pt>
                <c:pt idx="719">
                  <c:v>44827.291666666664</c:v>
                </c:pt>
                <c:pt idx="720">
                  <c:v>44830.291666666664</c:v>
                </c:pt>
                <c:pt idx="721">
                  <c:v>44831.291666666664</c:v>
                </c:pt>
                <c:pt idx="722">
                  <c:v>44832.291666666664</c:v>
                </c:pt>
                <c:pt idx="723">
                  <c:v>44833.291666666664</c:v>
                </c:pt>
                <c:pt idx="724">
                  <c:v>44834.291666666664</c:v>
                </c:pt>
                <c:pt idx="725">
                  <c:v>44837.291666666664</c:v>
                </c:pt>
                <c:pt idx="726">
                  <c:v>44838.291666666664</c:v>
                </c:pt>
                <c:pt idx="727">
                  <c:v>44839.291666666664</c:v>
                </c:pt>
                <c:pt idx="728">
                  <c:v>44840.291666666664</c:v>
                </c:pt>
                <c:pt idx="729">
                  <c:v>44841.291666666664</c:v>
                </c:pt>
                <c:pt idx="730">
                  <c:v>44844.291666666664</c:v>
                </c:pt>
                <c:pt idx="731">
                  <c:v>44845.291666666664</c:v>
                </c:pt>
                <c:pt idx="732">
                  <c:v>44846.291666666664</c:v>
                </c:pt>
                <c:pt idx="733">
                  <c:v>44847.291666666664</c:v>
                </c:pt>
                <c:pt idx="734">
                  <c:v>44848.291666666664</c:v>
                </c:pt>
                <c:pt idx="735">
                  <c:v>44851.291666666664</c:v>
                </c:pt>
                <c:pt idx="736">
                  <c:v>44852.291666666664</c:v>
                </c:pt>
                <c:pt idx="737">
                  <c:v>44853.291666666664</c:v>
                </c:pt>
                <c:pt idx="738">
                  <c:v>44854.291666666664</c:v>
                </c:pt>
                <c:pt idx="739">
                  <c:v>44855.291666666664</c:v>
                </c:pt>
                <c:pt idx="740">
                  <c:v>44858.291666666664</c:v>
                </c:pt>
                <c:pt idx="741">
                  <c:v>44859.291666666664</c:v>
                </c:pt>
                <c:pt idx="742">
                  <c:v>44860.291666666664</c:v>
                </c:pt>
                <c:pt idx="743">
                  <c:v>44861.291666666664</c:v>
                </c:pt>
                <c:pt idx="744">
                  <c:v>44862.291666666664</c:v>
                </c:pt>
                <c:pt idx="745">
                  <c:v>44865.291666666664</c:v>
                </c:pt>
                <c:pt idx="746">
                  <c:v>44866.291666666664</c:v>
                </c:pt>
                <c:pt idx="747">
                  <c:v>44867.291666666664</c:v>
                </c:pt>
                <c:pt idx="748">
                  <c:v>44868.291666666664</c:v>
                </c:pt>
                <c:pt idx="749">
                  <c:v>44869.291666666664</c:v>
                </c:pt>
                <c:pt idx="750">
                  <c:v>44872.291666666664</c:v>
                </c:pt>
                <c:pt idx="751">
                  <c:v>44873.291666666664</c:v>
                </c:pt>
                <c:pt idx="752">
                  <c:v>44874.291666666664</c:v>
                </c:pt>
                <c:pt idx="753">
                  <c:v>44875.291666666664</c:v>
                </c:pt>
                <c:pt idx="754">
                  <c:v>44876.291666666664</c:v>
                </c:pt>
                <c:pt idx="755">
                  <c:v>44879.291666666664</c:v>
                </c:pt>
                <c:pt idx="756">
                  <c:v>44880.291666666664</c:v>
                </c:pt>
                <c:pt idx="757">
                  <c:v>44881.291666666664</c:v>
                </c:pt>
                <c:pt idx="758">
                  <c:v>44882.291666666664</c:v>
                </c:pt>
                <c:pt idx="759">
                  <c:v>44883.291666666664</c:v>
                </c:pt>
                <c:pt idx="760">
                  <c:v>44886.291666666664</c:v>
                </c:pt>
                <c:pt idx="761">
                  <c:v>44887.291666666664</c:v>
                </c:pt>
                <c:pt idx="762">
                  <c:v>44888.291666666664</c:v>
                </c:pt>
                <c:pt idx="763">
                  <c:v>44890.291666666664</c:v>
                </c:pt>
                <c:pt idx="764">
                  <c:v>44893.291666666664</c:v>
                </c:pt>
                <c:pt idx="765">
                  <c:v>44894.291666666664</c:v>
                </c:pt>
                <c:pt idx="766">
                  <c:v>44895.291666666664</c:v>
                </c:pt>
                <c:pt idx="767">
                  <c:v>44896.291666666664</c:v>
                </c:pt>
                <c:pt idx="768">
                  <c:v>44897.291666666664</c:v>
                </c:pt>
                <c:pt idx="769">
                  <c:v>44900.291666666664</c:v>
                </c:pt>
                <c:pt idx="770">
                  <c:v>44901.291666666664</c:v>
                </c:pt>
                <c:pt idx="771">
                  <c:v>44902.291666666664</c:v>
                </c:pt>
                <c:pt idx="772">
                  <c:v>44903.291666666664</c:v>
                </c:pt>
                <c:pt idx="773">
                  <c:v>44904.291666666664</c:v>
                </c:pt>
                <c:pt idx="774">
                  <c:v>44907.291666666664</c:v>
                </c:pt>
                <c:pt idx="775">
                  <c:v>44908.291666666664</c:v>
                </c:pt>
                <c:pt idx="776">
                  <c:v>44909.291666666664</c:v>
                </c:pt>
                <c:pt idx="777">
                  <c:v>44910.291666666664</c:v>
                </c:pt>
                <c:pt idx="778">
                  <c:v>44911.291666666664</c:v>
                </c:pt>
                <c:pt idx="779">
                  <c:v>44914.291666666664</c:v>
                </c:pt>
                <c:pt idx="780">
                  <c:v>44915.291666666664</c:v>
                </c:pt>
                <c:pt idx="781">
                  <c:v>44916.291666666664</c:v>
                </c:pt>
                <c:pt idx="782">
                  <c:v>44917.291666666664</c:v>
                </c:pt>
                <c:pt idx="783">
                  <c:v>44918.291666666664</c:v>
                </c:pt>
                <c:pt idx="784">
                  <c:v>44922.291666666664</c:v>
                </c:pt>
                <c:pt idx="785">
                  <c:v>44923.291666666664</c:v>
                </c:pt>
                <c:pt idx="786">
                  <c:v>44924.291666666664</c:v>
                </c:pt>
                <c:pt idx="787">
                  <c:v>44925.291666666664</c:v>
                </c:pt>
                <c:pt idx="788">
                  <c:v>44929.291666666664</c:v>
                </c:pt>
                <c:pt idx="789">
                  <c:v>44930.291666666664</c:v>
                </c:pt>
                <c:pt idx="790">
                  <c:v>44931.291666666664</c:v>
                </c:pt>
                <c:pt idx="791">
                  <c:v>44932.291666666664</c:v>
                </c:pt>
                <c:pt idx="792">
                  <c:v>44935.291666666664</c:v>
                </c:pt>
                <c:pt idx="793">
                  <c:v>44936.291666666664</c:v>
                </c:pt>
                <c:pt idx="794">
                  <c:v>44937.291666666664</c:v>
                </c:pt>
                <c:pt idx="795">
                  <c:v>44938.291666666664</c:v>
                </c:pt>
                <c:pt idx="796">
                  <c:v>44939.291666666664</c:v>
                </c:pt>
                <c:pt idx="797">
                  <c:v>44943.291666666664</c:v>
                </c:pt>
                <c:pt idx="798">
                  <c:v>44944.291666666664</c:v>
                </c:pt>
                <c:pt idx="799">
                  <c:v>44945.291666666664</c:v>
                </c:pt>
                <c:pt idx="800">
                  <c:v>44946.291666666664</c:v>
                </c:pt>
                <c:pt idx="801">
                  <c:v>44949.291666666664</c:v>
                </c:pt>
                <c:pt idx="802">
                  <c:v>44950.291666666664</c:v>
                </c:pt>
                <c:pt idx="803">
                  <c:v>44951.291666666664</c:v>
                </c:pt>
                <c:pt idx="804">
                  <c:v>44952.291666666664</c:v>
                </c:pt>
                <c:pt idx="805">
                  <c:v>44953.291666666664</c:v>
                </c:pt>
                <c:pt idx="806">
                  <c:v>44956.291666666664</c:v>
                </c:pt>
                <c:pt idx="807">
                  <c:v>44957.291666666664</c:v>
                </c:pt>
                <c:pt idx="808">
                  <c:v>44958.291666666664</c:v>
                </c:pt>
                <c:pt idx="809">
                  <c:v>44959.291666666664</c:v>
                </c:pt>
                <c:pt idx="810">
                  <c:v>44960.291666666664</c:v>
                </c:pt>
                <c:pt idx="811">
                  <c:v>44963.291666666664</c:v>
                </c:pt>
                <c:pt idx="812">
                  <c:v>44964.291666666664</c:v>
                </c:pt>
                <c:pt idx="813">
                  <c:v>44965.291666666664</c:v>
                </c:pt>
                <c:pt idx="814">
                  <c:v>44966.291666666664</c:v>
                </c:pt>
                <c:pt idx="815">
                  <c:v>44967.291666666664</c:v>
                </c:pt>
                <c:pt idx="816">
                  <c:v>44970.291666666664</c:v>
                </c:pt>
                <c:pt idx="817">
                  <c:v>44971.291666666664</c:v>
                </c:pt>
                <c:pt idx="818">
                  <c:v>44972.291666666664</c:v>
                </c:pt>
                <c:pt idx="819">
                  <c:v>44973.291666666664</c:v>
                </c:pt>
                <c:pt idx="820">
                  <c:v>44974.291666666664</c:v>
                </c:pt>
                <c:pt idx="821">
                  <c:v>44978.291666666664</c:v>
                </c:pt>
                <c:pt idx="822">
                  <c:v>44979.291666666664</c:v>
                </c:pt>
                <c:pt idx="823">
                  <c:v>44980.291666666664</c:v>
                </c:pt>
                <c:pt idx="824">
                  <c:v>44981.291666666664</c:v>
                </c:pt>
                <c:pt idx="825">
                  <c:v>44984.291666666664</c:v>
                </c:pt>
                <c:pt idx="826">
                  <c:v>44985.291666666664</c:v>
                </c:pt>
                <c:pt idx="827">
                  <c:v>44986.291666666664</c:v>
                </c:pt>
                <c:pt idx="828">
                  <c:v>44987.291666666664</c:v>
                </c:pt>
                <c:pt idx="829">
                  <c:v>44988.291666666664</c:v>
                </c:pt>
                <c:pt idx="830">
                  <c:v>44991.291666666664</c:v>
                </c:pt>
                <c:pt idx="831">
                  <c:v>44992.291666666664</c:v>
                </c:pt>
                <c:pt idx="832">
                  <c:v>44993.291666666664</c:v>
                </c:pt>
                <c:pt idx="833">
                  <c:v>44994.291666666664</c:v>
                </c:pt>
                <c:pt idx="834">
                  <c:v>44995.291666666664</c:v>
                </c:pt>
                <c:pt idx="835">
                  <c:v>44998.291666666664</c:v>
                </c:pt>
                <c:pt idx="836">
                  <c:v>44999.291666666664</c:v>
                </c:pt>
                <c:pt idx="837">
                  <c:v>45000.291666666664</c:v>
                </c:pt>
                <c:pt idx="838">
                  <c:v>45001.291666666664</c:v>
                </c:pt>
                <c:pt idx="839">
                  <c:v>45002.291666666664</c:v>
                </c:pt>
                <c:pt idx="840">
                  <c:v>45005.291666666664</c:v>
                </c:pt>
                <c:pt idx="841">
                  <c:v>45006.291666666664</c:v>
                </c:pt>
                <c:pt idx="842">
                  <c:v>45007.291666666664</c:v>
                </c:pt>
                <c:pt idx="843">
                  <c:v>45008.291666666664</c:v>
                </c:pt>
                <c:pt idx="844">
                  <c:v>45009.291666666664</c:v>
                </c:pt>
                <c:pt idx="845">
                  <c:v>45012.291666666664</c:v>
                </c:pt>
                <c:pt idx="846">
                  <c:v>45013.291666666664</c:v>
                </c:pt>
                <c:pt idx="847">
                  <c:v>45014.291666666664</c:v>
                </c:pt>
                <c:pt idx="848">
                  <c:v>45015.291666666664</c:v>
                </c:pt>
                <c:pt idx="849">
                  <c:v>45016.291666666664</c:v>
                </c:pt>
                <c:pt idx="850">
                  <c:v>45019.291666666664</c:v>
                </c:pt>
                <c:pt idx="851">
                  <c:v>45020.291666666664</c:v>
                </c:pt>
                <c:pt idx="852">
                  <c:v>45021.291666666664</c:v>
                </c:pt>
                <c:pt idx="853">
                  <c:v>45022.291666666664</c:v>
                </c:pt>
                <c:pt idx="854">
                  <c:v>45026.291666666664</c:v>
                </c:pt>
                <c:pt idx="855">
                  <c:v>45027.291666666664</c:v>
                </c:pt>
                <c:pt idx="856">
                  <c:v>45028.291666666664</c:v>
                </c:pt>
                <c:pt idx="857">
                  <c:v>45029.291666666664</c:v>
                </c:pt>
                <c:pt idx="858">
                  <c:v>45030.291666666664</c:v>
                </c:pt>
                <c:pt idx="859">
                  <c:v>45033.291666666664</c:v>
                </c:pt>
                <c:pt idx="860">
                  <c:v>45034.291666666664</c:v>
                </c:pt>
                <c:pt idx="861">
                  <c:v>45035.291666666664</c:v>
                </c:pt>
                <c:pt idx="862">
                  <c:v>45036.291666666664</c:v>
                </c:pt>
                <c:pt idx="863">
                  <c:v>45037.291666666664</c:v>
                </c:pt>
                <c:pt idx="864">
                  <c:v>45040.291666666664</c:v>
                </c:pt>
                <c:pt idx="865">
                  <c:v>45041.291666666664</c:v>
                </c:pt>
                <c:pt idx="866">
                  <c:v>45042.291666666664</c:v>
                </c:pt>
                <c:pt idx="867">
                  <c:v>45043.291666666664</c:v>
                </c:pt>
                <c:pt idx="868">
                  <c:v>45044.291666666664</c:v>
                </c:pt>
                <c:pt idx="869">
                  <c:v>45047.291666666664</c:v>
                </c:pt>
                <c:pt idx="870">
                  <c:v>45048.291666666664</c:v>
                </c:pt>
                <c:pt idx="871">
                  <c:v>45049.291666666664</c:v>
                </c:pt>
                <c:pt idx="872">
                  <c:v>45050.291666666664</c:v>
                </c:pt>
                <c:pt idx="873">
                  <c:v>45051.291666666664</c:v>
                </c:pt>
                <c:pt idx="874">
                  <c:v>45054.291666666664</c:v>
                </c:pt>
                <c:pt idx="875">
                  <c:v>45055.291666666664</c:v>
                </c:pt>
                <c:pt idx="876">
                  <c:v>45056.291666666664</c:v>
                </c:pt>
                <c:pt idx="877">
                  <c:v>45057.291666666664</c:v>
                </c:pt>
                <c:pt idx="878">
                  <c:v>45058.291666666664</c:v>
                </c:pt>
                <c:pt idx="879">
                  <c:v>45061.291666666664</c:v>
                </c:pt>
                <c:pt idx="880">
                  <c:v>45062.291666666664</c:v>
                </c:pt>
                <c:pt idx="881">
                  <c:v>45063.291666666664</c:v>
                </c:pt>
                <c:pt idx="882">
                  <c:v>45064.291666666664</c:v>
                </c:pt>
                <c:pt idx="883">
                  <c:v>45065.291666666664</c:v>
                </c:pt>
                <c:pt idx="884">
                  <c:v>45068.291666666664</c:v>
                </c:pt>
                <c:pt idx="885">
                  <c:v>45069.291666666664</c:v>
                </c:pt>
                <c:pt idx="886">
                  <c:v>45070.291666666664</c:v>
                </c:pt>
                <c:pt idx="887">
                  <c:v>45071.291666666664</c:v>
                </c:pt>
                <c:pt idx="888">
                  <c:v>45072.291666666664</c:v>
                </c:pt>
                <c:pt idx="889">
                  <c:v>45076.291666666664</c:v>
                </c:pt>
                <c:pt idx="890">
                  <c:v>45077.291666666664</c:v>
                </c:pt>
                <c:pt idx="891">
                  <c:v>45078.291666666664</c:v>
                </c:pt>
                <c:pt idx="892">
                  <c:v>45079.291666666664</c:v>
                </c:pt>
                <c:pt idx="893">
                  <c:v>45082.291666666664</c:v>
                </c:pt>
                <c:pt idx="894">
                  <c:v>45083.291666666664</c:v>
                </c:pt>
                <c:pt idx="895">
                  <c:v>45084.291666666664</c:v>
                </c:pt>
                <c:pt idx="896">
                  <c:v>45085.291666666664</c:v>
                </c:pt>
                <c:pt idx="897">
                  <c:v>45086.291666666664</c:v>
                </c:pt>
                <c:pt idx="898">
                  <c:v>45089.291666666664</c:v>
                </c:pt>
                <c:pt idx="899">
                  <c:v>45090.291666666664</c:v>
                </c:pt>
                <c:pt idx="900">
                  <c:v>45091.291666666664</c:v>
                </c:pt>
                <c:pt idx="901">
                  <c:v>45092.291666666664</c:v>
                </c:pt>
                <c:pt idx="902">
                  <c:v>45093.291666666664</c:v>
                </c:pt>
                <c:pt idx="903">
                  <c:v>45097.291666666664</c:v>
                </c:pt>
                <c:pt idx="904">
                  <c:v>45098.291666666664</c:v>
                </c:pt>
                <c:pt idx="905">
                  <c:v>45099.291666666664</c:v>
                </c:pt>
                <c:pt idx="906">
                  <c:v>45100.291666666664</c:v>
                </c:pt>
                <c:pt idx="907">
                  <c:v>45103.291666666664</c:v>
                </c:pt>
                <c:pt idx="908">
                  <c:v>45104.291666666664</c:v>
                </c:pt>
                <c:pt idx="909">
                  <c:v>45105.291666666664</c:v>
                </c:pt>
                <c:pt idx="910">
                  <c:v>45106.291666666664</c:v>
                </c:pt>
                <c:pt idx="911">
                  <c:v>45107.291666666664</c:v>
                </c:pt>
                <c:pt idx="912">
                  <c:v>45110.291666666664</c:v>
                </c:pt>
                <c:pt idx="913">
                  <c:v>45112.291666666664</c:v>
                </c:pt>
                <c:pt idx="914">
                  <c:v>45113.291666666664</c:v>
                </c:pt>
                <c:pt idx="915">
                  <c:v>45114.291666666664</c:v>
                </c:pt>
                <c:pt idx="916">
                  <c:v>45117.291666666664</c:v>
                </c:pt>
                <c:pt idx="917">
                  <c:v>45118.291666666664</c:v>
                </c:pt>
                <c:pt idx="918">
                  <c:v>45119.291666666664</c:v>
                </c:pt>
                <c:pt idx="919">
                  <c:v>45120.291666666664</c:v>
                </c:pt>
                <c:pt idx="920">
                  <c:v>45121.291666666664</c:v>
                </c:pt>
                <c:pt idx="921">
                  <c:v>45124.291666666664</c:v>
                </c:pt>
                <c:pt idx="922">
                  <c:v>45125.291666666664</c:v>
                </c:pt>
                <c:pt idx="923">
                  <c:v>45126.291666666664</c:v>
                </c:pt>
                <c:pt idx="924">
                  <c:v>45127.291666666664</c:v>
                </c:pt>
                <c:pt idx="925">
                  <c:v>45128.291666666664</c:v>
                </c:pt>
                <c:pt idx="926">
                  <c:v>45131.291666666664</c:v>
                </c:pt>
                <c:pt idx="927">
                  <c:v>45132.291666666664</c:v>
                </c:pt>
                <c:pt idx="928">
                  <c:v>45133.291666666664</c:v>
                </c:pt>
                <c:pt idx="929">
                  <c:v>45134.291666666664</c:v>
                </c:pt>
                <c:pt idx="930">
                  <c:v>45135.291666666664</c:v>
                </c:pt>
                <c:pt idx="931">
                  <c:v>45138.291666666664</c:v>
                </c:pt>
                <c:pt idx="932">
                  <c:v>45139.291666666664</c:v>
                </c:pt>
                <c:pt idx="933">
                  <c:v>45140.291666666664</c:v>
                </c:pt>
                <c:pt idx="934">
                  <c:v>45141.291666666664</c:v>
                </c:pt>
                <c:pt idx="935">
                  <c:v>45142.291666666664</c:v>
                </c:pt>
                <c:pt idx="936">
                  <c:v>45145.291666666664</c:v>
                </c:pt>
                <c:pt idx="937">
                  <c:v>45146.291666666664</c:v>
                </c:pt>
                <c:pt idx="938">
                  <c:v>45147.291666666664</c:v>
                </c:pt>
                <c:pt idx="939">
                  <c:v>45148.291666666664</c:v>
                </c:pt>
                <c:pt idx="940">
                  <c:v>45149.291666666664</c:v>
                </c:pt>
                <c:pt idx="941">
                  <c:v>45152.291666666664</c:v>
                </c:pt>
                <c:pt idx="942">
                  <c:v>45153.291666666664</c:v>
                </c:pt>
                <c:pt idx="943">
                  <c:v>45154.291666666664</c:v>
                </c:pt>
                <c:pt idx="944">
                  <c:v>45155.291666666664</c:v>
                </c:pt>
                <c:pt idx="945">
                  <c:v>45156.291666666664</c:v>
                </c:pt>
                <c:pt idx="946">
                  <c:v>45159.291666666664</c:v>
                </c:pt>
                <c:pt idx="947">
                  <c:v>45160.291666666664</c:v>
                </c:pt>
                <c:pt idx="948">
                  <c:v>45161.291666666664</c:v>
                </c:pt>
                <c:pt idx="949">
                  <c:v>45162.291666666664</c:v>
                </c:pt>
                <c:pt idx="950">
                  <c:v>45163.291666666664</c:v>
                </c:pt>
                <c:pt idx="951">
                  <c:v>45166.291666666664</c:v>
                </c:pt>
                <c:pt idx="952">
                  <c:v>45167.291666666664</c:v>
                </c:pt>
                <c:pt idx="953">
                  <c:v>45168.291666666664</c:v>
                </c:pt>
                <c:pt idx="954">
                  <c:v>45169.291666666664</c:v>
                </c:pt>
                <c:pt idx="955">
                  <c:v>45170.291666666664</c:v>
                </c:pt>
                <c:pt idx="956">
                  <c:v>45174.291666666664</c:v>
                </c:pt>
                <c:pt idx="957">
                  <c:v>45175.291666666664</c:v>
                </c:pt>
                <c:pt idx="958">
                  <c:v>45176.291666666664</c:v>
                </c:pt>
                <c:pt idx="959">
                  <c:v>45177.291666666664</c:v>
                </c:pt>
                <c:pt idx="960">
                  <c:v>45180.291666666664</c:v>
                </c:pt>
                <c:pt idx="961">
                  <c:v>45181.291666666664</c:v>
                </c:pt>
                <c:pt idx="962">
                  <c:v>45182.291666666664</c:v>
                </c:pt>
                <c:pt idx="963">
                  <c:v>45183.291666666664</c:v>
                </c:pt>
                <c:pt idx="964">
                  <c:v>45184.291666666664</c:v>
                </c:pt>
                <c:pt idx="965">
                  <c:v>45187.291666666664</c:v>
                </c:pt>
                <c:pt idx="966">
                  <c:v>45188.291666666664</c:v>
                </c:pt>
                <c:pt idx="967">
                  <c:v>45189.291666666664</c:v>
                </c:pt>
                <c:pt idx="968">
                  <c:v>45190.291666666664</c:v>
                </c:pt>
                <c:pt idx="969">
                  <c:v>45191.291666666664</c:v>
                </c:pt>
                <c:pt idx="970">
                  <c:v>45194.291666666664</c:v>
                </c:pt>
                <c:pt idx="971">
                  <c:v>45195.291666666664</c:v>
                </c:pt>
                <c:pt idx="972">
                  <c:v>45196.291666666664</c:v>
                </c:pt>
                <c:pt idx="973">
                  <c:v>45197.291666666664</c:v>
                </c:pt>
                <c:pt idx="974">
                  <c:v>45198.291666666664</c:v>
                </c:pt>
                <c:pt idx="975">
                  <c:v>45201.291666666664</c:v>
                </c:pt>
                <c:pt idx="976">
                  <c:v>45202.291666666664</c:v>
                </c:pt>
                <c:pt idx="977">
                  <c:v>45203.291666666664</c:v>
                </c:pt>
                <c:pt idx="978">
                  <c:v>45204.291666666664</c:v>
                </c:pt>
                <c:pt idx="979">
                  <c:v>45205.291666666664</c:v>
                </c:pt>
                <c:pt idx="980">
                  <c:v>45208.291666666664</c:v>
                </c:pt>
                <c:pt idx="981">
                  <c:v>45209.291666666664</c:v>
                </c:pt>
                <c:pt idx="982">
                  <c:v>45210.291666666664</c:v>
                </c:pt>
                <c:pt idx="983">
                  <c:v>45211.291666666664</c:v>
                </c:pt>
                <c:pt idx="984">
                  <c:v>45212.291666666664</c:v>
                </c:pt>
                <c:pt idx="985">
                  <c:v>45215.291666666664</c:v>
                </c:pt>
                <c:pt idx="986">
                  <c:v>45216.291666666664</c:v>
                </c:pt>
                <c:pt idx="987">
                  <c:v>45217.291666666664</c:v>
                </c:pt>
                <c:pt idx="988">
                  <c:v>45218.291666666664</c:v>
                </c:pt>
                <c:pt idx="989">
                  <c:v>45219.291666666664</c:v>
                </c:pt>
                <c:pt idx="990">
                  <c:v>45222.291666666664</c:v>
                </c:pt>
                <c:pt idx="991">
                  <c:v>45223.291666666664</c:v>
                </c:pt>
                <c:pt idx="992">
                  <c:v>45224.291666666664</c:v>
                </c:pt>
                <c:pt idx="993">
                  <c:v>45225.291666666664</c:v>
                </c:pt>
                <c:pt idx="994">
                  <c:v>45226.291666666664</c:v>
                </c:pt>
                <c:pt idx="995">
                  <c:v>45229.291666666664</c:v>
                </c:pt>
                <c:pt idx="996">
                  <c:v>45230.291666666664</c:v>
                </c:pt>
                <c:pt idx="997">
                  <c:v>45231.291666666664</c:v>
                </c:pt>
                <c:pt idx="998">
                  <c:v>45232.291666666664</c:v>
                </c:pt>
                <c:pt idx="999">
                  <c:v>45233.291666666664</c:v>
                </c:pt>
                <c:pt idx="1000">
                  <c:v>45236.291666666664</c:v>
                </c:pt>
                <c:pt idx="1001">
                  <c:v>45237.291666666664</c:v>
                </c:pt>
                <c:pt idx="1002">
                  <c:v>45238.291666666664</c:v>
                </c:pt>
                <c:pt idx="1003">
                  <c:v>45239.291666666664</c:v>
                </c:pt>
                <c:pt idx="1004">
                  <c:v>45240.291666666664</c:v>
                </c:pt>
                <c:pt idx="1005">
                  <c:v>45243.291666666664</c:v>
                </c:pt>
                <c:pt idx="1006">
                  <c:v>45244.291666666664</c:v>
                </c:pt>
                <c:pt idx="1007">
                  <c:v>45245.291666666664</c:v>
                </c:pt>
                <c:pt idx="1008">
                  <c:v>45246.291666666664</c:v>
                </c:pt>
                <c:pt idx="1009">
                  <c:v>45247.291666666664</c:v>
                </c:pt>
                <c:pt idx="1010">
                  <c:v>45250.291666666664</c:v>
                </c:pt>
                <c:pt idx="1011">
                  <c:v>45251.291666666664</c:v>
                </c:pt>
                <c:pt idx="1012">
                  <c:v>45252.291666666664</c:v>
                </c:pt>
                <c:pt idx="1013">
                  <c:v>45254.291666666664</c:v>
                </c:pt>
                <c:pt idx="1014">
                  <c:v>45257.291666666664</c:v>
                </c:pt>
                <c:pt idx="1015">
                  <c:v>45258.291666666664</c:v>
                </c:pt>
                <c:pt idx="1016">
                  <c:v>45259.291666666664</c:v>
                </c:pt>
                <c:pt idx="1017">
                  <c:v>45260.291666666664</c:v>
                </c:pt>
                <c:pt idx="1018">
                  <c:v>45261.291666666664</c:v>
                </c:pt>
                <c:pt idx="1019">
                  <c:v>45264.291666666664</c:v>
                </c:pt>
                <c:pt idx="1020">
                  <c:v>45265.291666666664</c:v>
                </c:pt>
                <c:pt idx="1021">
                  <c:v>45266.291666666664</c:v>
                </c:pt>
                <c:pt idx="1022">
                  <c:v>45267.291666666664</c:v>
                </c:pt>
                <c:pt idx="1023">
                  <c:v>45268.291666666664</c:v>
                </c:pt>
                <c:pt idx="1024">
                  <c:v>45271.291666666664</c:v>
                </c:pt>
                <c:pt idx="1025">
                  <c:v>45272.291666666664</c:v>
                </c:pt>
                <c:pt idx="1026">
                  <c:v>45273.291666666664</c:v>
                </c:pt>
                <c:pt idx="1027">
                  <c:v>45274.291666666664</c:v>
                </c:pt>
                <c:pt idx="1028">
                  <c:v>45275.291666666664</c:v>
                </c:pt>
                <c:pt idx="1029">
                  <c:v>45278.291666666664</c:v>
                </c:pt>
                <c:pt idx="1030">
                  <c:v>45279.291666666664</c:v>
                </c:pt>
                <c:pt idx="1031">
                  <c:v>45280.291666666664</c:v>
                </c:pt>
                <c:pt idx="1032">
                  <c:v>45281.291666666664</c:v>
                </c:pt>
                <c:pt idx="1033">
                  <c:v>45282.291666666664</c:v>
                </c:pt>
                <c:pt idx="1034">
                  <c:v>45286.291666666664</c:v>
                </c:pt>
                <c:pt idx="1035">
                  <c:v>45287.291666666664</c:v>
                </c:pt>
                <c:pt idx="1036">
                  <c:v>45288.291666666664</c:v>
                </c:pt>
                <c:pt idx="1037">
                  <c:v>45289.291666666664</c:v>
                </c:pt>
                <c:pt idx="1038">
                  <c:v>45293.291666666664</c:v>
                </c:pt>
                <c:pt idx="1039">
                  <c:v>45294.291666666664</c:v>
                </c:pt>
                <c:pt idx="1040">
                  <c:v>45295.291666666664</c:v>
                </c:pt>
                <c:pt idx="1041">
                  <c:v>45296.291666666664</c:v>
                </c:pt>
                <c:pt idx="1042">
                  <c:v>45299.291666666664</c:v>
                </c:pt>
                <c:pt idx="1043">
                  <c:v>45300.291666666664</c:v>
                </c:pt>
                <c:pt idx="1044">
                  <c:v>45301.291666666664</c:v>
                </c:pt>
                <c:pt idx="1045">
                  <c:v>45302.291666666664</c:v>
                </c:pt>
                <c:pt idx="1046">
                  <c:v>45303.291666666664</c:v>
                </c:pt>
                <c:pt idx="1047">
                  <c:v>45307.291666666664</c:v>
                </c:pt>
                <c:pt idx="1048">
                  <c:v>45308.291666666664</c:v>
                </c:pt>
                <c:pt idx="1049">
                  <c:v>45309.291666666664</c:v>
                </c:pt>
                <c:pt idx="1050">
                  <c:v>45310.291666666664</c:v>
                </c:pt>
                <c:pt idx="1051">
                  <c:v>45313.291666666664</c:v>
                </c:pt>
                <c:pt idx="1052">
                  <c:v>45314.291666666664</c:v>
                </c:pt>
                <c:pt idx="1053">
                  <c:v>45315.291666666664</c:v>
                </c:pt>
                <c:pt idx="1054">
                  <c:v>45316.291666666664</c:v>
                </c:pt>
                <c:pt idx="1055">
                  <c:v>45317.291666666664</c:v>
                </c:pt>
                <c:pt idx="1056">
                  <c:v>45320.291666666664</c:v>
                </c:pt>
                <c:pt idx="1057">
                  <c:v>45321.291666666664</c:v>
                </c:pt>
                <c:pt idx="1058">
                  <c:v>45322.291666666664</c:v>
                </c:pt>
                <c:pt idx="1059">
                  <c:v>45323.291666666664</c:v>
                </c:pt>
                <c:pt idx="1060">
                  <c:v>45324.291666666664</c:v>
                </c:pt>
                <c:pt idx="1061">
                  <c:v>45327.291666666664</c:v>
                </c:pt>
                <c:pt idx="1062">
                  <c:v>45328.291666666664</c:v>
                </c:pt>
                <c:pt idx="1063">
                  <c:v>45329.291666666664</c:v>
                </c:pt>
                <c:pt idx="1064">
                  <c:v>45330.291666666664</c:v>
                </c:pt>
                <c:pt idx="1065">
                  <c:v>45331.291666666664</c:v>
                </c:pt>
                <c:pt idx="1066">
                  <c:v>45334.291666666664</c:v>
                </c:pt>
                <c:pt idx="1067">
                  <c:v>45335.291666666664</c:v>
                </c:pt>
                <c:pt idx="1068">
                  <c:v>45336.291666666664</c:v>
                </c:pt>
                <c:pt idx="1069">
                  <c:v>45337.291666666664</c:v>
                </c:pt>
                <c:pt idx="1070">
                  <c:v>45338.291666666664</c:v>
                </c:pt>
                <c:pt idx="1071">
                  <c:v>45342.291666666664</c:v>
                </c:pt>
                <c:pt idx="1072">
                  <c:v>45343.291666666664</c:v>
                </c:pt>
                <c:pt idx="1073">
                  <c:v>45344.291666666664</c:v>
                </c:pt>
                <c:pt idx="1074">
                  <c:v>45345.291666666664</c:v>
                </c:pt>
                <c:pt idx="1075">
                  <c:v>45348.291666666664</c:v>
                </c:pt>
                <c:pt idx="1076">
                  <c:v>45349.291666666664</c:v>
                </c:pt>
                <c:pt idx="1077">
                  <c:v>45350.291666666664</c:v>
                </c:pt>
                <c:pt idx="1078">
                  <c:v>45351.291666666664</c:v>
                </c:pt>
                <c:pt idx="1079">
                  <c:v>45352.291666666664</c:v>
                </c:pt>
                <c:pt idx="1080">
                  <c:v>45355.291666666664</c:v>
                </c:pt>
                <c:pt idx="1081">
                  <c:v>45356.291666666664</c:v>
                </c:pt>
                <c:pt idx="1082">
                  <c:v>45357.291666666664</c:v>
                </c:pt>
                <c:pt idx="1083">
                  <c:v>45358.291666666664</c:v>
                </c:pt>
                <c:pt idx="1084">
                  <c:v>45359.291666666664</c:v>
                </c:pt>
                <c:pt idx="1085">
                  <c:v>45362.291666666664</c:v>
                </c:pt>
                <c:pt idx="1086">
                  <c:v>45363.291666666664</c:v>
                </c:pt>
                <c:pt idx="1087">
                  <c:v>45364.291666666664</c:v>
                </c:pt>
                <c:pt idx="1088">
                  <c:v>45365.291666666664</c:v>
                </c:pt>
                <c:pt idx="1089">
                  <c:v>45366.291666666664</c:v>
                </c:pt>
                <c:pt idx="1090">
                  <c:v>45369.291666666664</c:v>
                </c:pt>
                <c:pt idx="1091">
                  <c:v>45370.291666666664</c:v>
                </c:pt>
                <c:pt idx="1092">
                  <c:v>45371.291666666664</c:v>
                </c:pt>
                <c:pt idx="1093">
                  <c:v>45372.291666666664</c:v>
                </c:pt>
                <c:pt idx="1094">
                  <c:v>45373.291666666664</c:v>
                </c:pt>
                <c:pt idx="1095">
                  <c:v>45376.291666666664</c:v>
                </c:pt>
                <c:pt idx="1096">
                  <c:v>45377.291666666664</c:v>
                </c:pt>
                <c:pt idx="1097">
                  <c:v>45378.291666666664</c:v>
                </c:pt>
                <c:pt idx="1098">
                  <c:v>45379.291666666664</c:v>
                </c:pt>
                <c:pt idx="1099">
                  <c:v>45383.291666666664</c:v>
                </c:pt>
                <c:pt idx="1100">
                  <c:v>45384.291666666664</c:v>
                </c:pt>
                <c:pt idx="1101">
                  <c:v>45385.291666666664</c:v>
                </c:pt>
                <c:pt idx="1102">
                  <c:v>45386.291666666664</c:v>
                </c:pt>
                <c:pt idx="1103">
                  <c:v>45387.291666666664</c:v>
                </c:pt>
                <c:pt idx="1104">
                  <c:v>45390.291666666664</c:v>
                </c:pt>
                <c:pt idx="1105">
                  <c:v>45391.291666666664</c:v>
                </c:pt>
                <c:pt idx="1106">
                  <c:v>45392.291666666664</c:v>
                </c:pt>
                <c:pt idx="1107">
                  <c:v>45393.291666666664</c:v>
                </c:pt>
                <c:pt idx="1108">
                  <c:v>45394.291666666664</c:v>
                </c:pt>
                <c:pt idx="1109">
                  <c:v>45397.291666666664</c:v>
                </c:pt>
                <c:pt idx="1110">
                  <c:v>45398.291666666664</c:v>
                </c:pt>
                <c:pt idx="1111">
                  <c:v>45399.291666666664</c:v>
                </c:pt>
                <c:pt idx="1112">
                  <c:v>45400.291666666664</c:v>
                </c:pt>
                <c:pt idx="1113">
                  <c:v>45401.291666666664</c:v>
                </c:pt>
                <c:pt idx="1114">
                  <c:v>45404.291666666664</c:v>
                </c:pt>
                <c:pt idx="1115">
                  <c:v>45405.291666666664</c:v>
                </c:pt>
                <c:pt idx="1116">
                  <c:v>45406.291666666664</c:v>
                </c:pt>
                <c:pt idx="1117">
                  <c:v>45407.291666666664</c:v>
                </c:pt>
                <c:pt idx="1118">
                  <c:v>45408.291666666664</c:v>
                </c:pt>
                <c:pt idx="1119">
                  <c:v>45411.291666666664</c:v>
                </c:pt>
                <c:pt idx="1120">
                  <c:v>45412.291666666664</c:v>
                </c:pt>
                <c:pt idx="1121">
                  <c:v>45413.291666666664</c:v>
                </c:pt>
                <c:pt idx="1122">
                  <c:v>45414.291666666664</c:v>
                </c:pt>
                <c:pt idx="1123">
                  <c:v>45415.291666666664</c:v>
                </c:pt>
                <c:pt idx="1124">
                  <c:v>45418.291666666664</c:v>
                </c:pt>
                <c:pt idx="1125">
                  <c:v>45419.291666666664</c:v>
                </c:pt>
                <c:pt idx="1126">
                  <c:v>45420.291666666664</c:v>
                </c:pt>
                <c:pt idx="1127">
                  <c:v>45421.291666666664</c:v>
                </c:pt>
                <c:pt idx="1128">
                  <c:v>45422.291666666664</c:v>
                </c:pt>
                <c:pt idx="1129">
                  <c:v>45425.291666666664</c:v>
                </c:pt>
                <c:pt idx="1130">
                  <c:v>45426.291666666664</c:v>
                </c:pt>
                <c:pt idx="1131">
                  <c:v>45427.291666666664</c:v>
                </c:pt>
                <c:pt idx="1132">
                  <c:v>45428.291666666664</c:v>
                </c:pt>
                <c:pt idx="1133">
                  <c:v>45429.291666666664</c:v>
                </c:pt>
                <c:pt idx="1134">
                  <c:v>45432.291666666664</c:v>
                </c:pt>
                <c:pt idx="1135">
                  <c:v>45433.291666666664</c:v>
                </c:pt>
                <c:pt idx="1136">
                  <c:v>45434.291666666664</c:v>
                </c:pt>
                <c:pt idx="1137">
                  <c:v>45435.291666666664</c:v>
                </c:pt>
                <c:pt idx="1138">
                  <c:v>45436.291666666664</c:v>
                </c:pt>
                <c:pt idx="1139">
                  <c:v>45440.291666666664</c:v>
                </c:pt>
                <c:pt idx="1140">
                  <c:v>45441.291666666664</c:v>
                </c:pt>
                <c:pt idx="1141">
                  <c:v>45442.291666666664</c:v>
                </c:pt>
                <c:pt idx="1142">
                  <c:v>45443.291666666664</c:v>
                </c:pt>
                <c:pt idx="1143">
                  <c:v>45446.291666666664</c:v>
                </c:pt>
                <c:pt idx="1144">
                  <c:v>45447.291666666664</c:v>
                </c:pt>
                <c:pt idx="1145">
                  <c:v>45448.291666666664</c:v>
                </c:pt>
                <c:pt idx="1146">
                  <c:v>45449.291666666664</c:v>
                </c:pt>
                <c:pt idx="1147">
                  <c:v>45450.291666666664</c:v>
                </c:pt>
                <c:pt idx="1148">
                  <c:v>45453.291666666664</c:v>
                </c:pt>
                <c:pt idx="1149">
                  <c:v>45454.291666666664</c:v>
                </c:pt>
                <c:pt idx="1150">
                  <c:v>45455.291666666664</c:v>
                </c:pt>
                <c:pt idx="1151">
                  <c:v>45456.291666666664</c:v>
                </c:pt>
                <c:pt idx="1152">
                  <c:v>45457.291666666664</c:v>
                </c:pt>
                <c:pt idx="1153">
                  <c:v>45460.291666666664</c:v>
                </c:pt>
                <c:pt idx="1154">
                  <c:v>45461.291666666664</c:v>
                </c:pt>
                <c:pt idx="1155">
                  <c:v>45463.291666666664</c:v>
                </c:pt>
                <c:pt idx="1156">
                  <c:v>45464.291666666664</c:v>
                </c:pt>
                <c:pt idx="1157">
                  <c:v>45467.291666666664</c:v>
                </c:pt>
                <c:pt idx="1158">
                  <c:v>45468.291666666664</c:v>
                </c:pt>
                <c:pt idx="1159">
                  <c:v>45469.291666666664</c:v>
                </c:pt>
                <c:pt idx="1160">
                  <c:v>45470.291666666664</c:v>
                </c:pt>
                <c:pt idx="1161">
                  <c:v>45471.291666666664</c:v>
                </c:pt>
                <c:pt idx="1162">
                  <c:v>45474.291666666664</c:v>
                </c:pt>
                <c:pt idx="1163">
                  <c:v>45475.291666666664</c:v>
                </c:pt>
                <c:pt idx="1164">
                  <c:v>45476.291666666664</c:v>
                </c:pt>
                <c:pt idx="1165">
                  <c:v>45478.291666666664</c:v>
                </c:pt>
                <c:pt idx="1166">
                  <c:v>45481.291666666664</c:v>
                </c:pt>
                <c:pt idx="1167">
                  <c:v>45482.291666666664</c:v>
                </c:pt>
                <c:pt idx="1168">
                  <c:v>45483.291666666664</c:v>
                </c:pt>
                <c:pt idx="1169">
                  <c:v>45484.291666666664</c:v>
                </c:pt>
                <c:pt idx="1170">
                  <c:v>45485.291666666664</c:v>
                </c:pt>
                <c:pt idx="1171">
                  <c:v>45488.291666666664</c:v>
                </c:pt>
                <c:pt idx="1172">
                  <c:v>45489.291666666664</c:v>
                </c:pt>
                <c:pt idx="1173">
                  <c:v>45490.291666666664</c:v>
                </c:pt>
                <c:pt idx="1174">
                  <c:v>45491.291666666664</c:v>
                </c:pt>
                <c:pt idx="1175">
                  <c:v>45492.291666666664</c:v>
                </c:pt>
                <c:pt idx="1176">
                  <c:v>45495.291666666664</c:v>
                </c:pt>
                <c:pt idx="1177">
                  <c:v>45496.291666666664</c:v>
                </c:pt>
                <c:pt idx="1178">
                  <c:v>45497.291666666664</c:v>
                </c:pt>
                <c:pt idx="1179">
                  <c:v>45498.291666666664</c:v>
                </c:pt>
                <c:pt idx="1180">
                  <c:v>45499.291666666664</c:v>
                </c:pt>
                <c:pt idx="1181">
                  <c:v>45502.291666666664</c:v>
                </c:pt>
                <c:pt idx="1182">
                  <c:v>45503.291666666664</c:v>
                </c:pt>
                <c:pt idx="1183">
                  <c:v>45504.291666666664</c:v>
                </c:pt>
                <c:pt idx="1184">
                  <c:v>45505.291666666664</c:v>
                </c:pt>
                <c:pt idx="1185">
                  <c:v>45506.291666666664</c:v>
                </c:pt>
                <c:pt idx="1186">
                  <c:v>45509.291666666664</c:v>
                </c:pt>
                <c:pt idx="1187">
                  <c:v>45510.291666666664</c:v>
                </c:pt>
                <c:pt idx="1188">
                  <c:v>45511.291666666664</c:v>
                </c:pt>
                <c:pt idx="1189">
                  <c:v>45512.291666666664</c:v>
                </c:pt>
                <c:pt idx="1190">
                  <c:v>45513.291666666664</c:v>
                </c:pt>
                <c:pt idx="1191">
                  <c:v>45516.291666666664</c:v>
                </c:pt>
                <c:pt idx="1192">
                  <c:v>45517.291666666664</c:v>
                </c:pt>
                <c:pt idx="1193">
                  <c:v>45518.291666666664</c:v>
                </c:pt>
                <c:pt idx="1194">
                  <c:v>45519.291666666664</c:v>
                </c:pt>
                <c:pt idx="1195">
                  <c:v>45520.291666666664</c:v>
                </c:pt>
                <c:pt idx="1196">
                  <c:v>45523.291666666664</c:v>
                </c:pt>
                <c:pt idx="1197">
                  <c:v>45524.291666666664</c:v>
                </c:pt>
                <c:pt idx="1198">
                  <c:v>45525.291666666664</c:v>
                </c:pt>
                <c:pt idx="1199">
                  <c:v>45526.291666666664</c:v>
                </c:pt>
                <c:pt idx="1200">
                  <c:v>45527.291666666664</c:v>
                </c:pt>
                <c:pt idx="1201">
                  <c:v>45530.291666666664</c:v>
                </c:pt>
                <c:pt idx="1202">
                  <c:v>45531.291666666664</c:v>
                </c:pt>
                <c:pt idx="1203">
                  <c:v>45532.291666666664</c:v>
                </c:pt>
                <c:pt idx="1204">
                  <c:v>45533.291666666664</c:v>
                </c:pt>
                <c:pt idx="1205">
                  <c:v>45534.291666666664</c:v>
                </c:pt>
                <c:pt idx="1206">
                  <c:v>45538.291666666664</c:v>
                </c:pt>
                <c:pt idx="1207">
                  <c:v>45539.291666666664</c:v>
                </c:pt>
                <c:pt idx="1208">
                  <c:v>45540.291666666664</c:v>
                </c:pt>
                <c:pt idx="1209">
                  <c:v>45541.291666666664</c:v>
                </c:pt>
                <c:pt idx="1210">
                  <c:v>45544.291666666664</c:v>
                </c:pt>
                <c:pt idx="1211">
                  <c:v>45545.291666666664</c:v>
                </c:pt>
                <c:pt idx="1212">
                  <c:v>45546.291666666664</c:v>
                </c:pt>
                <c:pt idx="1213">
                  <c:v>45547.291666666664</c:v>
                </c:pt>
                <c:pt idx="1214">
                  <c:v>45548.291666666664</c:v>
                </c:pt>
                <c:pt idx="1215">
                  <c:v>45551.291666666664</c:v>
                </c:pt>
                <c:pt idx="1216">
                  <c:v>45552.291666666664</c:v>
                </c:pt>
                <c:pt idx="1217">
                  <c:v>45553.291666666664</c:v>
                </c:pt>
                <c:pt idx="1218">
                  <c:v>45554.291666666664</c:v>
                </c:pt>
                <c:pt idx="1219">
                  <c:v>45555.291666666664</c:v>
                </c:pt>
                <c:pt idx="1220">
                  <c:v>45558.291666666664</c:v>
                </c:pt>
                <c:pt idx="1221">
                  <c:v>45559.291666666664</c:v>
                </c:pt>
                <c:pt idx="1222">
                  <c:v>45560.291666666664</c:v>
                </c:pt>
                <c:pt idx="1223">
                  <c:v>45561.291666666664</c:v>
                </c:pt>
                <c:pt idx="1224">
                  <c:v>45562.291666666664</c:v>
                </c:pt>
                <c:pt idx="1225">
                  <c:v>45565.291666666664</c:v>
                </c:pt>
                <c:pt idx="1226">
                  <c:v>45566.291666666664</c:v>
                </c:pt>
                <c:pt idx="1227">
                  <c:v>45567.291666666664</c:v>
                </c:pt>
                <c:pt idx="1228">
                  <c:v>45568.291666666664</c:v>
                </c:pt>
                <c:pt idx="1229">
                  <c:v>45569.291666666664</c:v>
                </c:pt>
                <c:pt idx="1230">
                  <c:v>45572.291666666664</c:v>
                </c:pt>
                <c:pt idx="1231">
                  <c:v>45573.291666666664</c:v>
                </c:pt>
                <c:pt idx="1232">
                  <c:v>45574.291666666664</c:v>
                </c:pt>
                <c:pt idx="1233">
                  <c:v>45575.291666666664</c:v>
                </c:pt>
                <c:pt idx="1234">
                  <c:v>45576.291666666664</c:v>
                </c:pt>
                <c:pt idx="1235">
                  <c:v>45579.291666666664</c:v>
                </c:pt>
                <c:pt idx="1236">
                  <c:v>45580.291666666664</c:v>
                </c:pt>
                <c:pt idx="1237">
                  <c:v>45581.291666666664</c:v>
                </c:pt>
                <c:pt idx="1238">
                  <c:v>45582.291666666664</c:v>
                </c:pt>
                <c:pt idx="1239">
                  <c:v>45583.291666666664</c:v>
                </c:pt>
                <c:pt idx="1240">
                  <c:v>45586.291666666664</c:v>
                </c:pt>
                <c:pt idx="1241">
                  <c:v>45587.291666666664</c:v>
                </c:pt>
                <c:pt idx="1242">
                  <c:v>45588.291666666664</c:v>
                </c:pt>
                <c:pt idx="1243">
                  <c:v>45589.291666666664</c:v>
                </c:pt>
                <c:pt idx="1244">
                  <c:v>45590.291666666664</c:v>
                </c:pt>
                <c:pt idx="1245">
                  <c:v>45593.291666666664</c:v>
                </c:pt>
                <c:pt idx="1246">
                  <c:v>45594.291666666664</c:v>
                </c:pt>
                <c:pt idx="1247">
                  <c:v>45595.291666666664</c:v>
                </c:pt>
                <c:pt idx="1248">
                  <c:v>45596.291666666664</c:v>
                </c:pt>
                <c:pt idx="1249">
                  <c:v>45597.291666666664</c:v>
                </c:pt>
                <c:pt idx="1250">
                  <c:v>45600.291666666664</c:v>
                </c:pt>
                <c:pt idx="1251">
                  <c:v>45601.291666666664</c:v>
                </c:pt>
                <c:pt idx="1252">
                  <c:v>45602.291666666664</c:v>
                </c:pt>
                <c:pt idx="1253">
                  <c:v>45603.291666666664</c:v>
                </c:pt>
                <c:pt idx="1254">
                  <c:v>45604.291666666664</c:v>
                </c:pt>
                <c:pt idx="1255">
                  <c:v>45607.291666666664</c:v>
                </c:pt>
                <c:pt idx="1256">
                  <c:v>45608.291666666664</c:v>
                </c:pt>
                <c:pt idx="1257">
                  <c:v>45609.291666666664</c:v>
                </c:pt>
              </c:numCache>
            </c:numRef>
          </c:cat>
          <c:val>
            <c:numRef>
              <c:f>'3c. INTC - Holt Exponential'!$I$4:$I$1260</c:f>
              <c:numCache>
                <c:formatCode>#,##0.00</c:formatCode>
                <c:ptCount val="1257"/>
                <c:pt idx="0">
                  <c:v>1.3230000000419295E-5</c:v>
                </c:pt>
                <c:pt idx="1">
                  <c:v>-1.2975409769993007E-3</c:v>
                </c:pt>
                <c:pt idx="2">
                  <c:v>-3.8604666443262659E-3</c:v>
                </c:pt>
                <c:pt idx="3">
                  <c:v>-4.7526382704532466E-3</c:v>
                </c:pt>
                <c:pt idx="4">
                  <c:v>-6.6727110490916175E-4</c:v>
                </c:pt>
                <c:pt idx="5">
                  <c:v>-3.5652298571449137E-3</c:v>
                </c:pt>
                <c:pt idx="6">
                  <c:v>2.0107926455494862E-3</c:v>
                </c:pt>
                <c:pt idx="7">
                  <c:v>-8.691667678654369E-3</c:v>
                </c:pt>
                <c:pt idx="8">
                  <c:v>-9.4421612479038686E-3</c:v>
                </c:pt>
                <c:pt idx="9">
                  <c:v>-5.9139946847821534E-3</c:v>
                </c:pt>
                <c:pt idx="10">
                  <c:v>-1.7903219212769272E-3</c:v>
                </c:pt>
                <c:pt idx="11">
                  <c:v>1.5621436652111242E-3</c:v>
                </c:pt>
                <c:pt idx="12">
                  <c:v>1.5707697475122018E-2</c:v>
                </c:pt>
                <c:pt idx="13">
                  <c:v>1.6002735055749895E-2</c:v>
                </c:pt>
                <c:pt idx="14">
                  <c:v>1.5372837208957435E-2</c:v>
                </c:pt>
                <c:pt idx="15">
                  <c:v>8.6909558470793513E-3</c:v>
                </c:pt>
                <c:pt idx="16">
                  <c:v>1.1103378100472128E-2</c:v>
                </c:pt>
                <c:pt idx="17">
                  <c:v>1.0499625561692483E-2</c:v>
                </c:pt>
                <c:pt idx="18">
                  <c:v>6.1605689308237288E-3</c:v>
                </c:pt>
                <c:pt idx="19">
                  <c:v>1.8433593358508915E-3</c:v>
                </c:pt>
                <c:pt idx="20">
                  <c:v>-3.2161597847135681E-4</c:v>
                </c:pt>
                <c:pt idx="21">
                  <c:v>4.4804368378947856E-4</c:v>
                </c:pt>
                <c:pt idx="22">
                  <c:v>3.9954502129191383E-3</c:v>
                </c:pt>
                <c:pt idx="23">
                  <c:v>5.1840004514360771E-3</c:v>
                </c:pt>
                <c:pt idx="24">
                  <c:v>-1.8180706980501782E-3</c:v>
                </c:pt>
                <c:pt idx="25">
                  <c:v>-1.0596220198181072E-2</c:v>
                </c:pt>
                <c:pt idx="26">
                  <c:v>-1.2969955811158229E-2</c:v>
                </c:pt>
                <c:pt idx="27">
                  <c:v>-1.4408213626602162E-2</c:v>
                </c:pt>
                <c:pt idx="28">
                  <c:v>-1.7893495316123165E-2</c:v>
                </c:pt>
                <c:pt idx="29">
                  <c:v>-2.0072428891133143E-2</c:v>
                </c:pt>
                <c:pt idx="30">
                  <c:v>-1.5753052495576014E-2</c:v>
                </c:pt>
                <c:pt idx="31">
                  <c:v>-1.7557050032976917E-2</c:v>
                </c:pt>
                <c:pt idx="32">
                  <c:v>-2.6267269932397141E-2</c:v>
                </c:pt>
                <c:pt idx="33">
                  <c:v>-1.9427178255071453E-2</c:v>
                </c:pt>
                <c:pt idx="34">
                  <c:v>-1.7806442463346173E-2</c:v>
                </c:pt>
                <c:pt idx="35">
                  <c:v>-8.715475965139774E-3</c:v>
                </c:pt>
                <c:pt idx="36">
                  <c:v>-8.954842108835237E-3</c:v>
                </c:pt>
                <c:pt idx="37">
                  <c:v>-1.1836167624359462E-2</c:v>
                </c:pt>
                <c:pt idx="38">
                  <c:v>-8.4540040806757588E-3</c:v>
                </c:pt>
                <c:pt idx="39">
                  <c:v>-1.4174585823511165E-2</c:v>
                </c:pt>
                <c:pt idx="40">
                  <c:v>-1.2650512023448357E-2</c:v>
                </c:pt>
                <c:pt idx="41">
                  <c:v>-8.095124495831385E-3</c:v>
                </c:pt>
                <c:pt idx="42">
                  <c:v>-1.4433517712120647E-2</c:v>
                </c:pt>
                <c:pt idx="43">
                  <c:v>-1.3671726374319348E-2</c:v>
                </c:pt>
                <c:pt idx="44">
                  <c:v>-2.1806442931442405E-2</c:v>
                </c:pt>
                <c:pt idx="45">
                  <c:v>-4.0958431973791676E-2</c:v>
                </c:pt>
                <c:pt idx="46">
                  <c:v>-4.5353542852957673E-2</c:v>
                </c:pt>
                <c:pt idx="47">
                  <c:v>-9.1026936935513447E-2</c:v>
                </c:pt>
                <c:pt idx="48">
                  <c:v>-6.5211114905565637E-2</c:v>
                </c:pt>
                <c:pt idx="49">
                  <c:v>-7.9075762174305453E-2</c:v>
                </c:pt>
                <c:pt idx="50">
                  <c:v>-6.9543611017287787E-2</c:v>
                </c:pt>
                <c:pt idx="51">
                  <c:v>-7.0317611692004789E-2</c:v>
                </c:pt>
                <c:pt idx="52">
                  <c:v>-4.6942232975148102E-2</c:v>
                </c:pt>
                <c:pt idx="53">
                  <c:v>-5.0744973107526903E-2</c:v>
                </c:pt>
                <c:pt idx="54">
                  <c:v>-5.9336793650466291E-2</c:v>
                </c:pt>
                <c:pt idx="55">
                  <c:v>-7.5487034896021044E-2</c:v>
                </c:pt>
                <c:pt idx="56">
                  <c:v>-7.5544719571176699E-2</c:v>
                </c:pt>
                <c:pt idx="57">
                  <c:v>-6.5176628143937876E-2</c:v>
                </c:pt>
                <c:pt idx="58">
                  <c:v>-6.7746215053347214E-2</c:v>
                </c:pt>
                <c:pt idx="59">
                  <c:v>-7.6195979861502394E-2</c:v>
                </c:pt>
                <c:pt idx="60">
                  <c:v>-7.5885085039374189E-2</c:v>
                </c:pt>
                <c:pt idx="61">
                  <c:v>-7.4961493099493737E-2</c:v>
                </c:pt>
                <c:pt idx="62">
                  <c:v>-7.2789875809313287E-2</c:v>
                </c:pt>
                <c:pt idx="63">
                  <c:v>-6.1859619889489181E-2</c:v>
                </c:pt>
                <c:pt idx="64">
                  <c:v>-7.0071060665000573E-2</c:v>
                </c:pt>
                <c:pt idx="65">
                  <c:v>-5.4607411202425737E-2</c:v>
                </c:pt>
                <c:pt idx="66">
                  <c:v>-4.4351100725457115E-2</c:v>
                </c:pt>
                <c:pt idx="67">
                  <c:v>-2.0987814087156664E-2</c:v>
                </c:pt>
                <c:pt idx="68">
                  <c:v>-2.6077396176233947E-3</c:v>
                </c:pt>
                <c:pt idx="69">
                  <c:v>-2.2023542139990582E-3</c:v>
                </c:pt>
                <c:pt idx="70">
                  <c:v>3.1992849866682604E-2</c:v>
                </c:pt>
                <c:pt idx="71">
                  <c:v>3.4687610888425979E-2</c:v>
                </c:pt>
                <c:pt idx="72">
                  <c:v>1.0330314255647011E-2</c:v>
                </c:pt>
                <c:pt idx="73">
                  <c:v>3.0250705383423337E-2</c:v>
                </c:pt>
                <c:pt idx="74">
                  <c:v>5.5344903686957991E-3</c:v>
                </c:pt>
                <c:pt idx="75">
                  <c:v>2.0770653843520392E-2</c:v>
                </c:pt>
                <c:pt idx="76">
                  <c:v>3.0782840921418142E-2</c:v>
                </c:pt>
                <c:pt idx="77">
                  <c:v>7.4801583730916832E-2</c:v>
                </c:pt>
                <c:pt idx="78">
                  <c:v>4.5829869767885612E-2</c:v>
                </c:pt>
                <c:pt idx="79">
                  <c:v>6.559682389881516E-2</c:v>
                </c:pt>
                <c:pt idx="80">
                  <c:v>0.12052337235524391</c:v>
                </c:pt>
                <c:pt idx="81">
                  <c:v>3.8861111286529137E-2</c:v>
                </c:pt>
                <c:pt idx="82">
                  <c:v>0.12686769394756681</c:v>
                </c:pt>
                <c:pt idx="83">
                  <c:v>7.641598766635127E-2</c:v>
                </c:pt>
                <c:pt idx="84">
                  <c:v>9.7612702619059633E-2</c:v>
                </c:pt>
                <c:pt idx="85">
                  <c:v>0.11157997526435537</c:v>
                </c:pt>
                <c:pt idx="86">
                  <c:v>0.11178273223898572</c:v>
                </c:pt>
                <c:pt idx="87">
                  <c:v>7.7341485192292225E-2</c:v>
                </c:pt>
                <c:pt idx="88">
                  <c:v>5.1216606215660931E-2</c:v>
                </c:pt>
                <c:pt idx="89">
                  <c:v>6.1287277665620365E-2</c:v>
                </c:pt>
                <c:pt idx="90">
                  <c:v>2.207500195610379E-2</c:v>
                </c:pt>
                <c:pt idx="91">
                  <c:v>5.0508910708970234E-2</c:v>
                </c:pt>
                <c:pt idx="92">
                  <c:v>2.195165499276186E-2</c:v>
                </c:pt>
                <c:pt idx="93">
                  <c:v>3.3796162717244727E-2</c:v>
                </c:pt>
                <c:pt idx="94">
                  <c:v>5.3732895540854031E-2</c:v>
                </c:pt>
                <c:pt idx="95">
                  <c:v>3.1064110258725464E-2</c:v>
                </c:pt>
                <c:pt idx="96">
                  <c:v>3.310186227761136E-2</c:v>
                </c:pt>
                <c:pt idx="97">
                  <c:v>-5.7287625699657951E-3</c:v>
                </c:pt>
                <c:pt idx="98">
                  <c:v>-5.3562980067454191E-3</c:v>
                </c:pt>
                <c:pt idx="99">
                  <c:v>-1.0658217780218138E-2</c:v>
                </c:pt>
                <c:pt idx="100">
                  <c:v>6.0602342056057523E-3</c:v>
                </c:pt>
                <c:pt idx="101">
                  <c:v>-7.7922462912525248E-3</c:v>
                </c:pt>
                <c:pt idx="102">
                  <c:v>-2.5422119076388583E-2</c:v>
                </c:pt>
                <c:pt idx="103">
                  <c:v>-8.9738008729014496E-3</c:v>
                </c:pt>
                <c:pt idx="104">
                  <c:v>-2.6109718032358842E-2</c:v>
                </c:pt>
                <c:pt idx="105">
                  <c:v>-2.2105824443748645E-2</c:v>
                </c:pt>
                <c:pt idx="106">
                  <c:v>-1.156974580995751E-2</c:v>
                </c:pt>
                <c:pt idx="107">
                  <c:v>1.4126515256002392E-2</c:v>
                </c:pt>
                <c:pt idx="108">
                  <c:v>-1.9590670270439148E-2</c:v>
                </c:pt>
                <c:pt idx="109">
                  <c:v>-9.8886752862910043E-3</c:v>
                </c:pt>
                <c:pt idx="110">
                  <c:v>-1.1739708333927013E-2</c:v>
                </c:pt>
                <c:pt idx="111">
                  <c:v>-1.3565926353898305E-2</c:v>
                </c:pt>
                <c:pt idx="112">
                  <c:v>-6.7142697121553852E-3</c:v>
                </c:pt>
                <c:pt idx="113">
                  <c:v>-3.4114131849378282E-2</c:v>
                </c:pt>
                <c:pt idx="114">
                  <c:v>-1.770389051709742E-2</c:v>
                </c:pt>
                <c:pt idx="115">
                  <c:v>4.9923694122142592E-3</c:v>
                </c:pt>
                <c:pt idx="116">
                  <c:v>3.569953440774043E-4</c:v>
                </c:pt>
                <c:pt idx="117">
                  <c:v>-6.3836581467668907E-3</c:v>
                </c:pt>
                <c:pt idx="118">
                  <c:v>-1.3164135630646001E-2</c:v>
                </c:pt>
                <c:pt idx="119">
                  <c:v>-1.2898712322090944E-2</c:v>
                </c:pt>
                <c:pt idx="120">
                  <c:v>-1.7230258656539377E-2</c:v>
                </c:pt>
                <c:pt idx="121">
                  <c:v>-2.1355509224605385E-2</c:v>
                </c:pt>
                <c:pt idx="122">
                  <c:v>-5.5342066574155524E-3</c:v>
                </c:pt>
                <c:pt idx="123">
                  <c:v>4.9512753941627352E-4</c:v>
                </c:pt>
                <c:pt idx="124">
                  <c:v>-1.164600080256406E-2</c:v>
                </c:pt>
                <c:pt idx="125">
                  <c:v>-4.1812349073708788E-3</c:v>
                </c:pt>
                <c:pt idx="126">
                  <c:v>-1.8871896081712691E-2</c:v>
                </c:pt>
                <c:pt idx="127">
                  <c:v>-2.176512618700599E-2</c:v>
                </c:pt>
                <c:pt idx="128">
                  <c:v>-4.6948114248152706E-2</c:v>
                </c:pt>
                <c:pt idx="129">
                  <c:v>-3.6371341404475288E-2</c:v>
                </c:pt>
                <c:pt idx="130">
                  <c:v>-3.8520390313138364E-2</c:v>
                </c:pt>
                <c:pt idx="131">
                  <c:v>-3.8747791314904134E-2</c:v>
                </c:pt>
                <c:pt idx="132">
                  <c:v>-4.9509896141856302E-2</c:v>
                </c:pt>
                <c:pt idx="133">
                  <c:v>-3.2159413390921543E-2</c:v>
                </c:pt>
                <c:pt idx="134">
                  <c:v>-4.3006114208729684E-2</c:v>
                </c:pt>
                <c:pt idx="135">
                  <c:v>-3.2920587736725793E-2</c:v>
                </c:pt>
                <c:pt idx="136">
                  <c:v>-3.4947473306708332E-2</c:v>
                </c:pt>
                <c:pt idx="137">
                  <c:v>-3.2795561262197737E-2</c:v>
                </c:pt>
                <c:pt idx="138">
                  <c:v>-4.1708980458373901E-2</c:v>
                </c:pt>
                <c:pt idx="139">
                  <c:v>-5.3686621995716166E-2</c:v>
                </c:pt>
                <c:pt idx="140">
                  <c:v>-4.7175393539909294E-2</c:v>
                </c:pt>
                <c:pt idx="141">
                  <c:v>-4.0956838481662317E-2</c:v>
                </c:pt>
                <c:pt idx="142">
                  <c:v>-4.839136824134016E-2</c:v>
                </c:pt>
                <c:pt idx="143">
                  <c:v>-1.0396458011904031E-2</c:v>
                </c:pt>
                <c:pt idx="144">
                  <c:v>-6.8880639407566946E-3</c:v>
                </c:pt>
                <c:pt idx="145">
                  <c:v>-1.3724722461951444E-2</c:v>
                </c:pt>
                <c:pt idx="146">
                  <c:v>-1.628188890317972E-2</c:v>
                </c:pt>
                <c:pt idx="147">
                  <c:v>-1.6965895730791658E-2</c:v>
                </c:pt>
                <c:pt idx="148">
                  <c:v>-1.3145765174172652E-2</c:v>
                </c:pt>
                <c:pt idx="149">
                  <c:v>-8.8300155093676835E-3</c:v>
                </c:pt>
                <c:pt idx="150">
                  <c:v>-1.2988333779304639E-2</c:v>
                </c:pt>
                <c:pt idx="151">
                  <c:v>-1.140270627333706E-2</c:v>
                </c:pt>
                <c:pt idx="152">
                  <c:v>-3.8672406478639232E-3</c:v>
                </c:pt>
                <c:pt idx="153">
                  <c:v>1.3048653051797032E-3</c:v>
                </c:pt>
                <c:pt idx="154">
                  <c:v>1.0454003862726324E-2</c:v>
                </c:pt>
                <c:pt idx="155">
                  <c:v>3.5567987379536703E-3</c:v>
                </c:pt>
                <c:pt idx="156">
                  <c:v>-1.0615438969935553E-2</c:v>
                </c:pt>
                <c:pt idx="157">
                  <c:v>-1.2992618040073012E-3</c:v>
                </c:pt>
                <c:pt idx="158">
                  <c:v>-4.1293075682560243E-3</c:v>
                </c:pt>
                <c:pt idx="159">
                  <c:v>-7.8894974971461806E-3</c:v>
                </c:pt>
                <c:pt idx="160">
                  <c:v>3.290421458835624E-3</c:v>
                </c:pt>
                <c:pt idx="161">
                  <c:v>5.3994523614164791E-4</c:v>
                </c:pt>
                <c:pt idx="162">
                  <c:v>2.3441607361505135E-3</c:v>
                </c:pt>
                <c:pt idx="163">
                  <c:v>-7.7577404496551594E-3</c:v>
                </c:pt>
                <c:pt idx="164">
                  <c:v>9.081767647174388E-4</c:v>
                </c:pt>
                <c:pt idx="165">
                  <c:v>-2.697238411201397E-3</c:v>
                </c:pt>
                <c:pt idx="166">
                  <c:v>-3.1112865686111491E-3</c:v>
                </c:pt>
                <c:pt idx="167">
                  <c:v>-3.9933451077374116E-3</c:v>
                </c:pt>
                <c:pt idx="168">
                  <c:v>-1.1594659862517176E-2</c:v>
                </c:pt>
                <c:pt idx="169">
                  <c:v>-2.1873093395363696E-2</c:v>
                </c:pt>
                <c:pt idx="170">
                  <c:v>-1.7573080304764233E-2</c:v>
                </c:pt>
                <c:pt idx="171">
                  <c:v>-2.0606059500408946E-2</c:v>
                </c:pt>
                <c:pt idx="172">
                  <c:v>-1.5422872203323834E-2</c:v>
                </c:pt>
                <c:pt idx="173">
                  <c:v>7.2966454837434469E-2</c:v>
                </c:pt>
                <c:pt idx="174">
                  <c:v>8.1400149221764195E-2</c:v>
                </c:pt>
                <c:pt idx="175">
                  <c:v>8.345310109898918E-2</c:v>
                </c:pt>
                <c:pt idx="176">
                  <c:v>9.314594538318488E-2</c:v>
                </c:pt>
                <c:pt idx="177">
                  <c:v>9.2912405213780858E-2</c:v>
                </c:pt>
                <c:pt idx="178">
                  <c:v>9.43752478076334E-2</c:v>
                </c:pt>
                <c:pt idx="179">
                  <c:v>8.837382161381413E-2</c:v>
                </c:pt>
                <c:pt idx="180">
                  <c:v>7.9997773255051641E-2</c:v>
                </c:pt>
                <c:pt idx="181">
                  <c:v>8.108588791767346E-2</c:v>
                </c:pt>
                <c:pt idx="182">
                  <c:v>8.0407457849958064E-2</c:v>
                </c:pt>
                <c:pt idx="183">
                  <c:v>8.4605585428441543E-2</c:v>
                </c:pt>
                <c:pt idx="184">
                  <c:v>7.2880709386929254E-2</c:v>
                </c:pt>
                <c:pt idx="185">
                  <c:v>8.1576919805456782E-2</c:v>
                </c:pt>
                <c:pt idx="186">
                  <c:v>7.1640730228438088E-2</c:v>
                </c:pt>
                <c:pt idx="187">
                  <c:v>7.66634893071938E-2</c:v>
                </c:pt>
                <c:pt idx="188">
                  <c:v>7.2909316690036974E-2</c:v>
                </c:pt>
                <c:pt idx="189">
                  <c:v>7.1793148105868454E-2</c:v>
                </c:pt>
                <c:pt idx="190">
                  <c:v>7.3583495007952138E-2</c:v>
                </c:pt>
                <c:pt idx="191">
                  <c:v>7.582495909256437E-2</c:v>
                </c:pt>
                <c:pt idx="192">
                  <c:v>6.7462423648045444E-2</c:v>
                </c:pt>
                <c:pt idx="193">
                  <c:v>6.5776513158013472E-2</c:v>
                </c:pt>
                <c:pt idx="194">
                  <c:v>6.6414179435390963E-2</c:v>
                </c:pt>
                <c:pt idx="195">
                  <c:v>6.3131841407660261E-2</c:v>
                </c:pt>
                <c:pt idx="196">
                  <c:v>6.139896475978901E-2</c:v>
                </c:pt>
                <c:pt idx="197">
                  <c:v>6.2236701824524232E-2</c:v>
                </c:pt>
                <c:pt idx="198">
                  <c:v>5.2324648579990196E-2</c:v>
                </c:pt>
                <c:pt idx="199">
                  <c:v>4.7072380888856458E-2</c:v>
                </c:pt>
                <c:pt idx="200">
                  <c:v>4.8182521853206595E-2</c:v>
                </c:pt>
                <c:pt idx="201">
                  <c:v>3.4299847648775028E-2</c:v>
                </c:pt>
                <c:pt idx="202">
                  <c:v>5.0787570904859081E-2</c:v>
                </c:pt>
                <c:pt idx="203">
                  <c:v>5.2986153968134886E-2</c:v>
                </c:pt>
                <c:pt idx="204">
                  <c:v>6.3126242286756451E-2</c:v>
                </c:pt>
                <c:pt idx="205">
                  <c:v>5.6001043872733192E-2</c:v>
                </c:pt>
                <c:pt idx="206">
                  <c:v>6.1451270914162137E-2</c:v>
                </c:pt>
                <c:pt idx="207">
                  <c:v>5.7948243227713192E-2</c:v>
                </c:pt>
                <c:pt idx="208">
                  <c:v>5.624371049267296E-2</c:v>
                </c:pt>
                <c:pt idx="209">
                  <c:v>5.0365342934469481E-2</c:v>
                </c:pt>
                <c:pt idx="210">
                  <c:v>4.6503421668376177E-2</c:v>
                </c:pt>
                <c:pt idx="211">
                  <c:v>4.6451881259564232E-2</c:v>
                </c:pt>
                <c:pt idx="212">
                  <c:v>4.9870707292924976E-2</c:v>
                </c:pt>
                <c:pt idx="213">
                  <c:v>5.0933232102600812E-2</c:v>
                </c:pt>
                <c:pt idx="214">
                  <c:v>4.8237946034056733E-2</c:v>
                </c:pt>
                <c:pt idx="215">
                  <c:v>5.8029237045104765E-2</c:v>
                </c:pt>
                <c:pt idx="216">
                  <c:v>5.4437403803760276E-2</c:v>
                </c:pt>
                <c:pt idx="217">
                  <c:v>4.6956400582395474E-2</c:v>
                </c:pt>
                <c:pt idx="218">
                  <c:v>3.2957818476248235E-2</c:v>
                </c:pt>
                <c:pt idx="219">
                  <c:v>3.485533043328104E-2</c:v>
                </c:pt>
                <c:pt idx="220">
                  <c:v>2.920030688014208E-2</c:v>
                </c:pt>
                <c:pt idx="221">
                  <c:v>2.4627048308985877E-2</c:v>
                </c:pt>
                <c:pt idx="222">
                  <c:v>3.5591750500032049E-2</c:v>
                </c:pt>
                <c:pt idx="223">
                  <c:v>2.904417946525939E-2</c:v>
                </c:pt>
                <c:pt idx="224">
                  <c:v>3.1770482913501041E-2</c:v>
                </c:pt>
                <c:pt idx="225">
                  <c:v>1.9731190714708191E-2</c:v>
                </c:pt>
                <c:pt idx="226">
                  <c:v>1.3138494878340623E-2</c:v>
                </c:pt>
                <c:pt idx="227">
                  <c:v>1.8086950659970569E-2</c:v>
                </c:pt>
                <c:pt idx="228">
                  <c:v>8.292945998945811E-3</c:v>
                </c:pt>
                <c:pt idx="229">
                  <c:v>8.637397138492986E-3</c:v>
                </c:pt>
                <c:pt idx="230">
                  <c:v>1.1116107612224368E-2</c:v>
                </c:pt>
                <c:pt idx="231">
                  <c:v>8.3141044071552983E-3</c:v>
                </c:pt>
                <c:pt idx="232">
                  <c:v>5.4575431627554849E-3</c:v>
                </c:pt>
                <c:pt idx="233">
                  <c:v>1.4927820750116894E-3</c:v>
                </c:pt>
                <c:pt idx="234">
                  <c:v>1.1907947778155403E-2</c:v>
                </c:pt>
                <c:pt idx="235">
                  <c:v>1.119152981693361E-2</c:v>
                </c:pt>
                <c:pt idx="236">
                  <c:v>6.9420728769742368E-3</c:v>
                </c:pt>
                <c:pt idx="237">
                  <c:v>5.8407967202512623E-2</c:v>
                </c:pt>
                <c:pt idx="238">
                  <c:v>7.1147934119913714E-2</c:v>
                </c:pt>
                <c:pt idx="239">
                  <c:v>8.0102908775408821E-2</c:v>
                </c:pt>
                <c:pt idx="240">
                  <c:v>9.1889955185116889E-2</c:v>
                </c:pt>
                <c:pt idx="241">
                  <c:v>9.225706433790748E-2</c:v>
                </c:pt>
                <c:pt idx="242">
                  <c:v>8.9809420405444484E-2</c:v>
                </c:pt>
                <c:pt idx="243">
                  <c:v>8.7314941437000471E-2</c:v>
                </c:pt>
                <c:pt idx="244">
                  <c:v>8.2981812574729474E-2</c:v>
                </c:pt>
                <c:pt idx="245">
                  <c:v>7.4475311136097844E-2</c:v>
                </c:pt>
                <c:pt idx="246">
                  <c:v>7.0872457374591136E-2</c:v>
                </c:pt>
                <c:pt idx="247">
                  <c:v>7.2830572515471204E-2</c:v>
                </c:pt>
                <c:pt idx="248">
                  <c:v>7.0171022601833499E-2</c:v>
                </c:pt>
                <c:pt idx="249">
                  <c:v>7.1011776420817796E-2</c:v>
                </c:pt>
                <c:pt idx="250">
                  <c:v>6.1865902731994993E-2</c:v>
                </c:pt>
                <c:pt idx="251">
                  <c:v>7.4076009117298725E-2</c:v>
                </c:pt>
                <c:pt idx="252">
                  <c:v>6.8745350036770958E-2</c:v>
                </c:pt>
                <c:pt idx="253">
                  <c:v>6.1332713470498845E-2</c:v>
                </c:pt>
                <c:pt idx="254">
                  <c:v>6.6701815072129023E-2</c:v>
                </c:pt>
                <c:pt idx="255">
                  <c:v>7.0377443831567632E-2</c:v>
                </c:pt>
                <c:pt idx="256">
                  <c:v>6.4540626956130609E-2</c:v>
                </c:pt>
                <c:pt idx="257">
                  <c:v>6.6054997004890481E-2</c:v>
                </c:pt>
                <c:pt idx="258">
                  <c:v>5.9362908471840115E-2</c:v>
                </c:pt>
                <c:pt idx="259">
                  <c:v>5.0098350178267026E-2</c:v>
                </c:pt>
                <c:pt idx="260">
                  <c:v>4.9266980220657786E-2</c:v>
                </c:pt>
                <c:pt idx="261">
                  <c:v>4.5203427281457209E-2</c:v>
                </c:pt>
                <c:pt idx="262">
                  <c:v>3.6643016653336247E-2</c:v>
                </c:pt>
                <c:pt idx="263">
                  <c:v>2.5258080445752285E-2</c:v>
                </c:pt>
                <c:pt idx="264">
                  <c:v>2.1998151147670342E-2</c:v>
                </c:pt>
                <c:pt idx="265">
                  <c:v>1.1916723643267346E-2</c:v>
                </c:pt>
                <c:pt idx="266">
                  <c:v>2.5033182640754603E-3</c:v>
                </c:pt>
                <c:pt idx="267">
                  <c:v>1.8865453740900762E-2</c:v>
                </c:pt>
                <c:pt idx="268">
                  <c:v>1.4149105417040175E-2</c:v>
                </c:pt>
                <c:pt idx="269">
                  <c:v>1.9684352728042143E-2</c:v>
                </c:pt>
                <c:pt idx="270">
                  <c:v>1.7705982725495062E-2</c:v>
                </c:pt>
                <c:pt idx="271">
                  <c:v>2.2434535061236716E-2</c:v>
                </c:pt>
                <c:pt idx="272">
                  <c:v>1.5471842565851546E-2</c:v>
                </c:pt>
                <c:pt idx="273">
                  <c:v>1.3531027870946843E-2</c:v>
                </c:pt>
                <c:pt idx="274">
                  <c:v>9.244353510773351E-3</c:v>
                </c:pt>
                <c:pt idx="275">
                  <c:v>1.315458130822833E-2</c:v>
                </c:pt>
                <c:pt idx="276">
                  <c:v>4.2051376517918015E-2</c:v>
                </c:pt>
                <c:pt idx="277">
                  <c:v>5.1660012432265034E-2</c:v>
                </c:pt>
                <c:pt idx="278">
                  <c:v>5.291572317153026E-2</c:v>
                </c:pt>
                <c:pt idx="279">
                  <c:v>4.8778721510892353E-2</c:v>
                </c:pt>
                <c:pt idx="280">
                  <c:v>4.3725320595612516E-2</c:v>
                </c:pt>
                <c:pt idx="281">
                  <c:v>4.3497292049565317E-2</c:v>
                </c:pt>
                <c:pt idx="282">
                  <c:v>2.1821706326214496E-2</c:v>
                </c:pt>
                <c:pt idx="283">
                  <c:v>2.7541911704375366E-2</c:v>
                </c:pt>
                <c:pt idx="284">
                  <c:v>1.7483774607875091E-2</c:v>
                </c:pt>
                <c:pt idx="285">
                  <c:v>1.8762471048084706E-2</c:v>
                </c:pt>
                <c:pt idx="286">
                  <c:v>1.0036294207246499E-2</c:v>
                </c:pt>
                <c:pt idx="287">
                  <c:v>5.5592986474977124E-3</c:v>
                </c:pt>
                <c:pt idx="288">
                  <c:v>-4.4981020385321813E-3</c:v>
                </c:pt>
                <c:pt idx="289">
                  <c:v>4.6675324178124811E-4</c:v>
                </c:pt>
                <c:pt idx="290">
                  <c:v>1.6202021948856782E-3</c:v>
                </c:pt>
                <c:pt idx="291">
                  <c:v>-1.3582174482159814E-2</c:v>
                </c:pt>
                <c:pt idx="292">
                  <c:v>-4.7114332975006334E-2</c:v>
                </c:pt>
                <c:pt idx="293">
                  <c:v>-6.7798442861104036E-2</c:v>
                </c:pt>
                <c:pt idx="294">
                  <c:v>-5.1837496843482711E-2</c:v>
                </c:pt>
                <c:pt idx="295">
                  <c:v>-5.4999105780453306E-2</c:v>
                </c:pt>
                <c:pt idx="296">
                  <c:v>-6.0316290883534407E-2</c:v>
                </c:pt>
                <c:pt idx="297">
                  <c:v>-9.4842609693209567E-2</c:v>
                </c:pt>
                <c:pt idx="298">
                  <c:v>-4.105059622816043E-2</c:v>
                </c:pt>
                <c:pt idx="299">
                  <c:v>-2.9516221064532999E-2</c:v>
                </c:pt>
                <c:pt idx="300">
                  <c:v>-2.7265555416370546E-2</c:v>
                </c:pt>
                <c:pt idx="301">
                  <c:v>-1.1977024795641E-2</c:v>
                </c:pt>
                <c:pt idx="302">
                  <c:v>-3.4550555694622176E-2</c:v>
                </c:pt>
                <c:pt idx="303">
                  <c:v>-2.8986997490761723E-2</c:v>
                </c:pt>
                <c:pt idx="304">
                  <c:v>-3.935282116003691E-2</c:v>
                </c:pt>
                <c:pt idx="305">
                  <c:v>-5.0950689530807836E-2</c:v>
                </c:pt>
                <c:pt idx="306">
                  <c:v>-4.738781242233614E-2</c:v>
                </c:pt>
                <c:pt idx="307">
                  <c:v>-6.0361658010400276E-2</c:v>
                </c:pt>
                <c:pt idx="308">
                  <c:v>-5.4066718814851811E-2</c:v>
                </c:pt>
                <c:pt idx="309">
                  <c:v>-6.2563122132786475E-2</c:v>
                </c:pt>
                <c:pt idx="310">
                  <c:v>-5.8440510551790226E-2</c:v>
                </c:pt>
                <c:pt idx="311">
                  <c:v>-5.8426253185110966E-2</c:v>
                </c:pt>
                <c:pt idx="312">
                  <c:v>-7.4272099227528088E-2</c:v>
                </c:pt>
                <c:pt idx="313">
                  <c:v>-8.4035532819854097E-2</c:v>
                </c:pt>
                <c:pt idx="314">
                  <c:v>-8.9315573835015982E-2</c:v>
                </c:pt>
                <c:pt idx="315">
                  <c:v>-8.2749386100772426E-2</c:v>
                </c:pt>
                <c:pt idx="316">
                  <c:v>-7.958907562098716E-2</c:v>
                </c:pt>
                <c:pt idx="317">
                  <c:v>-9.1862388833732211E-2</c:v>
                </c:pt>
                <c:pt idx="318">
                  <c:v>-6.977951227671042E-2</c:v>
                </c:pt>
                <c:pt idx="319">
                  <c:v>-7.265752886628718E-2</c:v>
                </c:pt>
                <c:pt idx="320">
                  <c:v>-9.1200261379285052E-2</c:v>
                </c:pt>
                <c:pt idx="321">
                  <c:v>-6.4626803038748903E-2</c:v>
                </c:pt>
                <c:pt idx="322">
                  <c:v>-6.727743766251848E-2</c:v>
                </c:pt>
                <c:pt idx="323">
                  <c:v>-8.6045088349358423E-2</c:v>
                </c:pt>
                <c:pt idx="324">
                  <c:v>-7.024323423093648E-2</c:v>
                </c:pt>
                <c:pt idx="325">
                  <c:v>-5.7372131703218088E-2</c:v>
                </c:pt>
                <c:pt idx="326">
                  <c:v>-4.2156143275931868E-2</c:v>
                </c:pt>
                <c:pt idx="327">
                  <c:v>-6.3952200244330015E-2</c:v>
                </c:pt>
                <c:pt idx="328">
                  <c:v>-5.4882417847579745E-2</c:v>
                </c:pt>
                <c:pt idx="329">
                  <c:v>-8.027637669086829E-2</c:v>
                </c:pt>
                <c:pt idx="330">
                  <c:v>-7.5521552319848695E-2</c:v>
                </c:pt>
                <c:pt idx="331">
                  <c:v>-8.4539551314207984E-2</c:v>
                </c:pt>
                <c:pt idx="332">
                  <c:v>-7.9847817600963822E-2</c:v>
                </c:pt>
                <c:pt idx="333">
                  <c:v>-8.713478025158139E-2</c:v>
                </c:pt>
                <c:pt idx="334">
                  <c:v>-9.5267251145330079E-2</c:v>
                </c:pt>
                <c:pt idx="335">
                  <c:v>-0.103687791880958</c:v>
                </c:pt>
                <c:pt idx="336">
                  <c:v>-8.3817576016230078E-2</c:v>
                </c:pt>
                <c:pt idx="337">
                  <c:v>-8.3083063234482779E-2</c:v>
                </c:pt>
                <c:pt idx="338">
                  <c:v>-9.962577915086257E-2</c:v>
                </c:pt>
                <c:pt idx="339">
                  <c:v>-7.9012605630943256E-2</c:v>
                </c:pt>
                <c:pt idx="340">
                  <c:v>-6.4994268257287047E-2</c:v>
                </c:pt>
                <c:pt idx="341">
                  <c:v>-6.3899893740973823E-2</c:v>
                </c:pt>
                <c:pt idx="342">
                  <c:v>-8.9474645366109939E-2</c:v>
                </c:pt>
                <c:pt idx="343">
                  <c:v>-8.5250206387605942E-2</c:v>
                </c:pt>
                <c:pt idx="344">
                  <c:v>-7.7669961879841765E-2</c:v>
                </c:pt>
                <c:pt idx="345">
                  <c:v>-7.8955404236587867E-2</c:v>
                </c:pt>
                <c:pt idx="346">
                  <c:v>-8.3036998738457157E-2</c:v>
                </c:pt>
                <c:pt idx="347">
                  <c:v>-0.10057716691052576</c:v>
                </c:pt>
                <c:pt idx="348">
                  <c:v>-9.0508269258229745E-2</c:v>
                </c:pt>
                <c:pt idx="349">
                  <c:v>-9.5867169675891262E-2</c:v>
                </c:pt>
                <c:pt idx="350">
                  <c:v>-0.10214774386917469</c:v>
                </c:pt>
                <c:pt idx="351">
                  <c:v>-0.11250115448790154</c:v>
                </c:pt>
                <c:pt idx="352">
                  <c:v>-8.5214248284081862E-2</c:v>
                </c:pt>
                <c:pt idx="353">
                  <c:v>-8.2707777110620384E-2</c:v>
                </c:pt>
                <c:pt idx="354">
                  <c:v>-7.2343278692393653E-2</c:v>
                </c:pt>
                <c:pt idx="355">
                  <c:v>-7.9267859455633527E-2</c:v>
                </c:pt>
                <c:pt idx="356">
                  <c:v>-7.6097173319148226E-2</c:v>
                </c:pt>
                <c:pt idx="357">
                  <c:v>-6.5132614517345644E-2</c:v>
                </c:pt>
                <c:pt idx="358">
                  <c:v>-5.5845641916292266E-2</c:v>
                </c:pt>
                <c:pt idx="359">
                  <c:v>-6.4575996799867141E-2</c:v>
                </c:pt>
                <c:pt idx="360">
                  <c:v>-5.3853199867354817E-2</c:v>
                </c:pt>
                <c:pt idx="361">
                  <c:v>-2.2767375588991001E-2</c:v>
                </c:pt>
                <c:pt idx="362">
                  <c:v>-1.8199793250680329E-2</c:v>
                </c:pt>
                <c:pt idx="363">
                  <c:v>-1.0792328559929842E-2</c:v>
                </c:pt>
                <c:pt idx="364">
                  <c:v>-7.4077945278645529E-3</c:v>
                </c:pt>
                <c:pt idx="365">
                  <c:v>-1.3464618129184203E-2</c:v>
                </c:pt>
                <c:pt idx="366">
                  <c:v>-6.4659276302521107E-3</c:v>
                </c:pt>
                <c:pt idx="367">
                  <c:v>-3.9527484848989047E-3</c:v>
                </c:pt>
                <c:pt idx="368">
                  <c:v>-6.1077968213396616E-4</c:v>
                </c:pt>
                <c:pt idx="369">
                  <c:v>-8.1827688433122603E-5</c:v>
                </c:pt>
                <c:pt idx="370">
                  <c:v>-6.3959865163525365E-3</c:v>
                </c:pt>
                <c:pt idx="371">
                  <c:v>-1.0925158067067287E-2</c:v>
                </c:pt>
                <c:pt idx="372">
                  <c:v>4.8111005964486253E-3</c:v>
                </c:pt>
                <c:pt idx="373">
                  <c:v>1.3230723216345552E-2</c:v>
                </c:pt>
                <c:pt idx="374">
                  <c:v>2.6259897946445676E-2</c:v>
                </c:pt>
                <c:pt idx="375">
                  <c:v>2.2516541884449737E-2</c:v>
                </c:pt>
                <c:pt idx="376">
                  <c:v>9.9035421300044391E-3</c:v>
                </c:pt>
                <c:pt idx="377">
                  <c:v>9.9432354087340968E-3</c:v>
                </c:pt>
                <c:pt idx="378">
                  <c:v>1.4420227023968835E-2</c:v>
                </c:pt>
                <c:pt idx="379">
                  <c:v>9.5248924528874568E-3</c:v>
                </c:pt>
                <c:pt idx="380">
                  <c:v>3.987043994904127E-3</c:v>
                </c:pt>
                <c:pt idx="381">
                  <c:v>2.8262597701100844E-3</c:v>
                </c:pt>
                <c:pt idx="382">
                  <c:v>-5.3438789060109571E-3</c:v>
                </c:pt>
                <c:pt idx="383">
                  <c:v>-4.4554571308239588E-3</c:v>
                </c:pt>
                <c:pt idx="384">
                  <c:v>-4.7982537173396622E-3</c:v>
                </c:pt>
                <c:pt idx="385">
                  <c:v>-1.2293265459817349E-2</c:v>
                </c:pt>
                <c:pt idx="386">
                  <c:v>-6.5532923063926773E-3</c:v>
                </c:pt>
                <c:pt idx="387">
                  <c:v>-4.3081553860204735E-3</c:v>
                </c:pt>
                <c:pt idx="388">
                  <c:v>-9.8313193184722536E-3</c:v>
                </c:pt>
                <c:pt idx="389">
                  <c:v>1.8313315583284862E-3</c:v>
                </c:pt>
                <c:pt idx="390">
                  <c:v>-8.6558454921714656E-3</c:v>
                </c:pt>
                <c:pt idx="391">
                  <c:v>-5.99095575495312E-3</c:v>
                </c:pt>
                <c:pt idx="392">
                  <c:v>-5.0985397084275519E-3</c:v>
                </c:pt>
                <c:pt idx="393">
                  <c:v>-5.0126850697438385E-3</c:v>
                </c:pt>
                <c:pt idx="394">
                  <c:v>-8.4323196335702733E-3</c:v>
                </c:pt>
                <c:pt idx="395">
                  <c:v>-1.2661238400696107E-2</c:v>
                </c:pt>
                <c:pt idx="396">
                  <c:v>-1.5695458908567161E-2</c:v>
                </c:pt>
                <c:pt idx="397">
                  <c:v>-1.3760977741533509E-2</c:v>
                </c:pt>
                <c:pt idx="398">
                  <c:v>-6.5093645159990388E-3</c:v>
                </c:pt>
                <c:pt idx="399">
                  <c:v>-6.2120657095192655E-3</c:v>
                </c:pt>
                <c:pt idx="400">
                  <c:v>7.8245646774561806E-3</c:v>
                </c:pt>
                <c:pt idx="401">
                  <c:v>5.8994226937159056E-3</c:v>
                </c:pt>
                <c:pt idx="402">
                  <c:v>5.7844159525828331E-3</c:v>
                </c:pt>
                <c:pt idx="403">
                  <c:v>1.1438510292386184E-2</c:v>
                </c:pt>
                <c:pt idx="404">
                  <c:v>3.8229105988918377E-3</c:v>
                </c:pt>
                <c:pt idx="405">
                  <c:v>5.4072499329365087E-3</c:v>
                </c:pt>
                <c:pt idx="406">
                  <c:v>-9.2251541324657182E-3</c:v>
                </c:pt>
                <c:pt idx="407">
                  <c:v>-2.4423758315421651E-3</c:v>
                </c:pt>
                <c:pt idx="408">
                  <c:v>3.2086562046060862E-3</c:v>
                </c:pt>
                <c:pt idx="409">
                  <c:v>4.4466547457560068E-3</c:v>
                </c:pt>
                <c:pt idx="410">
                  <c:v>-2.5906280018404004E-3</c:v>
                </c:pt>
                <c:pt idx="411">
                  <c:v>3.6149845499053868E-3</c:v>
                </c:pt>
                <c:pt idx="412">
                  <c:v>4.7291952656536296E-3</c:v>
                </c:pt>
                <c:pt idx="413">
                  <c:v>1.0005084734075353E-2</c:v>
                </c:pt>
                <c:pt idx="414">
                  <c:v>4.427361475670466E-3</c:v>
                </c:pt>
                <c:pt idx="415">
                  <c:v>-2.44335991140332E-3</c:v>
                </c:pt>
                <c:pt idx="416">
                  <c:v>-3.7464633844237483E-3</c:v>
                </c:pt>
                <c:pt idx="417">
                  <c:v>-5.3907906092831581E-4</c:v>
                </c:pt>
                <c:pt idx="418">
                  <c:v>5.9527424681178331E-3</c:v>
                </c:pt>
                <c:pt idx="419">
                  <c:v>1.3627544225577992E-2</c:v>
                </c:pt>
                <c:pt idx="420">
                  <c:v>1.6596126263507927E-2</c:v>
                </c:pt>
                <c:pt idx="421">
                  <c:v>1.0976161859069578E-2</c:v>
                </c:pt>
                <c:pt idx="422">
                  <c:v>1.690528244040479E-3</c:v>
                </c:pt>
                <c:pt idx="423">
                  <c:v>3.8975343982414756E-3</c:v>
                </c:pt>
                <c:pt idx="424">
                  <c:v>3.1336529754874221E-2</c:v>
                </c:pt>
                <c:pt idx="425">
                  <c:v>1.8814618356856272E-2</c:v>
                </c:pt>
                <c:pt idx="426">
                  <c:v>2.9059559982151484E-2</c:v>
                </c:pt>
                <c:pt idx="427">
                  <c:v>2.9844708876488824E-2</c:v>
                </c:pt>
                <c:pt idx="428">
                  <c:v>2.3725530302613151E-2</c:v>
                </c:pt>
                <c:pt idx="429">
                  <c:v>2.3298153081725559E-2</c:v>
                </c:pt>
                <c:pt idx="430">
                  <c:v>2.3470578813196141E-2</c:v>
                </c:pt>
                <c:pt idx="431">
                  <c:v>1.9708470267637779E-2</c:v>
                </c:pt>
                <c:pt idx="432">
                  <c:v>2.102077935410307E-2</c:v>
                </c:pt>
                <c:pt idx="433">
                  <c:v>1.7669332791470538E-2</c:v>
                </c:pt>
                <c:pt idx="434">
                  <c:v>1.722552431889568E-2</c:v>
                </c:pt>
                <c:pt idx="435">
                  <c:v>1.5833104694863209E-2</c:v>
                </c:pt>
                <c:pt idx="436">
                  <c:v>1.6717194405956093E-2</c:v>
                </c:pt>
                <c:pt idx="437">
                  <c:v>1.4634430870863468E-2</c:v>
                </c:pt>
                <c:pt idx="438">
                  <c:v>2.0064538285801348E-2</c:v>
                </c:pt>
                <c:pt idx="439">
                  <c:v>2.0327185913686208E-2</c:v>
                </c:pt>
                <c:pt idx="440">
                  <c:v>2.0238950319303228E-2</c:v>
                </c:pt>
                <c:pt idx="441">
                  <c:v>2.7246341992558598E-2</c:v>
                </c:pt>
                <c:pt idx="442">
                  <c:v>3.1648649311797783E-2</c:v>
                </c:pt>
                <c:pt idx="443">
                  <c:v>2.8967983049419388E-2</c:v>
                </c:pt>
                <c:pt idx="444">
                  <c:v>3.2790005152300239E-2</c:v>
                </c:pt>
                <c:pt idx="445">
                  <c:v>2.1166537302981681E-2</c:v>
                </c:pt>
                <c:pt idx="446">
                  <c:v>1.5558289583161411E-2</c:v>
                </c:pt>
                <c:pt idx="447">
                  <c:v>1.5339515862564213E-2</c:v>
                </c:pt>
                <c:pt idx="448">
                  <c:v>2.1581728826568281E-2</c:v>
                </c:pt>
                <c:pt idx="449">
                  <c:v>1.4301135759588135E-2</c:v>
                </c:pt>
                <c:pt idx="450">
                  <c:v>1.370385634269411E-2</c:v>
                </c:pt>
                <c:pt idx="451">
                  <c:v>1.2413778051325153E-2</c:v>
                </c:pt>
                <c:pt idx="452">
                  <c:v>1.5922951262979268E-2</c:v>
                </c:pt>
                <c:pt idx="453">
                  <c:v>1.5186292667671353E-2</c:v>
                </c:pt>
                <c:pt idx="454">
                  <c:v>1.7093506075134712E-2</c:v>
                </c:pt>
                <c:pt idx="455">
                  <c:v>1.5613511735736552E-2</c:v>
                </c:pt>
                <c:pt idx="456">
                  <c:v>1.6184928618933725E-2</c:v>
                </c:pt>
                <c:pt idx="457">
                  <c:v>1.7645316474435901E-2</c:v>
                </c:pt>
                <c:pt idx="458">
                  <c:v>1.3482419348477492E-2</c:v>
                </c:pt>
                <c:pt idx="459">
                  <c:v>2.6049588652838906E-3</c:v>
                </c:pt>
                <c:pt idx="460">
                  <c:v>7.0053715305746778E-3</c:v>
                </c:pt>
                <c:pt idx="461">
                  <c:v>1.3277878565389756E-3</c:v>
                </c:pt>
                <c:pt idx="462">
                  <c:v>3.9591522196076312E-3</c:v>
                </c:pt>
                <c:pt idx="463">
                  <c:v>9.1044238338398031E-3</c:v>
                </c:pt>
                <c:pt idx="464">
                  <c:v>2.091166412266432E-2</c:v>
                </c:pt>
                <c:pt idx="465">
                  <c:v>2.1784888205466757E-2</c:v>
                </c:pt>
                <c:pt idx="466">
                  <c:v>1.5754906645824462E-2</c:v>
                </c:pt>
                <c:pt idx="467">
                  <c:v>1.0684444581208652E-2</c:v>
                </c:pt>
                <c:pt idx="468">
                  <c:v>8.8501230891964155E-3</c:v>
                </c:pt>
                <c:pt idx="469">
                  <c:v>4.6071184261506914E-3</c:v>
                </c:pt>
                <c:pt idx="470">
                  <c:v>1.065344294142534E-2</c:v>
                </c:pt>
                <c:pt idx="471">
                  <c:v>1.5272133144463851E-2</c:v>
                </c:pt>
                <c:pt idx="472">
                  <c:v>1.7127653682038613E-2</c:v>
                </c:pt>
                <c:pt idx="473">
                  <c:v>1.1524202697266617E-2</c:v>
                </c:pt>
                <c:pt idx="474">
                  <c:v>1.5081550325191984E-2</c:v>
                </c:pt>
                <c:pt idx="475">
                  <c:v>1.0467630556711072E-2</c:v>
                </c:pt>
                <c:pt idx="476">
                  <c:v>1.0102152859168712E-2</c:v>
                </c:pt>
                <c:pt idx="477">
                  <c:v>8.10659478280229E-3</c:v>
                </c:pt>
                <c:pt idx="478">
                  <c:v>1.1433329279171289E-2</c:v>
                </c:pt>
                <c:pt idx="479">
                  <c:v>1.4644438659829007E-2</c:v>
                </c:pt>
                <c:pt idx="480">
                  <c:v>2.6320575384161771E-2</c:v>
                </c:pt>
                <c:pt idx="481">
                  <c:v>2.5372297243990261E-2</c:v>
                </c:pt>
                <c:pt idx="482">
                  <c:v>9.9140094437402126E-3</c:v>
                </c:pt>
                <c:pt idx="483">
                  <c:v>4.6046635205314601E-3</c:v>
                </c:pt>
                <c:pt idx="484">
                  <c:v>4.533325950731637E-3</c:v>
                </c:pt>
                <c:pt idx="485">
                  <c:v>-2.3814344425332479E-3</c:v>
                </c:pt>
                <c:pt idx="486">
                  <c:v>-3.7890315741506697E-3</c:v>
                </c:pt>
                <c:pt idx="487">
                  <c:v>-1.0213672018124953E-2</c:v>
                </c:pt>
                <c:pt idx="488">
                  <c:v>5.0722582238009295E-2</c:v>
                </c:pt>
                <c:pt idx="489">
                  <c:v>5.0582980041056658E-2</c:v>
                </c:pt>
                <c:pt idx="490">
                  <c:v>6.0553296280431823E-2</c:v>
                </c:pt>
                <c:pt idx="491">
                  <c:v>6.359418034925568E-2</c:v>
                </c:pt>
                <c:pt idx="492">
                  <c:v>6.1275782634162113E-2</c:v>
                </c:pt>
                <c:pt idx="493">
                  <c:v>5.2154712968047079E-2</c:v>
                </c:pt>
                <c:pt idx="494">
                  <c:v>4.6544143731402698E-2</c:v>
                </c:pt>
                <c:pt idx="495">
                  <c:v>4.3243411237170903E-2</c:v>
                </c:pt>
                <c:pt idx="496">
                  <c:v>3.790467705154299E-2</c:v>
                </c:pt>
                <c:pt idx="497">
                  <c:v>3.5071826407609308E-2</c:v>
                </c:pt>
                <c:pt idx="498">
                  <c:v>2.9064674858467754E-2</c:v>
                </c:pt>
                <c:pt idx="499">
                  <c:v>2.2839537394730769E-2</c:v>
                </c:pt>
                <c:pt idx="500">
                  <c:v>2.5848169507035834E-2</c:v>
                </c:pt>
                <c:pt idx="501">
                  <c:v>2.9690468675177328E-2</c:v>
                </c:pt>
                <c:pt idx="502">
                  <c:v>3.1527868218347521E-2</c:v>
                </c:pt>
                <c:pt idx="503">
                  <c:v>3.3275113276111767E-2</c:v>
                </c:pt>
                <c:pt idx="504">
                  <c:v>3.2875506867853233E-2</c:v>
                </c:pt>
                <c:pt idx="505">
                  <c:v>2.9794561838535571E-2</c:v>
                </c:pt>
                <c:pt idx="506">
                  <c:v>3.3005548125650819E-2</c:v>
                </c:pt>
                <c:pt idx="507">
                  <c:v>3.7812983743016559E-2</c:v>
                </c:pt>
                <c:pt idx="508">
                  <c:v>3.8962934649148906E-2</c:v>
                </c:pt>
                <c:pt idx="509">
                  <c:v>3.5600950297748568E-2</c:v>
                </c:pt>
                <c:pt idx="510">
                  <c:v>4.2144524596338329E-2</c:v>
                </c:pt>
                <c:pt idx="511">
                  <c:v>3.5450633707810653E-2</c:v>
                </c:pt>
                <c:pt idx="512">
                  <c:v>4.4388497981643127E-2</c:v>
                </c:pt>
                <c:pt idx="513">
                  <c:v>3.2443156788254157E-2</c:v>
                </c:pt>
                <c:pt idx="514">
                  <c:v>3.9556090686247103E-2</c:v>
                </c:pt>
                <c:pt idx="515">
                  <c:v>4.4864351072774866E-2</c:v>
                </c:pt>
                <c:pt idx="516">
                  <c:v>3.5962578388087252E-2</c:v>
                </c:pt>
                <c:pt idx="517">
                  <c:v>3.8105632426933767E-2</c:v>
                </c:pt>
                <c:pt idx="518">
                  <c:v>2.1571950408066698E-2</c:v>
                </c:pt>
                <c:pt idx="519">
                  <c:v>6.4779875357956485E-3</c:v>
                </c:pt>
                <c:pt idx="520">
                  <c:v>1.3974958264142856E-2</c:v>
                </c:pt>
                <c:pt idx="521">
                  <c:v>2.574294837857849E-2</c:v>
                </c:pt>
                <c:pt idx="522">
                  <c:v>2.4401775693803529E-2</c:v>
                </c:pt>
                <c:pt idx="523">
                  <c:v>2.9656523819596714E-2</c:v>
                </c:pt>
                <c:pt idx="524">
                  <c:v>3.2260264056212407E-2</c:v>
                </c:pt>
                <c:pt idx="525">
                  <c:v>2.2866801789675151E-2</c:v>
                </c:pt>
                <c:pt idx="526">
                  <c:v>2.1118874425553713E-2</c:v>
                </c:pt>
                <c:pt idx="527">
                  <c:v>2.2780390888556212E-2</c:v>
                </c:pt>
                <c:pt idx="528">
                  <c:v>3.2215873131320905E-2</c:v>
                </c:pt>
                <c:pt idx="529">
                  <c:v>2.095268794823113E-2</c:v>
                </c:pt>
                <c:pt idx="530">
                  <c:v>1.8900014750229843E-2</c:v>
                </c:pt>
                <c:pt idx="531">
                  <c:v>1.5584709335406899E-2</c:v>
                </c:pt>
                <c:pt idx="532">
                  <c:v>9.5104107115133729E-3</c:v>
                </c:pt>
                <c:pt idx="533">
                  <c:v>1.1106879174533901E-2</c:v>
                </c:pt>
                <c:pt idx="534">
                  <c:v>1.033213002963862E-2</c:v>
                </c:pt>
                <c:pt idx="535">
                  <c:v>1.104982125442433E-2</c:v>
                </c:pt>
                <c:pt idx="536">
                  <c:v>1.3346254810997493E-2</c:v>
                </c:pt>
                <c:pt idx="537">
                  <c:v>-2.8120680937462339E-3</c:v>
                </c:pt>
                <c:pt idx="538">
                  <c:v>-2.0623732451099386E-3</c:v>
                </c:pt>
                <c:pt idx="539">
                  <c:v>-8.8663845431682375E-3</c:v>
                </c:pt>
                <c:pt idx="540">
                  <c:v>-1.01432610988752E-2</c:v>
                </c:pt>
                <c:pt idx="541">
                  <c:v>-4.5379261755371658E-3</c:v>
                </c:pt>
                <c:pt idx="542">
                  <c:v>-2.1007226380284294E-2</c:v>
                </c:pt>
                <c:pt idx="543">
                  <c:v>-2.737148104650089E-2</c:v>
                </c:pt>
                <c:pt idx="544">
                  <c:v>-2.5580842661511838E-2</c:v>
                </c:pt>
                <c:pt idx="545">
                  <c:v>-1.7760165171054609E-2</c:v>
                </c:pt>
                <c:pt idx="546">
                  <c:v>-2.4788451451591698E-2</c:v>
                </c:pt>
                <c:pt idx="547">
                  <c:v>-1.5841829765705029E-2</c:v>
                </c:pt>
                <c:pt idx="548">
                  <c:v>-5.1493068058761082E-3</c:v>
                </c:pt>
                <c:pt idx="549">
                  <c:v>9.7027855144844466E-3</c:v>
                </c:pt>
                <c:pt idx="550">
                  <c:v>9.5979628685611829E-3</c:v>
                </c:pt>
                <c:pt idx="551">
                  <c:v>1.0352072757612518E-2</c:v>
                </c:pt>
                <c:pt idx="552">
                  <c:v>1.9117797441026596E-2</c:v>
                </c:pt>
                <c:pt idx="553">
                  <c:v>1.2126916039079561E-2</c:v>
                </c:pt>
                <c:pt idx="554">
                  <c:v>4.6071857790558113E-2</c:v>
                </c:pt>
                <c:pt idx="555">
                  <c:v>4.8713303706826139E-2</c:v>
                </c:pt>
                <c:pt idx="556">
                  <c:v>3.8028404814340888E-2</c:v>
                </c:pt>
                <c:pt idx="557">
                  <c:v>3.6480932276312217E-2</c:v>
                </c:pt>
                <c:pt idx="558">
                  <c:v>3.0755948206298456E-2</c:v>
                </c:pt>
                <c:pt idx="559">
                  <c:v>4.1978776225832348E-2</c:v>
                </c:pt>
                <c:pt idx="560">
                  <c:v>4.0679110746367542E-2</c:v>
                </c:pt>
                <c:pt idx="561">
                  <c:v>3.8727189672357554E-2</c:v>
                </c:pt>
                <c:pt idx="562">
                  <c:v>3.2495642583526774E-2</c:v>
                </c:pt>
                <c:pt idx="563">
                  <c:v>2.1689133002979588E-2</c:v>
                </c:pt>
                <c:pt idx="564">
                  <c:v>3.1267341021994355E-2</c:v>
                </c:pt>
                <c:pt idx="565">
                  <c:v>4.2560905432580398E-2</c:v>
                </c:pt>
                <c:pt idx="566">
                  <c:v>4.2688465734691761E-2</c:v>
                </c:pt>
                <c:pt idx="567">
                  <c:v>3.4124603833369349E-2</c:v>
                </c:pt>
                <c:pt idx="568">
                  <c:v>3.5702441408851371E-2</c:v>
                </c:pt>
                <c:pt idx="569">
                  <c:v>4.1338814778519861E-2</c:v>
                </c:pt>
                <c:pt idx="570">
                  <c:v>6.4773720268078705E-2</c:v>
                </c:pt>
                <c:pt idx="571">
                  <c:v>6.7428296555938516E-2</c:v>
                </c:pt>
                <c:pt idx="572">
                  <c:v>6.7325469048007847E-2</c:v>
                </c:pt>
                <c:pt idx="573">
                  <c:v>4.7206274074774512E-2</c:v>
                </c:pt>
                <c:pt idx="574">
                  <c:v>3.7386749414530129E-2</c:v>
                </c:pt>
                <c:pt idx="575">
                  <c:v>3.7023589967922987E-2</c:v>
                </c:pt>
                <c:pt idx="576">
                  <c:v>4.5151137752299064E-2</c:v>
                </c:pt>
                <c:pt idx="577">
                  <c:v>2.5263009129552927E-2</c:v>
                </c:pt>
                <c:pt idx="578">
                  <c:v>3.389432022539296E-2</c:v>
                </c:pt>
                <c:pt idx="579">
                  <c:v>3.2198720154255511E-2</c:v>
                </c:pt>
                <c:pt idx="580">
                  <c:v>3.5540173392703878E-2</c:v>
                </c:pt>
                <c:pt idx="581">
                  <c:v>3.6897085804099561E-2</c:v>
                </c:pt>
                <c:pt idx="582">
                  <c:v>3.5210450637308099E-2</c:v>
                </c:pt>
                <c:pt idx="583">
                  <c:v>4.3936267467415746E-2</c:v>
                </c:pt>
                <c:pt idx="584">
                  <c:v>5.1197697374419704E-2</c:v>
                </c:pt>
                <c:pt idx="585">
                  <c:v>6.4222406543670729E-2</c:v>
                </c:pt>
                <c:pt idx="586">
                  <c:v>5.9881244949146151E-2</c:v>
                </c:pt>
                <c:pt idx="587">
                  <c:v>4.2151578383496258E-2</c:v>
                </c:pt>
                <c:pt idx="588">
                  <c:v>3.6943599632998314E-2</c:v>
                </c:pt>
                <c:pt idx="589">
                  <c:v>3.3642062838801223E-2</c:v>
                </c:pt>
                <c:pt idx="590">
                  <c:v>3.3965382056727833E-2</c:v>
                </c:pt>
                <c:pt idx="591">
                  <c:v>2.417508056808515E-2</c:v>
                </c:pt>
                <c:pt idx="592">
                  <c:v>2.537864073224938E-2</c:v>
                </c:pt>
                <c:pt idx="593">
                  <c:v>-6.4754653190490785E-3</c:v>
                </c:pt>
                <c:pt idx="594">
                  <c:v>-8.426436076462096E-3</c:v>
                </c:pt>
                <c:pt idx="595">
                  <c:v>-5.2522968127775016E-3</c:v>
                </c:pt>
                <c:pt idx="596">
                  <c:v>-1.2261246430725237E-2</c:v>
                </c:pt>
                <c:pt idx="597">
                  <c:v>-4.5744648613776917E-3</c:v>
                </c:pt>
                <c:pt idx="598">
                  <c:v>1.2987298465397146E-2</c:v>
                </c:pt>
                <c:pt idx="599">
                  <c:v>2.6647561657071606E-2</c:v>
                </c:pt>
                <c:pt idx="600">
                  <c:v>1.5993582066826662E-2</c:v>
                </c:pt>
                <c:pt idx="601">
                  <c:v>2.5877440848191213E-2</c:v>
                </c:pt>
                <c:pt idx="602">
                  <c:v>3.1190664825587078E-2</c:v>
                </c:pt>
                <c:pt idx="603">
                  <c:v>3.0639959499730196E-2</c:v>
                </c:pt>
                <c:pt idx="604">
                  <c:v>3.5387904834202288E-2</c:v>
                </c:pt>
                <c:pt idx="605">
                  <c:v>3.9276020580395254E-2</c:v>
                </c:pt>
                <c:pt idx="606">
                  <c:v>3.9591849186166428E-2</c:v>
                </c:pt>
                <c:pt idx="607">
                  <c:v>3.4257072277164013E-2</c:v>
                </c:pt>
                <c:pt idx="608">
                  <c:v>4.6652848076696785E-2</c:v>
                </c:pt>
                <c:pt idx="609">
                  <c:v>3.7152469173513225E-2</c:v>
                </c:pt>
                <c:pt idx="610">
                  <c:v>2.4620254443888712E-2</c:v>
                </c:pt>
                <c:pt idx="611">
                  <c:v>2.2616968677972693E-2</c:v>
                </c:pt>
                <c:pt idx="612">
                  <c:v>2.805889866261424E-2</c:v>
                </c:pt>
                <c:pt idx="613">
                  <c:v>3.6888163868994184E-2</c:v>
                </c:pt>
                <c:pt idx="614">
                  <c:v>3.1467645156816104E-2</c:v>
                </c:pt>
                <c:pt idx="615">
                  <c:v>4.566030665338161E-2</c:v>
                </c:pt>
                <c:pt idx="616">
                  <c:v>4.8188562852999439E-2</c:v>
                </c:pt>
                <c:pt idx="617">
                  <c:v>3.2111800050088846E-2</c:v>
                </c:pt>
                <c:pt idx="618">
                  <c:v>6.259383437330257E-2</c:v>
                </c:pt>
                <c:pt idx="619">
                  <c:v>4.904926423301248E-2</c:v>
                </c:pt>
                <c:pt idx="620">
                  <c:v>4.7751377133664619E-2</c:v>
                </c:pt>
                <c:pt idx="621">
                  <c:v>3.3156073573614719E-2</c:v>
                </c:pt>
                <c:pt idx="622">
                  <c:v>4.7778143307525056E-2</c:v>
                </c:pt>
                <c:pt idx="623">
                  <c:v>5.0040224081421059E-2</c:v>
                </c:pt>
                <c:pt idx="624">
                  <c:v>6.1330448048686037E-2</c:v>
                </c:pt>
                <c:pt idx="625">
                  <c:v>5.1664592590597636E-2</c:v>
                </c:pt>
                <c:pt idx="626">
                  <c:v>6.2373060079139009E-2</c:v>
                </c:pt>
                <c:pt idx="627">
                  <c:v>6.1727050325103505E-2</c:v>
                </c:pt>
                <c:pt idx="628">
                  <c:v>5.3830145220871373E-2</c:v>
                </c:pt>
                <c:pt idx="629">
                  <c:v>5.8362364078156759E-2</c:v>
                </c:pt>
                <c:pt idx="630">
                  <c:v>4.5028773659254284E-2</c:v>
                </c:pt>
                <c:pt idx="631">
                  <c:v>6.4047212563622224E-2</c:v>
                </c:pt>
                <c:pt idx="632">
                  <c:v>6.6609762281871099E-2</c:v>
                </c:pt>
                <c:pt idx="633">
                  <c:v>6.9401800914036471E-2</c:v>
                </c:pt>
                <c:pt idx="634">
                  <c:v>6.5347012108759372E-2</c:v>
                </c:pt>
                <c:pt idx="635">
                  <c:v>6.7882136508785607E-2</c:v>
                </c:pt>
                <c:pt idx="636">
                  <c:v>6.2282208656135651E-2</c:v>
                </c:pt>
                <c:pt idx="637">
                  <c:v>4.9583056576793183E-2</c:v>
                </c:pt>
                <c:pt idx="638">
                  <c:v>3.8893916095815939E-2</c:v>
                </c:pt>
                <c:pt idx="639">
                  <c:v>3.9711958020816951E-2</c:v>
                </c:pt>
                <c:pt idx="640">
                  <c:v>4.2332880244792648E-2</c:v>
                </c:pt>
                <c:pt idx="641">
                  <c:v>3.4828483534568022E-2</c:v>
                </c:pt>
                <c:pt idx="642">
                  <c:v>4.8268308259558523E-2</c:v>
                </c:pt>
                <c:pt idx="643">
                  <c:v>4.8280569159430797E-2</c:v>
                </c:pt>
                <c:pt idx="644">
                  <c:v>4.5774234693929827E-2</c:v>
                </c:pt>
                <c:pt idx="645">
                  <c:v>6.7081971713541577E-2</c:v>
                </c:pt>
                <c:pt idx="646">
                  <c:v>7.7941012770111229E-2</c:v>
                </c:pt>
                <c:pt idx="647">
                  <c:v>8.4926058546514582E-2</c:v>
                </c:pt>
                <c:pt idx="648">
                  <c:v>9.7506376465624101E-2</c:v>
                </c:pt>
                <c:pt idx="649">
                  <c:v>9.5078320732760346E-2</c:v>
                </c:pt>
                <c:pt idx="650">
                  <c:v>8.7154074719855146E-2</c:v>
                </c:pt>
                <c:pt idx="651">
                  <c:v>9.8710291548059104E-2</c:v>
                </c:pt>
                <c:pt idx="652">
                  <c:v>0.10131578425426824</c:v>
                </c:pt>
                <c:pt idx="653">
                  <c:v>9.3039326960983715E-2</c:v>
                </c:pt>
                <c:pt idx="654">
                  <c:v>9.5440906045652696E-2</c:v>
                </c:pt>
                <c:pt idx="655">
                  <c:v>9.4313937143098769E-2</c:v>
                </c:pt>
                <c:pt idx="656">
                  <c:v>8.1956535074780845E-2</c:v>
                </c:pt>
                <c:pt idx="657">
                  <c:v>8.086579398382554E-2</c:v>
                </c:pt>
                <c:pt idx="658">
                  <c:v>8.8096936969883188E-2</c:v>
                </c:pt>
                <c:pt idx="659">
                  <c:v>9.1889140714478401E-2</c:v>
                </c:pt>
                <c:pt idx="660">
                  <c:v>8.9728538527708679E-2</c:v>
                </c:pt>
                <c:pt idx="661">
                  <c:v>9.9043797082210006E-2</c:v>
                </c:pt>
                <c:pt idx="662">
                  <c:v>9.4752580637248229E-2</c:v>
                </c:pt>
                <c:pt idx="663">
                  <c:v>9.1058685709228371E-2</c:v>
                </c:pt>
                <c:pt idx="664">
                  <c:v>7.9193279462643318E-2</c:v>
                </c:pt>
                <c:pt idx="665">
                  <c:v>7.9752880127387016E-2</c:v>
                </c:pt>
                <c:pt idx="666">
                  <c:v>8.6471757286183504E-2</c:v>
                </c:pt>
                <c:pt idx="667">
                  <c:v>8.5512771601038651E-2</c:v>
                </c:pt>
                <c:pt idx="668">
                  <c:v>8.4704647986463044E-2</c:v>
                </c:pt>
                <c:pt idx="669">
                  <c:v>7.9186130694232304E-2</c:v>
                </c:pt>
                <c:pt idx="670">
                  <c:v>6.97454875355632E-2</c:v>
                </c:pt>
                <c:pt idx="671">
                  <c:v>6.8332838595893008E-2</c:v>
                </c:pt>
                <c:pt idx="672">
                  <c:v>5.3316158945037273E-2</c:v>
                </c:pt>
                <c:pt idx="673">
                  <c:v>4.9552185687623762E-2</c:v>
                </c:pt>
                <c:pt idx="674">
                  <c:v>4.8447767433422939E-2</c:v>
                </c:pt>
                <c:pt idx="675">
                  <c:v>6.1373219317260919E-2</c:v>
                </c:pt>
                <c:pt idx="676">
                  <c:v>6.1122719669270964E-2</c:v>
                </c:pt>
                <c:pt idx="677">
                  <c:v>6.2528207422623439E-2</c:v>
                </c:pt>
                <c:pt idx="678">
                  <c:v>5.0252885897172916E-2</c:v>
                </c:pt>
                <c:pt idx="679">
                  <c:v>5.3900149506041828E-2</c:v>
                </c:pt>
                <c:pt idx="680">
                  <c:v>8.5767982737344539E-2</c:v>
                </c:pt>
                <c:pt idx="681">
                  <c:v>7.8640789693295687E-2</c:v>
                </c:pt>
                <c:pt idx="682">
                  <c:v>8.6939189077057222E-2</c:v>
                </c:pt>
                <c:pt idx="683">
                  <c:v>8.1171487026217903E-2</c:v>
                </c:pt>
                <c:pt idx="684">
                  <c:v>8.5090605385758522E-2</c:v>
                </c:pt>
                <c:pt idx="685">
                  <c:v>8.6833831243737336E-2</c:v>
                </c:pt>
                <c:pt idx="686">
                  <c:v>8.5979797253877166E-2</c:v>
                </c:pt>
                <c:pt idx="687">
                  <c:v>9.3464603877940533E-2</c:v>
                </c:pt>
                <c:pt idx="688">
                  <c:v>8.4383766319831466E-2</c:v>
                </c:pt>
                <c:pt idx="689">
                  <c:v>8.1474570572872551E-2</c:v>
                </c:pt>
                <c:pt idx="690">
                  <c:v>7.5683933947566118E-2</c:v>
                </c:pt>
                <c:pt idx="691">
                  <c:v>7.2702365544429881E-2</c:v>
                </c:pt>
                <c:pt idx="692">
                  <c:v>7.3377303732151233E-2</c:v>
                </c:pt>
                <c:pt idx="693">
                  <c:v>7.6623568188644242E-2</c:v>
                </c:pt>
                <c:pt idx="694">
                  <c:v>7.1743677133206063E-2</c:v>
                </c:pt>
                <c:pt idx="695">
                  <c:v>7.8759252372762489E-2</c:v>
                </c:pt>
                <c:pt idx="696">
                  <c:v>9.2781351406564738E-2</c:v>
                </c:pt>
                <c:pt idx="697">
                  <c:v>9.0788900102403147E-2</c:v>
                </c:pt>
                <c:pt idx="698">
                  <c:v>9.0844381856243217E-2</c:v>
                </c:pt>
                <c:pt idx="699">
                  <c:v>7.9892373585860099E-2</c:v>
                </c:pt>
                <c:pt idx="700">
                  <c:v>9.3754964649175321E-2</c:v>
                </c:pt>
                <c:pt idx="701">
                  <c:v>9.6790071261786181E-2</c:v>
                </c:pt>
                <c:pt idx="702">
                  <c:v>0.10232381405982949</c:v>
                </c:pt>
                <c:pt idx="703">
                  <c:v>0.10455324929351306</c:v>
                </c:pt>
                <c:pt idx="704">
                  <c:v>0.10499479974410164</c:v>
                </c:pt>
                <c:pt idx="705">
                  <c:v>0.10905143590170496</c:v>
                </c:pt>
                <c:pt idx="706">
                  <c:v>0.11625375720630871</c:v>
                </c:pt>
                <c:pt idx="707">
                  <c:v>0.11231384986636783</c:v>
                </c:pt>
                <c:pt idx="708">
                  <c:v>0.11029735737697521</c:v>
                </c:pt>
                <c:pt idx="709">
                  <c:v>0.10238115215395283</c:v>
                </c:pt>
                <c:pt idx="710">
                  <c:v>0.10017904901189567</c:v>
                </c:pt>
                <c:pt idx="711">
                  <c:v>0.12098055831145871</c:v>
                </c:pt>
                <c:pt idx="712">
                  <c:v>0.12079694287927722</c:v>
                </c:pt>
                <c:pt idx="713">
                  <c:v>0.12289435508893831</c:v>
                </c:pt>
                <c:pt idx="714">
                  <c:v>0.11784160127927379</c:v>
                </c:pt>
                <c:pt idx="715">
                  <c:v>0.11469497999109635</c:v>
                </c:pt>
                <c:pt idx="716">
                  <c:v>0.11811376552905628</c:v>
                </c:pt>
                <c:pt idx="717">
                  <c:v>0.12160353975232141</c:v>
                </c:pt>
                <c:pt idx="718">
                  <c:v>0.1241785733322196</c:v>
                </c:pt>
                <c:pt idx="719">
                  <c:v>0.12817004510225516</c:v>
                </c:pt>
                <c:pt idx="720">
                  <c:v>0.13216646379841279</c:v>
                </c:pt>
                <c:pt idx="721">
                  <c:v>0.13163663880229493</c:v>
                </c:pt>
                <c:pt idx="722">
                  <c:v>0.12794303943176999</c:v>
                </c:pt>
                <c:pt idx="723">
                  <c:v>0.13381154967752096</c:v>
                </c:pt>
                <c:pt idx="724">
                  <c:v>0.13845023103176501</c:v>
                </c:pt>
                <c:pt idx="725">
                  <c:v>0.12560447258958618</c:v>
                </c:pt>
                <c:pt idx="726">
                  <c:v>0.1173269932878469</c:v>
                </c:pt>
                <c:pt idx="727">
                  <c:v>0.11668482560703453</c:v>
                </c:pt>
                <c:pt idx="728">
                  <c:v>0.1197997731341971</c:v>
                </c:pt>
                <c:pt idx="729">
                  <c:v>0.13258252689760752</c:v>
                </c:pt>
                <c:pt idx="730">
                  <c:v>0.13623922990401027</c:v>
                </c:pt>
                <c:pt idx="731">
                  <c:v>0.13644201327526773</c:v>
                </c:pt>
                <c:pt idx="732">
                  <c:v>0.13239472342085534</c:v>
                </c:pt>
                <c:pt idx="733">
                  <c:v>0.12054815145765829</c:v>
                </c:pt>
                <c:pt idx="734">
                  <c:v>0.12429052528588969</c:v>
                </c:pt>
                <c:pt idx="735">
                  <c:v>0.11809514427041279</c:v>
                </c:pt>
                <c:pt idx="736">
                  <c:v>0.1222112732896079</c:v>
                </c:pt>
                <c:pt idx="737">
                  <c:v>0.11974781216961361</c:v>
                </c:pt>
                <c:pt idx="738">
                  <c:v>0.11786615770180475</c:v>
                </c:pt>
                <c:pt idx="739">
                  <c:v>0.10815460795933873</c:v>
                </c:pt>
                <c:pt idx="740">
                  <c:v>0.10507599072477092</c:v>
                </c:pt>
                <c:pt idx="741">
                  <c:v>0.10179601295580198</c:v>
                </c:pt>
                <c:pt idx="742">
                  <c:v>0.10261032482846133</c:v>
                </c:pt>
                <c:pt idx="743">
                  <c:v>0.11088313301136665</c:v>
                </c:pt>
                <c:pt idx="744">
                  <c:v>8.2807838962072111E-2</c:v>
                </c:pt>
                <c:pt idx="745">
                  <c:v>8.8114473043045649E-2</c:v>
                </c:pt>
                <c:pt idx="746">
                  <c:v>8.8399508976021224E-2</c:v>
                </c:pt>
                <c:pt idx="747">
                  <c:v>9.5968402389853935E-2</c:v>
                </c:pt>
                <c:pt idx="748">
                  <c:v>9.541163525530294E-2</c:v>
                </c:pt>
                <c:pt idx="749">
                  <c:v>8.3034413226034332E-2</c:v>
                </c:pt>
                <c:pt idx="750">
                  <c:v>8.0164331371570086E-2</c:v>
                </c:pt>
                <c:pt idx="751">
                  <c:v>7.8588081049669967E-2</c:v>
                </c:pt>
                <c:pt idx="752">
                  <c:v>8.7367612614137613E-2</c:v>
                </c:pt>
                <c:pt idx="753">
                  <c:v>6.4743424441157771E-2</c:v>
                </c:pt>
                <c:pt idx="754">
                  <c:v>5.7560397777926653E-2</c:v>
                </c:pt>
                <c:pt idx="755">
                  <c:v>5.7798515497481162E-2</c:v>
                </c:pt>
                <c:pt idx="756">
                  <c:v>5.3600044154276105E-2</c:v>
                </c:pt>
                <c:pt idx="757">
                  <c:v>6.4591133865597783E-2</c:v>
                </c:pt>
                <c:pt idx="758">
                  <c:v>6.0437671635913404E-2</c:v>
                </c:pt>
                <c:pt idx="759">
                  <c:v>5.9938129573332333E-2</c:v>
                </c:pt>
                <c:pt idx="760">
                  <c:v>6.8481238323396809E-2</c:v>
                </c:pt>
                <c:pt idx="761">
                  <c:v>5.9211950251032874E-2</c:v>
                </c:pt>
                <c:pt idx="762">
                  <c:v>6.0048553819719075E-2</c:v>
                </c:pt>
                <c:pt idx="763">
                  <c:v>6.2603151941875268E-2</c:v>
                </c:pt>
                <c:pt idx="764">
                  <c:v>6.7934585882273524E-2</c:v>
                </c:pt>
                <c:pt idx="765">
                  <c:v>6.5713203166840373E-2</c:v>
                </c:pt>
                <c:pt idx="766">
                  <c:v>5.3637888996902916E-2</c:v>
                </c:pt>
                <c:pt idx="767">
                  <c:v>5.5396942575519859E-2</c:v>
                </c:pt>
                <c:pt idx="768">
                  <c:v>5.8910509055117188E-2</c:v>
                </c:pt>
                <c:pt idx="769">
                  <c:v>6.0603925321213836E-2</c:v>
                </c:pt>
                <c:pt idx="770">
                  <c:v>6.5523995409627389E-2</c:v>
                </c:pt>
                <c:pt idx="771">
                  <c:v>6.7508887462540912E-2</c:v>
                </c:pt>
                <c:pt idx="772">
                  <c:v>6.5743097077124446E-2</c:v>
                </c:pt>
                <c:pt idx="773">
                  <c:v>6.7077169527312464E-2</c:v>
                </c:pt>
                <c:pt idx="774">
                  <c:v>6.2028001239283981E-2</c:v>
                </c:pt>
                <c:pt idx="775">
                  <c:v>6.0972036310058542E-2</c:v>
                </c:pt>
                <c:pt idx="776">
                  <c:v>6.4832490350472227E-2</c:v>
                </c:pt>
                <c:pt idx="777">
                  <c:v>7.4973421492369852E-2</c:v>
                </c:pt>
                <c:pt idx="778">
                  <c:v>7.6451331370559927E-2</c:v>
                </c:pt>
                <c:pt idx="779">
                  <c:v>7.691975584783961E-2</c:v>
                </c:pt>
                <c:pt idx="780">
                  <c:v>7.9596965131809583E-2</c:v>
                </c:pt>
                <c:pt idx="781">
                  <c:v>7.4919723201421817E-2</c:v>
                </c:pt>
                <c:pt idx="782">
                  <c:v>8.2557558245213158E-2</c:v>
                </c:pt>
                <c:pt idx="783">
                  <c:v>8.0549716446263631E-2</c:v>
                </c:pt>
                <c:pt idx="784">
                  <c:v>8.116590849762062E-2</c:v>
                </c:pt>
                <c:pt idx="785">
                  <c:v>8.4314481031853461E-2</c:v>
                </c:pt>
                <c:pt idx="786">
                  <c:v>7.6968271078786898E-2</c:v>
                </c:pt>
                <c:pt idx="787">
                  <c:v>7.4083553747001929E-2</c:v>
                </c:pt>
                <c:pt idx="788">
                  <c:v>7.0513119737800167E-2</c:v>
                </c:pt>
                <c:pt idx="789">
                  <c:v>6.0543451497018452E-2</c:v>
                </c:pt>
                <c:pt idx="790">
                  <c:v>6.1218410015229097E-2</c:v>
                </c:pt>
                <c:pt idx="791">
                  <c:v>4.9267403410929944E-2</c:v>
                </c:pt>
                <c:pt idx="792">
                  <c:v>4.3137134276154399E-2</c:v>
                </c:pt>
                <c:pt idx="793">
                  <c:v>4.1479159906479879E-2</c:v>
                </c:pt>
                <c:pt idx="794">
                  <c:v>3.711309250997985E-2</c:v>
                </c:pt>
                <c:pt idx="795">
                  <c:v>3.2438734978139649E-2</c:v>
                </c:pt>
                <c:pt idx="796">
                  <c:v>3.3818060192608357E-2</c:v>
                </c:pt>
                <c:pt idx="797">
                  <c:v>3.8371017523200379E-2</c:v>
                </c:pt>
                <c:pt idx="798">
                  <c:v>4.5644342643704761E-2</c:v>
                </c:pt>
                <c:pt idx="799">
                  <c:v>4.9063366549777498E-2</c:v>
                </c:pt>
                <c:pt idx="800">
                  <c:v>4.0883184786672189E-2</c:v>
                </c:pt>
                <c:pt idx="801">
                  <c:v>3.0213534920626728E-2</c:v>
                </c:pt>
                <c:pt idx="802">
                  <c:v>3.3297862606438855E-2</c:v>
                </c:pt>
                <c:pt idx="803">
                  <c:v>3.5146022413140798E-2</c:v>
                </c:pt>
                <c:pt idx="804">
                  <c:v>3.0810037004989965E-2</c:v>
                </c:pt>
                <c:pt idx="805">
                  <c:v>4.9277353036398353E-2</c:v>
                </c:pt>
                <c:pt idx="806">
                  <c:v>5.0861566237635714E-2</c:v>
                </c:pt>
                <c:pt idx="807">
                  <c:v>4.7412328996582431E-2</c:v>
                </c:pt>
                <c:pt idx="808">
                  <c:v>3.9156740782889443E-2</c:v>
                </c:pt>
                <c:pt idx="809">
                  <c:v>2.7869897816238165E-2</c:v>
                </c:pt>
                <c:pt idx="810">
                  <c:v>2.6200060153779958E-2</c:v>
                </c:pt>
                <c:pt idx="811">
                  <c:v>3.844350256848017E-2</c:v>
                </c:pt>
                <c:pt idx="812">
                  <c:v>3.4432091887033778E-2</c:v>
                </c:pt>
                <c:pt idx="813">
                  <c:v>4.2022649827096359E-2</c:v>
                </c:pt>
                <c:pt idx="814">
                  <c:v>4.6637802384619675E-2</c:v>
                </c:pt>
                <c:pt idx="815">
                  <c:v>4.5554245876029853E-2</c:v>
                </c:pt>
                <c:pt idx="816">
                  <c:v>3.771417506161967E-2</c:v>
                </c:pt>
                <c:pt idx="817">
                  <c:v>3.6469969303919214E-2</c:v>
                </c:pt>
                <c:pt idx="818">
                  <c:v>3.3971205190304943E-2</c:v>
                </c:pt>
                <c:pt idx="819">
                  <c:v>3.9981093261985734E-2</c:v>
                </c:pt>
                <c:pt idx="820">
                  <c:v>4.5247193318179058E-2</c:v>
                </c:pt>
                <c:pt idx="821">
                  <c:v>6.001693799500174E-2</c:v>
                </c:pt>
                <c:pt idx="822">
                  <c:v>6.5248505589519112E-2</c:v>
                </c:pt>
                <c:pt idx="823">
                  <c:v>6.3169993690383563E-2</c:v>
                </c:pt>
                <c:pt idx="824">
                  <c:v>6.7148545902291801E-2</c:v>
                </c:pt>
                <c:pt idx="825">
                  <c:v>6.8845808298490851E-2</c:v>
                </c:pt>
                <c:pt idx="826">
                  <c:v>6.7900629941743063E-2</c:v>
                </c:pt>
                <c:pt idx="827">
                  <c:v>6.3363399124490627E-2</c:v>
                </c:pt>
                <c:pt idx="828">
                  <c:v>5.4172921410167163E-2</c:v>
                </c:pt>
                <c:pt idx="829">
                  <c:v>5.161874314828907E-2</c:v>
                </c:pt>
                <c:pt idx="830">
                  <c:v>5.5098410298977996E-2</c:v>
                </c:pt>
                <c:pt idx="831">
                  <c:v>5.9126594162705715E-2</c:v>
                </c:pt>
                <c:pt idx="832">
                  <c:v>5.4144711039462834E-2</c:v>
                </c:pt>
                <c:pt idx="833">
                  <c:v>4.9143995740760005E-2</c:v>
                </c:pt>
                <c:pt idx="834">
                  <c:v>4.0936565711817252E-2</c:v>
                </c:pt>
                <c:pt idx="835">
                  <c:v>4.3292199311700585E-2</c:v>
                </c:pt>
                <c:pt idx="836">
                  <c:v>3.2449092881940089E-2</c:v>
                </c:pt>
                <c:pt idx="837">
                  <c:v>2.8353237642480877E-2</c:v>
                </c:pt>
                <c:pt idx="838">
                  <c:v>1.0584425680530529E-2</c:v>
                </c:pt>
                <c:pt idx="839">
                  <c:v>1.4060474542528567E-2</c:v>
                </c:pt>
                <c:pt idx="840">
                  <c:v>2.0259327401991101E-2</c:v>
                </c:pt>
                <c:pt idx="841">
                  <c:v>2.6926484013255703E-2</c:v>
                </c:pt>
                <c:pt idx="842">
                  <c:v>2.9997925888785915E-2</c:v>
                </c:pt>
                <c:pt idx="843">
                  <c:v>2.0858623774085316E-2</c:v>
                </c:pt>
                <c:pt idx="844">
                  <c:v>1.7378343606132773E-2</c:v>
                </c:pt>
                <c:pt idx="845">
                  <c:v>1.8989512142056242E-2</c:v>
                </c:pt>
                <c:pt idx="846">
                  <c:v>1.7933708137487514E-2</c:v>
                </c:pt>
                <c:pt idx="847">
                  <c:v>-4.1737645242854171E-3</c:v>
                </c:pt>
                <c:pt idx="848">
                  <c:v>-9.6962576263095457E-3</c:v>
                </c:pt>
                <c:pt idx="849">
                  <c:v>-1.5295987299360547E-2</c:v>
                </c:pt>
                <c:pt idx="850">
                  <c:v>-1.7291557399332191E-2</c:v>
                </c:pt>
                <c:pt idx="851">
                  <c:v>-1.9215691382349576E-2</c:v>
                </c:pt>
                <c:pt idx="852">
                  <c:v>-1.6364326881920022E-2</c:v>
                </c:pt>
                <c:pt idx="853">
                  <c:v>-1.6031758476653835E-2</c:v>
                </c:pt>
                <c:pt idx="854">
                  <c:v>-1.3028687635046055E-2</c:v>
                </c:pt>
                <c:pt idx="855">
                  <c:v>-1.1254720451610467E-2</c:v>
                </c:pt>
                <c:pt idx="856">
                  <c:v>-7.8780458503793227E-3</c:v>
                </c:pt>
                <c:pt idx="857">
                  <c:v>-8.9070977244141147E-3</c:v>
                </c:pt>
                <c:pt idx="858">
                  <c:v>-6.4272996523584425E-3</c:v>
                </c:pt>
                <c:pt idx="859">
                  <c:v>-8.8574286760270127E-3</c:v>
                </c:pt>
                <c:pt idx="860">
                  <c:v>-5.7802174021688302E-3</c:v>
                </c:pt>
                <c:pt idx="861">
                  <c:v>9.5295249298033013E-4</c:v>
                </c:pt>
                <c:pt idx="862">
                  <c:v>3.7487462850407383E-3</c:v>
                </c:pt>
                <c:pt idx="863">
                  <c:v>9.1697384015709815E-3</c:v>
                </c:pt>
                <c:pt idx="864">
                  <c:v>1.5310913116767466E-2</c:v>
                </c:pt>
                <c:pt idx="865">
                  <c:v>2.286413810307053E-2</c:v>
                </c:pt>
                <c:pt idx="866">
                  <c:v>2.1039722044537967E-2</c:v>
                </c:pt>
                <c:pt idx="867">
                  <c:v>1.2961202382484771E-2</c:v>
                </c:pt>
                <c:pt idx="868">
                  <c:v>9.2748250669671961E-4</c:v>
                </c:pt>
                <c:pt idx="869">
                  <c:v>8.3574543096389675E-3</c:v>
                </c:pt>
                <c:pt idx="870">
                  <c:v>1.3585242763724636E-2</c:v>
                </c:pt>
                <c:pt idx="871">
                  <c:v>4.8451031149348012E-3</c:v>
                </c:pt>
                <c:pt idx="872">
                  <c:v>-2.3068019301817344E-3</c:v>
                </c:pt>
                <c:pt idx="873">
                  <c:v>1.6848089861554172E-4</c:v>
                </c:pt>
                <c:pt idx="874">
                  <c:v>2.2799536179114455E-3</c:v>
                </c:pt>
                <c:pt idx="875">
                  <c:v>8.8762852290038552E-3</c:v>
                </c:pt>
                <c:pt idx="876">
                  <c:v>9.9661420098762221E-3</c:v>
                </c:pt>
                <c:pt idx="877">
                  <c:v>2.0862189575453272E-2</c:v>
                </c:pt>
                <c:pt idx="878">
                  <c:v>1.9847137284457972E-2</c:v>
                </c:pt>
                <c:pt idx="879">
                  <c:v>1.1178424406384835E-2</c:v>
                </c:pt>
                <c:pt idx="880">
                  <c:v>1.6772313291031793E-2</c:v>
                </c:pt>
                <c:pt idx="881">
                  <c:v>2.014882954701136E-2</c:v>
                </c:pt>
                <c:pt idx="882">
                  <c:v>1.1954798903161645E-2</c:v>
                </c:pt>
                <c:pt idx="883">
                  <c:v>9.3942315110702168E-3</c:v>
                </c:pt>
                <c:pt idx="884">
                  <c:v>5.7602731392201179E-3</c:v>
                </c:pt>
                <c:pt idx="885">
                  <c:v>1.3273787011986116E-2</c:v>
                </c:pt>
                <c:pt idx="886">
                  <c:v>1.803298049325619E-2</c:v>
                </c:pt>
                <c:pt idx="887">
                  <c:v>3.3846726607670519E-2</c:v>
                </c:pt>
                <c:pt idx="888">
                  <c:v>1.7770060716205904E-2</c:v>
                </c:pt>
                <c:pt idx="889">
                  <c:v>7.9338424424584275E-3</c:v>
                </c:pt>
                <c:pt idx="890">
                  <c:v>-6.5299696037968147E-3</c:v>
                </c:pt>
                <c:pt idx="891">
                  <c:v>-3.3800962889607433E-3</c:v>
                </c:pt>
                <c:pt idx="892">
                  <c:v>-5.2697303387390093E-3</c:v>
                </c:pt>
                <c:pt idx="893">
                  <c:v>9.2436980012422509E-3</c:v>
                </c:pt>
                <c:pt idx="894">
                  <c:v>-1.7047376359364819E-3</c:v>
                </c:pt>
                <c:pt idx="895">
                  <c:v>-4.803225103142239E-3</c:v>
                </c:pt>
                <c:pt idx="896">
                  <c:v>-1.0147462700857091E-2</c:v>
                </c:pt>
                <c:pt idx="897">
                  <c:v>-5.1259424976066725E-3</c:v>
                </c:pt>
                <c:pt idx="898">
                  <c:v>-2.2115400920611705E-2</c:v>
                </c:pt>
                <c:pt idx="899">
                  <c:v>-3.0046595857250225E-2</c:v>
                </c:pt>
                <c:pt idx="900">
                  <c:v>-4.625407301816864E-2</c:v>
                </c:pt>
                <c:pt idx="901">
                  <c:v>-4.8114773035706548E-2</c:v>
                </c:pt>
                <c:pt idx="902">
                  <c:v>-5.3211981375348216E-2</c:v>
                </c:pt>
                <c:pt idx="903">
                  <c:v>-3.9324901282427049E-2</c:v>
                </c:pt>
                <c:pt idx="904">
                  <c:v>-1.8163083561596238E-2</c:v>
                </c:pt>
                <c:pt idx="905">
                  <c:v>-1.6070296544199891E-2</c:v>
                </c:pt>
                <c:pt idx="906">
                  <c:v>-1.8746484300059763E-2</c:v>
                </c:pt>
                <c:pt idx="907">
                  <c:v>-2.1850127075836667E-2</c:v>
                </c:pt>
                <c:pt idx="908">
                  <c:v>-2.9206356169353853E-2</c:v>
                </c:pt>
                <c:pt idx="909">
                  <c:v>-2.3733768230577823E-2</c:v>
                </c:pt>
                <c:pt idx="910">
                  <c:v>-1.6911263289472345E-2</c:v>
                </c:pt>
                <c:pt idx="911">
                  <c:v>-2.1969768406087553E-2</c:v>
                </c:pt>
                <c:pt idx="912">
                  <c:v>-2.3640996572535045E-2</c:v>
                </c:pt>
                <c:pt idx="913">
                  <c:v>-1.2470893729624066E-2</c:v>
                </c:pt>
                <c:pt idx="914">
                  <c:v>-7.011907782043636E-3</c:v>
                </c:pt>
                <c:pt idx="915">
                  <c:v>-5.6662628056258768E-3</c:v>
                </c:pt>
                <c:pt idx="916">
                  <c:v>-1.43638056130726E-2</c:v>
                </c:pt>
                <c:pt idx="917">
                  <c:v>-1.9697277311223615E-2</c:v>
                </c:pt>
                <c:pt idx="918">
                  <c:v>-2.6242257885293441E-2</c:v>
                </c:pt>
                <c:pt idx="919">
                  <c:v>-2.4962269804490234E-2</c:v>
                </c:pt>
                <c:pt idx="920">
                  <c:v>-1.7466399107632924E-2</c:v>
                </c:pt>
                <c:pt idx="921">
                  <c:v>-2.9353805529488852E-2</c:v>
                </c:pt>
                <c:pt idx="922">
                  <c:v>-3.0352116214835689E-2</c:v>
                </c:pt>
                <c:pt idx="923">
                  <c:v>-2.9759594883763896E-2</c:v>
                </c:pt>
                <c:pt idx="924">
                  <c:v>-1.8609419682782402E-2</c:v>
                </c:pt>
                <c:pt idx="925">
                  <c:v>-2.4894130468439357E-2</c:v>
                </c:pt>
                <c:pt idx="926">
                  <c:v>-2.0739537634838712E-2</c:v>
                </c:pt>
                <c:pt idx="927">
                  <c:v>-2.5158306799198726E-2</c:v>
                </c:pt>
                <c:pt idx="928">
                  <c:v>-2.7462025608130602E-2</c:v>
                </c:pt>
                <c:pt idx="929">
                  <c:v>-2.8844805723927891E-2</c:v>
                </c:pt>
                <c:pt idx="930">
                  <c:v>-5.1228825944697576E-2</c:v>
                </c:pt>
                <c:pt idx="931">
                  <c:v>-4.0223956087267254E-2</c:v>
                </c:pt>
                <c:pt idx="932">
                  <c:v>-4.0255746039413509E-2</c:v>
                </c:pt>
                <c:pt idx="933">
                  <c:v>-2.5848961758015321E-2</c:v>
                </c:pt>
                <c:pt idx="934">
                  <c:v>-3.0301221462011085E-2</c:v>
                </c:pt>
                <c:pt idx="935">
                  <c:v>-3.3913644473351212E-2</c:v>
                </c:pt>
                <c:pt idx="936">
                  <c:v>-3.4490389270921185E-2</c:v>
                </c:pt>
                <c:pt idx="937">
                  <c:v>-3.2131663052687998E-2</c:v>
                </c:pt>
                <c:pt idx="938">
                  <c:v>-2.4419990549546355E-2</c:v>
                </c:pt>
                <c:pt idx="939">
                  <c:v>-2.8127699476797829E-2</c:v>
                </c:pt>
                <c:pt idx="940">
                  <c:v>-2.9855753252917339E-2</c:v>
                </c:pt>
                <c:pt idx="941">
                  <c:v>-3.7494578525773647E-2</c:v>
                </c:pt>
                <c:pt idx="942">
                  <c:v>-2.8201846623041149E-2</c:v>
                </c:pt>
                <c:pt idx="943">
                  <c:v>-1.569436888362219E-2</c:v>
                </c:pt>
                <c:pt idx="944">
                  <c:v>-6.0830244470082562E-3</c:v>
                </c:pt>
                <c:pt idx="945">
                  <c:v>-7.6715930680961719E-3</c:v>
                </c:pt>
                <c:pt idx="946">
                  <c:v>-1.1493985994285083E-2</c:v>
                </c:pt>
                <c:pt idx="947">
                  <c:v>-8.7886383736304197E-3</c:v>
                </c:pt>
                <c:pt idx="948">
                  <c:v>-1.9664391455130215E-2</c:v>
                </c:pt>
                <c:pt idx="949">
                  <c:v>-5.5962151158865936E-3</c:v>
                </c:pt>
                <c:pt idx="950">
                  <c:v>-1.2058356147093718E-2</c:v>
                </c:pt>
                <c:pt idx="951">
                  <c:v>-1.5546958799724564E-2</c:v>
                </c:pt>
                <c:pt idx="952">
                  <c:v>-2.2224058071991237E-2</c:v>
                </c:pt>
                <c:pt idx="953">
                  <c:v>-2.4128135201202383E-2</c:v>
                </c:pt>
                <c:pt idx="954">
                  <c:v>-2.9801444256904119E-2</c:v>
                </c:pt>
                <c:pt idx="955">
                  <c:v>-4.4097757145237892E-2</c:v>
                </c:pt>
                <c:pt idx="956">
                  <c:v>-4.4624479205069179E-2</c:v>
                </c:pt>
                <c:pt idx="957">
                  <c:v>-4.6742827085239469E-2</c:v>
                </c:pt>
                <c:pt idx="958">
                  <c:v>-5.8212350649171185E-2</c:v>
                </c:pt>
                <c:pt idx="959">
                  <c:v>-5.5885604095031738E-2</c:v>
                </c:pt>
                <c:pt idx="960">
                  <c:v>-6.1062005379426409E-2</c:v>
                </c:pt>
                <c:pt idx="961">
                  <c:v>-6.3149222965755314E-2</c:v>
                </c:pt>
                <c:pt idx="962">
                  <c:v>-6.1031109457857724E-2</c:v>
                </c:pt>
                <c:pt idx="963">
                  <c:v>-6.0101356551932383E-2</c:v>
                </c:pt>
                <c:pt idx="964">
                  <c:v>-5.1641730011120046E-2</c:v>
                </c:pt>
                <c:pt idx="965">
                  <c:v>-5.2379576748357692E-2</c:v>
                </c:pt>
                <c:pt idx="966">
                  <c:v>-3.5626854765553162E-2</c:v>
                </c:pt>
                <c:pt idx="967">
                  <c:v>-1.8881550945692993E-2</c:v>
                </c:pt>
                <c:pt idx="968">
                  <c:v>-1.8340360905860109E-2</c:v>
                </c:pt>
                <c:pt idx="969">
                  <c:v>-1.3476853177792236E-2</c:v>
                </c:pt>
                <c:pt idx="970">
                  <c:v>-1.447965829524378E-2</c:v>
                </c:pt>
                <c:pt idx="971">
                  <c:v>-9.6890019928039806E-3</c:v>
                </c:pt>
                <c:pt idx="972">
                  <c:v>-1.728429290724165E-2</c:v>
                </c:pt>
                <c:pt idx="973">
                  <c:v>-2.2737879507261027E-2</c:v>
                </c:pt>
                <c:pt idx="974">
                  <c:v>-2.6195286070851864E-2</c:v>
                </c:pt>
                <c:pt idx="975">
                  <c:v>-2.5017208950799841E-2</c:v>
                </c:pt>
                <c:pt idx="976">
                  <c:v>-2.7027929053573985E-2</c:v>
                </c:pt>
                <c:pt idx="977">
                  <c:v>-2.9146400835053043E-2</c:v>
                </c:pt>
                <c:pt idx="978">
                  <c:v>-2.8427698673880286E-2</c:v>
                </c:pt>
                <c:pt idx="979">
                  <c:v>-3.1136649816922102E-2</c:v>
                </c:pt>
                <c:pt idx="980">
                  <c:v>-2.9497374213868E-2</c:v>
                </c:pt>
                <c:pt idx="981">
                  <c:v>-3.2833366544167575E-2</c:v>
                </c:pt>
                <c:pt idx="982">
                  <c:v>-3.6979556477959363E-2</c:v>
                </c:pt>
                <c:pt idx="983">
                  <c:v>-3.6298815532177287E-2</c:v>
                </c:pt>
                <c:pt idx="984">
                  <c:v>-2.7235159302762213E-2</c:v>
                </c:pt>
                <c:pt idx="985">
                  <c:v>-3.2872111344104837E-2</c:v>
                </c:pt>
                <c:pt idx="986">
                  <c:v>-2.7618083925865733E-2</c:v>
                </c:pt>
                <c:pt idx="987">
                  <c:v>-2.3166117683871335E-2</c:v>
                </c:pt>
                <c:pt idx="988">
                  <c:v>-2.3305721310400429E-2</c:v>
                </c:pt>
                <c:pt idx="989">
                  <c:v>-1.5728158057669361E-2</c:v>
                </c:pt>
                <c:pt idx="990">
                  <c:v>-4.8680987207632143E-3</c:v>
                </c:pt>
                <c:pt idx="991">
                  <c:v>-1.2342211727620622E-2</c:v>
                </c:pt>
                <c:pt idx="992">
                  <c:v>5.2330629783483573E-3</c:v>
                </c:pt>
                <c:pt idx="993">
                  <c:v>8.5600298760368787E-3</c:v>
                </c:pt>
                <c:pt idx="994">
                  <c:v>-2.1511527726033819E-2</c:v>
                </c:pt>
                <c:pt idx="995">
                  <c:v>-2.2709499604538053E-2</c:v>
                </c:pt>
                <c:pt idx="996">
                  <c:v>-3.045149440567485E-2</c:v>
                </c:pt>
                <c:pt idx="997">
                  <c:v>-3.7955133661100149E-2</c:v>
                </c:pt>
                <c:pt idx="998">
                  <c:v>-4.1605372688408693E-2</c:v>
                </c:pt>
                <c:pt idx="999">
                  <c:v>-4.556737398542765E-2</c:v>
                </c:pt>
                <c:pt idx="1000">
                  <c:v>-4.4383776445705792E-2</c:v>
                </c:pt>
                <c:pt idx="1001">
                  <c:v>-5.2195600321496727E-2</c:v>
                </c:pt>
                <c:pt idx="1002">
                  <c:v>-4.3215405500660609E-2</c:v>
                </c:pt>
                <c:pt idx="1003">
                  <c:v>-4.1480903426176496E-2</c:v>
                </c:pt>
                <c:pt idx="1004">
                  <c:v>-5.1692680941712865E-2</c:v>
                </c:pt>
                <c:pt idx="1005">
                  <c:v>-4.4782175310039918E-2</c:v>
                </c:pt>
                <c:pt idx="1006">
                  <c:v>-5.597569250637946E-2</c:v>
                </c:pt>
                <c:pt idx="1007">
                  <c:v>-6.710608493303738E-2</c:v>
                </c:pt>
                <c:pt idx="1008">
                  <c:v>-9.3699127122945924E-2</c:v>
                </c:pt>
                <c:pt idx="1009">
                  <c:v>-9.7257415155930005E-2</c:v>
                </c:pt>
                <c:pt idx="1010">
                  <c:v>-0.10566250683318401</c:v>
                </c:pt>
                <c:pt idx="1011">
                  <c:v>-9.364122227402305E-2</c:v>
                </c:pt>
                <c:pt idx="1012">
                  <c:v>-9.2973957922822592E-2</c:v>
                </c:pt>
                <c:pt idx="1013">
                  <c:v>-9.4921921617164173E-2</c:v>
                </c:pt>
                <c:pt idx="1014">
                  <c:v>-9.5153927197358712E-2</c:v>
                </c:pt>
                <c:pt idx="1015">
                  <c:v>-9.5628161125944189E-2</c:v>
                </c:pt>
                <c:pt idx="1016">
                  <c:v>-0.10177166693807038</c:v>
                </c:pt>
                <c:pt idx="1017">
                  <c:v>-9.8457624619271655E-2</c:v>
                </c:pt>
                <c:pt idx="1018">
                  <c:v>-8.8041136968847411E-2</c:v>
                </c:pt>
                <c:pt idx="1019">
                  <c:v>-7.3348953950393536E-2</c:v>
                </c:pt>
                <c:pt idx="1020">
                  <c:v>-6.8392705192593439E-2</c:v>
                </c:pt>
                <c:pt idx="1021">
                  <c:v>-6.1143302515787923E-2</c:v>
                </c:pt>
                <c:pt idx="1022">
                  <c:v>-6.9247714550364492E-2</c:v>
                </c:pt>
                <c:pt idx="1023">
                  <c:v>-7.3855747846060638E-2</c:v>
                </c:pt>
                <c:pt idx="1024">
                  <c:v>-9.1505561170933447E-2</c:v>
                </c:pt>
                <c:pt idx="1025">
                  <c:v>-8.5556630540551737E-2</c:v>
                </c:pt>
                <c:pt idx="1026">
                  <c:v>-8.9922579342086806E-2</c:v>
                </c:pt>
                <c:pt idx="1027">
                  <c:v>-9.5006270143542793E-2</c:v>
                </c:pt>
                <c:pt idx="1028">
                  <c:v>-0.10387080581119079</c:v>
                </c:pt>
                <c:pt idx="1029">
                  <c:v>-9.8052894206645647E-2</c:v>
                </c:pt>
                <c:pt idx="1030">
                  <c:v>-0.10682730347341618</c:v>
                </c:pt>
                <c:pt idx="1031">
                  <c:v>-9.6659837879606414E-2</c:v>
                </c:pt>
                <c:pt idx="1032">
                  <c:v>-0.10875770275425367</c:v>
                </c:pt>
                <c:pt idx="1033">
                  <c:v>-0.11659341551320068</c:v>
                </c:pt>
                <c:pt idx="1034">
                  <c:v>-0.14031930492934208</c:v>
                </c:pt>
                <c:pt idx="1035">
                  <c:v>-0.14154665446898917</c:v>
                </c:pt>
                <c:pt idx="1036">
                  <c:v>-0.13645762065925027</c:v>
                </c:pt>
                <c:pt idx="1037">
                  <c:v>-0.13393847554928584</c:v>
                </c:pt>
                <c:pt idx="1038">
                  <c:v>-0.10825508887928237</c:v>
                </c:pt>
                <c:pt idx="1039">
                  <c:v>-9.971271965181927E-2</c:v>
                </c:pt>
                <c:pt idx="1040">
                  <c:v>-9.6919008218378622E-2</c:v>
                </c:pt>
                <c:pt idx="1041">
                  <c:v>-9.5994568765057409E-2</c:v>
                </c:pt>
                <c:pt idx="1042">
                  <c:v>-0.11062194063345032</c:v>
                </c:pt>
                <c:pt idx="1043">
                  <c:v>-0.10558795396430298</c:v>
                </c:pt>
                <c:pt idx="1044">
                  <c:v>-9.8733551025993904E-2</c:v>
                </c:pt>
                <c:pt idx="1045">
                  <c:v>-9.9491620075447429E-2</c:v>
                </c:pt>
                <c:pt idx="1046">
                  <c:v>-9.3320389681593952E-2</c:v>
                </c:pt>
                <c:pt idx="1047">
                  <c:v>-9.1887328661741208E-2</c:v>
                </c:pt>
                <c:pt idx="1048">
                  <c:v>-8.0934532069015575E-2</c:v>
                </c:pt>
                <c:pt idx="1049">
                  <c:v>-8.6762051468667778E-2</c:v>
                </c:pt>
                <c:pt idx="1050">
                  <c:v>-9.994125370592144E-2</c:v>
                </c:pt>
                <c:pt idx="1051">
                  <c:v>-9.9573939089090402E-2</c:v>
                </c:pt>
                <c:pt idx="1052">
                  <c:v>-0.10523655296673695</c:v>
                </c:pt>
                <c:pt idx="1053">
                  <c:v>-0.10613208369845495</c:v>
                </c:pt>
                <c:pt idx="1054">
                  <c:v>-0.11023846241454294</c:v>
                </c:pt>
                <c:pt idx="1055">
                  <c:v>-5.0314528428266669E-2</c:v>
                </c:pt>
                <c:pt idx="1056">
                  <c:v>-5.178992075059341E-2</c:v>
                </c:pt>
                <c:pt idx="1057">
                  <c:v>-4.2087599082314853E-2</c:v>
                </c:pt>
                <c:pt idx="1058">
                  <c:v>-4.3232912859330952E-2</c:v>
                </c:pt>
                <c:pt idx="1059">
                  <c:v>-4.5666328262107925E-2</c:v>
                </c:pt>
                <c:pt idx="1060">
                  <c:v>-3.7618128321028621E-2</c:v>
                </c:pt>
                <c:pt idx="1061">
                  <c:v>-3.8926522217821002E-2</c:v>
                </c:pt>
                <c:pt idx="1062">
                  <c:v>-3.9482827835037426E-2</c:v>
                </c:pt>
                <c:pt idx="1063">
                  <c:v>-3.9515725187243333E-2</c:v>
                </c:pt>
                <c:pt idx="1064">
                  <c:v>-3.6241701225108613E-2</c:v>
                </c:pt>
                <c:pt idx="1065">
                  <c:v>-4.3903856810459274E-2</c:v>
                </c:pt>
                <c:pt idx="1066">
                  <c:v>-5.0748954457922935E-2</c:v>
                </c:pt>
                <c:pt idx="1067">
                  <c:v>-4.1443099423105423E-2</c:v>
                </c:pt>
                <c:pt idx="1068">
                  <c:v>-5.1337527843372754E-2</c:v>
                </c:pt>
                <c:pt idx="1069">
                  <c:v>-4.947974200777594E-2</c:v>
                </c:pt>
                <c:pt idx="1070">
                  <c:v>-4.3486348809111064E-2</c:v>
                </c:pt>
                <c:pt idx="1071">
                  <c:v>-5.3250765981708525E-2</c:v>
                </c:pt>
                <c:pt idx="1072">
                  <c:v>-4.2271804763608145E-2</c:v>
                </c:pt>
                <c:pt idx="1073">
                  <c:v>-3.6949508819844823E-2</c:v>
                </c:pt>
                <c:pt idx="1074">
                  <c:v>-3.6679471502047534E-2</c:v>
                </c:pt>
                <c:pt idx="1075">
                  <c:v>-3.6338379783302344E-2</c:v>
                </c:pt>
                <c:pt idx="1076">
                  <c:v>-3.3449471876295434E-2</c:v>
                </c:pt>
                <c:pt idx="1077">
                  <c:v>-2.561253826673493E-2</c:v>
                </c:pt>
                <c:pt idx="1078">
                  <c:v>-3.5875339190710065E-2</c:v>
                </c:pt>
                <c:pt idx="1079">
                  <c:v>-4.3036662078897336E-2</c:v>
                </c:pt>
                <c:pt idx="1080">
                  <c:v>-6.0741631590403244E-2</c:v>
                </c:pt>
                <c:pt idx="1081">
                  <c:v>-3.5512905771440728E-2</c:v>
                </c:pt>
                <c:pt idx="1082">
                  <c:v>-4.8487553841148667E-2</c:v>
                </c:pt>
                <c:pt idx="1083">
                  <c:v>-6.4610065767546132E-2</c:v>
                </c:pt>
                <c:pt idx="1084">
                  <c:v>-4.2389687361058748E-2</c:v>
                </c:pt>
                <c:pt idx="1085">
                  <c:v>-5.0522068449609492E-2</c:v>
                </c:pt>
                <c:pt idx="1086">
                  <c:v>-5.4015201003217328E-2</c:v>
                </c:pt>
                <c:pt idx="1087">
                  <c:v>-3.3430968306447539E-2</c:v>
                </c:pt>
                <c:pt idx="1088">
                  <c:v>-2.8307990200111988E-2</c:v>
                </c:pt>
                <c:pt idx="1089">
                  <c:v>-2.6917578000301035E-2</c:v>
                </c:pt>
                <c:pt idx="1090">
                  <c:v>-2.7413513179077142E-2</c:v>
                </c:pt>
                <c:pt idx="1091">
                  <c:v>-2.0527257640800656E-2</c:v>
                </c:pt>
                <c:pt idx="1092">
                  <c:v>-2.1799376438849549E-2</c:v>
                </c:pt>
                <c:pt idx="1093">
                  <c:v>-2.3765439886332729E-2</c:v>
                </c:pt>
                <c:pt idx="1094">
                  <c:v>-2.5100052093819158E-2</c:v>
                </c:pt>
                <c:pt idx="1095">
                  <c:v>-1.7437125034099665E-2</c:v>
                </c:pt>
                <c:pt idx="1096">
                  <c:v>-1.8684657491057521E-2</c:v>
                </c:pt>
                <c:pt idx="1097">
                  <c:v>-3.6250505669386257E-2</c:v>
                </c:pt>
                <c:pt idx="1098">
                  <c:v>-3.985370719750847E-2</c:v>
                </c:pt>
                <c:pt idx="1099">
                  <c:v>-4.3011570445692371E-2</c:v>
                </c:pt>
                <c:pt idx="1100">
                  <c:v>-3.714164052755109E-2</c:v>
                </c:pt>
                <c:pt idx="1101">
                  <c:v>-7.4474712928918052E-4</c:v>
                </c:pt>
                <c:pt idx="1102">
                  <c:v>5.1627700313474634E-3</c:v>
                </c:pt>
                <c:pt idx="1103">
                  <c:v>1.5235433082743555E-2</c:v>
                </c:pt>
                <c:pt idx="1104">
                  <c:v>2.2415976018223205E-2</c:v>
                </c:pt>
                <c:pt idx="1105">
                  <c:v>1.8582064312333557E-2</c:v>
                </c:pt>
                <c:pt idx="1106">
                  <c:v>2.9733240278041251E-2</c:v>
                </c:pt>
                <c:pt idx="1107">
                  <c:v>2.4947482992857317E-2</c:v>
                </c:pt>
                <c:pt idx="1108">
                  <c:v>4.4149879587202179E-2</c:v>
                </c:pt>
                <c:pt idx="1109">
                  <c:v>3.7507991030985011E-2</c:v>
                </c:pt>
                <c:pt idx="1110">
                  <c:v>3.7574796931814092E-2</c:v>
                </c:pt>
                <c:pt idx="1111">
                  <c:v>4.2933115643101871E-2</c:v>
                </c:pt>
                <c:pt idx="1112">
                  <c:v>4.8818520318533842E-2</c:v>
                </c:pt>
                <c:pt idx="1113">
                  <c:v>5.6748853655818721E-2</c:v>
                </c:pt>
                <c:pt idx="1114">
                  <c:v>5.4069498152593098E-2</c:v>
                </c:pt>
                <c:pt idx="1115">
                  <c:v>5.4850175235522158E-2</c:v>
                </c:pt>
                <c:pt idx="1116">
                  <c:v>5.2163351550873926E-2</c:v>
                </c:pt>
                <c:pt idx="1117">
                  <c:v>4.5224419352990708E-2</c:v>
                </c:pt>
                <c:pt idx="1118">
                  <c:v>7.7005681266239634E-2</c:v>
                </c:pt>
                <c:pt idx="1119">
                  <c:v>8.134817257976934E-2</c:v>
                </c:pt>
                <c:pt idx="1120">
                  <c:v>8.9422325103100775E-2</c:v>
                </c:pt>
                <c:pt idx="1121">
                  <c:v>8.9541649267328438E-2</c:v>
                </c:pt>
                <c:pt idx="1122">
                  <c:v>8.7285994707070103E-2</c:v>
                </c:pt>
                <c:pt idx="1123">
                  <c:v>8.2533689194541182E-2</c:v>
                </c:pt>
                <c:pt idx="1124">
                  <c:v>7.972167707204747E-2</c:v>
                </c:pt>
                <c:pt idx="1125">
                  <c:v>8.1767429100114697E-2</c:v>
                </c:pt>
                <c:pt idx="1126">
                  <c:v>8.7783469384312696E-2</c:v>
                </c:pt>
                <c:pt idx="1127">
                  <c:v>8.5979446294498274E-2</c:v>
                </c:pt>
                <c:pt idx="1128">
                  <c:v>8.759391142924855E-2</c:v>
                </c:pt>
                <c:pt idx="1129">
                  <c:v>8.0147203761466557E-2</c:v>
                </c:pt>
                <c:pt idx="1130">
                  <c:v>7.3947187053086338E-2</c:v>
                </c:pt>
                <c:pt idx="1131">
                  <c:v>7.1074755180884353E-2</c:v>
                </c:pt>
                <c:pt idx="1132">
                  <c:v>6.2716330385885755E-2</c:v>
                </c:pt>
                <c:pt idx="1133">
                  <c:v>6.412203123954896E-2</c:v>
                </c:pt>
                <c:pt idx="1134">
                  <c:v>6.0735341497238693E-2</c:v>
                </c:pt>
                <c:pt idx="1135">
                  <c:v>6.370962941329239E-2</c:v>
                </c:pt>
                <c:pt idx="1136">
                  <c:v>6.615148054795128E-2</c:v>
                </c:pt>
                <c:pt idx="1137">
                  <c:v>7.9001959927584409E-2</c:v>
                </c:pt>
                <c:pt idx="1138">
                  <c:v>7.1823405376246541E-2</c:v>
                </c:pt>
                <c:pt idx="1139">
                  <c:v>6.7600263467028299E-2</c:v>
                </c:pt>
                <c:pt idx="1140">
                  <c:v>7.62632085181707E-2</c:v>
                </c:pt>
                <c:pt idx="1141">
                  <c:v>7.4965062727489595E-2</c:v>
                </c:pt>
                <c:pt idx="1142">
                  <c:v>6.7536062285640241E-2</c:v>
                </c:pt>
                <c:pt idx="1143">
                  <c:v>7.2453758762737408E-2</c:v>
                </c:pt>
                <c:pt idx="1144">
                  <c:v>7.4414082944755933E-2</c:v>
                </c:pt>
                <c:pt idx="1145">
                  <c:v>6.6106828147731278E-2</c:v>
                </c:pt>
                <c:pt idx="1146">
                  <c:v>6.9090509140767864E-2</c:v>
                </c:pt>
                <c:pt idx="1147">
                  <c:v>6.5205002417460634E-2</c:v>
                </c:pt>
                <c:pt idx="1148">
                  <c:v>6.2846653842616007E-2</c:v>
                </c:pt>
                <c:pt idx="1149">
                  <c:v>6.210206146933217E-2</c:v>
                </c:pt>
                <c:pt idx="1150">
                  <c:v>6.3057056395400934E-2</c:v>
                </c:pt>
                <c:pt idx="1151">
                  <c:v>6.543640133093831E-2</c:v>
                </c:pt>
                <c:pt idx="1152">
                  <c:v>6.4934925252124742E-2</c:v>
                </c:pt>
                <c:pt idx="1153">
                  <c:v>5.8932085851996163E-2</c:v>
                </c:pt>
                <c:pt idx="1154">
                  <c:v>6.1853954709533809E-2</c:v>
                </c:pt>
                <c:pt idx="1155">
                  <c:v>6.138239734932327E-2</c:v>
                </c:pt>
                <c:pt idx="1156">
                  <c:v>5.60001562200938E-2</c:v>
                </c:pt>
                <c:pt idx="1157">
                  <c:v>6.0675176433782951E-2</c:v>
                </c:pt>
                <c:pt idx="1158">
                  <c:v>5.8343132171465584E-2</c:v>
                </c:pt>
                <c:pt idx="1159">
                  <c:v>5.9771307645327454E-2</c:v>
                </c:pt>
                <c:pt idx="1160">
                  <c:v>5.8709527386419325E-2</c:v>
                </c:pt>
                <c:pt idx="1161">
                  <c:v>5.4295645934530512E-2</c:v>
                </c:pt>
                <c:pt idx="1162">
                  <c:v>5.5080018087039662E-2</c:v>
                </c:pt>
                <c:pt idx="1163">
                  <c:v>5.2237346343382285E-2</c:v>
                </c:pt>
                <c:pt idx="1164">
                  <c:v>5.0187298612772935E-2</c:v>
                </c:pt>
                <c:pt idx="1165">
                  <c:v>4.1951460621874048E-2</c:v>
                </c:pt>
                <c:pt idx="1166">
                  <c:v>2.1820002431852004E-2</c:v>
                </c:pt>
                <c:pt idx="1167">
                  <c:v>1.5604979261723884E-2</c:v>
                </c:pt>
                <c:pt idx="1168">
                  <c:v>1.2502347966780292E-2</c:v>
                </c:pt>
                <c:pt idx="1169">
                  <c:v>2.622553422398255E-2</c:v>
                </c:pt>
                <c:pt idx="1170">
                  <c:v>1.6025291200371328E-2</c:v>
                </c:pt>
                <c:pt idx="1171">
                  <c:v>1.6153068264067372E-2</c:v>
                </c:pt>
                <c:pt idx="1172">
                  <c:v>1.7208410359131676E-2</c:v>
                </c:pt>
                <c:pt idx="1173">
                  <c:v>1.5872241789750774E-2</c:v>
                </c:pt>
                <c:pt idx="1174">
                  <c:v>1.1410835754993798E-2</c:v>
                </c:pt>
                <c:pt idx="1175">
                  <c:v>3.0303841256838382E-2</c:v>
                </c:pt>
                <c:pt idx="1176">
                  <c:v>2.6047212144831633E-2</c:v>
                </c:pt>
                <c:pt idx="1177">
                  <c:v>2.9876834360464954E-2</c:v>
                </c:pt>
                <c:pt idx="1178">
                  <c:v>4.2064038979081175E-2</c:v>
                </c:pt>
                <c:pt idx="1179">
                  <c:v>4.7691077309753638E-2</c:v>
                </c:pt>
                <c:pt idx="1180">
                  <c:v>4.4654219240488402E-2</c:v>
                </c:pt>
                <c:pt idx="1181">
                  <c:v>4.9356483362277714E-2</c:v>
                </c:pt>
                <c:pt idx="1182">
                  <c:v>5.5949558755063578E-2</c:v>
                </c:pt>
                <c:pt idx="1183">
                  <c:v>4.9101182475052241E-2</c:v>
                </c:pt>
                <c:pt idx="1184">
                  <c:v>6.4818185812676177E-2</c:v>
                </c:pt>
                <c:pt idx="1185">
                  <c:v>0.14001066565488429</c:v>
                </c:pt>
                <c:pt idx="1186">
                  <c:v>0.15234039824631651</c:v>
                </c:pt>
                <c:pt idx="1187">
                  <c:v>0.15355654723711609</c:v>
                </c:pt>
                <c:pt idx="1188">
                  <c:v>0.15939260337964001</c:v>
                </c:pt>
                <c:pt idx="1189">
                  <c:v>0.14257126095145978</c:v>
                </c:pt>
                <c:pt idx="1190">
                  <c:v>0.14898686620770363</c:v>
                </c:pt>
                <c:pt idx="1191">
                  <c:v>0.15114363910615225</c:v>
                </c:pt>
                <c:pt idx="1192">
                  <c:v>0.13836641839237984</c:v>
                </c:pt>
                <c:pt idx="1193">
                  <c:v>0.14261347648638534</c:v>
                </c:pt>
                <c:pt idx="1194">
                  <c:v>0.13342876642732904</c:v>
                </c:pt>
                <c:pt idx="1195">
                  <c:v>0.13034056029205132</c:v>
                </c:pt>
                <c:pt idx="1196">
                  <c:v>0.12241884586851981</c:v>
                </c:pt>
                <c:pt idx="1197">
                  <c:v>0.1265888652383893</c:v>
                </c:pt>
                <c:pt idx="1198">
                  <c:v>0.12095039358794324</c:v>
                </c:pt>
                <c:pt idx="1199">
                  <c:v>0.13301532580489805</c:v>
                </c:pt>
                <c:pt idx="1200">
                  <c:v>0.1272013790400699</c:v>
                </c:pt>
                <c:pt idx="1201">
                  <c:v>0.13006378385499318</c:v>
                </c:pt>
                <c:pt idx="1202">
                  <c:v>0.12932343225692833</c:v>
                </c:pt>
                <c:pt idx="1203">
                  <c:v>0.13272812389919864</c:v>
                </c:pt>
                <c:pt idx="1204">
                  <c:v>0.12634018312936846</c:v>
                </c:pt>
                <c:pt idx="1205">
                  <c:v>0.10559114250400015</c:v>
                </c:pt>
                <c:pt idx="1206">
                  <c:v>0.12406015617489885</c:v>
                </c:pt>
                <c:pt idx="1207">
                  <c:v>0.12958540151451459</c:v>
                </c:pt>
                <c:pt idx="1208">
                  <c:v>0.12854210002390332</c:v>
                </c:pt>
                <c:pt idx="1209">
                  <c:v>0.13242557469351013</c:v>
                </c:pt>
                <c:pt idx="1210">
                  <c:v>0.12927470729404789</c:v>
                </c:pt>
                <c:pt idx="1211">
                  <c:v>0.128956645134366</c:v>
                </c:pt>
                <c:pt idx="1212">
                  <c:v>0.12097304687680577</c:v>
                </c:pt>
                <c:pt idx="1213">
                  <c:v>0.12262051804821184</c:v>
                </c:pt>
                <c:pt idx="1214">
                  <c:v>0.11848947761484752</c:v>
                </c:pt>
                <c:pt idx="1215">
                  <c:v>0.10473516973465635</c:v>
                </c:pt>
                <c:pt idx="1216">
                  <c:v>9.7960442606520814E-2</c:v>
                </c:pt>
                <c:pt idx="1217">
                  <c:v>0.10408716070774204</c:v>
                </c:pt>
                <c:pt idx="1218">
                  <c:v>9.9379901772472579E-2</c:v>
                </c:pt>
                <c:pt idx="1219">
                  <c:v>9.1387632028855137E-2</c:v>
                </c:pt>
                <c:pt idx="1220">
                  <c:v>8.322595648159492E-2</c:v>
                </c:pt>
                <c:pt idx="1221">
                  <c:v>7.9940880749223453E-2</c:v>
                </c:pt>
                <c:pt idx="1222">
                  <c:v>7.1806143434159253E-2</c:v>
                </c:pt>
                <c:pt idx="1223">
                  <c:v>6.7248268526082455E-2</c:v>
                </c:pt>
                <c:pt idx="1224">
                  <c:v>6.6631330053333215E-2</c:v>
                </c:pt>
                <c:pt idx="1225">
                  <c:v>7.043295505895486E-2</c:v>
                </c:pt>
                <c:pt idx="1226">
                  <c:v>7.7476005670863657E-2</c:v>
                </c:pt>
                <c:pt idx="1227">
                  <c:v>7.9718949919215021E-2</c:v>
                </c:pt>
                <c:pt idx="1228">
                  <c:v>8.0267984714449625E-2</c:v>
                </c:pt>
                <c:pt idx="1229">
                  <c:v>7.6111359770784759E-2</c:v>
                </c:pt>
                <c:pt idx="1230">
                  <c:v>7.7564830510581828E-2</c:v>
                </c:pt>
                <c:pt idx="1231">
                  <c:v>6.7309327552550258E-2</c:v>
                </c:pt>
                <c:pt idx="1232">
                  <c:v>6.5197208726729627E-2</c:v>
                </c:pt>
                <c:pt idx="1233">
                  <c:v>6.700302542758152E-2</c:v>
                </c:pt>
                <c:pt idx="1234">
                  <c:v>6.2887175754973157E-2</c:v>
                </c:pt>
                <c:pt idx="1235">
                  <c:v>6.3391892412457906E-2</c:v>
                </c:pt>
                <c:pt idx="1236">
                  <c:v>7.0601023959994791E-2</c:v>
                </c:pt>
                <c:pt idx="1237">
                  <c:v>7.3443734633553248E-2</c:v>
                </c:pt>
                <c:pt idx="1238">
                  <c:v>7.1429581558284383E-2</c:v>
                </c:pt>
                <c:pt idx="1239">
                  <c:v>6.738908432739521E-2</c:v>
                </c:pt>
                <c:pt idx="1240">
                  <c:v>6.5963789434395181E-2</c:v>
                </c:pt>
                <c:pt idx="1241">
                  <c:v>6.9706009010563008E-2</c:v>
                </c:pt>
                <c:pt idx="1242">
                  <c:v>7.3287323142420036E-2</c:v>
                </c:pt>
                <c:pt idx="1243">
                  <c:v>6.8952808042404001E-2</c:v>
                </c:pt>
                <c:pt idx="1244">
                  <c:v>6.4852846510468964E-2</c:v>
                </c:pt>
                <c:pt idx="1245">
                  <c:v>6.1777908049212016E-2</c:v>
                </c:pt>
                <c:pt idx="1246">
                  <c:v>6.1301821474874174E-2</c:v>
                </c:pt>
                <c:pt idx="1247">
                  <c:v>6.6670755651465186E-2</c:v>
                </c:pt>
                <c:pt idx="1248">
                  <c:v>7.405058498837036E-2</c:v>
                </c:pt>
                <c:pt idx="1249">
                  <c:v>5.6274817121419574E-2</c:v>
                </c:pt>
                <c:pt idx="1250">
                  <c:v>6.2658291373420383E-2</c:v>
                </c:pt>
                <c:pt idx="1251">
                  <c:v>5.4125346807108343E-2</c:v>
                </c:pt>
                <c:pt idx="1252">
                  <c:v>3.6228240044582805E-2</c:v>
                </c:pt>
                <c:pt idx="1253">
                  <c:v>2.3943167933463627E-2</c:v>
                </c:pt>
                <c:pt idx="1254">
                  <c:v>2.3890507746916256E-2</c:v>
                </c:pt>
                <c:pt idx="1255">
                  <c:v>3.5177597403428962E-2</c:v>
                </c:pt>
                <c:pt idx="1256">
                  <c:v>4.3891950138359448E-2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D-4CAC-BA67-5B07AF22D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780912"/>
        <c:axId val="730794352"/>
      </c:lineChart>
      <c:dateAx>
        <c:axId val="73078091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94352"/>
        <c:crosses val="autoZero"/>
        <c:auto val="1"/>
        <c:lblOffset val="100"/>
        <c:baseTimeUnit val="days"/>
      </c:dateAx>
      <c:valAx>
        <c:axId val="73079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accent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Time Series of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'3c. MSFT - Holt Exponential'!$E$2</c:f>
              <c:strCache>
                <c:ptCount val="1"/>
                <c:pt idx="0">
                  <c:v>Adj Close</c:v>
                </c:pt>
              </c:strCache>
            </c:strRef>
          </c:tx>
          <c:spPr>
            <a:ln w="317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'3c. MSFT - Holt Exponential'!$D$3:$D$1260</c:f>
              <c:numCache>
                <c:formatCode>m/d/yyyy\ h:mm</c:formatCode>
                <c:ptCount val="1258"/>
                <c:pt idx="0">
                  <c:v>43783.291666666664</c:v>
                </c:pt>
                <c:pt idx="1">
                  <c:v>43784.291666666664</c:v>
                </c:pt>
                <c:pt idx="2">
                  <c:v>43787.291666666664</c:v>
                </c:pt>
                <c:pt idx="3">
                  <c:v>43788.291666666664</c:v>
                </c:pt>
                <c:pt idx="4">
                  <c:v>43789.291666666664</c:v>
                </c:pt>
                <c:pt idx="5">
                  <c:v>43790.291666666664</c:v>
                </c:pt>
                <c:pt idx="6">
                  <c:v>43791.291666666664</c:v>
                </c:pt>
                <c:pt idx="7">
                  <c:v>43794.291666666664</c:v>
                </c:pt>
                <c:pt idx="8">
                  <c:v>43795.291666666664</c:v>
                </c:pt>
                <c:pt idx="9">
                  <c:v>43796.291666666664</c:v>
                </c:pt>
                <c:pt idx="10">
                  <c:v>43798.291666666664</c:v>
                </c:pt>
                <c:pt idx="11">
                  <c:v>43801.291666666664</c:v>
                </c:pt>
                <c:pt idx="12">
                  <c:v>43802.291666666664</c:v>
                </c:pt>
                <c:pt idx="13">
                  <c:v>43803.291666666664</c:v>
                </c:pt>
                <c:pt idx="14">
                  <c:v>43804.291666666664</c:v>
                </c:pt>
                <c:pt idx="15">
                  <c:v>43805.291666666664</c:v>
                </c:pt>
                <c:pt idx="16">
                  <c:v>43808.291666666664</c:v>
                </c:pt>
                <c:pt idx="17">
                  <c:v>43809.291666666664</c:v>
                </c:pt>
                <c:pt idx="18">
                  <c:v>43810.291666666664</c:v>
                </c:pt>
                <c:pt idx="19">
                  <c:v>43811.291666666664</c:v>
                </c:pt>
                <c:pt idx="20">
                  <c:v>43812.291666666664</c:v>
                </c:pt>
                <c:pt idx="21">
                  <c:v>43815.291666666664</c:v>
                </c:pt>
                <c:pt idx="22">
                  <c:v>43816.291666666664</c:v>
                </c:pt>
                <c:pt idx="23">
                  <c:v>43817.291666666664</c:v>
                </c:pt>
                <c:pt idx="24">
                  <c:v>43818.291666666664</c:v>
                </c:pt>
                <c:pt idx="25">
                  <c:v>43819.291666666664</c:v>
                </c:pt>
                <c:pt idx="26">
                  <c:v>43822.291666666664</c:v>
                </c:pt>
                <c:pt idx="27">
                  <c:v>43823.291666666664</c:v>
                </c:pt>
                <c:pt idx="28">
                  <c:v>43825.291666666664</c:v>
                </c:pt>
                <c:pt idx="29">
                  <c:v>43826.291666666664</c:v>
                </c:pt>
                <c:pt idx="30">
                  <c:v>43829.291666666664</c:v>
                </c:pt>
                <c:pt idx="31">
                  <c:v>43830.291666666664</c:v>
                </c:pt>
                <c:pt idx="32">
                  <c:v>43832.291666666664</c:v>
                </c:pt>
                <c:pt idx="33">
                  <c:v>43833.291666666664</c:v>
                </c:pt>
                <c:pt idx="34">
                  <c:v>43836.291666666664</c:v>
                </c:pt>
                <c:pt idx="35">
                  <c:v>43837.291666666664</c:v>
                </c:pt>
                <c:pt idx="36">
                  <c:v>43838.291666666664</c:v>
                </c:pt>
                <c:pt idx="37">
                  <c:v>43839.291666666664</c:v>
                </c:pt>
                <c:pt idx="38">
                  <c:v>43840.291666666664</c:v>
                </c:pt>
                <c:pt idx="39">
                  <c:v>43843.291666666664</c:v>
                </c:pt>
                <c:pt idx="40">
                  <c:v>43844.291666666664</c:v>
                </c:pt>
                <c:pt idx="41">
                  <c:v>43845.291666666664</c:v>
                </c:pt>
                <c:pt idx="42">
                  <c:v>43846.291666666664</c:v>
                </c:pt>
                <c:pt idx="43">
                  <c:v>43847.291666666664</c:v>
                </c:pt>
                <c:pt idx="44">
                  <c:v>43851.291666666664</c:v>
                </c:pt>
                <c:pt idx="45">
                  <c:v>43852.291666666664</c:v>
                </c:pt>
                <c:pt idx="46">
                  <c:v>43853.291666666664</c:v>
                </c:pt>
                <c:pt idx="47">
                  <c:v>43854.291666666664</c:v>
                </c:pt>
                <c:pt idx="48">
                  <c:v>43857.291666666664</c:v>
                </c:pt>
                <c:pt idx="49">
                  <c:v>43858.291666666664</c:v>
                </c:pt>
                <c:pt idx="50">
                  <c:v>43859.291666666664</c:v>
                </c:pt>
                <c:pt idx="51">
                  <c:v>43860.291666666664</c:v>
                </c:pt>
                <c:pt idx="52">
                  <c:v>43861.291666666664</c:v>
                </c:pt>
                <c:pt idx="53">
                  <c:v>43864.291666666664</c:v>
                </c:pt>
                <c:pt idx="54">
                  <c:v>43865.291666666664</c:v>
                </c:pt>
                <c:pt idx="55">
                  <c:v>43866.291666666664</c:v>
                </c:pt>
                <c:pt idx="56">
                  <c:v>43867.291666666664</c:v>
                </c:pt>
                <c:pt idx="57">
                  <c:v>43868.291666666664</c:v>
                </c:pt>
                <c:pt idx="58">
                  <c:v>43871.291666666664</c:v>
                </c:pt>
                <c:pt idx="59">
                  <c:v>43872.291666666664</c:v>
                </c:pt>
                <c:pt idx="60">
                  <c:v>43873.291666666664</c:v>
                </c:pt>
                <c:pt idx="61">
                  <c:v>43874.291666666664</c:v>
                </c:pt>
                <c:pt idx="62">
                  <c:v>43875.291666666664</c:v>
                </c:pt>
                <c:pt idx="63">
                  <c:v>43879.291666666664</c:v>
                </c:pt>
                <c:pt idx="64">
                  <c:v>43880.291666666664</c:v>
                </c:pt>
                <c:pt idx="65">
                  <c:v>43881.291666666664</c:v>
                </c:pt>
                <c:pt idx="66">
                  <c:v>43882.291666666664</c:v>
                </c:pt>
                <c:pt idx="67">
                  <c:v>43885.291666666664</c:v>
                </c:pt>
                <c:pt idx="68">
                  <c:v>43886.291666666664</c:v>
                </c:pt>
                <c:pt idx="69">
                  <c:v>43887.291666666664</c:v>
                </c:pt>
                <c:pt idx="70">
                  <c:v>43888.291666666664</c:v>
                </c:pt>
                <c:pt idx="71">
                  <c:v>43889.291666666664</c:v>
                </c:pt>
                <c:pt idx="72">
                  <c:v>43892.291666666664</c:v>
                </c:pt>
                <c:pt idx="73">
                  <c:v>43893.291666666664</c:v>
                </c:pt>
                <c:pt idx="74">
                  <c:v>43894.291666666664</c:v>
                </c:pt>
                <c:pt idx="75">
                  <c:v>43895.291666666664</c:v>
                </c:pt>
                <c:pt idx="76">
                  <c:v>43896.291666666664</c:v>
                </c:pt>
                <c:pt idx="77">
                  <c:v>43899.291666666664</c:v>
                </c:pt>
                <c:pt idx="78">
                  <c:v>43900.291666666664</c:v>
                </c:pt>
                <c:pt idx="79">
                  <c:v>43901.291666666664</c:v>
                </c:pt>
                <c:pt idx="80">
                  <c:v>43902.291666666664</c:v>
                </c:pt>
                <c:pt idx="81">
                  <c:v>43903.291666666664</c:v>
                </c:pt>
                <c:pt idx="82">
                  <c:v>43906.291666666664</c:v>
                </c:pt>
                <c:pt idx="83">
                  <c:v>43907.291666666664</c:v>
                </c:pt>
                <c:pt idx="84">
                  <c:v>43908.291666666664</c:v>
                </c:pt>
                <c:pt idx="85">
                  <c:v>43909.291666666664</c:v>
                </c:pt>
                <c:pt idx="86">
                  <c:v>43910.291666666664</c:v>
                </c:pt>
                <c:pt idx="87">
                  <c:v>43913.291666666664</c:v>
                </c:pt>
                <c:pt idx="88">
                  <c:v>43914.291666666664</c:v>
                </c:pt>
                <c:pt idx="89">
                  <c:v>43915.291666666664</c:v>
                </c:pt>
                <c:pt idx="90">
                  <c:v>43916.291666666664</c:v>
                </c:pt>
                <c:pt idx="91">
                  <c:v>43917.291666666664</c:v>
                </c:pt>
                <c:pt idx="92">
                  <c:v>43920.291666666664</c:v>
                </c:pt>
                <c:pt idx="93">
                  <c:v>43921.291666666664</c:v>
                </c:pt>
                <c:pt idx="94">
                  <c:v>43922.291666666664</c:v>
                </c:pt>
                <c:pt idx="95">
                  <c:v>43923.291666666664</c:v>
                </c:pt>
                <c:pt idx="96">
                  <c:v>43924.291666666664</c:v>
                </c:pt>
                <c:pt idx="97">
                  <c:v>43927.291666666664</c:v>
                </c:pt>
                <c:pt idx="98">
                  <c:v>43928.291666666664</c:v>
                </c:pt>
                <c:pt idx="99">
                  <c:v>43929.291666666664</c:v>
                </c:pt>
                <c:pt idx="100">
                  <c:v>43930.291666666664</c:v>
                </c:pt>
                <c:pt idx="101">
                  <c:v>43934.291666666664</c:v>
                </c:pt>
                <c:pt idx="102">
                  <c:v>43935.291666666664</c:v>
                </c:pt>
                <c:pt idx="103">
                  <c:v>43936.291666666664</c:v>
                </c:pt>
                <c:pt idx="104">
                  <c:v>43937.291666666664</c:v>
                </c:pt>
                <c:pt idx="105">
                  <c:v>43938.291666666664</c:v>
                </c:pt>
                <c:pt idx="106">
                  <c:v>43941.291666666664</c:v>
                </c:pt>
                <c:pt idx="107">
                  <c:v>43942.291666666664</c:v>
                </c:pt>
                <c:pt idx="108">
                  <c:v>43943.291666666664</c:v>
                </c:pt>
                <c:pt idx="109">
                  <c:v>43944.291666666664</c:v>
                </c:pt>
                <c:pt idx="110">
                  <c:v>43945.291666666664</c:v>
                </c:pt>
                <c:pt idx="111">
                  <c:v>43948.291666666664</c:v>
                </c:pt>
                <c:pt idx="112">
                  <c:v>43949.291666666664</c:v>
                </c:pt>
                <c:pt idx="113">
                  <c:v>43950.291666666664</c:v>
                </c:pt>
                <c:pt idx="114">
                  <c:v>43951.291666666664</c:v>
                </c:pt>
                <c:pt idx="115">
                  <c:v>43952.291666666664</c:v>
                </c:pt>
                <c:pt idx="116">
                  <c:v>43955.291666666664</c:v>
                </c:pt>
                <c:pt idx="117">
                  <c:v>43956.291666666664</c:v>
                </c:pt>
                <c:pt idx="118">
                  <c:v>43957.291666666664</c:v>
                </c:pt>
                <c:pt idx="119">
                  <c:v>43958.291666666664</c:v>
                </c:pt>
                <c:pt idx="120">
                  <c:v>43959.291666666664</c:v>
                </c:pt>
                <c:pt idx="121">
                  <c:v>43962.291666666664</c:v>
                </c:pt>
                <c:pt idx="122">
                  <c:v>43963.291666666664</c:v>
                </c:pt>
                <c:pt idx="123">
                  <c:v>43964.291666666664</c:v>
                </c:pt>
                <c:pt idx="124">
                  <c:v>43965.291666666664</c:v>
                </c:pt>
                <c:pt idx="125">
                  <c:v>43966.291666666664</c:v>
                </c:pt>
                <c:pt idx="126">
                  <c:v>43969.291666666664</c:v>
                </c:pt>
                <c:pt idx="127">
                  <c:v>43970.291666666664</c:v>
                </c:pt>
                <c:pt idx="128">
                  <c:v>43971.291666666664</c:v>
                </c:pt>
                <c:pt idx="129">
                  <c:v>43972.291666666664</c:v>
                </c:pt>
                <c:pt idx="130">
                  <c:v>43973.291666666664</c:v>
                </c:pt>
                <c:pt idx="131">
                  <c:v>43977.291666666664</c:v>
                </c:pt>
                <c:pt idx="132">
                  <c:v>43978.291666666664</c:v>
                </c:pt>
                <c:pt idx="133">
                  <c:v>43979.291666666664</c:v>
                </c:pt>
                <c:pt idx="134">
                  <c:v>43980.291666666664</c:v>
                </c:pt>
                <c:pt idx="135">
                  <c:v>43983.291666666664</c:v>
                </c:pt>
                <c:pt idx="136">
                  <c:v>43984.291666666664</c:v>
                </c:pt>
                <c:pt idx="137">
                  <c:v>43985.291666666664</c:v>
                </c:pt>
                <c:pt idx="138">
                  <c:v>43986.291666666664</c:v>
                </c:pt>
                <c:pt idx="139">
                  <c:v>43987.291666666664</c:v>
                </c:pt>
                <c:pt idx="140">
                  <c:v>43990.291666666664</c:v>
                </c:pt>
                <c:pt idx="141">
                  <c:v>43991.291666666664</c:v>
                </c:pt>
                <c:pt idx="142">
                  <c:v>43992.291666666664</c:v>
                </c:pt>
                <c:pt idx="143">
                  <c:v>43993.291666666664</c:v>
                </c:pt>
                <c:pt idx="144">
                  <c:v>43994.291666666664</c:v>
                </c:pt>
                <c:pt idx="145">
                  <c:v>43997.291666666664</c:v>
                </c:pt>
                <c:pt idx="146">
                  <c:v>43998.291666666664</c:v>
                </c:pt>
                <c:pt idx="147">
                  <c:v>43999.291666666664</c:v>
                </c:pt>
                <c:pt idx="148">
                  <c:v>44000.291666666664</c:v>
                </c:pt>
                <c:pt idx="149">
                  <c:v>44001.291666666664</c:v>
                </c:pt>
                <c:pt idx="150">
                  <c:v>44004.291666666664</c:v>
                </c:pt>
                <c:pt idx="151">
                  <c:v>44005.291666666664</c:v>
                </c:pt>
                <c:pt idx="152">
                  <c:v>44006.291666666664</c:v>
                </c:pt>
                <c:pt idx="153">
                  <c:v>44007.291666666664</c:v>
                </c:pt>
                <c:pt idx="154">
                  <c:v>44008.291666666664</c:v>
                </c:pt>
                <c:pt idx="155">
                  <c:v>44011.291666666664</c:v>
                </c:pt>
                <c:pt idx="156">
                  <c:v>44012.291666666664</c:v>
                </c:pt>
                <c:pt idx="157">
                  <c:v>44013.291666666664</c:v>
                </c:pt>
                <c:pt idx="158">
                  <c:v>44014.291666666664</c:v>
                </c:pt>
                <c:pt idx="159">
                  <c:v>44018.291666666664</c:v>
                </c:pt>
                <c:pt idx="160">
                  <c:v>44019.291666666664</c:v>
                </c:pt>
                <c:pt idx="161">
                  <c:v>44020.291666666664</c:v>
                </c:pt>
                <c:pt idx="162">
                  <c:v>44021.291666666664</c:v>
                </c:pt>
                <c:pt idx="163">
                  <c:v>44022.291666666664</c:v>
                </c:pt>
                <c:pt idx="164">
                  <c:v>44025.291666666664</c:v>
                </c:pt>
                <c:pt idx="165">
                  <c:v>44026.291666666664</c:v>
                </c:pt>
                <c:pt idx="166">
                  <c:v>44027.291666666664</c:v>
                </c:pt>
                <c:pt idx="167">
                  <c:v>44028.291666666664</c:v>
                </c:pt>
                <c:pt idx="168">
                  <c:v>44029.291666666664</c:v>
                </c:pt>
                <c:pt idx="169">
                  <c:v>44032.291666666664</c:v>
                </c:pt>
                <c:pt idx="170">
                  <c:v>44033.291666666664</c:v>
                </c:pt>
                <c:pt idx="171">
                  <c:v>44034.291666666664</c:v>
                </c:pt>
                <c:pt idx="172">
                  <c:v>44035.291666666664</c:v>
                </c:pt>
                <c:pt idx="173">
                  <c:v>44036.291666666664</c:v>
                </c:pt>
                <c:pt idx="174">
                  <c:v>44039.291666666664</c:v>
                </c:pt>
                <c:pt idx="175">
                  <c:v>44040.291666666664</c:v>
                </c:pt>
                <c:pt idx="176">
                  <c:v>44041.291666666664</c:v>
                </c:pt>
                <c:pt idx="177">
                  <c:v>44042.291666666664</c:v>
                </c:pt>
                <c:pt idx="178">
                  <c:v>44043.291666666664</c:v>
                </c:pt>
                <c:pt idx="179">
                  <c:v>44046.291666666664</c:v>
                </c:pt>
                <c:pt idx="180">
                  <c:v>44047.291666666664</c:v>
                </c:pt>
                <c:pt idx="181">
                  <c:v>44048.291666666664</c:v>
                </c:pt>
                <c:pt idx="182">
                  <c:v>44049.291666666664</c:v>
                </c:pt>
                <c:pt idx="183">
                  <c:v>44050.291666666664</c:v>
                </c:pt>
                <c:pt idx="184">
                  <c:v>44053.291666666664</c:v>
                </c:pt>
                <c:pt idx="185">
                  <c:v>44054.291666666664</c:v>
                </c:pt>
                <c:pt idx="186">
                  <c:v>44055.291666666664</c:v>
                </c:pt>
                <c:pt idx="187">
                  <c:v>44056.291666666664</c:v>
                </c:pt>
                <c:pt idx="188">
                  <c:v>44057.291666666664</c:v>
                </c:pt>
                <c:pt idx="189">
                  <c:v>44060.291666666664</c:v>
                </c:pt>
                <c:pt idx="190">
                  <c:v>44061.291666666664</c:v>
                </c:pt>
                <c:pt idx="191">
                  <c:v>44062.291666666664</c:v>
                </c:pt>
                <c:pt idx="192">
                  <c:v>44063.291666666664</c:v>
                </c:pt>
                <c:pt idx="193">
                  <c:v>44064.291666666664</c:v>
                </c:pt>
                <c:pt idx="194">
                  <c:v>44067.291666666664</c:v>
                </c:pt>
                <c:pt idx="195">
                  <c:v>44068.291666666664</c:v>
                </c:pt>
                <c:pt idx="196">
                  <c:v>44069.291666666664</c:v>
                </c:pt>
                <c:pt idx="197">
                  <c:v>44070.291666666664</c:v>
                </c:pt>
                <c:pt idx="198">
                  <c:v>44071.291666666664</c:v>
                </c:pt>
                <c:pt idx="199">
                  <c:v>44074.291666666664</c:v>
                </c:pt>
                <c:pt idx="200">
                  <c:v>44075.291666666664</c:v>
                </c:pt>
                <c:pt idx="201">
                  <c:v>44076.291666666664</c:v>
                </c:pt>
                <c:pt idx="202">
                  <c:v>44077.291666666664</c:v>
                </c:pt>
                <c:pt idx="203">
                  <c:v>44078.291666666664</c:v>
                </c:pt>
                <c:pt idx="204">
                  <c:v>44082.291666666664</c:v>
                </c:pt>
                <c:pt idx="205">
                  <c:v>44083.291666666664</c:v>
                </c:pt>
                <c:pt idx="206">
                  <c:v>44084.291666666664</c:v>
                </c:pt>
                <c:pt idx="207">
                  <c:v>44085.291666666664</c:v>
                </c:pt>
                <c:pt idx="208">
                  <c:v>44088.291666666664</c:v>
                </c:pt>
                <c:pt idx="209">
                  <c:v>44089.291666666664</c:v>
                </c:pt>
                <c:pt idx="210">
                  <c:v>44090.291666666664</c:v>
                </c:pt>
                <c:pt idx="211">
                  <c:v>44091.291666666664</c:v>
                </c:pt>
                <c:pt idx="212">
                  <c:v>44092.291666666664</c:v>
                </c:pt>
                <c:pt idx="213">
                  <c:v>44095.291666666664</c:v>
                </c:pt>
                <c:pt idx="214">
                  <c:v>44096.291666666664</c:v>
                </c:pt>
                <c:pt idx="215">
                  <c:v>44097.291666666664</c:v>
                </c:pt>
                <c:pt idx="216">
                  <c:v>44098.291666666664</c:v>
                </c:pt>
                <c:pt idx="217">
                  <c:v>44099.291666666664</c:v>
                </c:pt>
                <c:pt idx="218">
                  <c:v>44102.291666666664</c:v>
                </c:pt>
                <c:pt idx="219">
                  <c:v>44103.291666666664</c:v>
                </c:pt>
                <c:pt idx="220">
                  <c:v>44104.291666666664</c:v>
                </c:pt>
                <c:pt idx="221">
                  <c:v>44105.291666666664</c:v>
                </c:pt>
                <c:pt idx="222">
                  <c:v>44106.291666666664</c:v>
                </c:pt>
                <c:pt idx="223">
                  <c:v>44109.291666666664</c:v>
                </c:pt>
                <c:pt idx="224">
                  <c:v>44110.291666666664</c:v>
                </c:pt>
                <c:pt idx="225">
                  <c:v>44111.291666666664</c:v>
                </c:pt>
                <c:pt idx="226">
                  <c:v>44112.291666666664</c:v>
                </c:pt>
                <c:pt idx="227">
                  <c:v>44113.291666666664</c:v>
                </c:pt>
                <c:pt idx="228">
                  <c:v>44116.291666666664</c:v>
                </c:pt>
                <c:pt idx="229">
                  <c:v>44117.291666666664</c:v>
                </c:pt>
                <c:pt idx="230">
                  <c:v>44118.291666666664</c:v>
                </c:pt>
                <c:pt idx="231">
                  <c:v>44119.291666666664</c:v>
                </c:pt>
                <c:pt idx="232">
                  <c:v>44120.291666666664</c:v>
                </c:pt>
                <c:pt idx="233">
                  <c:v>44123.291666666664</c:v>
                </c:pt>
                <c:pt idx="234">
                  <c:v>44124.291666666664</c:v>
                </c:pt>
                <c:pt idx="235">
                  <c:v>44125.291666666664</c:v>
                </c:pt>
                <c:pt idx="236">
                  <c:v>44126.291666666664</c:v>
                </c:pt>
                <c:pt idx="237">
                  <c:v>44127.291666666664</c:v>
                </c:pt>
                <c:pt idx="238">
                  <c:v>44130.291666666664</c:v>
                </c:pt>
                <c:pt idx="239">
                  <c:v>44131.291666666664</c:v>
                </c:pt>
                <c:pt idx="240">
                  <c:v>44132.291666666664</c:v>
                </c:pt>
                <c:pt idx="241">
                  <c:v>44133.291666666664</c:v>
                </c:pt>
                <c:pt idx="242">
                  <c:v>44134.291666666664</c:v>
                </c:pt>
                <c:pt idx="243">
                  <c:v>44137.291666666664</c:v>
                </c:pt>
                <c:pt idx="244">
                  <c:v>44138.291666666664</c:v>
                </c:pt>
                <c:pt idx="245">
                  <c:v>44139.291666666664</c:v>
                </c:pt>
                <c:pt idx="246">
                  <c:v>44140.291666666664</c:v>
                </c:pt>
                <c:pt idx="247">
                  <c:v>44141.291666666664</c:v>
                </c:pt>
                <c:pt idx="248">
                  <c:v>44144.291666666664</c:v>
                </c:pt>
                <c:pt idx="249">
                  <c:v>44145.291666666664</c:v>
                </c:pt>
                <c:pt idx="250">
                  <c:v>44146.291666666664</c:v>
                </c:pt>
                <c:pt idx="251">
                  <c:v>44147.291666666664</c:v>
                </c:pt>
                <c:pt idx="252">
                  <c:v>44148.291666666664</c:v>
                </c:pt>
                <c:pt idx="253">
                  <c:v>44151.291666666664</c:v>
                </c:pt>
                <c:pt idx="254">
                  <c:v>44152.291666666664</c:v>
                </c:pt>
                <c:pt idx="255">
                  <c:v>44153.291666666664</c:v>
                </c:pt>
                <c:pt idx="256">
                  <c:v>44154.291666666664</c:v>
                </c:pt>
                <c:pt idx="257">
                  <c:v>44155.291666666664</c:v>
                </c:pt>
                <c:pt idx="258">
                  <c:v>44158.291666666664</c:v>
                </c:pt>
                <c:pt idx="259">
                  <c:v>44159.291666666664</c:v>
                </c:pt>
                <c:pt idx="260">
                  <c:v>44160.291666666664</c:v>
                </c:pt>
                <c:pt idx="261">
                  <c:v>44162.291666666664</c:v>
                </c:pt>
                <c:pt idx="262">
                  <c:v>44165.291666666664</c:v>
                </c:pt>
                <c:pt idx="263">
                  <c:v>44166.291666666664</c:v>
                </c:pt>
                <c:pt idx="264">
                  <c:v>44167.291666666664</c:v>
                </c:pt>
                <c:pt idx="265">
                  <c:v>44168.291666666664</c:v>
                </c:pt>
                <c:pt idx="266">
                  <c:v>44169.291666666664</c:v>
                </c:pt>
                <c:pt idx="267">
                  <c:v>44172.291666666664</c:v>
                </c:pt>
                <c:pt idx="268">
                  <c:v>44173.291666666664</c:v>
                </c:pt>
                <c:pt idx="269">
                  <c:v>44174.291666666664</c:v>
                </c:pt>
                <c:pt idx="270">
                  <c:v>44175.291666666664</c:v>
                </c:pt>
                <c:pt idx="271">
                  <c:v>44176.291666666664</c:v>
                </c:pt>
                <c:pt idx="272">
                  <c:v>44179.291666666664</c:v>
                </c:pt>
                <c:pt idx="273">
                  <c:v>44180.291666666664</c:v>
                </c:pt>
                <c:pt idx="274">
                  <c:v>44181.291666666664</c:v>
                </c:pt>
                <c:pt idx="275">
                  <c:v>44182.291666666664</c:v>
                </c:pt>
                <c:pt idx="276">
                  <c:v>44183.291666666664</c:v>
                </c:pt>
                <c:pt idx="277">
                  <c:v>44186.291666666664</c:v>
                </c:pt>
                <c:pt idx="278">
                  <c:v>44187.291666666664</c:v>
                </c:pt>
                <c:pt idx="279">
                  <c:v>44188.291666666664</c:v>
                </c:pt>
                <c:pt idx="280">
                  <c:v>44189.291666666664</c:v>
                </c:pt>
                <c:pt idx="281">
                  <c:v>44193.291666666664</c:v>
                </c:pt>
                <c:pt idx="282">
                  <c:v>44194.291666666664</c:v>
                </c:pt>
                <c:pt idx="283">
                  <c:v>44195.291666666664</c:v>
                </c:pt>
                <c:pt idx="284">
                  <c:v>44196.291666666664</c:v>
                </c:pt>
                <c:pt idx="285">
                  <c:v>44200.291666666664</c:v>
                </c:pt>
                <c:pt idx="286">
                  <c:v>44201.291666666664</c:v>
                </c:pt>
                <c:pt idx="287">
                  <c:v>44202.291666666664</c:v>
                </c:pt>
                <c:pt idx="288">
                  <c:v>44203.291666666664</c:v>
                </c:pt>
                <c:pt idx="289">
                  <c:v>44204.291666666664</c:v>
                </c:pt>
                <c:pt idx="290">
                  <c:v>44207.291666666664</c:v>
                </c:pt>
                <c:pt idx="291">
                  <c:v>44208.291666666664</c:v>
                </c:pt>
                <c:pt idx="292">
                  <c:v>44209.291666666664</c:v>
                </c:pt>
                <c:pt idx="293">
                  <c:v>44210.291666666664</c:v>
                </c:pt>
                <c:pt idx="294">
                  <c:v>44211.291666666664</c:v>
                </c:pt>
                <c:pt idx="295">
                  <c:v>44215.291666666664</c:v>
                </c:pt>
                <c:pt idx="296">
                  <c:v>44216.291666666664</c:v>
                </c:pt>
                <c:pt idx="297">
                  <c:v>44217.291666666664</c:v>
                </c:pt>
                <c:pt idx="298">
                  <c:v>44218.291666666664</c:v>
                </c:pt>
                <c:pt idx="299">
                  <c:v>44221.291666666664</c:v>
                </c:pt>
                <c:pt idx="300">
                  <c:v>44222.291666666664</c:v>
                </c:pt>
                <c:pt idx="301">
                  <c:v>44223.291666666664</c:v>
                </c:pt>
                <c:pt idx="302">
                  <c:v>44224.291666666664</c:v>
                </c:pt>
                <c:pt idx="303">
                  <c:v>44225.291666666664</c:v>
                </c:pt>
                <c:pt idx="304">
                  <c:v>44228.291666666664</c:v>
                </c:pt>
                <c:pt idx="305">
                  <c:v>44229.291666666664</c:v>
                </c:pt>
                <c:pt idx="306">
                  <c:v>44230.291666666664</c:v>
                </c:pt>
                <c:pt idx="307">
                  <c:v>44231.291666666664</c:v>
                </c:pt>
                <c:pt idx="308">
                  <c:v>44232.291666666664</c:v>
                </c:pt>
                <c:pt idx="309">
                  <c:v>44235.291666666664</c:v>
                </c:pt>
                <c:pt idx="310">
                  <c:v>44236.291666666664</c:v>
                </c:pt>
                <c:pt idx="311">
                  <c:v>44237.291666666664</c:v>
                </c:pt>
                <c:pt idx="312">
                  <c:v>44238.291666666664</c:v>
                </c:pt>
                <c:pt idx="313">
                  <c:v>44239.291666666664</c:v>
                </c:pt>
                <c:pt idx="314">
                  <c:v>44243.291666666664</c:v>
                </c:pt>
                <c:pt idx="315">
                  <c:v>44244.291666666664</c:v>
                </c:pt>
                <c:pt idx="316">
                  <c:v>44245.291666666664</c:v>
                </c:pt>
                <c:pt idx="317">
                  <c:v>44246.291666666664</c:v>
                </c:pt>
                <c:pt idx="318">
                  <c:v>44249.291666666664</c:v>
                </c:pt>
                <c:pt idx="319">
                  <c:v>44250.291666666664</c:v>
                </c:pt>
                <c:pt idx="320">
                  <c:v>44251.291666666664</c:v>
                </c:pt>
                <c:pt idx="321">
                  <c:v>44252.291666666664</c:v>
                </c:pt>
                <c:pt idx="322">
                  <c:v>44253.291666666664</c:v>
                </c:pt>
                <c:pt idx="323">
                  <c:v>44256.291666666664</c:v>
                </c:pt>
                <c:pt idx="324">
                  <c:v>44257.291666666664</c:v>
                </c:pt>
                <c:pt idx="325">
                  <c:v>44258.291666666664</c:v>
                </c:pt>
                <c:pt idx="326">
                  <c:v>44259.291666666664</c:v>
                </c:pt>
                <c:pt idx="327">
                  <c:v>44260.291666666664</c:v>
                </c:pt>
                <c:pt idx="328">
                  <c:v>44263.291666666664</c:v>
                </c:pt>
                <c:pt idx="329">
                  <c:v>44264.291666666664</c:v>
                </c:pt>
                <c:pt idx="330">
                  <c:v>44265.291666666664</c:v>
                </c:pt>
                <c:pt idx="331">
                  <c:v>44266.291666666664</c:v>
                </c:pt>
                <c:pt idx="332">
                  <c:v>44267.291666666664</c:v>
                </c:pt>
                <c:pt idx="333">
                  <c:v>44270.291666666664</c:v>
                </c:pt>
                <c:pt idx="334">
                  <c:v>44271.291666666664</c:v>
                </c:pt>
                <c:pt idx="335">
                  <c:v>44272.291666666664</c:v>
                </c:pt>
                <c:pt idx="336">
                  <c:v>44273.291666666664</c:v>
                </c:pt>
                <c:pt idx="337">
                  <c:v>44274.291666666664</c:v>
                </c:pt>
                <c:pt idx="338">
                  <c:v>44277.291666666664</c:v>
                </c:pt>
                <c:pt idx="339">
                  <c:v>44278.291666666664</c:v>
                </c:pt>
                <c:pt idx="340">
                  <c:v>44279.291666666664</c:v>
                </c:pt>
                <c:pt idx="341">
                  <c:v>44280.291666666664</c:v>
                </c:pt>
                <c:pt idx="342">
                  <c:v>44281.291666666664</c:v>
                </c:pt>
                <c:pt idx="343">
                  <c:v>44284.291666666664</c:v>
                </c:pt>
                <c:pt idx="344">
                  <c:v>44285.291666666664</c:v>
                </c:pt>
                <c:pt idx="345">
                  <c:v>44286.291666666664</c:v>
                </c:pt>
                <c:pt idx="346">
                  <c:v>44287.291666666664</c:v>
                </c:pt>
                <c:pt idx="347">
                  <c:v>44291.291666666664</c:v>
                </c:pt>
                <c:pt idx="348">
                  <c:v>44292.291666666664</c:v>
                </c:pt>
                <c:pt idx="349">
                  <c:v>44293.291666666664</c:v>
                </c:pt>
                <c:pt idx="350">
                  <c:v>44294.291666666664</c:v>
                </c:pt>
                <c:pt idx="351">
                  <c:v>44295.291666666664</c:v>
                </c:pt>
                <c:pt idx="352">
                  <c:v>44298.291666666664</c:v>
                </c:pt>
                <c:pt idx="353">
                  <c:v>44299.291666666664</c:v>
                </c:pt>
                <c:pt idx="354">
                  <c:v>44300.291666666664</c:v>
                </c:pt>
                <c:pt idx="355">
                  <c:v>44301.291666666664</c:v>
                </c:pt>
                <c:pt idx="356">
                  <c:v>44302.291666666664</c:v>
                </c:pt>
                <c:pt idx="357">
                  <c:v>44305.291666666664</c:v>
                </c:pt>
                <c:pt idx="358">
                  <c:v>44306.291666666664</c:v>
                </c:pt>
                <c:pt idx="359">
                  <c:v>44307.291666666664</c:v>
                </c:pt>
                <c:pt idx="360">
                  <c:v>44308.291666666664</c:v>
                </c:pt>
                <c:pt idx="361">
                  <c:v>44309.291666666664</c:v>
                </c:pt>
                <c:pt idx="362">
                  <c:v>44312.291666666664</c:v>
                </c:pt>
                <c:pt idx="363">
                  <c:v>44313.291666666664</c:v>
                </c:pt>
                <c:pt idx="364">
                  <c:v>44314.291666666664</c:v>
                </c:pt>
                <c:pt idx="365">
                  <c:v>44315.291666666664</c:v>
                </c:pt>
                <c:pt idx="366">
                  <c:v>44316.291666666664</c:v>
                </c:pt>
                <c:pt idx="367">
                  <c:v>44319.291666666664</c:v>
                </c:pt>
                <c:pt idx="368">
                  <c:v>44320.291666666664</c:v>
                </c:pt>
                <c:pt idx="369">
                  <c:v>44321.291666666664</c:v>
                </c:pt>
                <c:pt idx="370">
                  <c:v>44322.291666666664</c:v>
                </c:pt>
                <c:pt idx="371">
                  <c:v>44323.291666666664</c:v>
                </c:pt>
                <c:pt idx="372">
                  <c:v>44326.291666666664</c:v>
                </c:pt>
                <c:pt idx="373">
                  <c:v>44327.291666666664</c:v>
                </c:pt>
                <c:pt idx="374">
                  <c:v>44328.291666666664</c:v>
                </c:pt>
                <c:pt idx="375">
                  <c:v>44329.291666666664</c:v>
                </c:pt>
                <c:pt idx="376">
                  <c:v>44330.291666666664</c:v>
                </c:pt>
                <c:pt idx="377">
                  <c:v>44333.291666666664</c:v>
                </c:pt>
                <c:pt idx="378">
                  <c:v>44334.291666666664</c:v>
                </c:pt>
                <c:pt idx="379">
                  <c:v>44335.291666666664</c:v>
                </c:pt>
                <c:pt idx="380">
                  <c:v>44336.291666666664</c:v>
                </c:pt>
                <c:pt idx="381">
                  <c:v>44337.291666666664</c:v>
                </c:pt>
                <c:pt idx="382">
                  <c:v>44340.291666666664</c:v>
                </c:pt>
                <c:pt idx="383">
                  <c:v>44341.291666666664</c:v>
                </c:pt>
                <c:pt idx="384">
                  <c:v>44342.291666666664</c:v>
                </c:pt>
                <c:pt idx="385">
                  <c:v>44343.291666666664</c:v>
                </c:pt>
                <c:pt idx="386">
                  <c:v>44344.291666666664</c:v>
                </c:pt>
                <c:pt idx="387">
                  <c:v>44348.291666666664</c:v>
                </c:pt>
                <c:pt idx="388">
                  <c:v>44349.291666666664</c:v>
                </c:pt>
                <c:pt idx="389">
                  <c:v>44350.291666666664</c:v>
                </c:pt>
                <c:pt idx="390">
                  <c:v>44351.291666666664</c:v>
                </c:pt>
                <c:pt idx="391">
                  <c:v>44354.291666666664</c:v>
                </c:pt>
                <c:pt idx="392">
                  <c:v>44355.291666666664</c:v>
                </c:pt>
                <c:pt idx="393">
                  <c:v>44356.291666666664</c:v>
                </c:pt>
                <c:pt idx="394">
                  <c:v>44357.291666666664</c:v>
                </c:pt>
                <c:pt idx="395">
                  <c:v>44358.291666666664</c:v>
                </c:pt>
                <c:pt idx="396">
                  <c:v>44361.291666666664</c:v>
                </c:pt>
                <c:pt idx="397">
                  <c:v>44362.291666666664</c:v>
                </c:pt>
                <c:pt idx="398">
                  <c:v>44363.291666666664</c:v>
                </c:pt>
                <c:pt idx="399">
                  <c:v>44364.291666666664</c:v>
                </c:pt>
                <c:pt idx="400">
                  <c:v>44365.291666666664</c:v>
                </c:pt>
                <c:pt idx="401">
                  <c:v>44368.291666666664</c:v>
                </c:pt>
                <c:pt idx="402">
                  <c:v>44369.291666666664</c:v>
                </c:pt>
                <c:pt idx="403">
                  <c:v>44370.291666666664</c:v>
                </c:pt>
                <c:pt idx="404">
                  <c:v>44371.291666666664</c:v>
                </c:pt>
                <c:pt idx="405">
                  <c:v>44372.291666666664</c:v>
                </c:pt>
                <c:pt idx="406">
                  <c:v>44375.291666666664</c:v>
                </c:pt>
                <c:pt idx="407">
                  <c:v>44376.291666666664</c:v>
                </c:pt>
                <c:pt idx="408">
                  <c:v>44377.291666666664</c:v>
                </c:pt>
                <c:pt idx="409">
                  <c:v>44378.291666666664</c:v>
                </c:pt>
                <c:pt idx="410">
                  <c:v>44379.291666666664</c:v>
                </c:pt>
                <c:pt idx="411">
                  <c:v>44383.291666666664</c:v>
                </c:pt>
                <c:pt idx="412">
                  <c:v>44384.291666666664</c:v>
                </c:pt>
                <c:pt idx="413">
                  <c:v>44385.291666666664</c:v>
                </c:pt>
                <c:pt idx="414">
                  <c:v>44386.291666666664</c:v>
                </c:pt>
                <c:pt idx="415">
                  <c:v>44389.291666666664</c:v>
                </c:pt>
                <c:pt idx="416">
                  <c:v>44390.291666666664</c:v>
                </c:pt>
                <c:pt idx="417">
                  <c:v>44391.291666666664</c:v>
                </c:pt>
                <c:pt idx="418">
                  <c:v>44392.291666666664</c:v>
                </c:pt>
                <c:pt idx="419">
                  <c:v>44393.291666666664</c:v>
                </c:pt>
                <c:pt idx="420">
                  <c:v>44396.291666666664</c:v>
                </c:pt>
                <c:pt idx="421">
                  <c:v>44397.291666666664</c:v>
                </c:pt>
                <c:pt idx="422">
                  <c:v>44398.291666666664</c:v>
                </c:pt>
                <c:pt idx="423">
                  <c:v>44399.291666666664</c:v>
                </c:pt>
                <c:pt idx="424">
                  <c:v>44400.291666666664</c:v>
                </c:pt>
                <c:pt idx="425">
                  <c:v>44403.291666666664</c:v>
                </c:pt>
                <c:pt idx="426">
                  <c:v>44404.291666666664</c:v>
                </c:pt>
                <c:pt idx="427">
                  <c:v>44405.291666666664</c:v>
                </c:pt>
                <c:pt idx="428">
                  <c:v>44406.291666666664</c:v>
                </c:pt>
                <c:pt idx="429">
                  <c:v>44407.291666666664</c:v>
                </c:pt>
                <c:pt idx="430">
                  <c:v>44410.291666666664</c:v>
                </c:pt>
                <c:pt idx="431">
                  <c:v>44411.291666666664</c:v>
                </c:pt>
                <c:pt idx="432">
                  <c:v>44412.291666666664</c:v>
                </c:pt>
                <c:pt idx="433">
                  <c:v>44413.291666666664</c:v>
                </c:pt>
                <c:pt idx="434">
                  <c:v>44414.291666666664</c:v>
                </c:pt>
                <c:pt idx="435">
                  <c:v>44417.291666666664</c:v>
                </c:pt>
                <c:pt idx="436">
                  <c:v>44418.291666666664</c:v>
                </c:pt>
                <c:pt idx="437">
                  <c:v>44419.291666666664</c:v>
                </c:pt>
                <c:pt idx="438">
                  <c:v>44420.291666666664</c:v>
                </c:pt>
                <c:pt idx="439">
                  <c:v>44421.291666666664</c:v>
                </c:pt>
                <c:pt idx="440">
                  <c:v>44424.291666666664</c:v>
                </c:pt>
                <c:pt idx="441">
                  <c:v>44425.291666666664</c:v>
                </c:pt>
                <c:pt idx="442">
                  <c:v>44426.291666666664</c:v>
                </c:pt>
                <c:pt idx="443">
                  <c:v>44427.291666666664</c:v>
                </c:pt>
                <c:pt idx="444">
                  <c:v>44428.291666666664</c:v>
                </c:pt>
                <c:pt idx="445">
                  <c:v>44431.291666666664</c:v>
                </c:pt>
                <c:pt idx="446">
                  <c:v>44432.291666666664</c:v>
                </c:pt>
                <c:pt idx="447">
                  <c:v>44433.291666666664</c:v>
                </c:pt>
                <c:pt idx="448">
                  <c:v>44434.291666666664</c:v>
                </c:pt>
                <c:pt idx="449">
                  <c:v>44435.291666666664</c:v>
                </c:pt>
                <c:pt idx="450">
                  <c:v>44438.291666666664</c:v>
                </c:pt>
                <c:pt idx="451">
                  <c:v>44439.291666666664</c:v>
                </c:pt>
                <c:pt idx="452">
                  <c:v>44440.291666666664</c:v>
                </c:pt>
                <c:pt idx="453">
                  <c:v>44441.291666666664</c:v>
                </c:pt>
                <c:pt idx="454">
                  <c:v>44442.291666666664</c:v>
                </c:pt>
                <c:pt idx="455">
                  <c:v>44446.291666666664</c:v>
                </c:pt>
                <c:pt idx="456">
                  <c:v>44447.291666666664</c:v>
                </c:pt>
                <c:pt idx="457">
                  <c:v>44448.291666666664</c:v>
                </c:pt>
                <c:pt idx="458">
                  <c:v>44449.291666666664</c:v>
                </c:pt>
                <c:pt idx="459">
                  <c:v>44452.291666666664</c:v>
                </c:pt>
                <c:pt idx="460">
                  <c:v>44453.291666666664</c:v>
                </c:pt>
                <c:pt idx="461">
                  <c:v>44454.291666666664</c:v>
                </c:pt>
                <c:pt idx="462">
                  <c:v>44455.291666666664</c:v>
                </c:pt>
                <c:pt idx="463">
                  <c:v>44456.291666666664</c:v>
                </c:pt>
                <c:pt idx="464">
                  <c:v>44459.291666666664</c:v>
                </c:pt>
                <c:pt idx="465">
                  <c:v>44460.291666666664</c:v>
                </c:pt>
                <c:pt idx="466">
                  <c:v>44461.291666666664</c:v>
                </c:pt>
                <c:pt idx="467">
                  <c:v>44462.291666666664</c:v>
                </c:pt>
                <c:pt idx="468">
                  <c:v>44463.291666666664</c:v>
                </c:pt>
                <c:pt idx="469">
                  <c:v>44466.291666666664</c:v>
                </c:pt>
                <c:pt idx="470">
                  <c:v>44467.291666666664</c:v>
                </c:pt>
                <c:pt idx="471">
                  <c:v>44468.291666666664</c:v>
                </c:pt>
                <c:pt idx="472">
                  <c:v>44469.291666666664</c:v>
                </c:pt>
                <c:pt idx="473">
                  <c:v>44470.291666666664</c:v>
                </c:pt>
                <c:pt idx="474">
                  <c:v>44473.291666666664</c:v>
                </c:pt>
                <c:pt idx="475">
                  <c:v>44474.291666666664</c:v>
                </c:pt>
                <c:pt idx="476">
                  <c:v>44475.291666666664</c:v>
                </c:pt>
                <c:pt idx="477">
                  <c:v>44476.291666666664</c:v>
                </c:pt>
                <c:pt idx="478">
                  <c:v>44477.291666666664</c:v>
                </c:pt>
                <c:pt idx="479">
                  <c:v>44480.291666666664</c:v>
                </c:pt>
                <c:pt idx="480">
                  <c:v>44481.291666666664</c:v>
                </c:pt>
                <c:pt idx="481">
                  <c:v>44482.291666666664</c:v>
                </c:pt>
                <c:pt idx="482">
                  <c:v>44483.291666666664</c:v>
                </c:pt>
                <c:pt idx="483">
                  <c:v>44484.291666666664</c:v>
                </c:pt>
                <c:pt idx="484">
                  <c:v>44487.291666666664</c:v>
                </c:pt>
                <c:pt idx="485">
                  <c:v>44488.291666666664</c:v>
                </c:pt>
                <c:pt idx="486">
                  <c:v>44489.291666666664</c:v>
                </c:pt>
                <c:pt idx="487">
                  <c:v>44490.291666666664</c:v>
                </c:pt>
                <c:pt idx="488">
                  <c:v>44491.291666666664</c:v>
                </c:pt>
                <c:pt idx="489">
                  <c:v>44494.291666666664</c:v>
                </c:pt>
                <c:pt idx="490">
                  <c:v>44495.291666666664</c:v>
                </c:pt>
                <c:pt idx="491">
                  <c:v>44496.291666666664</c:v>
                </c:pt>
                <c:pt idx="492">
                  <c:v>44497.291666666664</c:v>
                </c:pt>
                <c:pt idx="493">
                  <c:v>44498.291666666664</c:v>
                </c:pt>
                <c:pt idx="494">
                  <c:v>44501.291666666664</c:v>
                </c:pt>
                <c:pt idx="495">
                  <c:v>44502.291666666664</c:v>
                </c:pt>
                <c:pt idx="496">
                  <c:v>44503.291666666664</c:v>
                </c:pt>
                <c:pt idx="497">
                  <c:v>44504.291666666664</c:v>
                </c:pt>
                <c:pt idx="498">
                  <c:v>44505.291666666664</c:v>
                </c:pt>
                <c:pt idx="499">
                  <c:v>44508.291666666664</c:v>
                </c:pt>
                <c:pt idx="500">
                  <c:v>44509.291666666664</c:v>
                </c:pt>
                <c:pt idx="501">
                  <c:v>44510.291666666664</c:v>
                </c:pt>
                <c:pt idx="502">
                  <c:v>44511.291666666664</c:v>
                </c:pt>
                <c:pt idx="503">
                  <c:v>44512.291666666664</c:v>
                </c:pt>
                <c:pt idx="504">
                  <c:v>44515.291666666664</c:v>
                </c:pt>
                <c:pt idx="505">
                  <c:v>44516.291666666664</c:v>
                </c:pt>
                <c:pt idx="506">
                  <c:v>44517.291666666664</c:v>
                </c:pt>
                <c:pt idx="507">
                  <c:v>44518.291666666664</c:v>
                </c:pt>
                <c:pt idx="508">
                  <c:v>44519.291666666664</c:v>
                </c:pt>
                <c:pt idx="509">
                  <c:v>44522.291666666664</c:v>
                </c:pt>
                <c:pt idx="510">
                  <c:v>44523.291666666664</c:v>
                </c:pt>
                <c:pt idx="511">
                  <c:v>44524.291666666664</c:v>
                </c:pt>
                <c:pt idx="512">
                  <c:v>44526.291666666664</c:v>
                </c:pt>
                <c:pt idx="513">
                  <c:v>44529.291666666664</c:v>
                </c:pt>
                <c:pt idx="514">
                  <c:v>44530.291666666664</c:v>
                </c:pt>
                <c:pt idx="515">
                  <c:v>44531.291666666664</c:v>
                </c:pt>
                <c:pt idx="516">
                  <c:v>44532.291666666664</c:v>
                </c:pt>
                <c:pt idx="517">
                  <c:v>44533.291666666664</c:v>
                </c:pt>
                <c:pt idx="518">
                  <c:v>44536.291666666664</c:v>
                </c:pt>
                <c:pt idx="519">
                  <c:v>44537.291666666664</c:v>
                </c:pt>
                <c:pt idx="520">
                  <c:v>44538.291666666664</c:v>
                </c:pt>
                <c:pt idx="521">
                  <c:v>44539.291666666664</c:v>
                </c:pt>
                <c:pt idx="522">
                  <c:v>44540.291666666664</c:v>
                </c:pt>
                <c:pt idx="523">
                  <c:v>44543.291666666664</c:v>
                </c:pt>
                <c:pt idx="524">
                  <c:v>44544.291666666664</c:v>
                </c:pt>
                <c:pt idx="525">
                  <c:v>44545.291666666664</c:v>
                </c:pt>
                <c:pt idx="526">
                  <c:v>44546.291666666664</c:v>
                </c:pt>
                <c:pt idx="527">
                  <c:v>44547.291666666664</c:v>
                </c:pt>
                <c:pt idx="528">
                  <c:v>44550.291666666664</c:v>
                </c:pt>
                <c:pt idx="529">
                  <c:v>44551.291666666664</c:v>
                </c:pt>
                <c:pt idx="530">
                  <c:v>44552.291666666664</c:v>
                </c:pt>
                <c:pt idx="531">
                  <c:v>44553.291666666664</c:v>
                </c:pt>
                <c:pt idx="532">
                  <c:v>44557.291666666664</c:v>
                </c:pt>
                <c:pt idx="533">
                  <c:v>44558.291666666664</c:v>
                </c:pt>
                <c:pt idx="534">
                  <c:v>44559.291666666664</c:v>
                </c:pt>
                <c:pt idx="535">
                  <c:v>44560.291666666664</c:v>
                </c:pt>
                <c:pt idx="536">
                  <c:v>44561.291666666664</c:v>
                </c:pt>
                <c:pt idx="537">
                  <c:v>44564.291666666664</c:v>
                </c:pt>
                <c:pt idx="538">
                  <c:v>44565.291666666664</c:v>
                </c:pt>
                <c:pt idx="539">
                  <c:v>44566.291666666664</c:v>
                </c:pt>
                <c:pt idx="540">
                  <c:v>44567.291666666664</c:v>
                </c:pt>
                <c:pt idx="541">
                  <c:v>44568.291666666664</c:v>
                </c:pt>
                <c:pt idx="542">
                  <c:v>44571.291666666664</c:v>
                </c:pt>
                <c:pt idx="543">
                  <c:v>44572.291666666664</c:v>
                </c:pt>
                <c:pt idx="544">
                  <c:v>44573.291666666664</c:v>
                </c:pt>
                <c:pt idx="545">
                  <c:v>44574.291666666664</c:v>
                </c:pt>
                <c:pt idx="546">
                  <c:v>44575.291666666664</c:v>
                </c:pt>
                <c:pt idx="547">
                  <c:v>44579.291666666664</c:v>
                </c:pt>
                <c:pt idx="548">
                  <c:v>44580.291666666664</c:v>
                </c:pt>
                <c:pt idx="549">
                  <c:v>44581.291666666664</c:v>
                </c:pt>
                <c:pt idx="550">
                  <c:v>44582.291666666664</c:v>
                </c:pt>
                <c:pt idx="551">
                  <c:v>44585.291666666664</c:v>
                </c:pt>
                <c:pt idx="552">
                  <c:v>44586.291666666664</c:v>
                </c:pt>
                <c:pt idx="553">
                  <c:v>44587.291666666664</c:v>
                </c:pt>
                <c:pt idx="554">
                  <c:v>44588.291666666664</c:v>
                </c:pt>
                <c:pt idx="555">
                  <c:v>44589.291666666664</c:v>
                </c:pt>
                <c:pt idx="556">
                  <c:v>44592.291666666664</c:v>
                </c:pt>
                <c:pt idx="557">
                  <c:v>44593.291666666664</c:v>
                </c:pt>
                <c:pt idx="558">
                  <c:v>44594.291666666664</c:v>
                </c:pt>
                <c:pt idx="559">
                  <c:v>44595.291666666664</c:v>
                </c:pt>
                <c:pt idx="560">
                  <c:v>44596.291666666664</c:v>
                </c:pt>
                <c:pt idx="561">
                  <c:v>44599.291666666664</c:v>
                </c:pt>
                <c:pt idx="562">
                  <c:v>44600.291666666664</c:v>
                </c:pt>
                <c:pt idx="563">
                  <c:v>44601.291666666664</c:v>
                </c:pt>
                <c:pt idx="564">
                  <c:v>44602.291666666664</c:v>
                </c:pt>
                <c:pt idx="565">
                  <c:v>44603.291666666664</c:v>
                </c:pt>
                <c:pt idx="566">
                  <c:v>44606.291666666664</c:v>
                </c:pt>
                <c:pt idx="567">
                  <c:v>44607.291666666664</c:v>
                </c:pt>
                <c:pt idx="568">
                  <c:v>44608.291666666664</c:v>
                </c:pt>
                <c:pt idx="569">
                  <c:v>44609.291666666664</c:v>
                </c:pt>
                <c:pt idx="570">
                  <c:v>44610.291666666664</c:v>
                </c:pt>
                <c:pt idx="571">
                  <c:v>44614.291666666664</c:v>
                </c:pt>
                <c:pt idx="572">
                  <c:v>44615.291666666664</c:v>
                </c:pt>
                <c:pt idx="573">
                  <c:v>44616.291666666664</c:v>
                </c:pt>
                <c:pt idx="574">
                  <c:v>44617.291666666664</c:v>
                </c:pt>
                <c:pt idx="575">
                  <c:v>44620.291666666664</c:v>
                </c:pt>
                <c:pt idx="576">
                  <c:v>44621.291666666664</c:v>
                </c:pt>
                <c:pt idx="577">
                  <c:v>44622.291666666664</c:v>
                </c:pt>
                <c:pt idx="578">
                  <c:v>44623.291666666664</c:v>
                </c:pt>
                <c:pt idx="579">
                  <c:v>44624.291666666664</c:v>
                </c:pt>
                <c:pt idx="580">
                  <c:v>44627.291666666664</c:v>
                </c:pt>
                <c:pt idx="581">
                  <c:v>44628.291666666664</c:v>
                </c:pt>
                <c:pt idx="582">
                  <c:v>44629.291666666664</c:v>
                </c:pt>
                <c:pt idx="583">
                  <c:v>44630.291666666664</c:v>
                </c:pt>
                <c:pt idx="584">
                  <c:v>44631.291666666664</c:v>
                </c:pt>
                <c:pt idx="585">
                  <c:v>44634.291666666664</c:v>
                </c:pt>
                <c:pt idx="586">
                  <c:v>44635.291666666664</c:v>
                </c:pt>
                <c:pt idx="587">
                  <c:v>44636.291666666664</c:v>
                </c:pt>
                <c:pt idx="588">
                  <c:v>44637.291666666664</c:v>
                </c:pt>
                <c:pt idx="589">
                  <c:v>44638.291666666664</c:v>
                </c:pt>
                <c:pt idx="590">
                  <c:v>44641.291666666664</c:v>
                </c:pt>
                <c:pt idx="591">
                  <c:v>44642.291666666664</c:v>
                </c:pt>
                <c:pt idx="592">
                  <c:v>44643.291666666664</c:v>
                </c:pt>
                <c:pt idx="593">
                  <c:v>44644.291666666664</c:v>
                </c:pt>
                <c:pt idx="594">
                  <c:v>44645.291666666664</c:v>
                </c:pt>
                <c:pt idx="595">
                  <c:v>44648.291666666664</c:v>
                </c:pt>
                <c:pt idx="596">
                  <c:v>44649.291666666664</c:v>
                </c:pt>
                <c:pt idx="597">
                  <c:v>44650.291666666664</c:v>
                </c:pt>
                <c:pt idx="598">
                  <c:v>44651.291666666664</c:v>
                </c:pt>
                <c:pt idx="599">
                  <c:v>44652.291666666664</c:v>
                </c:pt>
                <c:pt idx="600">
                  <c:v>44655.291666666664</c:v>
                </c:pt>
                <c:pt idx="601">
                  <c:v>44656.291666666664</c:v>
                </c:pt>
                <c:pt idx="602">
                  <c:v>44657.291666666664</c:v>
                </c:pt>
                <c:pt idx="603">
                  <c:v>44658.291666666664</c:v>
                </c:pt>
                <c:pt idx="604">
                  <c:v>44659.291666666664</c:v>
                </c:pt>
                <c:pt idx="605">
                  <c:v>44662.291666666664</c:v>
                </c:pt>
                <c:pt idx="606">
                  <c:v>44663.291666666664</c:v>
                </c:pt>
                <c:pt idx="607">
                  <c:v>44664.291666666664</c:v>
                </c:pt>
                <c:pt idx="608">
                  <c:v>44665.291666666664</c:v>
                </c:pt>
                <c:pt idx="609">
                  <c:v>44669.291666666664</c:v>
                </c:pt>
                <c:pt idx="610">
                  <c:v>44670.291666666664</c:v>
                </c:pt>
                <c:pt idx="611">
                  <c:v>44671.291666666664</c:v>
                </c:pt>
                <c:pt idx="612">
                  <c:v>44672.291666666664</c:v>
                </c:pt>
                <c:pt idx="613">
                  <c:v>44673.291666666664</c:v>
                </c:pt>
                <c:pt idx="614">
                  <c:v>44676.291666666664</c:v>
                </c:pt>
                <c:pt idx="615">
                  <c:v>44677.291666666664</c:v>
                </c:pt>
                <c:pt idx="616">
                  <c:v>44678.291666666664</c:v>
                </c:pt>
                <c:pt idx="617">
                  <c:v>44679.291666666664</c:v>
                </c:pt>
                <c:pt idx="618">
                  <c:v>44680.291666666664</c:v>
                </c:pt>
                <c:pt idx="619">
                  <c:v>44683.291666666664</c:v>
                </c:pt>
                <c:pt idx="620">
                  <c:v>44684.291666666664</c:v>
                </c:pt>
                <c:pt idx="621">
                  <c:v>44685.291666666664</c:v>
                </c:pt>
                <c:pt idx="622">
                  <c:v>44686.291666666664</c:v>
                </c:pt>
                <c:pt idx="623">
                  <c:v>44687.291666666664</c:v>
                </c:pt>
                <c:pt idx="624">
                  <c:v>44690.291666666664</c:v>
                </c:pt>
                <c:pt idx="625">
                  <c:v>44691.291666666664</c:v>
                </c:pt>
                <c:pt idx="626">
                  <c:v>44692.291666666664</c:v>
                </c:pt>
                <c:pt idx="627">
                  <c:v>44693.291666666664</c:v>
                </c:pt>
                <c:pt idx="628">
                  <c:v>44694.291666666664</c:v>
                </c:pt>
                <c:pt idx="629">
                  <c:v>44697.291666666664</c:v>
                </c:pt>
                <c:pt idx="630">
                  <c:v>44698.291666666664</c:v>
                </c:pt>
                <c:pt idx="631">
                  <c:v>44699.291666666664</c:v>
                </c:pt>
                <c:pt idx="632">
                  <c:v>44700.291666666664</c:v>
                </c:pt>
                <c:pt idx="633">
                  <c:v>44701.291666666664</c:v>
                </c:pt>
                <c:pt idx="634">
                  <c:v>44704.291666666664</c:v>
                </c:pt>
                <c:pt idx="635">
                  <c:v>44705.291666666664</c:v>
                </c:pt>
                <c:pt idx="636">
                  <c:v>44706.291666666664</c:v>
                </c:pt>
                <c:pt idx="637">
                  <c:v>44707.291666666664</c:v>
                </c:pt>
                <c:pt idx="638">
                  <c:v>44708.291666666664</c:v>
                </c:pt>
                <c:pt idx="639">
                  <c:v>44712.291666666664</c:v>
                </c:pt>
                <c:pt idx="640">
                  <c:v>44713.291666666664</c:v>
                </c:pt>
                <c:pt idx="641">
                  <c:v>44714.291666666664</c:v>
                </c:pt>
                <c:pt idx="642">
                  <c:v>44715.291666666664</c:v>
                </c:pt>
                <c:pt idx="643">
                  <c:v>44718.291666666664</c:v>
                </c:pt>
                <c:pt idx="644">
                  <c:v>44719.291666666664</c:v>
                </c:pt>
                <c:pt idx="645">
                  <c:v>44720.291666666664</c:v>
                </c:pt>
                <c:pt idx="646">
                  <c:v>44721.291666666664</c:v>
                </c:pt>
                <c:pt idx="647">
                  <c:v>44722.291666666664</c:v>
                </c:pt>
                <c:pt idx="648">
                  <c:v>44725.291666666664</c:v>
                </c:pt>
                <c:pt idx="649">
                  <c:v>44726.291666666664</c:v>
                </c:pt>
                <c:pt idx="650">
                  <c:v>44727.291666666664</c:v>
                </c:pt>
                <c:pt idx="651">
                  <c:v>44728.291666666664</c:v>
                </c:pt>
                <c:pt idx="652">
                  <c:v>44729.291666666664</c:v>
                </c:pt>
                <c:pt idx="653">
                  <c:v>44733.291666666664</c:v>
                </c:pt>
                <c:pt idx="654">
                  <c:v>44734.291666666664</c:v>
                </c:pt>
                <c:pt idx="655">
                  <c:v>44735.291666666664</c:v>
                </c:pt>
                <c:pt idx="656">
                  <c:v>44736.291666666664</c:v>
                </c:pt>
                <c:pt idx="657">
                  <c:v>44739.291666666664</c:v>
                </c:pt>
                <c:pt idx="658">
                  <c:v>44740.291666666664</c:v>
                </c:pt>
                <c:pt idx="659">
                  <c:v>44741.291666666664</c:v>
                </c:pt>
                <c:pt idx="660">
                  <c:v>44742.291666666664</c:v>
                </c:pt>
                <c:pt idx="661">
                  <c:v>44743.291666666664</c:v>
                </c:pt>
                <c:pt idx="662">
                  <c:v>44747.291666666664</c:v>
                </c:pt>
                <c:pt idx="663">
                  <c:v>44748.291666666664</c:v>
                </c:pt>
                <c:pt idx="664">
                  <c:v>44749.291666666664</c:v>
                </c:pt>
                <c:pt idx="665">
                  <c:v>44750.291666666664</c:v>
                </c:pt>
                <c:pt idx="666">
                  <c:v>44753.291666666664</c:v>
                </c:pt>
                <c:pt idx="667">
                  <c:v>44754.291666666664</c:v>
                </c:pt>
                <c:pt idx="668">
                  <c:v>44755.291666666664</c:v>
                </c:pt>
                <c:pt idx="669">
                  <c:v>44756.291666666664</c:v>
                </c:pt>
                <c:pt idx="670">
                  <c:v>44757.291666666664</c:v>
                </c:pt>
                <c:pt idx="671">
                  <c:v>44760.291666666664</c:v>
                </c:pt>
                <c:pt idx="672">
                  <c:v>44761.291666666664</c:v>
                </c:pt>
                <c:pt idx="673">
                  <c:v>44762.291666666664</c:v>
                </c:pt>
                <c:pt idx="674">
                  <c:v>44763.291666666664</c:v>
                </c:pt>
                <c:pt idx="675">
                  <c:v>44764.291666666664</c:v>
                </c:pt>
                <c:pt idx="676">
                  <c:v>44767.291666666664</c:v>
                </c:pt>
                <c:pt idx="677">
                  <c:v>44768.291666666664</c:v>
                </c:pt>
                <c:pt idx="678">
                  <c:v>44769.291666666664</c:v>
                </c:pt>
                <c:pt idx="679">
                  <c:v>44770.291666666664</c:v>
                </c:pt>
                <c:pt idx="680">
                  <c:v>44771.291666666664</c:v>
                </c:pt>
                <c:pt idx="681">
                  <c:v>44774.291666666664</c:v>
                </c:pt>
                <c:pt idx="682">
                  <c:v>44775.291666666664</c:v>
                </c:pt>
                <c:pt idx="683">
                  <c:v>44776.291666666664</c:v>
                </c:pt>
                <c:pt idx="684">
                  <c:v>44777.291666666664</c:v>
                </c:pt>
                <c:pt idx="685">
                  <c:v>44778.291666666664</c:v>
                </c:pt>
                <c:pt idx="686">
                  <c:v>44781.291666666664</c:v>
                </c:pt>
                <c:pt idx="687">
                  <c:v>44782.291666666664</c:v>
                </c:pt>
                <c:pt idx="688">
                  <c:v>44783.291666666664</c:v>
                </c:pt>
                <c:pt idx="689">
                  <c:v>44784.291666666664</c:v>
                </c:pt>
                <c:pt idx="690">
                  <c:v>44785.291666666664</c:v>
                </c:pt>
                <c:pt idx="691">
                  <c:v>44788.291666666664</c:v>
                </c:pt>
                <c:pt idx="692">
                  <c:v>44789.291666666664</c:v>
                </c:pt>
                <c:pt idx="693">
                  <c:v>44790.291666666664</c:v>
                </c:pt>
                <c:pt idx="694">
                  <c:v>44791.291666666664</c:v>
                </c:pt>
                <c:pt idx="695">
                  <c:v>44792.291666666664</c:v>
                </c:pt>
                <c:pt idx="696">
                  <c:v>44795.291666666664</c:v>
                </c:pt>
                <c:pt idx="697">
                  <c:v>44796.291666666664</c:v>
                </c:pt>
                <c:pt idx="698">
                  <c:v>44797.291666666664</c:v>
                </c:pt>
                <c:pt idx="699">
                  <c:v>44798.291666666664</c:v>
                </c:pt>
                <c:pt idx="700">
                  <c:v>44799.291666666664</c:v>
                </c:pt>
                <c:pt idx="701">
                  <c:v>44802.291666666664</c:v>
                </c:pt>
                <c:pt idx="702">
                  <c:v>44803.291666666664</c:v>
                </c:pt>
                <c:pt idx="703">
                  <c:v>44804.291666666664</c:v>
                </c:pt>
                <c:pt idx="704">
                  <c:v>44805.291666666664</c:v>
                </c:pt>
                <c:pt idx="705">
                  <c:v>44806.291666666664</c:v>
                </c:pt>
                <c:pt idx="706">
                  <c:v>44810.291666666664</c:v>
                </c:pt>
                <c:pt idx="707">
                  <c:v>44811.291666666664</c:v>
                </c:pt>
                <c:pt idx="708">
                  <c:v>44812.291666666664</c:v>
                </c:pt>
                <c:pt idx="709">
                  <c:v>44813.291666666664</c:v>
                </c:pt>
                <c:pt idx="710">
                  <c:v>44816.291666666664</c:v>
                </c:pt>
                <c:pt idx="711">
                  <c:v>44817.291666666664</c:v>
                </c:pt>
                <c:pt idx="712">
                  <c:v>44818.291666666664</c:v>
                </c:pt>
                <c:pt idx="713">
                  <c:v>44819.291666666664</c:v>
                </c:pt>
                <c:pt idx="714">
                  <c:v>44820.291666666664</c:v>
                </c:pt>
                <c:pt idx="715">
                  <c:v>44823.291666666664</c:v>
                </c:pt>
                <c:pt idx="716">
                  <c:v>44824.291666666664</c:v>
                </c:pt>
                <c:pt idx="717">
                  <c:v>44825.291666666664</c:v>
                </c:pt>
                <c:pt idx="718">
                  <c:v>44826.291666666664</c:v>
                </c:pt>
                <c:pt idx="719">
                  <c:v>44827.291666666664</c:v>
                </c:pt>
                <c:pt idx="720">
                  <c:v>44830.291666666664</c:v>
                </c:pt>
                <c:pt idx="721">
                  <c:v>44831.291666666664</c:v>
                </c:pt>
                <c:pt idx="722">
                  <c:v>44832.291666666664</c:v>
                </c:pt>
                <c:pt idx="723">
                  <c:v>44833.291666666664</c:v>
                </c:pt>
                <c:pt idx="724">
                  <c:v>44834.291666666664</c:v>
                </c:pt>
                <c:pt idx="725">
                  <c:v>44837.291666666664</c:v>
                </c:pt>
                <c:pt idx="726">
                  <c:v>44838.291666666664</c:v>
                </c:pt>
                <c:pt idx="727">
                  <c:v>44839.291666666664</c:v>
                </c:pt>
                <c:pt idx="728">
                  <c:v>44840.291666666664</c:v>
                </c:pt>
                <c:pt idx="729">
                  <c:v>44841.291666666664</c:v>
                </c:pt>
                <c:pt idx="730">
                  <c:v>44844.291666666664</c:v>
                </c:pt>
                <c:pt idx="731">
                  <c:v>44845.291666666664</c:v>
                </c:pt>
                <c:pt idx="732">
                  <c:v>44846.291666666664</c:v>
                </c:pt>
                <c:pt idx="733">
                  <c:v>44847.291666666664</c:v>
                </c:pt>
                <c:pt idx="734">
                  <c:v>44848.291666666664</c:v>
                </c:pt>
                <c:pt idx="735">
                  <c:v>44851.291666666664</c:v>
                </c:pt>
                <c:pt idx="736">
                  <c:v>44852.291666666664</c:v>
                </c:pt>
                <c:pt idx="737">
                  <c:v>44853.291666666664</c:v>
                </c:pt>
                <c:pt idx="738">
                  <c:v>44854.291666666664</c:v>
                </c:pt>
                <c:pt idx="739">
                  <c:v>44855.291666666664</c:v>
                </c:pt>
                <c:pt idx="740">
                  <c:v>44858.291666666664</c:v>
                </c:pt>
                <c:pt idx="741">
                  <c:v>44859.291666666664</c:v>
                </c:pt>
                <c:pt idx="742">
                  <c:v>44860.291666666664</c:v>
                </c:pt>
                <c:pt idx="743">
                  <c:v>44861.291666666664</c:v>
                </c:pt>
                <c:pt idx="744">
                  <c:v>44862.291666666664</c:v>
                </c:pt>
                <c:pt idx="745">
                  <c:v>44865.291666666664</c:v>
                </c:pt>
                <c:pt idx="746">
                  <c:v>44866.291666666664</c:v>
                </c:pt>
                <c:pt idx="747">
                  <c:v>44867.291666666664</c:v>
                </c:pt>
                <c:pt idx="748">
                  <c:v>44868.291666666664</c:v>
                </c:pt>
                <c:pt idx="749">
                  <c:v>44869.291666666664</c:v>
                </c:pt>
                <c:pt idx="750">
                  <c:v>44872.291666666664</c:v>
                </c:pt>
                <c:pt idx="751">
                  <c:v>44873.291666666664</c:v>
                </c:pt>
                <c:pt idx="752">
                  <c:v>44874.291666666664</c:v>
                </c:pt>
                <c:pt idx="753">
                  <c:v>44875.291666666664</c:v>
                </c:pt>
                <c:pt idx="754">
                  <c:v>44876.291666666664</c:v>
                </c:pt>
                <c:pt idx="755">
                  <c:v>44879.291666666664</c:v>
                </c:pt>
                <c:pt idx="756">
                  <c:v>44880.291666666664</c:v>
                </c:pt>
                <c:pt idx="757">
                  <c:v>44881.291666666664</c:v>
                </c:pt>
                <c:pt idx="758">
                  <c:v>44882.291666666664</c:v>
                </c:pt>
                <c:pt idx="759">
                  <c:v>44883.291666666664</c:v>
                </c:pt>
                <c:pt idx="760">
                  <c:v>44886.291666666664</c:v>
                </c:pt>
                <c:pt idx="761">
                  <c:v>44887.291666666664</c:v>
                </c:pt>
                <c:pt idx="762">
                  <c:v>44888.291666666664</c:v>
                </c:pt>
                <c:pt idx="763">
                  <c:v>44890.291666666664</c:v>
                </c:pt>
                <c:pt idx="764">
                  <c:v>44893.291666666664</c:v>
                </c:pt>
                <c:pt idx="765">
                  <c:v>44894.291666666664</c:v>
                </c:pt>
                <c:pt idx="766">
                  <c:v>44895.291666666664</c:v>
                </c:pt>
                <c:pt idx="767">
                  <c:v>44896.291666666664</c:v>
                </c:pt>
                <c:pt idx="768">
                  <c:v>44897.291666666664</c:v>
                </c:pt>
                <c:pt idx="769">
                  <c:v>44900.291666666664</c:v>
                </c:pt>
                <c:pt idx="770">
                  <c:v>44901.291666666664</c:v>
                </c:pt>
                <c:pt idx="771">
                  <c:v>44902.291666666664</c:v>
                </c:pt>
                <c:pt idx="772">
                  <c:v>44903.291666666664</c:v>
                </c:pt>
                <c:pt idx="773">
                  <c:v>44904.291666666664</c:v>
                </c:pt>
                <c:pt idx="774">
                  <c:v>44907.291666666664</c:v>
                </c:pt>
                <c:pt idx="775">
                  <c:v>44908.291666666664</c:v>
                </c:pt>
                <c:pt idx="776">
                  <c:v>44909.291666666664</c:v>
                </c:pt>
                <c:pt idx="777">
                  <c:v>44910.291666666664</c:v>
                </c:pt>
                <c:pt idx="778">
                  <c:v>44911.291666666664</c:v>
                </c:pt>
                <c:pt idx="779">
                  <c:v>44914.291666666664</c:v>
                </c:pt>
                <c:pt idx="780">
                  <c:v>44915.291666666664</c:v>
                </c:pt>
                <c:pt idx="781">
                  <c:v>44916.291666666664</c:v>
                </c:pt>
                <c:pt idx="782">
                  <c:v>44917.291666666664</c:v>
                </c:pt>
                <c:pt idx="783">
                  <c:v>44918.291666666664</c:v>
                </c:pt>
                <c:pt idx="784">
                  <c:v>44922.291666666664</c:v>
                </c:pt>
                <c:pt idx="785">
                  <c:v>44923.291666666664</c:v>
                </c:pt>
                <c:pt idx="786">
                  <c:v>44924.291666666664</c:v>
                </c:pt>
                <c:pt idx="787">
                  <c:v>44925.291666666664</c:v>
                </c:pt>
                <c:pt idx="788">
                  <c:v>44929.291666666664</c:v>
                </c:pt>
                <c:pt idx="789">
                  <c:v>44930.291666666664</c:v>
                </c:pt>
                <c:pt idx="790">
                  <c:v>44931.291666666664</c:v>
                </c:pt>
                <c:pt idx="791">
                  <c:v>44932.291666666664</c:v>
                </c:pt>
                <c:pt idx="792">
                  <c:v>44935.291666666664</c:v>
                </c:pt>
                <c:pt idx="793">
                  <c:v>44936.291666666664</c:v>
                </c:pt>
                <c:pt idx="794">
                  <c:v>44937.291666666664</c:v>
                </c:pt>
                <c:pt idx="795">
                  <c:v>44938.291666666664</c:v>
                </c:pt>
                <c:pt idx="796">
                  <c:v>44939.291666666664</c:v>
                </c:pt>
                <c:pt idx="797">
                  <c:v>44943.291666666664</c:v>
                </c:pt>
                <c:pt idx="798">
                  <c:v>44944.291666666664</c:v>
                </c:pt>
                <c:pt idx="799">
                  <c:v>44945.291666666664</c:v>
                </c:pt>
                <c:pt idx="800">
                  <c:v>44946.291666666664</c:v>
                </c:pt>
                <c:pt idx="801">
                  <c:v>44949.291666666664</c:v>
                </c:pt>
                <c:pt idx="802">
                  <c:v>44950.291666666664</c:v>
                </c:pt>
                <c:pt idx="803">
                  <c:v>44951.291666666664</c:v>
                </c:pt>
                <c:pt idx="804">
                  <c:v>44952.291666666664</c:v>
                </c:pt>
                <c:pt idx="805">
                  <c:v>44953.291666666664</c:v>
                </c:pt>
                <c:pt idx="806">
                  <c:v>44956.291666666664</c:v>
                </c:pt>
                <c:pt idx="807">
                  <c:v>44957.291666666664</c:v>
                </c:pt>
                <c:pt idx="808">
                  <c:v>44958.291666666664</c:v>
                </c:pt>
                <c:pt idx="809">
                  <c:v>44959.291666666664</c:v>
                </c:pt>
                <c:pt idx="810">
                  <c:v>44960.291666666664</c:v>
                </c:pt>
                <c:pt idx="811">
                  <c:v>44963.291666666664</c:v>
                </c:pt>
                <c:pt idx="812">
                  <c:v>44964.291666666664</c:v>
                </c:pt>
                <c:pt idx="813">
                  <c:v>44965.291666666664</c:v>
                </c:pt>
                <c:pt idx="814">
                  <c:v>44966.291666666664</c:v>
                </c:pt>
                <c:pt idx="815">
                  <c:v>44967.291666666664</c:v>
                </c:pt>
                <c:pt idx="816">
                  <c:v>44970.291666666664</c:v>
                </c:pt>
                <c:pt idx="817">
                  <c:v>44971.291666666664</c:v>
                </c:pt>
                <c:pt idx="818">
                  <c:v>44972.291666666664</c:v>
                </c:pt>
                <c:pt idx="819">
                  <c:v>44973.291666666664</c:v>
                </c:pt>
                <c:pt idx="820">
                  <c:v>44974.291666666664</c:v>
                </c:pt>
                <c:pt idx="821">
                  <c:v>44978.291666666664</c:v>
                </c:pt>
                <c:pt idx="822">
                  <c:v>44979.291666666664</c:v>
                </c:pt>
                <c:pt idx="823">
                  <c:v>44980.291666666664</c:v>
                </c:pt>
                <c:pt idx="824">
                  <c:v>44981.291666666664</c:v>
                </c:pt>
                <c:pt idx="825">
                  <c:v>44984.291666666664</c:v>
                </c:pt>
                <c:pt idx="826">
                  <c:v>44985.291666666664</c:v>
                </c:pt>
                <c:pt idx="827">
                  <c:v>44986.291666666664</c:v>
                </c:pt>
                <c:pt idx="828">
                  <c:v>44987.291666666664</c:v>
                </c:pt>
                <c:pt idx="829">
                  <c:v>44988.291666666664</c:v>
                </c:pt>
                <c:pt idx="830">
                  <c:v>44991.291666666664</c:v>
                </c:pt>
                <c:pt idx="831">
                  <c:v>44992.291666666664</c:v>
                </c:pt>
                <c:pt idx="832">
                  <c:v>44993.291666666664</c:v>
                </c:pt>
                <c:pt idx="833">
                  <c:v>44994.291666666664</c:v>
                </c:pt>
                <c:pt idx="834">
                  <c:v>44995.291666666664</c:v>
                </c:pt>
                <c:pt idx="835">
                  <c:v>44998.291666666664</c:v>
                </c:pt>
                <c:pt idx="836">
                  <c:v>44999.291666666664</c:v>
                </c:pt>
                <c:pt idx="837">
                  <c:v>45000.291666666664</c:v>
                </c:pt>
                <c:pt idx="838">
                  <c:v>45001.291666666664</c:v>
                </c:pt>
                <c:pt idx="839">
                  <c:v>45002.291666666664</c:v>
                </c:pt>
                <c:pt idx="840">
                  <c:v>45005.291666666664</c:v>
                </c:pt>
                <c:pt idx="841">
                  <c:v>45006.291666666664</c:v>
                </c:pt>
                <c:pt idx="842">
                  <c:v>45007.291666666664</c:v>
                </c:pt>
                <c:pt idx="843">
                  <c:v>45008.291666666664</c:v>
                </c:pt>
                <c:pt idx="844">
                  <c:v>45009.291666666664</c:v>
                </c:pt>
                <c:pt idx="845">
                  <c:v>45012.291666666664</c:v>
                </c:pt>
                <c:pt idx="846">
                  <c:v>45013.291666666664</c:v>
                </c:pt>
                <c:pt idx="847">
                  <c:v>45014.291666666664</c:v>
                </c:pt>
                <c:pt idx="848">
                  <c:v>45015.291666666664</c:v>
                </c:pt>
                <c:pt idx="849">
                  <c:v>45016.291666666664</c:v>
                </c:pt>
                <c:pt idx="850">
                  <c:v>45019.291666666664</c:v>
                </c:pt>
                <c:pt idx="851">
                  <c:v>45020.291666666664</c:v>
                </c:pt>
                <c:pt idx="852">
                  <c:v>45021.291666666664</c:v>
                </c:pt>
                <c:pt idx="853">
                  <c:v>45022.291666666664</c:v>
                </c:pt>
                <c:pt idx="854">
                  <c:v>45026.291666666664</c:v>
                </c:pt>
                <c:pt idx="855">
                  <c:v>45027.291666666664</c:v>
                </c:pt>
                <c:pt idx="856">
                  <c:v>45028.291666666664</c:v>
                </c:pt>
                <c:pt idx="857">
                  <c:v>45029.291666666664</c:v>
                </c:pt>
                <c:pt idx="858">
                  <c:v>45030.291666666664</c:v>
                </c:pt>
                <c:pt idx="859">
                  <c:v>45033.291666666664</c:v>
                </c:pt>
                <c:pt idx="860">
                  <c:v>45034.291666666664</c:v>
                </c:pt>
                <c:pt idx="861">
                  <c:v>45035.291666666664</c:v>
                </c:pt>
                <c:pt idx="862">
                  <c:v>45036.291666666664</c:v>
                </c:pt>
                <c:pt idx="863">
                  <c:v>45037.291666666664</c:v>
                </c:pt>
                <c:pt idx="864">
                  <c:v>45040.291666666664</c:v>
                </c:pt>
                <c:pt idx="865">
                  <c:v>45041.291666666664</c:v>
                </c:pt>
                <c:pt idx="866">
                  <c:v>45042.291666666664</c:v>
                </c:pt>
                <c:pt idx="867">
                  <c:v>45043.291666666664</c:v>
                </c:pt>
                <c:pt idx="868">
                  <c:v>45044.291666666664</c:v>
                </c:pt>
                <c:pt idx="869">
                  <c:v>45047.291666666664</c:v>
                </c:pt>
                <c:pt idx="870">
                  <c:v>45048.291666666664</c:v>
                </c:pt>
                <c:pt idx="871">
                  <c:v>45049.291666666664</c:v>
                </c:pt>
                <c:pt idx="872">
                  <c:v>45050.291666666664</c:v>
                </c:pt>
                <c:pt idx="873">
                  <c:v>45051.291666666664</c:v>
                </c:pt>
                <c:pt idx="874">
                  <c:v>45054.291666666664</c:v>
                </c:pt>
                <c:pt idx="875">
                  <c:v>45055.291666666664</c:v>
                </c:pt>
                <c:pt idx="876">
                  <c:v>45056.291666666664</c:v>
                </c:pt>
                <c:pt idx="877">
                  <c:v>45057.291666666664</c:v>
                </c:pt>
                <c:pt idx="878">
                  <c:v>45058.291666666664</c:v>
                </c:pt>
                <c:pt idx="879">
                  <c:v>45061.291666666664</c:v>
                </c:pt>
                <c:pt idx="880">
                  <c:v>45062.291666666664</c:v>
                </c:pt>
                <c:pt idx="881">
                  <c:v>45063.291666666664</c:v>
                </c:pt>
                <c:pt idx="882">
                  <c:v>45064.291666666664</c:v>
                </c:pt>
                <c:pt idx="883">
                  <c:v>45065.291666666664</c:v>
                </c:pt>
                <c:pt idx="884">
                  <c:v>45068.291666666664</c:v>
                </c:pt>
                <c:pt idx="885">
                  <c:v>45069.291666666664</c:v>
                </c:pt>
                <c:pt idx="886">
                  <c:v>45070.291666666664</c:v>
                </c:pt>
                <c:pt idx="887">
                  <c:v>45071.291666666664</c:v>
                </c:pt>
                <c:pt idx="888">
                  <c:v>45072.291666666664</c:v>
                </c:pt>
                <c:pt idx="889">
                  <c:v>45076.291666666664</c:v>
                </c:pt>
                <c:pt idx="890">
                  <c:v>45077.291666666664</c:v>
                </c:pt>
                <c:pt idx="891">
                  <c:v>45078.291666666664</c:v>
                </c:pt>
                <c:pt idx="892">
                  <c:v>45079.291666666664</c:v>
                </c:pt>
                <c:pt idx="893">
                  <c:v>45082.291666666664</c:v>
                </c:pt>
                <c:pt idx="894">
                  <c:v>45083.291666666664</c:v>
                </c:pt>
                <c:pt idx="895">
                  <c:v>45084.291666666664</c:v>
                </c:pt>
                <c:pt idx="896">
                  <c:v>45085.291666666664</c:v>
                </c:pt>
                <c:pt idx="897">
                  <c:v>45086.291666666664</c:v>
                </c:pt>
                <c:pt idx="898">
                  <c:v>45089.291666666664</c:v>
                </c:pt>
                <c:pt idx="899">
                  <c:v>45090.291666666664</c:v>
                </c:pt>
                <c:pt idx="900">
                  <c:v>45091.291666666664</c:v>
                </c:pt>
                <c:pt idx="901">
                  <c:v>45092.291666666664</c:v>
                </c:pt>
                <c:pt idx="902">
                  <c:v>45093.291666666664</c:v>
                </c:pt>
                <c:pt idx="903">
                  <c:v>45097.291666666664</c:v>
                </c:pt>
                <c:pt idx="904">
                  <c:v>45098.291666666664</c:v>
                </c:pt>
                <c:pt idx="905">
                  <c:v>45099.291666666664</c:v>
                </c:pt>
                <c:pt idx="906">
                  <c:v>45100.291666666664</c:v>
                </c:pt>
                <c:pt idx="907">
                  <c:v>45103.291666666664</c:v>
                </c:pt>
                <c:pt idx="908">
                  <c:v>45104.291666666664</c:v>
                </c:pt>
                <c:pt idx="909">
                  <c:v>45105.291666666664</c:v>
                </c:pt>
                <c:pt idx="910">
                  <c:v>45106.291666666664</c:v>
                </c:pt>
                <c:pt idx="911">
                  <c:v>45107.291666666664</c:v>
                </c:pt>
                <c:pt idx="912">
                  <c:v>45110.291666666664</c:v>
                </c:pt>
                <c:pt idx="913">
                  <c:v>45112.291666666664</c:v>
                </c:pt>
                <c:pt idx="914">
                  <c:v>45113.291666666664</c:v>
                </c:pt>
                <c:pt idx="915">
                  <c:v>45114.291666666664</c:v>
                </c:pt>
                <c:pt idx="916">
                  <c:v>45117.291666666664</c:v>
                </c:pt>
                <c:pt idx="917">
                  <c:v>45118.291666666664</c:v>
                </c:pt>
                <c:pt idx="918">
                  <c:v>45119.291666666664</c:v>
                </c:pt>
                <c:pt idx="919">
                  <c:v>45120.291666666664</c:v>
                </c:pt>
                <c:pt idx="920">
                  <c:v>45121.291666666664</c:v>
                </c:pt>
                <c:pt idx="921">
                  <c:v>45124.291666666664</c:v>
                </c:pt>
                <c:pt idx="922">
                  <c:v>45125.291666666664</c:v>
                </c:pt>
                <c:pt idx="923">
                  <c:v>45126.291666666664</c:v>
                </c:pt>
                <c:pt idx="924">
                  <c:v>45127.291666666664</c:v>
                </c:pt>
                <c:pt idx="925">
                  <c:v>45128.291666666664</c:v>
                </c:pt>
                <c:pt idx="926">
                  <c:v>45131.291666666664</c:v>
                </c:pt>
                <c:pt idx="927">
                  <c:v>45132.291666666664</c:v>
                </c:pt>
                <c:pt idx="928">
                  <c:v>45133.291666666664</c:v>
                </c:pt>
                <c:pt idx="929">
                  <c:v>45134.291666666664</c:v>
                </c:pt>
                <c:pt idx="930">
                  <c:v>45135.291666666664</c:v>
                </c:pt>
                <c:pt idx="931">
                  <c:v>45138.291666666664</c:v>
                </c:pt>
                <c:pt idx="932">
                  <c:v>45139.291666666664</c:v>
                </c:pt>
                <c:pt idx="933">
                  <c:v>45140.291666666664</c:v>
                </c:pt>
                <c:pt idx="934">
                  <c:v>45141.291666666664</c:v>
                </c:pt>
                <c:pt idx="935">
                  <c:v>45142.291666666664</c:v>
                </c:pt>
                <c:pt idx="936">
                  <c:v>45145.291666666664</c:v>
                </c:pt>
                <c:pt idx="937">
                  <c:v>45146.291666666664</c:v>
                </c:pt>
                <c:pt idx="938">
                  <c:v>45147.291666666664</c:v>
                </c:pt>
                <c:pt idx="939">
                  <c:v>45148.291666666664</c:v>
                </c:pt>
                <c:pt idx="940">
                  <c:v>45149.291666666664</c:v>
                </c:pt>
                <c:pt idx="941">
                  <c:v>45152.291666666664</c:v>
                </c:pt>
                <c:pt idx="942">
                  <c:v>45153.291666666664</c:v>
                </c:pt>
                <c:pt idx="943">
                  <c:v>45154.291666666664</c:v>
                </c:pt>
                <c:pt idx="944">
                  <c:v>45155.291666666664</c:v>
                </c:pt>
                <c:pt idx="945">
                  <c:v>45156.291666666664</c:v>
                </c:pt>
                <c:pt idx="946">
                  <c:v>45159.291666666664</c:v>
                </c:pt>
                <c:pt idx="947">
                  <c:v>45160.291666666664</c:v>
                </c:pt>
                <c:pt idx="948">
                  <c:v>45161.291666666664</c:v>
                </c:pt>
                <c:pt idx="949">
                  <c:v>45162.291666666664</c:v>
                </c:pt>
                <c:pt idx="950">
                  <c:v>45163.291666666664</c:v>
                </c:pt>
                <c:pt idx="951">
                  <c:v>45166.291666666664</c:v>
                </c:pt>
                <c:pt idx="952">
                  <c:v>45167.291666666664</c:v>
                </c:pt>
                <c:pt idx="953">
                  <c:v>45168.291666666664</c:v>
                </c:pt>
                <c:pt idx="954">
                  <c:v>45169.291666666664</c:v>
                </c:pt>
                <c:pt idx="955">
                  <c:v>45170.291666666664</c:v>
                </c:pt>
                <c:pt idx="956">
                  <c:v>45174.291666666664</c:v>
                </c:pt>
                <c:pt idx="957">
                  <c:v>45175.291666666664</c:v>
                </c:pt>
                <c:pt idx="958">
                  <c:v>45176.291666666664</c:v>
                </c:pt>
                <c:pt idx="959">
                  <c:v>45177.291666666664</c:v>
                </c:pt>
                <c:pt idx="960">
                  <c:v>45180.291666666664</c:v>
                </c:pt>
                <c:pt idx="961">
                  <c:v>45181.291666666664</c:v>
                </c:pt>
                <c:pt idx="962">
                  <c:v>45182.291666666664</c:v>
                </c:pt>
                <c:pt idx="963">
                  <c:v>45183.291666666664</c:v>
                </c:pt>
                <c:pt idx="964">
                  <c:v>45184.291666666664</c:v>
                </c:pt>
                <c:pt idx="965">
                  <c:v>45187.291666666664</c:v>
                </c:pt>
                <c:pt idx="966">
                  <c:v>45188.291666666664</c:v>
                </c:pt>
                <c:pt idx="967">
                  <c:v>45189.291666666664</c:v>
                </c:pt>
                <c:pt idx="968">
                  <c:v>45190.291666666664</c:v>
                </c:pt>
                <c:pt idx="969">
                  <c:v>45191.291666666664</c:v>
                </c:pt>
                <c:pt idx="970">
                  <c:v>45194.291666666664</c:v>
                </c:pt>
                <c:pt idx="971">
                  <c:v>45195.291666666664</c:v>
                </c:pt>
                <c:pt idx="972">
                  <c:v>45196.291666666664</c:v>
                </c:pt>
                <c:pt idx="973">
                  <c:v>45197.291666666664</c:v>
                </c:pt>
                <c:pt idx="974">
                  <c:v>45198.291666666664</c:v>
                </c:pt>
                <c:pt idx="975">
                  <c:v>45201.291666666664</c:v>
                </c:pt>
                <c:pt idx="976">
                  <c:v>45202.291666666664</c:v>
                </c:pt>
                <c:pt idx="977">
                  <c:v>45203.291666666664</c:v>
                </c:pt>
                <c:pt idx="978">
                  <c:v>45204.291666666664</c:v>
                </c:pt>
                <c:pt idx="979">
                  <c:v>45205.291666666664</c:v>
                </c:pt>
                <c:pt idx="980">
                  <c:v>45208.291666666664</c:v>
                </c:pt>
                <c:pt idx="981">
                  <c:v>45209.291666666664</c:v>
                </c:pt>
                <c:pt idx="982">
                  <c:v>45210.291666666664</c:v>
                </c:pt>
                <c:pt idx="983">
                  <c:v>45211.291666666664</c:v>
                </c:pt>
                <c:pt idx="984">
                  <c:v>45212.291666666664</c:v>
                </c:pt>
                <c:pt idx="985">
                  <c:v>45215.291666666664</c:v>
                </c:pt>
                <c:pt idx="986">
                  <c:v>45216.291666666664</c:v>
                </c:pt>
                <c:pt idx="987">
                  <c:v>45217.291666666664</c:v>
                </c:pt>
                <c:pt idx="988">
                  <c:v>45218.291666666664</c:v>
                </c:pt>
                <c:pt idx="989">
                  <c:v>45219.291666666664</c:v>
                </c:pt>
                <c:pt idx="990">
                  <c:v>45222.291666666664</c:v>
                </c:pt>
                <c:pt idx="991">
                  <c:v>45223.291666666664</c:v>
                </c:pt>
                <c:pt idx="992">
                  <c:v>45224.291666666664</c:v>
                </c:pt>
                <c:pt idx="993">
                  <c:v>45225.291666666664</c:v>
                </c:pt>
                <c:pt idx="994">
                  <c:v>45226.291666666664</c:v>
                </c:pt>
                <c:pt idx="995">
                  <c:v>45229.291666666664</c:v>
                </c:pt>
                <c:pt idx="996">
                  <c:v>45230.291666666664</c:v>
                </c:pt>
                <c:pt idx="997">
                  <c:v>45231.291666666664</c:v>
                </c:pt>
                <c:pt idx="998">
                  <c:v>45232.291666666664</c:v>
                </c:pt>
                <c:pt idx="999">
                  <c:v>45233.291666666664</c:v>
                </c:pt>
                <c:pt idx="1000">
                  <c:v>45236.291666666664</c:v>
                </c:pt>
                <c:pt idx="1001">
                  <c:v>45237.291666666664</c:v>
                </c:pt>
                <c:pt idx="1002">
                  <c:v>45238.291666666664</c:v>
                </c:pt>
                <c:pt idx="1003">
                  <c:v>45239.291666666664</c:v>
                </c:pt>
                <c:pt idx="1004">
                  <c:v>45240.291666666664</c:v>
                </c:pt>
                <c:pt idx="1005">
                  <c:v>45243.291666666664</c:v>
                </c:pt>
                <c:pt idx="1006">
                  <c:v>45244.291666666664</c:v>
                </c:pt>
                <c:pt idx="1007">
                  <c:v>45245.291666666664</c:v>
                </c:pt>
                <c:pt idx="1008">
                  <c:v>45246.291666666664</c:v>
                </c:pt>
                <c:pt idx="1009">
                  <c:v>45247.291666666664</c:v>
                </c:pt>
                <c:pt idx="1010">
                  <c:v>45250.291666666664</c:v>
                </c:pt>
                <c:pt idx="1011">
                  <c:v>45251.291666666664</c:v>
                </c:pt>
                <c:pt idx="1012">
                  <c:v>45252.291666666664</c:v>
                </c:pt>
                <c:pt idx="1013">
                  <c:v>45254.291666666664</c:v>
                </c:pt>
                <c:pt idx="1014">
                  <c:v>45257.291666666664</c:v>
                </c:pt>
                <c:pt idx="1015">
                  <c:v>45258.291666666664</c:v>
                </c:pt>
                <c:pt idx="1016">
                  <c:v>45259.291666666664</c:v>
                </c:pt>
                <c:pt idx="1017">
                  <c:v>45260.291666666664</c:v>
                </c:pt>
                <c:pt idx="1018">
                  <c:v>45261.291666666664</c:v>
                </c:pt>
                <c:pt idx="1019">
                  <c:v>45264.291666666664</c:v>
                </c:pt>
                <c:pt idx="1020">
                  <c:v>45265.291666666664</c:v>
                </c:pt>
                <c:pt idx="1021">
                  <c:v>45266.291666666664</c:v>
                </c:pt>
                <c:pt idx="1022">
                  <c:v>45267.291666666664</c:v>
                </c:pt>
                <c:pt idx="1023">
                  <c:v>45268.291666666664</c:v>
                </c:pt>
                <c:pt idx="1024">
                  <c:v>45271.291666666664</c:v>
                </c:pt>
                <c:pt idx="1025">
                  <c:v>45272.291666666664</c:v>
                </c:pt>
                <c:pt idx="1026">
                  <c:v>45273.291666666664</c:v>
                </c:pt>
                <c:pt idx="1027">
                  <c:v>45274.291666666664</c:v>
                </c:pt>
                <c:pt idx="1028">
                  <c:v>45275.291666666664</c:v>
                </c:pt>
                <c:pt idx="1029">
                  <c:v>45278.291666666664</c:v>
                </c:pt>
                <c:pt idx="1030">
                  <c:v>45279.291666666664</c:v>
                </c:pt>
                <c:pt idx="1031">
                  <c:v>45280.291666666664</c:v>
                </c:pt>
                <c:pt idx="1032">
                  <c:v>45281.291666666664</c:v>
                </c:pt>
                <c:pt idx="1033">
                  <c:v>45282.291666666664</c:v>
                </c:pt>
                <c:pt idx="1034">
                  <c:v>45286.291666666664</c:v>
                </c:pt>
                <c:pt idx="1035">
                  <c:v>45287.291666666664</c:v>
                </c:pt>
                <c:pt idx="1036">
                  <c:v>45288.291666666664</c:v>
                </c:pt>
                <c:pt idx="1037">
                  <c:v>45289.291666666664</c:v>
                </c:pt>
                <c:pt idx="1038">
                  <c:v>45293.291666666664</c:v>
                </c:pt>
                <c:pt idx="1039">
                  <c:v>45294.291666666664</c:v>
                </c:pt>
                <c:pt idx="1040">
                  <c:v>45295.291666666664</c:v>
                </c:pt>
                <c:pt idx="1041">
                  <c:v>45296.291666666664</c:v>
                </c:pt>
                <c:pt idx="1042">
                  <c:v>45299.291666666664</c:v>
                </c:pt>
                <c:pt idx="1043">
                  <c:v>45300.291666666664</c:v>
                </c:pt>
                <c:pt idx="1044">
                  <c:v>45301.291666666664</c:v>
                </c:pt>
                <c:pt idx="1045">
                  <c:v>45302.291666666664</c:v>
                </c:pt>
                <c:pt idx="1046">
                  <c:v>45303.291666666664</c:v>
                </c:pt>
                <c:pt idx="1047">
                  <c:v>45307.291666666664</c:v>
                </c:pt>
                <c:pt idx="1048">
                  <c:v>45308.291666666664</c:v>
                </c:pt>
                <c:pt idx="1049">
                  <c:v>45309.291666666664</c:v>
                </c:pt>
                <c:pt idx="1050">
                  <c:v>45310.291666666664</c:v>
                </c:pt>
                <c:pt idx="1051">
                  <c:v>45313.291666666664</c:v>
                </c:pt>
                <c:pt idx="1052">
                  <c:v>45314.291666666664</c:v>
                </c:pt>
                <c:pt idx="1053">
                  <c:v>45315.291666666664</c:v>
                </c:pt>
                <c:pt idx="1054">
                  <c:v>45316.291666666664</c:v>
                </c:pt>
                <c:pt idx="1055">
                  <c:v>45317.291666666664</c:v>
                </c:pt>
                <c:pt idx="1056">
                  <c:v>45320.291666666664</c:v>
                </c:pt>
                <c:pt idx="1057">
                  <c:v>45321.291666666664</c:v>
                </c:pt>
                <c:pt idx="1058">
                  <c:v>45322.291666666664</c:v>
                </c:pt>
                <c:pt idx="1059">
                  <c:v>45323.291666666664</c:v>
                </c:pt>
                <c:pt idx="1060">
                  <c:v>45324.291666666664</c:v>
                </c:pt>
                <c:pt idx="1061">
                  <c:v>45327.291666666664</c:v>
                </c:pt>
                <c:pt idx="1062">
                  <c:v>45328.291666666664</c:v>
                </c:pt>
                <c:pt idx="1063">
                  <c:v>45329.291666666664</c:v>
                </c:pt>
                <c:pt idx="1064">
                  <c:v>45330.291666666664</c:v>
                </c:pt>
                <c:pt idx="1065">
                  <c:v>45331.291666666664</c:v>
                </c:pt>
                <c:pt idx="1066">
                  <c:v>45334.291666666664</c:v>
                </c:pt>
                <c:pt idx="1067">
                  <c:v>45335.291666666664</c:v>
                </c:pt>
                <c:pt idx="1068">
                  <c:v>45336.291666666664</c:v>
                </c:pt>
                <c:pt idx="1069">
                  <c:v>45337.291666666664</c:v>
                </c:pt>
                <c:pt idx="1070">
                  <c:v>45338.291666666664</c:v>
                </c:pt>
                <c:pt idx="1071">
                  <c:v>45342.291666666664</c:v>
                </c:pt>
                <c:pt idx="1072">
                  <c:v>45343.291666666664</c:v>
                </c:pt>
                <c:pt idx="1073">
                  <c:v>45344.291666666664</c:v>
                </c:pt>
                <c:pt idx="1074">
                  <c:v>45345.291666666664</c:v>
                </c:pt>
                <c:pt idx="1075">
                  <c:v>45348.291666666664</c:v>
                </c:pt>
                <c:pt idx="1076">
                  <c:v>45349.291666666664</c:v>
                </c:pt>
                <c:pt idx="1077">
                  <c:v>45350.291666666664</c:v>
                </c:pt>
                <c:pt idx="1078">
                  <c:v>45351.291666666664</c:v>
                </c:pt>
                <c:pt idx="1079">
                  <c:v>45352.291666666664</c:v>
                </c:pt>
                <c:pt idx="1080">
                  <c:v>45355.291666666664</c:v>
                </c:pt>
                <c:pt idx="1081">
                  <c:v>45356.291666666664</c:v>
                </c:pt>
                <c:pt idx="1082">
                  <c:v>45357.291666666664</c:v>
                </c:pt>
                <c:pt idx="1083">
                  <c:v>45358.291666666664</c:v>
                </c:pt>
                <c:pt idx="1084">
                  <c:v>45359.291666666664</c:v>
                </c:pt>
                <c:pt idx="1085">
                  <c:v>45362.291666666664</c:v>
                </c:pt>
                <c:pt idx="1086">
                  <c:v>45363.291666666664</c:v>
                </c:pt>
                <c:pt idx="1087">
                  <c:v>45364.291666666664</c:v>
                </c:pt>
                <c:pt idx="1088">
                  <c:v>45365.291666666664</c:v>
                </c:pt>
                <c:pt idx="1089">
                  <c:v>45366.291666666664</c:v>
                </c:pt>
                <c:pt idx="1090">
                  <c:v>45369.291666666664</c:v>
                </c:pt>
                <c:pt idx="1091">
                  <c:v>45370.291666666664</c:v>
                </c:pt>
                <c:pt idx="1092">
                  <c:v>45371.291666666664</c:v>
                </c:pt>
                <c:pt idx="1093">
                  <c:v>45372.291666666664</c:v>
                </c:pt>
                <c:pt idx="1094">
                  <c:v>45373.291666666664</c:v>
                </c:pt>
                <c:pt idx="1095">
                  <c:v>45376.291666666664</c:v>
                </c:pt>
                <c:pt idx="1096">
                  <c:v>45377.291666666664</c:v>
                </c:pt>
                <c:pt idx="1097">
                  <c:v>45378.291666666664</c:v>
                </c:pt>
                <c:pt idx="1098">
                  <c:v>45379.291666666664</c:v>
                </c:pt>
                <c:pt idx="1099">
                  <c:v>45383.291666666664</c:v>
                </c:pt>
                <c:pt idx="1100">
                  <c:v>45384.291666666664</c:v>
                </c:pt>
                <c:pt idx="1101">
                  <c:v>45385.291666666664</c:v>
                </c:pt>
                <c:pt idx="1102">
                  <c:v>45386.291666666664</c:v>
                </c:pt>
                <c:pt idx="1103">
                  <c:v>45387.291666666664</c:v>
                </c:pt>
                <c:pt idx="1104">
                  <c:v>45390.291666666664</c:v>
                </c:pt>
                <c:pt idx="1105">
                  <c:v>45391.291666666664</c:v>
                </c:pt>
                <c:pt idx="1106">
                  <c:v>45392.291666666664</c:v>
                </c:pt>
                <c:pt idx="1107">
                  <c:v>45393.291666666664</c:v>
                </c:pt>
                <c:pt idx="1108">
                  <c:v>45394.291666666664</c:v>
                </c:pt>
                <c:pt idx="1109">
                  <c:v>45397.291666666664</c:v>
                </c:pt>
                <c:pt idx="1110">
                  <c:v>45398.291666666664</c:v>
                </c:pt>
                <c:pt idx="1111">
                  <c:v>45399.291666666664</c:v>
                </c:pt>
                <c:pt idx="1112">
                  <c:v>45400.291666666664</c:v>
                </c:pt>
                <c:pt idx="1113">
                  <c:v>45401.291666666664</c:v>
                </c:pt>
                <c:pt idx="1114">
                  <c:v>45404.291666666664</c:v>
                </c:pt>
                <c:pt idx="1115">
                  <c:v>45405.291666666664</c:v>
                </c:pt>
                <c:pt idx="1116">
                  <c:v>45406.291666666664</c:v>
                </c:pt>
                <c:pt idx="1117">
                  <c:v>45407.291666666664</c:v>
                </c:pt>
                <c:pt idx="1118">
                  <c:v>45408.291666666664</c:v>
                </c:pt>
                <c:pt idx="1119">
                  <c:v>45411.291666666664</c:v>
                </c:pt>
                <c:pt idx="1120">
                  <c:v>45412.291666666664</c:v>
                </c:pt>
                <c:pt idx="1121">
                  <c:v>45413.291666666664</c:v>
                </c:pt>
                <c:pt idx="1122">
                  <c:v>45414.291666666664</c:v>
                </c:pt>
                <c:pt idx="1123">
                  <c:v>45415.291666666664</c:v>
                </c:pt>
                <c:pt idx="1124">
                  <c:v>45418.291666666664</c:v>
                </c:pt>
                <c:pt idx="1125">
                  <c:v>45419.291666666664</c:v>
                </c:pt>
                <c:pt idx="1126">
                  <c:v>45420.291666666664</c:v>
                </c:pt>
                <c:pt idx="1127">
                  <c:v>45421.291666666664</c:v>
                </c:pt>
                <c:pt idx="1128">
                  <c:v>45422.291666666664</c:v>
                </c:pt>
                <c:pt idx="1129">
                  <c:v>45425.291666666664</c:v>
                </c:pt>
                <c:pt idx="1130">
                  <c:v>45426.291666666664</c:v>
                </c:pt>
                <c:pt idx="1131">
                  <c:v>45427.291666666664</c:v>
                </c:pt>
                <c:pt idx="1132">
                  <c:v>45428.291666666664</c:v>
                </c:pt>
                <c:pt idx="1133">
                  <c:v>45429.291666666664</c:v>
                </c:pt>
                <c:pt idx="1134">
                  <c:v>45432.291666666664</c:v>
                </c:pt>
                <c:pt idx="1135">
                  <c:v>45433.291666666664</c:v>
                </c:pt>
                <c:pt idx="1136">
                  <c:v>45434.291666666664</c:v>
                </c:pt>
                <c:pt idx="1137">
                  <c:v>45435.291666666664</c:v>
                </c:pt>
                <c:pt idx="1138">
                  <c:v>45436.291666666664</c:v>
                </c:pt>
                <c:pt idx="1139">
                  <c:v>45440.291666666664</c:v>
                </c:pt>
                <c:pt idx="1140">
                  <c:v>45441.291666666664</c:v>
                </c:pt>
                <c:pt idx="1141">
                  <c:v>45442.291666666664</c:v>
                </c:pt>
                <c:pt idx="1142">
                  <c:v>45443.291666666664</c:v>
                </c:pt>
                <c:pt idx="1143">
                  <c:v>45446.291666666664</c:v>
                </c:pt>
                <c:pt idx="1144">
                  <c:v>45447.291666666664</c:v>
                </c:pt>
                <c:pt idx="1145">
                  <c:v>45448.291666666664</c:v>
                </c:pt>
                <c:pt idx="1146">
                  <c:v>45449.291666666664</c:v>
                </c:pt>
                <c:pt idx="1147">
                  <c:v>45450.291666666664</c:v>
                </c:pt>
                <c:pt idx="1148">
                  <c:v>45453.291666666664</c:v>
                </c:pt>
                <c:pt idx="1149">
                  <c:v>45454.291666666664</c:v>
                </c:pt>
                <c:pt idx="1150">
                  <c:v>45455.291666666664</c:v>
                </c:pt>
                <c:pt idx="1151">
                  <c:v>45456.291666666664</c:v>
                </c:pt>
                <c:pt idx="1152">
                  <c:v>45457.291666666664</c:v>
                </c:pt>
                <c:pt idx="1153">
                  <c:v>45460.291666666664</c:v>
                </c:pt>
                <c:pt idx="1154">
                  <c:v>45461.291666666664</c:v>
                </c:pt>
                <c:pt idx="1155">
                  <c:v>45463.291666666664</c:v>
                </c:pt>
                <c:pt idx="1156">
                  <c:v>45464.291666666664</c:v>
                </c:pt>
                <c:pt idx="1157">
                  <c:v>45467.291666666664</c:v>
                </c:pt>
                <c:pt idx="1158">
                  <c:v>45468.291666666664</c:v>
                </c:pt>
                <c:pt idx="1159">
                  <c:v>45469.291666666664</c:v>
                </c:pt>
                <c:pt idx="1160">
                  <c:v>45470.291666666664</c:v>
                </c:pt>
                <c:pt idx="1161">
                  <c:v>45471.291666666664</c:v>
                </c:pt>
                <c:pt idx="1162">
                  <c:v>45474.291666666664</c:v>
                </c:pt>
                <c:pt idx="1163">
                  <c:v>45475.291666666664</c:v>
                </c:pt>
                <c:pt idx="1164">
                  <c:v>45476.291666666664</c:v>
                </c:pt>
                <c:pt idx="1165">
                  <c:v>45478.291666666664</c:v>
                </c:pt>
                <c:pt idx="1166">
                  <c:v>45481.291666666664</c:v>
                </c:pt>
                <c:pt idx="1167">
                  <c:v>45482.291666666664</c:v>
                </c:pt>
                <c:pt idx="1168">
                  <c:v>45483.291666666664</c:v>
                </c:pt>
                <c:pt idx="1169">
                  <c:v>45484.291666666664</c:v>
                </c:pt>
                <c:pt idx="1170">
                  <c:v>45485.291666666664</c:v>
                </c:pt>
                <c:pt idx="1171">
                  <c:v>45488.291666666664</c:v>
                </c:pt>
                <c:pt idx="1172">
                  <c:v>45489.291666666664</c:v>
                </c:pt>
                <c:pt idx="1173">
                  <c:v>45490.291666666664</c:v>
                </c:pt>
                <c:pt idx="1174">
                  <c:v>45491.291666666664</c:v>
                </c:pt>
                <c:pt idx="1175">
                  <c:v>45492.291666666664</c:v>
                </c:pt>
                <c:pt idx="1176">
                  <c:v>45495.291666666664</c:v>
                </c:pt>
                <c:pt idx="1177">
                  <c:v>45496.291666666664</c:v>
                </c:pt>
                <c:pt idx="1178">
                  <c:v>45497.291666666664</c:v>
                </c:pt>
                <c:pt idx="1179">
                  <c:v>45498.291666666664</c:v>
                </c:pt>
                <c:pt idx="1180">
                  <c:v>45499.291666666664</c:v>
                </c:pt>
                <c:pt idx="1181">
                  <c:v>45502.291666666664</c:v>
                </c:pt>
                <c:pt idx="1182">
                  <c:v>45503.291666666664</c:v>
                </c:pt>
                <c:pt idx="1183">
                  <c:v>45504.291666666664</c:v>
                </c:pt>
                <c:pt idx="1184">
                  <c:v>45505.291666666664</c:v>
                </c:pt>
                <c:pt idx="1185">
                  <c:v>45506.291666666664</c:v>
                </c:pt>
                <c:pt idx="1186">
                  <c:v>45509.291666666664</c:v>
                </c:pt>
                <c:pt idx="1187">
                  <c:v>45510.291666666664</c:v>
                </c:pt>
                <c:pt idx="1188">
                  <c:v>45511.291666666664</c:v>
                </c:pt>
                <c:pt idx="1189">
                  <c:v>45512.291666666664</c:v>
                </c:pt>
                <c:pt idx="1190">
                  <c:v>45513.291666666664</c:v>
                </c:pt>
                <c:pt idx="1191">
                  <c:v>45516.291666666664</c:v>
                </c:pt>
                <c:pt idx="1192">
                  <c:v>45517.291666666664</c:v>
                </c:pt>
                <c:pt idx="1193">
                  <c:v>45518.291666666664</c:v>
                </c:pt>
                <c:pt idx="1194">
                  <c:v>45519.291666666664</c:v>
                </c:pt>
                <c:pt idx="1195">
                  <c:v>45520.291666666664</c:v>
                </c:pt>
                <c:pt idx="1196">
                  <c:v>45523.291666666664</c:v>
                </c:pt>
                <c:pt idx="1197">
                  <c:v>45524.291666666664</c:v>
                </c:pt>
                <c:pt idx="1198">
                  <c:v>45525.291666666664</c:v>
                </c:pt>
                <c:pt idx="1199">
                  <c:v>45526.291666666664</c:v>
                </c:pt>
                <c:pt idx="1200">
                  <c:v>45527.291666666664</c:v>
                </c:pt>
                <c:pt idx="1201">
                  <c:v>45530.291666666664</c:v>
                </c:pt>
                <c:pt idx="1202">
                  <c:v>45531.291666666664</c:v>
                </c:pt>
                <c:pt idx="1203">
                  <c:v>45532.291666666664</c:v>
                </c:pt>
                <c:pt idx="1204">
                  <c:v>45533.291666666664</c:v>
                </c:pt>
                <c:pt idx="1205">
                  <c:v>45534.291666666664</c:v>
                </c:pt>
                <c:pt idx="1206">
                  <c:v>45538.291666666664</c:v>
                </c:pt>
                <c:pt idx="1207">
                  <c:v>45539.291666666664</c:v>
                </c:pt>
                <c:pt idx="1208">
                  <c:v>45540.291666666664</c:v>
                </c:pt>
                <c:pt idx="1209">
                  <c:v>45541.291666666664</c:v>
                </c:pt>
                <c:pt idx="1210">
                  <c:v>45544.291666666664</c:v>
                </c:pt>
                <c:pt idx="1211">
                  <c:v>45545.291666666664</c:v>
                </c:pt>
                <c:pt idx="1212">
                  <c:v>45546.291666666664</c:v>
                </c:pt>
                <c:pt idx="1213">
                  <c:v>45547.291666666664</c:v>
                </c:pt>
                <c:pt idx="1214">
                  <c:v>45548.291666666664</c:v>
                </c:pt>
                <c:pt idx="1215">
                  <c:v>45551.291666666664</c:v>
                </c:pt>
                <c:pt idx="1216">
                  <c:v>45552.291666666664</c:v>
                </c:pt>
                <c:pt idx="1217">
                  <c:v>45553.291666666664</c:v>
                </c:pt>
                <c:pt idx="1218">
                  <c:v>45554.291666666664</c:v>
                </c:pt>
                <c:pt idx="1219">
                  <c:v>45555.291666666664</c:v>
                </c:pt>
                <c:pt idx="1220">
                  <c:v>45558.291666666664</c:v>
                </c:pt>
                <c:pt idx="1221">
                  <c:v>45559.291666666664</c:v>
                </c:pt>
                <c:pt idx="1222">
                  <c:v>45560.291666666664</c:v>
                </c:pt>
                <c:pt idx="1223">
                  <c:v>45561.291666666664</c:v>
                </c:pt>
                <c:pt idx="1224">
                  <c:v>45562.291666666664</c:v>
                </c:pt>
                <c:pt idx="1225">
                  <c:v>45565.291666666664</c:v>
                </c:pt>
                <c:pt idx="1226">
                  <c:v>45566.291666666664</c:v>
                </c:pt>
                <c:pt idx="1227">
                  <c:v>45567.291666666664</c:v>
                </c:pt>
                <c:pt idx="1228">
                  <c:v>45568.291666666664</c:v>
                </c:pt>
                <c:pt idx="1229">
                  <c:v>45569.291666666664</c:v>
                </c:pt>
                <c:pt idx="1230">
                  <c:v>45572.291666666664</c:v>
                </c:pt>
                <c:pt idx="1231">
                  <c:v>45573.291666666664</c:v>
                </c:pt>
                <c:pt idx="1232">
                  <c:v>45574.291666666664</c:v>
                </c:pt>
                <c:pt idx="1233">
                  <c:v>45575.291666666664</c:v>
                </c:pt>
                <c:pt idx="1234">
                  <c:v>45576.291666666664</c:v>
                </c:pt>
                <c:pt idx="1235">
                  <c:v>45579.291666666664</c:v>
                </c:pt>
                <c:pt idx="1236">
                  <c:v>45580.291666666664</c:v>
                </c:pt>
                <c:pt idx="1237">
                  <c:v>45581.291666666664</c:v>
                </c:pt>
                <c:pt idx="1238">
                  <c:v>45582.291666666664</c:v>
                </c:pt>
                <c:pt idx="1239">
                  <c:v>45583.291666666664</c:v>
                </c:pt>
                <c:pt idx="1240">
                  <c:v>45586.291666666664</c:v>
                </c:pt>
                <c:pt idx="1241">
                  <c:v>45587.291666666664</c:v>
                </c:pt>
                <c:pt idx="1242">
                  <c:v>45588.291666666664</c:v>
                </c:pt>
                <c:pt idx="1243">
                  <c:v>45589.291666666664</c:v>
                </c:pt>
                <c:pt idx="1244">
                  <c:v>45590.291666666664</c:v>
                </c:pt>
                <c:pt idx="1245">
                  <c:v>45593.291666666664</c:v>
                </c:pt>
                <c:pt idx="1246">
                  <c:v>45594.291666666664</c:v>
                </c:pt>
                <c:pt idx="1247">
                  <c:v>45595.291666666664</c:v>
                </c:pt>
                <c:pt idx="1248">
                  <c:v>45596.291666666664</c:v>
                </c:pt>
                <c:pt idx="1249">
                  <c:v>45597.291666666664</c:v>
                </c:pt>
                <c:pt idx="1250">
                  <c:v>45600.291666666664</c:v>
                </c:pt>
                <c:pt idx="1251">
                  <c:v>45601.291666666664</c:v>
                </c:pt>
                <c:pt idx="1252">
                  <c:v>45602.291666666664</c:v>
                </c:pt>
                <c:pt idx="1253">
                  <c:v>45603.291666666664</c:v>
                </c:pt>
                <c:pt idx="1254">
                  <c:v>45604.291666666664</c:v>
                </c:pt>
                <c:pt idx="1255">
                  <c:v>45607.291666666664</c:v>
                </c:pt>
                <c:pt idx="1256">
                  <c:v>45608.291666666664</c:v>
                </c:pt>
                <c:pt idx="1257">
                  <c:v>45609.291666666664</c:v>
                </c:pt>
              </c:numCache>
            </c:numRef>
          </c:cat>
          <c:val>
            <c:numRef>
              <c:f>'3c. MSFT - Holt Exponential'!$E$3:$E$1260</c:f>
              <c:numCache>
                <c:formatCode>General</c:formatCode>
                <c:ptCount val="1258"/>
                <c:pt idx="0">
                  <c:v>141.4195</c:v>
                </c:pt>
                <c:pt idx="1">
                  <c:v>143.2439</c:v>
                </c:pt>
                <c:pt idx="2">
                  <c:v>143.59719999999999</c:v>
                </c:pt>
                <c:pt idx="3">
                  <c:v>143.64500000000001</c:v>
                </c:pt>
                <c:pt idx="4">
                  <c:v>143.39580000000001</c:v>
                </c:pt>
                <c:pt idx="5">
                  <c:v>143.26159999999999</c:v>
                </c:pt>
                <c:pt idx="6">
                  <c:v>143.36709999999999</c:v>
                </c:pt>
                <c:pt idx="7">
                  <c:v>144.93879999999999</c:v>
                </c:pt>
                <c:pt idx="8">
                  <c:v>145.7055</c:v>
                </c:pt>
                <c:pt idx="9">
                  <c:v>145.98349999999999</c:v>
                </c:pt>
                <c:pt idx="10">
                  <c:v>145.08260000000001</c:v>
                </c:pt>
                <c:pt idx="11">
                  <c:v>143.3287</c:v>
                </c:pt>
                <c:pt idx="12">
                  <c:v>143.09870000000001</c:v>
                </c:pt>
                <c:pt idx="13">
                  <c:v>143.6163</c:v>
                </c:pt>
                <c:pt idx="14">
                  <c:v>143.69290000000001</c:v>
                </c:pt>
                <c:pt idx="15">
                  <c:v>145.43719999999999</c:v>
                </c:pt>
                <c:pt idx="16">
                  <c:v>145.0634</c:v>
                </c:pt>
                <c:pt idx="17">
                  <c:v>144.84299999999999</c:v>
                </c:pt>
                <c:pt idx="18">
                  <c:v>145.38929999999999</c:v>
                </c:pt>
                <c:pt idx="19">
                  <c:v>146.86519999999999</c:v>
                </c:pt>
                <c:pt idx="20">
                  <c:v>148.10149999999999</c:v>
                </c:pt>
                <c:pt idx="21">
                  <c:v>149.06</c:v>
                </c:pt>
                <c:pt idx="22">
                  <c:v>148.25489999999999</c:v>
                </c:pt>
                <c:pt idx="23">
                  <c:v>147.94820000000001</c:v>
                </c:pt>
                <c:pt idx="24">
                  <c:v>149.23249999999999</c:v>
                </c:pt>
                <c:pt idx="25">
                  <c:v>150.86179999999999</c:v>
                </c:pt>
                <c:pt idx="26">
                  <c:v>150.86179999999999</c:v>
                </c:pt>
                <c:pt idx="27">
                  <c:v>150.833</c:v>
                </c:pt>
                <c:pt idx="28">
                  <c:v>152.0693</c:v>
                </c:pt>
                <c:pt idx="29">
                  <c:v>152.34729999999999</c:v>
                </c:pt>
                <c:pt idx="30">
                  <c:v>151.0343</c:v>
                </c:pt>
                <c:pt idx="31">
                  <c:v>151.1397</c:v>
                </c:pt>
                <c:pt idx="32">
                  <c:v>153.93819999999999</c:v>
                </c:pt>
                <c:pt idx="33">
                  <c:v>152.0214</c:v>
                </c:pt>
                <c:pt idx="34">
                  <c:v>152.4144</c:v>
                </c:pt>
                <c:pt idx="35">
                  <c:v>151.0247</c:v>
                </c:pt>
                <c:pt idx="36">
                  <c:v>153.43029999999999</c:v>
                </c:pt>
                <c:pt idx="37">
                  <c:v>155.34700000000001</c:v>
                </c:pt>
                <c:pt idx="38">
                  <c:v>154.6283</c:v>
                </c:pt>
                <c:pt idx="39">
                  <c:v>156.48759999999999</c:v>
                </c:pt>
                <c:pt idx="40">
                  <c:v>155.3854</c:v>
                </c:pt>
                <c:pt idx="41">
                  <c:v>156.39169999999999</c:v>
                </c:pt>
                <c:pt idx="42">
                  <c:v>159.25729999999999</c:v>
                </c:pt>
                <c:pt idx="43">
                  <c:v>160.14869999999999</c:v>
                </c:pt>
                <c:pt idx="44">
                  <c:v>159.5736</c:v>
                </c:pt>
                <c:pt idx="45">
                  <c:v>158.80690000000001</c:v>
                </c:pt>
                <c:pt idx="46">
                  <c:v>159.78440000000001</c:v>
                </c:pt>
                <c:pt idx="47">
                  <c:v>158.17429999999999</c:v>
                </c:pt>
                <c:pt idx="48">
                  <c:v>155.5291</c:v>
                </c:pt>
                <c:pt idx="49">
                  <c:v>158.57689999999999</c:v>
                </c:pt>
                <c:pt idx="50">
                  <c:v>161.04949999999999</c:v>
                </c:pt>
                <c:pt idx="51">
                  <c:v>165.59229999999999</c:v>
                </c:pt>
                <c:pt idx="52">
                  <c:v>163.14840000000001</c:v>
                </c:pt>
                <c:pt idx="53">
                  <c:v>167.1258</c:v>
                </c:pt>
                <c:pt idx="54">
                  <c:v>172.62700000000001</c:v>
                </c:pt>
                <c:pt idx="55">
                  <c:v>172.4161</c:v>
                </c:pt>
                <c:pt idx="56">
                  <c:v>175.99100000000001</c:v>
                </c:pt>
                <c:pt idx="57">
                  <c:v>176.24019999999999</c:v>
                </c:pt>
                <c:pt idx="58">
                  <c:v>180.8501</c:v>
                </c:pt>
                <c:pt idx="59">
                  <c:v>176.76730000000001</c:v>
                </c:pt>
                <c:pt idx="60">
                  <c:v>177.02610000000001</c:v>
                </c:pt>
                <c:pt idx="61">
                  <c:v>176.0676</c:v>
                </c:pt>
                <c:pt idx="62">
                  <c:v>177.63939999999999</c:v>
                </c:pt>
                <c:pt idx="63">
                  <c:v>179.44120000000001</c:v>
                </c:pt>
                <c:pt idx="64">
                  <c:v>179.9794</c:v>
                </c:pt>
                <c:pt idx="65">
                  <c:v>177.23089999999999</c:v>
                </c:pt>
                <c:pt idx="66">
                  <c:v>171.62819999999999</c:v>
                </c:pt>
                <c:pt idx="67">
                  <c:v>164.22829999999999</c:v>
                </c:pt>
                <c:pt idx="68">
                  <c:v>161.51820000000001</c:v>
                </c:pt>
                <c:pt idx="69">
                  <c:v>163.53639999999999</c:v>
                </c:pt>
                <c:pt idx="70">
                  <c:v>152.0138</c:v>
                </c:pt>
                <c:pt idx="71">
                  <c:v>155.69450000000001</c:v>
                </c:pt>
                <c:pt idx="72">
                  <c:v>166.05420000000001</c:v>
                </c:pt>
                <c:pt idx="73">
                  <c:v>158.09700000000001</c:v>
                </c:pt>
                <c:pt idx="74">
                  <c:v>163.9016</c:v>
                </c:pt>
                <c:pt idx="75">
                  <c:v>159.7885</c:v>
                </c:pt>
                <c:pt idx="76">
                  <c:v>155.27170000000001</c:v>
                </c:pt>
                <c:pt idx="77">
                  <c:v>144.74850000000001</c:v>
                </c:pt>
                <c:pt idx="78">
                  <c:v>154.64699999999999</c:v>
                </c:pt>
                <c:pt idx="79">
                  <c:v>147.6412</c:v>
                </c:pt>
                <c:pt idx="80">
                  <c:v>133.63910000000001</c:v>
                </c:pt>
                <c:pt idx="81">
                  <c:v>152.63839999999999</c:v>
                </c:pt>
                <c:pt idx="82">
                  <c:v>130.14099999999999</c:v>
                </c:pt>
                <c:pt idx="83">
                  <c:v>140.85640000000001</c:v>
                </c:pt>
                <c:pt idx="84">
                  <c:v>134.92689999999999</c:v>
                </c:pt>
                <c:pt idx="85">
                  <c:v>137.14689999999999</c:v>
                </c:pt>
                <c:pt idx="86">
                  <c:v>131.9958</c:v>
                </c:pt>
                <c:pt idx="87">
                  <c:v>130.67920000000001</c:v>
                </c:pt>
                <c:pt idx="88">
                  <c:v>142.5574</c:v>
                </c:pt>
                <c:pt idx="89">
                  <c:v>141.1927</c:v>
                </c:pt>
                <c:pt idx="90">
                  <c:v>150.02449999999999</c:v>
                </c:pt>
                <c:pt idx="91">
                  <c:v>143.86429999999999</c:v>
                </c:pt>
                <c:pt idx="92">
                  <c:v>153.98390000000001</c:v>
                </c:pt>
                <c:pt idx="93">
                  <c:v>151.56209999999999</c:v>
                </c:pt>
                <c:pt idx="94">
                  <c:v>146.18039999999999</c:v>
                </c:pt>
                <c:pt idx="95">
                  <c:v>149.20760000000001</c:v>
                </c:pt>
                <c:pt idx="96">
                  <c:v>147.83340000000001</c:v>
                </c:pt>
                <c:pt idx="97">
                  <c:v>158.82740000000001</c:v>
                </c:pt>
                <c:pt idx="98">
                  <c:v>157.11680000000001</c:v>
                </c:pt>
                <c:pt idx="99">
                  <c:v>158.69290000000001</c:v>
                </c:pt>
                <c:pt idx="100">
                  <c:v>158.70249999999999</c:v>
                </c:pt>
                <c:pt idx="101">
                  <c:v>159.0581</c:v>
                </c:pt>
                <c:pt idx="102">
                  <c:v>166.9288</c:v>
                </c:pt>
                <c:pt idx="103">
                  <c:v>165.1798</c:v>
                </c:pt>
                <c:pt idx="104">
                  <c:v>170.1386</c:v>
                </c:pt>
                <c:pt idx="105">
                  <c:v>171.6378</c:v>
                </c:pt>
                <c:pt idx="106">
                  <c:v>168.23580000000001</c:v>
                </c:pt>
                <c:pt idx="107">
                  <c:v>161.27799999999999</c:v>
                </c:pt>
                <c:pt idx="108">
                  <c:v>166.75579999999999</c:v>
                </c:pt>
                <c:pt idx="109">
                  <c:v>164.73769999999999</c:v>
                </c:pt>
                <c:pt idx="110">
                  <c:v>167.7457</c:v>
                </c:pt>
                <c:pt idx="111">
                  <c:v>167.26519999999999</c:v>
                </c:pt>
                <c:pt idx="112">
                  <c:v>163.19040000000001</c:v>
                </c:pt>
                <c:pt idx="113">
                  <c:v>170.51339999999999</c:v>
                </c:pt>
                <c:pt idx="114">
                  <c:v>172.22399999999999</c:v>
                </c:pt>
                <c:pt idx="115">
                  <c:v>167.76490000000001</c:v>
                </c:pt>
                <c:pt idx="116">
                  <c:v>171.86840000000001</c:v>
                </c:pt>
                <c:pt idx="117">
                  <c:v>173.71350000000001</c:v>
                </c:pt>
                <c:pt idx="118">
                  <c:v>175.42420000000001</c:v>
                </c:pt>
                <c:pt idx="119">
                  <c:v>176.44280000000001</c:v>
                </c:pt>
                <c:pt idx="120">
                  <c:v>177.48079999999999</c:v>
                </c:pt>
                <c:pt idx="121">
                  <c:v>179.46039999999999</c:v>
                </c:pt>
                <c:pt idx="122">
                  <c:v>175.3954</c:v>
                </c:pt>
                <c:pt idx="123">
                  <c:v>172.74299999999999</c:v>
                </c:pt>
                <c:pt idx="124">
                  <c:v>173.49250000000001</c:v>
                </c:pt>
                <c:pt idx="125">
                  <c:v>176.02</c:v>
                </c:pt>
                <c:pt idx="126">
                  <c:v>177.70179999999999</c:v>
                </c:pt>
                <c:pt idx="127">
                  <c:v>176.4717</c:v>
                </c:pt>
                <c:pt idx="128">
                  <c:v>178.9195</c:v>
                </c:pt>
                <c:pt idx="129">
                  <c:v>176.7704</c:v>
                </c:pt>
                <c:pt idx="130">
                  <c:v>176.8475</c:v>
                </c:pt>
                <c:pt idx="131">
                  <c:v>174.97800000000001</c:v>
                </c:pt>
                <c:pt idx="132">
                  <c:v>175.20920000000001</c:v>
                </c:pt>
                <c:pt idx="133">
                  <c:v>174.8141</c:v>
                </c:pt>
                <c:pt idx="134">
                  <c:v>176.59700000000001</c:v>
                </c:pt>
                <c:pt idx="135">
                  <c:v>176.19220000000001</c:v>
                </c:pt>
                <c:pt idx="136">
                  <c:v>178.19669999999999</c:v>
                </c:pt>
                <c:pt idx="137">
                  <c:v>178.63040000000001</c:v>
                </c:pt>
                <c:pt idx="138">
                  <c:v>176.27889999999999</c:v>
                </c:pt>
                <c:pt idx="139">
                  <c:v>180.40350000000001</c:v>
                </c:pt>
                <c:pt idx="140">
                  <c:v>181.5215</c:v>
                </c:pt>
                <c:pt idx="141">
                  <c:v>182.9092</c:v>
                </c:pt>
                <c:pt idx="142">
                  <c:v>189.6936</c:v>
                </c:pt>
                <c:pt idx="143">
                  <c:v>179.50729999999999</c:v>
                </c:pt>
                <c:pt idx="144">
                  <c:v>180.92400000000001</c:v>
                </c:pt>
                <c:pt idx="145">
                  <c:v>182.0804</c:v>
                </c:pt>
                <c:pt idx="146">
                  <c:v>186.54230000000001</c:v>
                </c:pt>
                <c:pt idx="147">
                  <c:v>187.18799999999999</c:v>
                </c:pt>
                <c:pt idx="148">
                  <c:v>189.19239999999999</c:v>
                </c:pt>
                <c:pt idx="149">
                  <c:v>188.06489999999999</c:v>
                </c:pt>
                <c:pt idx="150">
                  <c:v>193.28819999999999</c:v>
                </c:pt>
                <c:pt idx="151">
                  <c:v>194.5795</c:v>
                </c:pt>
                <c:pt idx="152">
                  <c:v>190.65719999999999</c:v>
                </c:pt>
                <c:pt idx="153">
                  <c:v>193.06649999999999</c:v>
                </c:pt>
                <c:pt idx="154">
                  <c:v>189.2021</c:v>
                </c:pt>
                <c:pt idx="155">
                  <c:v>191.2355</c:v>
                </c:pt>
                <c:pt idx="156">
                  <c:v>196.12139999999999</c:v>
                </c:pt>
                <c:pt idx="157">
                  <c:v>197.26820000000001</c:v>
                </c:pt>
                <c:pt idx="158">
                  <c:v>198.77160000000001</c:v>
                </c:pt>
                <c:pt idx="159">
                  <c:v>203.0504</c:v>
                </c:pt>
                <c:pt idx="160">
                  <c:v>200.6893</c:v>
                </c:pt>
                <c:pt idx="161">
                  <c:v>205.10310000000001</c:v>
                </c:pt>
                <c:pt idx="162">
                  <c:v>206.53899999999999</c:v>
                </c:pt>
                <c:pt idx="163">
                  <c:v>205.9126</c:v>
                </c:pt>
                <c:pt idx="164">
                  <c:v>199.5522</c:v>
                </c:pt>
                <c:pt idx="165">
                  <c:v>200.78569999999999</c:v>
                </c:pt>
                <c:pt idx="166">
                  <c:v>200.48689999999999</c:v>
                </c:pt>
                <c:pt idx="167">
                  <c:v>196.51650000000001</c:v>
                </c:pt>
                <c:pt idx="168">
                  <c:v>195.51429999999999</c:v>
                </c:pt>
                <c:pt idx="169">
                  <c:v>203.9177</c:v>
                </c:pt>
                <c:pt idx="170">
                  <c:v>201.1712</c:v>
                </c:pt>
                <c:pt idx="171">
                  <c:v>204.06229999999999</c:v>
                </c:pt>
                <c:pt idx="172">
                  <c:v>195.1866</c:v>
                </c:pt>
                <c:pt idx="173">
                  <c:v>193.99170000000001</c:v>
                </c:pt>
                <c:pt idx="174">
                  <c:v>196.44909999999999</c:v>
                </c:pt>
                <c:pt idx="175">
                  <c:v>194.68549999999999</c:v>
                </c:pt>
                <c:pt idx="176">
                  <c:v>196.6514</c:v>
                </c:pt>
                <c:pt idx="177">
                  <c:v>196.4973</c:v>
                </c:pt>
                <c:pt idx="178">
                  <c:v>197.5669</c:v>
                </c:pt>
                <c:pt idx="179">
                  <c:v>208.67840000000001</c:v>
                </c:pt>
                <c:pt idx="180">
                  <c:v>205.5463</c:v>
                </c:pt>
                <c:pt idx="181">
                  <c:v>205.20910000000001</c:v>
                </c:pt>
                <c:pt idx="182">
                  <c:v>208.49529999999999</c:v>
                </c:pt>
                <c:pt idx="183">
                  <c:v>204.76570000000001</c:v>
                </c:pt>
                <c:pt idx="184">
                  <c:v>200.6893</c:v>
                </c:pt>
                <c:pt idx="185">
                  <c:v>195.99619999999999</c:v>
                </c:pt>
                <c:pt idx="186">
                  <c:v>201.59520000000001</c:v>
                </c:pt>
                <c:pt idx="187">
                  <c:v>201.12299999999999</c:v>
                </c:pt>
                <c:pt idx="188">
                  <c:v>201.31569999999999</c:v>
                </c:pt>
                <c:pt idx="189">
                  <c:v>202.6456</c:v>
                </c:pt>
                <c:pt idx="190">
                  <c:v>203.8117</c:v>
                </c:pt>
                <c:pt idx="191">
                  <c:v>202.5752</c:v>
                </c:pt>
                <c:pt idx="192">
                  <c:v>207.2894</c:v>
                </c:pt>
                <c:pt idx="193">
                  <c:v>205.7824</c:v>
                </c:pt>
                <c:pt idx="194">
                  <c:v>206.42959999999999</c:v>
                </c:pt>
                <c:pt idx="195">
                  <c:v>209.11519999999999</c:v>
                </c:pt>
                <c:pt idx="196">
                  <c:v>213.6362</c:v>
                </c:pt>
                <c:pt idx="197">
                  <c:v>218.8817</c:v>
                </c:pt>
                <c:pt idx="198">
                  <c:v>221.13249999999999</c:v>
                </c:pt>
                <c:pt idx="199">
                  <c:v>217.8674</c:v>
                </c:pt>
                <c:pt idx="200">
                  <c:v>219.54830000000001</c:v>
                </c:pt>
                <c:pt idx="201">
                  <c:v>223.77940000000001</c:v>
                </c:pt>
                <c:pt idx="202">
                  <c:v>209.917</c:v>
                </c:pt>
                <c:pt idx="203">
                  <c:v>206.97059999999999</c:v>
                </c:pt>
                <c:pt idx="204">
                  <c:v>195.77440000000001</c:v>
                </c:pt>
                <c:pt idx="205">
                  <c:v>204.1112</c:v>
                </c:pt>
                <c:pt idx="206">
                  <c:v>198.39230000000001</c:v>
                </c:pt>
                <c:pt idx="207">
                  <c:v>197.09780000000001</c:v>
                </c:pt>
                <c:pt idx="208">
                  <c:v>198.43100000000001</c:v>
                </c:pt>
                <c:pt idx="209">
                  <c:v>201.6865</c:v>
                </c:pt>
                <c:pt idx="210">
                  <c:v>198.08320000000001</c:v>
                </c:pt>
                <c:pt idx="211">
                  <c:v>196.01589999999999</c:v>
                </c:pt>
                <c:pt idx="212">
                  <c:v>193.58150000000001</c:v>
                </c:pt>
                <c:pt idx="213">
                  <c:v>195.6584</c:v>
                </c:pt>
                <c:pt idx="214">
                  <c:v>200.37270000000001</c:v>
                </c:pt>
                <c:pt idx="215">
                  <c:v>193.7747</c:v>
                </c:pt>
                <c:pt idx="216">
                  <c:v>196.28639999999999</c:v>
                </c:pt>
                <c:pt idx="217">
                  <c:v>200.75909999999999</c:v>
                </c:pt>
                <c:pt idx="218">
                  <c:v>202.32400000000001</c:v>
                </c:pt>
                <c:pt idx="219">
                  <c:v>200.21809999999999</c:v>
                </c:pt>
                <c:pt idx="220">
                  <c:v>203.18379999999999</c:v>
                </c:pt>
                <c:pt idx="221">
                  <c:v>205.2414</c:v>
                </c:pt>
                <c:pt idx="222">
                  <c:v>199.18440000000001</c:v>
                </c:pt>
                <c:pt idx="223">
                  <c:v>203.2321</c:v>
                </c:pt>
                <c:pt idx="224">
                  <c:v>198.91390000000001</c:v>
                </c:pt>
                <c:pt idx="225">
                  <c:v>202.70079999999999</c:v>
                </c:pt>
                <c:pt idx="226">
                  <c:v>203.42529999999999</c:v>
                </c:pt>
                <c:pt idx="227">
                  <c:v>208.4776</c:v>
                </c:pt>
                <c:pt idx="228">
                  <c:v>213.8777</c:v>
                </c:pt>
                <c:pt idx="229">
                  <c:v>215.28800000000001</c:v>
                </c:pt>
                <c:pt idx="230">
                  <c:v>213.35599999999999</c:v>
                </c:pt>
                <c:pt idx="231">
                  <c:v>212.1968</c:v>
                </c:pt>
                <c:pt idx="232">
                  <c:v>212.1968</c:v>
                </c:pt>
                <c:pt idx="233">
                  <c:v>206.9417</c:v>
                </c:pt>
                <c:pt idx="234">
                  <c:v>207.357</c:v>
                </c:pt>
                <c:pt idx="235">
                  <c:v>207.50190000000001</c:v>
                </c:pt>
                <c:pt idx="236">
                  <c:v>207.5889</c:v>
                </c:pt>
                <c:pt idx="237">
                  <c:v>208.88329999999999</c:v>
                </c:pt>
                <c:pt idx="238">
                  <c:v>202.94229999999999</c:v>
                </c:pt>
                <c:pt idx="239">
                  <c:v>206.00460000000001</c:v>
                </c:pt>
                <c:pt idx="240">
                  <c:v>195.7937</c:v>
                </c:pt>
                <c:pt idx="241">
                  <c:v>197.76439999999999</c:v>
                </c:pt>
                <c:pt idx="242">
                  <c:v>195.5908</c:v>
                </c:pt>
                <c:pt idx="243">
                  <c:v>195.4556</c:v>
                </c:pt>
                <c:pt idx="244">
                  <c:v>199.41630000000001</c:v>
                </c:pt>
                <c:pt idx="245">
                  <c:v>209.03790000000001</c:v>
                </c:pt>
                <c:pt idx="246">
                  <c:v>215.70339999999999</c:v>
                </c:pt>
                <c:pt idx="247">
                  <c:v>216.1189</c:v>
                </c:pt>
                <c:pt idx="248">
                  <c:v>210.9699</c:v>
                </c:pt>
                <c:pt idx="249">
                  <c:v>203.8407</c:v>
                </c:pt>
                <c:pt idx="250">
                  <c:v>209.1925</c:v>
                </c:pt>
                <c:pt idx="251">
                  <c:v>208.12020000000001</c:v>
                </c:pt>
                <c:pt idx="252">
                  <c:v>209.15379999999999</c:v>
                </c:pt>
                <c:pt idx="253">
                  <c:v>209.8493</c:v>
                </c:pt>
                <c:pt idx="254">
                  <c:v>207.17349999999999</c:v>
                </c:pt>
                <c:pt idx="255">
                  <c:v>204.44220000000001</c:v>
                </c:pt>
                <c:pt idx="256">
                  <c:v>205.74</c:v>
                </c:pt>
                <c:pt idx="257">
                  <c:v>203.77379999999999</c:v>
                </c:pt>
                <c:pt idx="258">
                  <c:v>203.5027</c:v>
                </c:pt>
                <c:pt idx="259">
                  <c:v>207.13470000000001</c:v>
                </c:pt>
                <c:pt idx="260">
                  <c:v>207.14439999999999</c:v>
                </c:pt>
                <c:pt idx="261">
                  <c:v>208.4616</c:v>
                </c:pt>
                <c:pt idx="262">
                  <c:v>207.3381</c:v>
                </c:pt>
                <c:pt idx="263">
                  <c:v>209.41079999999999</c:v>
                </c:pt>
                <c:pt idx="264">
                  <c:v>208.59719999999999</c:v>
                </c:pt>
                <c:pt idx="265">
                  <c:v>207.50280000000001</c:v>
                </c:pt>
                <c:pt idx="266">
                  <c:v>207.619</c:v>
                </c:pt>
                <c:pt idx="267">
                  <c:v>207.55119999999999</c:v>
                </c:pt>
                <c:pt idx="268">
                  <c:v>209.21709999999999</c:v>
                </c:pt>
                <c:pt idx="269">
                  <c:v>205.1395</c:v>
                </c:pt>
                <c:pt idx="270">
                  <c:v>203.8998</c:v>
                </c:pt>
                <c:pt idx="271">
                  <c:v>206.55359999999999</c:v>
                </c:pt>
                <c:pt idx="272">
                  <c:v>207.464</c:v>
                </c:pt>
                <c:pt idx="273">
                  <c:v>207.3963</c:v>
                </c:pt>
                <c:pt idx="274">
                  <c:v>212.3843</c:v>
                </c:pt>
                <c:pt idx="275">
                  <c:v>212.51990000000001</c:v>
                </c:pt>
                <c:pt idx="276">
                  <c:v>211.71600000000001</c:v>
                </c:pt>
                <c:pt idx="277">
                  <c:v>215.59020000000001</c:v>
                </c:pt>
                <c:pt idx="278">
                  <c:v>216.89769999999999</c:v>
                </c:pt>
                <c:pt idx="279">
                  <c:v>214.06960000000001</c:v>
                </c:pt>
                <c:pt idx="280">
                  <c:v>215.74520000000001</c:v>
                </c:pt>
                <c:pt idx="281">
                  <c:v>217.88570000000001</c:v>
                </c:pt>
                <c:pt idx="282">
                  <c:v>217.1011</c:v>
                </c:pt>
                <c:pt idx="283">
                  <c:v>214.7088</c:v>
                </c:pt>
                <c:pt idx="284">
                  <c:v>215.4255</c:v>
                </c:pt>
                <c:pt idx="285">
                  <c:v>210.8443</c:v>
                </c:pt>
                <c:pt idx="286">
                  <c:v>211.04769999999999</c:v>
                </c:pt>
                <c:pt idx="287">
                  <c:v>205.5753</c:v>
                </c:pt>
                <c:pt idx="288">
                  <c:v>211.4254</c:v>
                </c:pt>
                <c:pt idx="289">
                  <c:v>212.71360000000001</c:v>
                </c:pt>
                <c:pt idx="290">
                  <c:v>210.6506</c:v>
                </c:pt>
                <c:pt idx="291">
                  <c:v>208.1711</c:v>
                </c:pt>
                <c:pt idx="292">
                  <c:v>209.5367</c:v>
                </c:pt>
                <c:pt idx="293">
                  <c:v>206.3212</c:v>
                </c:pt>
                <c:pt idx="294">
                  <c:v>205.96279999999999</c:v>
                </c:pt>
                <c:pt idx="295">
                  <c:v>209.6336</c:v>
                </c:pt>
                <c:pt idx="296">
                  <c:v>217.2852</c:v>
                </c:pt>
                <c:pt idx="297">
                  <c:v>217.8954</c:v>
                </c:pt>
                <c:pt idx="298">
                  <c:v>218.84450000000001</c:v>
                </c:pt>
                <c:pt idx="299">
                  <c:v>222.31200000000001</c:v>
                </c:pt>
                <c:pt idx="300">
                  <c:v>225.0239</c:v>
                </c:pt>
                <c:pt idx="301">
                  <c:v>225.57599999999999</c:v>
                </c:pt>
                <c:pt idx="302">
                  <c:v>231.41630000000001</c:v>
                </c:pt>
                <c:pt idx="303">
                  <c:v>224.66560000000001</c:v>
                </c:pt>
                <c:pt idx="304">
                  <c:v>232.11369999999999</c:v>
                </c:pt>
                <c:pt idx="305">
                  <c:v>231.97810000000001</c:v>
                </c:pt>
                <c:pt idx="306">
                  <c:v>235.35839999999999</c:v>
                </c:pt>
                <c:pt idx="307">
                  <c:v>234.39949999999999</c:v>
                </c:pt>
                <c:pt idx="308">
                  <c:v>234.58349999999999</c:v>
                </c:pt>
                <c:pt idx="309">
                  <c:v>234.845</c:v>
                </c:pt>
                <c:pt idx="310">
                  <c:v>236.10419999999999</c:v>
                </c:pt>
                <c:pt idx="311">
                  <c:v>235.184</c:v>
                </c:pt>
                <c:pt idx="312">
                  <c:v>236.8015</c:v>
                </c:pt>
                <c:pt idx="313">
                  <c:v>237.28579999999999</c:v>
                </c:pt>
                <c:pt idx="314">
                  <c:v>236.03630000000001</c:v>
                </c:pt>
                <c:pt idx="315">
                  <c:v>237.06540000000001</c:v>
                </c:pt>
                <c:pt idx="316">
                  <c:v>236.66739999999999</c:v>
                </c:pt>
                <c:pt idx="317">
                  <c:v>233.9297</c:v>
                </c:pt>
                <c:pt idx="318">
                  <c:v>227.6585</c:v>
                </c:pt>
                <c:pt idx="319">
                  <c:v>226.4547</c:v>
                </c:pt>
                <c:pt idx="320">
                  <c:v>227.69730000000001</c:v>
                </c:pt>
                <c:pt idx="321">
                  <c:v>222.2998</c:v>
                </c:pt>
                <c:pt idx="322">
                  <c:v>225.5907</c:v>
                </c:pt>
                <c:pt idx="323">
                  <c:v>230.01750000000001</c:v>
                </c:pt>
                <c:pt idx="324">
                  <c:v>227.03720000000001</c:v>
                </c:pt>
                <c:pt idx="325">
                  <c:v>220.91159999999999</c:v>
                </c:pt>
                <c:pt idx="326">
                  <c:v>220.10579999999999</c:v>
                </c:pt>
                <c:pt idx="327">
                  <c:v>224.83349999999999</c:v>
                </c:pt>
                <c:pt idx="328">
                  <c:v>220.7465</c:v>
                </c:pt>
                <c:pt idx="329">
                  <c:v>226.94980000000001</c:v>
                </c:pt>
                <c:pt idx="330">
                  <c:v>225.62950000000001</c:v>
                </c:pt>
                <c:pt idx="331">
                  <c:v>230.20189999999999</c:v>
                </c:pt>
                <c:pt idx="332">
                  <c:v>228.8623</c:v>
                </c:pt>
                <c:pt idx="333">
                  <c:v>227.94970000000001</c:v>
                </c:pt>
                <c:pt idx="334">
                  <c:v>230.76499999999999</c:v>
                </c:pt>
                <c:pt idx="335">
                  <c:v>230.1146</c:v>
                </c:pt>
                <c:pt idx="336">
                  <c:v>223.97919999999999</c:v>
                </c:pt>
                <c:pt idx="337">
                  <c:v>223.62</c:v>
                </c:pt>
                <c:pt idx="338">
                  <c:v>229.09530000000001</c:v>
                </c:pt>
                <c:pt idx="339">
                  <c:v>230.6388</c:v>
                </c:pt>
                <c:pt idx="340">
                  <c:v>228.58070000000001</c:v>
                </c:pt>
                <c:pt idx="341">
                  <c:v>225.55179999999999</c:v>
                </c:pt>
                <c:pt idx="342">
                  <c:v>229.57089999999999</c:v>
                </c:pt>
                <c:pt idx="343">
                  <c:v>228.3672</c:v>
                </c:pt>
                <c:pt idx="344">
                  <c:v>225.0762</c:v>
                </c:pt>
                <c:pt idx="345">
                  <c:v>228.8817</c:v>
                </c:pt>
                <c:pt idx="346">
                  <c:v>235.26939999999999</c:v>
                </c:pt>
                <c:pt idx="347">
                  <c:v>241.79310000000001</c:v>
                </c:pt>
                <c:pt idx="348">
                  <c:v>240.61840000000001</c:v>
                </c:pt>
                <c:pt idx="349">
                  <c:v>242.59889999999999</c:v>
                </c:pt>
                <c:pt idx="350">
                  <c:v>245.8509</c:v>
                </c:pt>
                <c:pt idx="351">
                  <c:v>248.375</c:v>
                </c:pt>
                <c:pt idx="352">
                  <c:v>248.4333</c:v>
                </c:pt>
                <c:pt idx="353">
                  <c:v>250.93790000000001</c:v>
                </c:pt>
                <c:pt idx="354">
                  <c:v>248.12260000000001</c:v>
                </c:pt>
                <c:pt idx="355">
                  <c:v>251.91839999999999</c:v>
                </c:pt>
                <c:pt idx="356">
                  <c:v>253.12209999999999</c:v>
                </c:pt>
                <c:pt idx="357">
                  <c:v>251.1806</c:v>
                </c:pt>
                <c:pt idx="358">
                  <c:v>250.71459999999999</c:v>
                </c:pt>
                <c:pt idx="359">
                  <c:v>252.9667</c:v>
                </c:pt>
                <c:pt idx="360">
                  <c:v>249.65639999999999</c:v>
                </c:pt>
                <c:pt idx="361">
                  <c:v>253.52019999999999</c:v>
                </c:pt>
                <c:pt idx="362">
                  <c:v>253.9084</c:v>
                </c:pt>
                <c:pt idx="363">
                  <c:v>254.31620000000001</c:v>
                </c:pt>
                <c:pt idx="364">
                  <c:v>247.12270000000001</c:v>
                </c:pt>
                <c:pt idx="365">
                  <c:v>245.1326</c:v>
                </c:pt>
                <c:pt idx="366">
                  <c:v>244.81219999999999</c:v>
                </c:pt>
                <c:pt idx="367">
                  <c:v>244.5016</c:v>
                </c:pt>
                <c:pt idx="368">
                  <c:v>240.5505</c:v>
                </c:pt>
                <c:pt idx="369">
                  <c:v>239.26910000000001</c:v>
                </c:pt>
                <c:pt idx="370">
                  <c:v>242.43379999999999</c:v>
                </c:pt>
                <c:pt idx="371">
                  <c:v>245.08410000000001</c:v>
                </c:pt>
                <c:pt idx="372">
                  <c:v>239.95830000000001</c:v>
                </c:pt>
                <c:pt idx="373">
                  <c:v>239.0361</c:v>
                </c:pt>
                <c:pt idx="374">
                  <c:v>232.01730000000001</c:v>
                </c:pt>
                <c:pt idx="375">
                  <c:v>235.92959999999999</c:v>
                </c:pt>
                <c:pt idx="376">
                  <c:v>240.9</c:v>
                </c:pt>
                <c:pt idx="377">
                  <c:v>238.01669999999999</c:v>
                </c:pt>
                <c:pt idx="378">
                  <c:v>235.97810000000001</c:v>
                </c:pt>
                <c:pt idx="379">
                  <c:v>236.56190000000001</c:v>
                </c:pt>
                <c:pt idx="380">
                  <c:v>239.8313</c:v>
                </c:pt>
                <c:pt idx="381">
                  <c:v>238.5566</c:v>
                </c:pt>
                <c:pt idx="382">
                  <c:v>244.0153</c:v>
                </c:pt>
                <c:pt idx="383">
                  <c:v>244.93</c:v>
                </c:pt>
                <c:pt idx="384">
                  <c:v>244.70609999999999</c:v>
                </c:pt>
                <c:pt idx="385">
                  <c:v>242.5849</c:v>
                </c:pt>
                <c:pt idx="386">
                  <c:v>242.94499999999999</c:v>
                </c:pt>
                <c:pt idx="387">
                  <c:v>240.72649999999999</c:v>
                </c:pt>
                <c:pt idx="388">
                  <c:v>240.6292</c:v>
                </c:pt>
                <c:pt idx="389">
                  <c:v>239.08199999999999</c:v>
                </c:pt>
                <c:pt idx="390">
                  <c:v>244.02500000000001</c:v>
                </c:pt>
                <c:pt idx="391">
                  <c:v>246.96360000000001</c:v>
                </c:pt>
                <c:pt idx="392">
                  <c:v>245.75700000000001</c:v>
                </c:pt>
                <c:pt idx="393">
                  <c:v>246.74950000000001</c:v>
                </c:pt>
                <c:pt idx="394">
                  <c:v>250.30099999999999</c:v>
                </c:pt>
                <c:pt idx="395">
                  <c:v>250.93350000000001</c:v>
                </c:pt>
                <c:pt idx="396">
                  <c:v>252.87960000000001</c:v>
                </c:pt>
                <c:pt idx="397">
                  <c:v>251.39080000000001</c:v>
                </c:pt>
                <c:pt idx="398">
                  <c:v>250.43729999999999</c:v>
                </c:pt>
                <c:pt idx="399">
                  <c:v>253.8623</c:v>
                </c:pt>
                <c:pt idx="400">
                  <c:v>252.43199999999999</c:v>
                </c:pt>
                <c:pt idx="401">
                  <c:v>255.54570000000001</c:v>
                </c:pt>
                <c:pt idx="402">
                  <c:v>258.34789999999998</c:v>
                </c:pt>
                <c:pt idx="403">
                  <c:v>258.11430000000001</c:v>
                </c:pt>
                <c:pt idx="404">
                  <c:v>259.49610000000001</c:v>
                </c:pt>
                <c:pt idx="405">
                  <c:v>257.87119999999999</c:v>
                </c:pt>
                <c:pt idx="406">
                  <c:v>261.47129999999999</c:v>
                </c:pt>
                <c:pt idx="407">
                  <c:v>264.07909999999998</c:v>
                </c:pt>
                <c:pt idx="408">
                  <c:v>263.5926</c:v>
                </c:pt>
                <c:pt idx="409">
                  <c:v>264.27370000000002</c:v>
                </c:pt>
                <c:pt idx="410">
                  <c:v>270.16039999999998</c:v>
                </c:pt>
                <c:pt idx="411">
                  <c:v>270.17020000000002</c:v>
                </c:pt>
                <c:pt idx="412">
                  <c:v>272.37909999999999</c:v>
                </c:pt>
                <c:pt idx="413">
                  <c:v>269.93669999999997</c:v>
                </c:pt>
                <c:pt idx="414">
                  <c:v>270.44260000000003</c:v>
                </c:pt>
                <c:pt idx="415">
                  <c:v>269.83940000000001</c:v>
                </c:pt>
                <c:pt idx="416">
                  <c:v>273.4006</c:v>
                </c:pt>
                <c:pt idx="417">
                  <c:v>274.88940000000002</c:v>
                </c:pt>
                <c:pt idx="418">
                  <c:v>273.44929999999999</c:v>
                </c:pt>
                <c:pt idx="419">
                  <c:v>273.17680000000001</c:v>
                </c:pt>
                <c:pt idx="420">
                  <c:v>269.53769999999997</c:v>
                </c:pt>
                <c:pt idx="421">
                  <c:v>271.78539999999998</c:v>
                </c:pt>
                <c:pt idx="422">
                  <c:v>273.80930000000001</c:v>
                </c:pt>
                <c:pt idx="423">
                  <c:v>278.42149999999998</c:v>
                </c:pt>
                <c:pt idx="424">
                  <c:v>281.8562</c:v>
                </c:pt>
                <c:pt idx="425">
                  <c:v>281.25290000000001</c:v>
                </c:pt>
                <c:pt idx="426">
                  <c:v>278.8107</c:v>
                </c:pt>
                <c:pt idx="427">
                  <c:v>278.49930000000001</c:v>
                </c:pt>
                <c:pt idx="428">
                  <c:v>278.77179999999998</c:v>
                </c:pt>
                <c:pt idx="429">
                  <c:v>277.22460000000001</c:v>
                </c:pt>
                <c:pt idx="430">
                  <c:v>277.13709999999998</c:v>
                </c:pt>
                <c:pt idx="431">
                  <c:v>279.375</c:v>
                </c:pt>
                <c:pt idx="432">
                  <c:v>278.78149999999999</c:v>
                </c:pt>
                <c:pt idx="433">
                  <c:v>281.71030000000002</c:v>
                </c:pt>
                <c:pt idx="434">
                  <c:v>281.65190000000001</c:v>
                </c:pt>
                <c:pt idx="435">
                  <c:v>280.5523</c:v>
                </c:pt>
                <c:pt idx="436">
                  <c:v>278.7133</c:v>
                </c:pt>
                <c:pt idx="437">
                  <c:v>279.2097</c:v>
                </c:pt>
                <c:pt idx="438">
                  <c:v>281.99239999999998</c:v>
                </c:pt>
                <c:pt idx="439">
                  <c:v>284.95049999999998</c:v>
                </c:pt>
                <c:pt idx="440">
                  <c:v>286.6533</c:v>
                </c:pt>
                <c:pt idx="441">
                  <c:v>285.17419999999998</c:v>
                </c:pt>
                <c:pt idx="442">
                  <c:v>283.42930000000001</c:v>
                </c:pt>
                <c:pt idx="443">
                  <c:v>289.3175</c:v>
                </c:pt>
                <c:pt idx="444">
                  <c:v>296.71690000000001</c:v>
                </c:pt>
                <c:pt idx="445">
                  <c:v>296.99959999999999</c:v>
                </c:pt>
                <c:pt idx="446">
                  <c:v>295.0206</c:v>
                </c:pt>
                <c:pt idx="447">
                  <c:v>294.42590000000001</c:v>
                </c:pt>
                <c:pt idx="448">
                  <c:v>291.57929999999999</c:v>
                </c:pt>
                <c:pt idx="449">
                  <c:v>292.1934</c:v>
                </c:pt>
                <c:pt idx="450">
                  <c:v>295.96629999999999</c:v>
                </c:pt>
                <c:pt idx="451">
                  <c:v>294.29930000000002</c:v>
                </c:pt>
                <c:pt idx="452">
                  <c:v>294.25040000000001</c:v>
                </c:pt>
                <c:pt idx="453">
                  <c:v>293.58749999999998</c:v>
                </c:pt>
                <c:pt idx="454">
                  <c:v>293.5779</c:v>
                </c:pt>
                <c:pt idx="455">
                  <c:v>292.64190000000002</c:v>
                </c:pt>
                <c:pt idx="456">
                  <c:v>292.6712</c:v>
                </c:pt>
                <c:pt idx="457">
                  <c:v>289.78550000000001</c:v>
                </c:pt>
                <c:pt idx="458">
                  <c:v>288.28410000000002</c:v>
                </c:pt>
                <c:pt idx="459">
                  <c:v>289.53199999999998</c:v>
                </c:pt>
                <c:pt idx="460">
                  <c:v>292.26170000000002</c:v>
                </c:pt>
                <c:pt idx="461">
                  <c:v>297.16539999999998</c:v>
                </c:pt>
                <c:pt idx="462">
                  <c:v>297.55540000000002</c:v>
                </c:pt>
                <c:pt idx="463">
                  <c:v>292.33969999999999</c:v>
                </c:pt>
                <c:pt idx="464">
                  <c:v>286.90960000000001</c:v>
                </c:pt>
                <c:pt idx="465">
                  <c:v>287.39699999999999</c:v>
                </c:pt>
                <c:pt idx="466">
                  <c:v>291.08210000000003</c:v>
                </c:pt>
                <c:pt idx="467">
                  <c:v>292.03739999999999</c:v>
                </c:pt>
                <c:pt idx="468">
                  <c:v>291.83269999999999</c:v>
                </c:pt>
                <c:pt idx="469">
                  <c:v>286.78289999999998</c:v>
                </c:pt>
                <c:pt idx="470">
                  <c:v>276.40019999999998</c:v>
                </c:pt>
                <c:pt idx="471">
                  <c:v>276.8682</c:v>
                </c:pt>
                <c:pt idx="472">
                  <c:v>274.84050000000002</c:v>
                </c:pt>
                <c:pt idx="473">
                  <c:v>281.84010000000001</c:v>
                </c:pt>
                <c:pt idx="474">
                  <c:v>276.00049999999999</c:v>
                </c:pt>
                <c:pt idx="475">
                  <c:v>281.5086</c:v>
                </c:pt>
                <c:pt idx="476">
                  <c:v>285.74939999999998</c:v>
                </c:pt>
                <c:pt idx="477">
                  <c:v>287.44569999999999</c:v>
                </c:pt>
                <c:pt idx="478">
                  <c:v>287.44569999999999</c:v>
                </c:pt>
                <c:pt idx="479">
                  <c:v>286.84129999999999</c:v>
                </c:pt>
                <c:pt idx="480">
                  <c:v>285.52519999999998</c:v>
                </c:pt>
                <c:pt idx="481">
                  <c:v>288.8691</c:v>
                </c:pt>
                <c:pt idx="482">
                  <c:v>295.14729999999997</c:v>
                </c:pt>
                <c:pt idx="483">
                  <c:v>296.57069999999999</c:v>
                </c:pt>
                <c:pt idx="484">
                  <c:v>299.57339999999999</c:v>
                </c:pt>
                <c:pt idx="485">
                  <c:v>300.48970000000003</c:v>
                </c:pt>
                <c:pt idx="486">
                  <c:v>299.69029999999998</c:v>
                </c:pt>
                <c:pt idx="487">
                  <c:v>302.95620000000002</c:v>
                </c:pt>
                <c:pt idx="488">
                  <c:v>301.39640000000003</c:v>
                </c:pt>
                <c:pt idx="489">
                  <c:v>300.39229999999998</c:v>
                </c:pt>
                <c:pt idx="490">
                  <c:v>302.32249999999999</c:v>
                </c:pt>
                <c:pt idx="491">
                  <c:v>315.05450000000002</c:v>
                </c:pt>
                <c:pt idx="492">
                  <c:v>316.20490000000001</c:v>
                </c:pt>
                <c:pt idx="493">
                  <c:v>323.29239999999999</c:v>
                </c:pt>
                <c:pt idx="494">
                  <c:v>321.09890000000001</c:v>
                </c:pt>
                <c:pt idx="495">
                  <c:v>324.7645</c:v>
                </c:pt>
                <c:pt idx="496">
                  <c:v>325.61259999999999</c:v>
                </c:pt>
                <c:pt idx="497">
                  <c:v>327.9914</c:v>
                </c:pt>
                <c:pt idx="498">
                  <c:v>327.62090000000001</c:v>
                </c:pt>
                <c:pt idx="499">
                  <c:v>328.52749999999997</c:v>
                </c:pt>
                <c:pt idx="500">
                  <c:v>327.51369999999997</c:v>
                </c:pt>
                <c:pt idx="501">
                  <c:v>322.49290000000002</c:v>
                </c:pt>
                <c:pt idx="502">
                  <c:v>324.08199999999999</c:v>
                </c:pt>
                <c:pt idx="503">
                  <c:v>328.26429999999999</c:v>
                </c:pt>
                <c:pt idx="504">
                  <c:v>327.63060000000002</c:v>
                </c:pt>
                <c:pt idx="505">
                  <c:v>330.98430000000002</c:v>
                </c:pt>
                <c:pt idx="506">
                  <c:v>331.20890000000003</c:v>
                </c:pt>
                <c:pt idx="507">
                  <c:v>333.30869999999999</c:v>
                </c:pt>
                <c:pt idx="508">
                  <c:v>335.10579999999999</c:v>
                </c:pt>
                <c:pt idx="509">
                  <c:v>331.90230000000003</c:v>
                </c:pt>
                <c:pt idx="510">
                  <c:v>329.80250000000001</c:v>
                </c:pt>
                <c:pt idx="511">
                  <c:v>330.02710000000002</c:v>
                </c:pt>
                <c:pt idx="512">
                  <c:v>321.98910000000001</c:v>
                </c:pt>
                <c:pt idx="513">
                  <c:v>328.77699999999999</c:v>
                </c:pt>
                <c:pt idx="514">
                  <c:v>322.87779999999998</c:v>
                </c:pt>
                <c:pt idx="515">
                  <c:v>322.37970000000001</c:v>
                </c:pt>
                <c:pt idx="516">
                  <c:v>321.80360000000002</c:v>
                </c:pt>
                <c:pt idx="517">
                  <c:v>315.47469999999998</c:v>
                </c:pt>
                <c:pt idx="518">
                  <c:v>318.58049999999997</c:v>
                </c:pt>
                <c:pt idx="519">
                  <c:v>327.10680000000002</c:v>
                </c:pt>
                <c:pt idx="520">
                  <c:v>327.15570000000002</c:v>
                </c:pt>
                <c:pt idx="521">
                  <c:v>325.32929999999999</c:v>
                </c:pt>
                <c:pt idx="522">
                  <c:v>334.54910000000001</c:v>
                </c:pt>
                <c:pt idx="523">
                  <c:v>331.48230000000001</c:v>
                </c:pt>
                <c:pt idx="524">
                  <c:v>320.68029999999999</c:v>
                </c:pt>
                <c:pt idx="525">
                  <c:v>326.84320000000002</c:v>
                </c:pt>
                <c:pt idx="526">
                  <c:v>317.32060000000001</c:v>
                </c:pt>
                <c:pt idx="527">
                  <c:v>316.24619999999999</c:v>
                </c:pt>
                <c:pt idx="528">
                  <c:v>312.447</c:v>
                </c:pt>
                <c:pt idx="529">
                  <c:v>319.65480000000002</c:v>
                </c:pt>
                <c:pt idx="530">
                  <c:v>325.42700000000002</c:v>
                </c:pt>
                <c:pt idx="531">
                  <c:v>326.88220000000001</c:v>
                </c:pt>
                <c:pt idx="532">
                  <c:v>334.46120000000002</c:v>
                </c:pt>
                <c:pt idx="533">
                  <c:v>333.28919999999999</c:v>
                </c:pt>
                <c:pt idx="534">
                  <c:v>333.97289999999998</c:v>
                </c:pt>
                <c:pt idx="535">
                  <c:v>331.4042</c:v>
                </c:pt>
                <c:pt idx="536">
                  <c:v>328.4742</c:v>
                </c:pt>
                <c:pt idx="537">
                  <c:v>326.94080000000002</c:v>
                </c:pt>
                <c:pt idx="538">
                  <c:v>321.3347</c:v>
                </c:pt>
                <c:pt idx="539">
                  <c:v>308.99939999999998</c:v>
                </c:pt>
                <c:pt idx="540">
                  <c:v>306.55770000000001</c:v>
                </c:pt>
                <c:pt idx="541">
                  <c:v>306.714</c:v>
                </c:pt>
                <c:pt idx="542">
                  <c:v>306.93860000000001</c:v>
                </c:pt>
                <c:pt idx="543">
                  <c:v>307.63200000000001</c:v>
                </c:pt>
                <c:pt idx="544">
                  <c:v>310.84530000000001</c:v>
                </c:pt>
                <c:pt idx="545">
                  <c:v>297.68950000000001</c:v>
                </c:pt>
                <c:pt idx="546">
                  <c:v>302.96359999999999</c:v>
                </c:pt>
                <c:pt idx="547">
                  <c:v>295.58960000000002</c:v>
                </c:pt>
                <c:pt idx="548">
                  <c:v>296.25380000000001</c:v>
                </c:pt>
                <c:pt idx="549">
                  <c:v>294.56420000000003</c:v>
                </c:pt>
                <c:pt idx="550">
                  <c:v>289.1241</c:v>
                </c:pt>
                <c:pt idx="551">
                  <c:v>289.45609999999999</c:v>
                </c:pt>
                <c:pt idx="552">
                  <c:v>281.76</c:v>
                </c:pt>
                <c:pt idx="553">
                  <c:v>289.78820000000002</c:v>
                </c:pt>
                <c:pt idx="554">
                  <c:v>292.84519999999998</c:v>
                </c:pt>
                <c:pt idx="555">
                  <c:v>301.06880000000001</c:v>
                </c:pt>
                <c:pt idx="556">
                  <c:v>303.72539999999998</c:v>
                </c:pt>
                <c:pt idx="557">
                  <c:v>301.55709999999999</c:v>
                </c:pt>
                <c:pt idx="558">
                  <c:v>306.14749999999998</c:v>
                </c:pt>
                <c:pt idx="559">
                  <c:v>294.22239999999999</c:v>
                </c:pt>
                <c:pt idx="560">
                  <c:v>298.80290000000002</c:v>
                </c:pt>
                <c:pt idx="561">
                  <c:v>293.92930000000001</c:v>
                </c:pt>
                <c:pt idx="562">
                  <c:v>297.45510000000002</c:v>
                </c:pt>
                <c:pt idx="563">
                  <c:v>303.95</c:v>
                </c:pt>
                <c:pt idx="564">
                  <c:v>295.32600000000002</c:v>
                </c:pt>
                <c:pt idx="565">
                  <c:v>288.15719999999999</c:v>
                </c:pt>
                <c:pt idx="566">
                  <c:v>288.1182</c:v>
                </c:pt>
                <c:pt idx="567">
                  <c:v>293.4606</c:v>
                </c:pt>
                <c:pt idx="568">
                  <c:v>293.11799999999999</c:v>
                </c:pt>
                <c:pt idx="569">
                  <c:v>284.53489999999999</c:v>
                </c:pt>
                <c:pt idx="570">
                  <c:v>281.79450000000003</c:v>
                </c:pt>
                <c:pt idx="571">
                  <c:v>281.589</c:v>
                </c:pt>
                <c:pt idx="572">
                  <c:v>274.2978</c:v>
                </c:pt>
                <c:pt idx="573">
                  <c:v>288.31270000000001</c:v>
                </c:pt>
                <c:pt idx="574">
                  <c:v>290.97460000000001</c:v>
                </c:pt>
                <c:pt idx="575">
                  <c:v>292.42309999999998</c:v>
                </c:pt>
                <c:pt idx="576">
                  <c:v>288.66500000000002</c:v>
                </c:pt>
                <c:pt idx="577">
                  <c:v>293.79320000000001</c:v>
                </c:pt>
                <c:pt idx="578">
                  <c:v>289.61430000000001</c:v>
                </c:pt>
                <c:pt idx="579">
                  <c:v>283.68340000000001</c:v>
                </c:pt>
                <c:pt idx="580">
                  <c:v>272.9667</c:v>
                </c:pt>
                <c:pt idx="581">
                  <c:v>269.97199999999998</c:v>
                </c:pt>
                <c:pt idx="582">
                  <c:v>282.35230000000001</c:v>
                </c:pt>
                <c:pt idx="583">
                  <c:v>279.50439999999998</c:v>
                </c:pt>
                <c:pt idx="584">
                  <c:v>274.10199999999998</c:v>
                </c:pt>
                <c:pt idx="585">
                  <c:v>270.54930000000002</c:v>
                </c:pt>
                <c:pt idx="586">
                  <c:v>281.03120000000001</c:v>
                </c:pt>
                <c:pt idx="587">
                  <c:v>288.11689999999999</c:v>
                </c:pt>
                <c:pt idx="588">
                  <c:v>288.92919999999998</c:v>
                </c:pt>
                <c:pt idx="589">
                  <c:v>294.02820000000003</c:v>
                </c:pt>
                <c:pt idx="590">
                  <c:v>292.78519999999997</c:v>
                </c:pt>
                <c:pt idx="591">
                  <c:v>297.58080000000001</c:v>
                </c:pt>
                <c:pt idx="592">
                  <c:v>293.10820000000001</c:v>
                </c:pt>
                <c:pt idx="593">
                  <c:v>297.61989999999997</c:v>
                </c:pt>
                <c:pt idx="594">
                  <c:v>297.209</c:v>
                </c:pt>
                <c:pt idx="595">
                  <c:v>304.07940000000002</c:v>
                </c:pt>
                <c:pt idx="596">
                  <c:v>308.68900000000002</c:v>
                </c:pt>
                <c:pt idx="597">
                  <c:v>307.17200000000003</c:v>
                </c:pt>
                <c:pt idx="598">
                  <c:v>301.74029999999999</c:v>
                </c:pt>
                <c:pt idx="599">
                  <c:v>302.82659999999998</c:v>
                </c:pt>
                <c:pt idx="600">
                  <c:v>308.25830000000002</c:v>
                </c:pt>
                <c:pt idx="601">
                  <c:v>304.25549999999998</c:v>
                </c:pt>
                <c:pt idx="602">
                  <c:v>293.11799999999999</c:v>
                </c:pt>
                <c:pt idx="603">
                  <c:v>294.94819999999999</c:v>
                </c:pt>
                <c:pt idx="604">
                  <c:v>290.64179999999999</c:v>
                </c:pt>
                <c:pt idx="605">
                  <c:v>279.1814</c:v>
                </c:pt>
                <c:pt idx="606">
                  <c:v>276.04969999999997</c:v>
                </c:pt>
                <c:pt idx="607">
                  <c:v>281.49110000000002</c:v>
                </c:pt>
                <c:pt idx="608">
                  <c:v>273.86709999999999</c:v>
                </c:pt>
                <c:pt idx="609">
                  <c:v>274.54239999999999</c:v>
                </c:pt>
                <c:pt idx="610">
                  <c:v>279.22059999999999</c:v>
                </c:pt>
                <c:pt idx="611">
                  <c:v>280.25799999999998</c:v>
                </c:pt>
                <c:pt idx="612">
                  <c:v>274.8263</c:v>
                </c:pt>
                <c:pt idx="613">
                  <c:v>268.19069999999999</c:v>
                </c:pt>
                <c:pt idx="614">
                  <c:v>274.73820000000001</c:v>
                </c:pt>
                <c:pt idx="615">
                  <c:v>264.46190000000001</c:v>
                </c:pt>
                <c:pt idx="616">
                  <c:v>277.185</c:v>
                </c:pt>
                <c:pt idx="617">
                  <c:v>283.45830000000001</c:v>
                </c:pt>
                <c:pt idx="618">
                  <c:v>271.60640000000001</c:v>
                </c:pt>
                <c:pt idx="619">
                  <c:v>278.4083</c:v>
                </c:pt>
                <c:pt idx="620">
                  <c:v>275.7756</c:v>
                </c:pt>
                <c:pt idx="621">
                  <c:v>283.80090000000001</c:v>
                </c:pt>
                <c:pt idx="622">
                  <c:v>271.44</c:v>
                </c:pt>
                <c:pt idx="623">
                  <c:v>268.87580000000003</c:v>
                </c:pt>
                <c:pt idx="624">
                  <c:v>258.94209999999998</c:v>
                </c:pt>
                <c:pt idx="625">
                  <c:v>263.75729999999999</c:v>
                </c:pt>
                <c:pt idx="626">
                  <c:v>254.99789999999999</c:v>
                </c:pt>
                <c:pt idx="627">
                  <c:v>249.90880000000001</c:v>
                </c:pt>
                <c:pt idx="628">
                  <c:v>255.5558</c:v>
                </c:pt>
                <c:pt idx="629">
                  <c:v>255.92769999999999</c:v>
                </c:pt>
                <c:pt idx="630">
                  <c:v>261.13440000000003</c:v>
                </c:pt>
                <c:pt idx="631">
                  <c:v>249.245</c:v>
                </c:pt>
                <c:pt idx="632">
                  <c:v>248.3229</c:v>
                </c:pt>
                <c:pt idx="633">
                  <c:v>247.75389999999999</c:v>
                </c:pt>
                <c:pt idx="634">
                  <c:v>255.69</c:v>
                </c:pt>
                <c:pt idx="635">
                  <c:v>254.67959999999999</c:v>
                </c:pt>
                <c:pt idx="636">
                  <c:v>257.52440000000001</c:v>
                </c:pt>
                <c:pt idx="637">
                  <c:v>260.84010000000001</c:v>
                </c:pt>
                <c:pt idx="638">
                  <c:v>268.04039999999998</c:v>
                </c:pt>
                <c:pt idx="639">
                  <c:v>266.69650000000001</c:v>
                </c:pt>
                <c:pt idx="640">
                  <c:v>267.23599999999999</c:v>
                </c:pt>
                <c:pt idx="641">
                  <c:v>269.35489999999999</c:v>
                </c:pt>
                <c:pt idx="642">
                  <c:v>264.88170000000002</c:v>
                </c:pt>
                <c:pt idx="643">
                  <c:v>263.63589999999999</c:v>
                </c:pt>
                <c:pt idx="644">
                  <c:v>267.31450000000001</c:v>
                </c:pt>
                <c:pt idx="645">
                  <c:v>265.26420000000002</c:v>
                </c:pt>
                <c:pt idx="646">
                  <c:v>259.75119999999998</c:v>
                </c:pt>
                <c:pt idx="647">
                  <c:v>248.17580000000001</c:v>
                </c:pt>
                <c:pt idx="648">
                  <c:v>237.6499</c:v>
                </c:pt>
                <c:pt idx="649">
                  <c:v>239.83750000000001</c:v>
                </c:pt>
                <c:pt idx="650">
                  <c:v>246.9691</c:v>
                </c:pt>
                <c:pt idx="651">
                  <c:v>240.30840000000001</c:v>
                </c:pt>
                <c:pt idx="652">
                  <c:v>242.9374</c:v>
                </c:pt>
                <c:pt idx="653">
                  <c:v>248.91149999999999</c:v>
                </c:pt>
                <c:pt idx="654">
                  <c:v>248.31309999999999</c:v>
                </c:pt>
                <c:pt idx="655">
                  <c:v>253.934</c:v>
                </c:pt>
                <c:pt idx="656">
                  <c:v>262.60590000000002</c:v>
                </c:pt>
                <c:pt idx="657">
                  <c:v>259.84930000000003</c:v>
                </c:pt>
                <c:pt idx="658">
                  <c:v>251.5993</c:v>
                </c:pt>
                <c:pt idx="659">
                  <c:v>255.3074</c:v>
                </c:pt>
                <c:pt idx="660">
                  <c:v>251.9427</c:v>
                </c:pt>
                <c:pt idx="661">
                  <c:v>254.6404</c:v>
                </c:pt>
                <c:pt idx="662">
                  <c:v>257.84809999999999</c:v>
                </c:pt>
                <c:pt idx="663">
                  <c:v>261.14420000000001</c:v>
                </c:pt>
                <c:pt idx="664">
                  <c:v>263.29239999999999</c:v>
                </c:pt>
                <c:pt idx="665">
                  <c:v>262.56659999999999</c:v>
                </c:pt>
                <c:pt idx="666">
                  <c:v>259.47649999999999</c:v>
                </c:pt>
                <c:pt idx="667">
                  <c:v>248.84280000000001</c:v>
                </c:pt>
                <c:pt idx="668">
                  <c:v>247.9109</c:v>
                </c:pt>
                <c:pt idx="669">
                  <c:v>249.245</c:v>
                </c:pt>
                <c:pt idx="670">
                  <c:v>251.8348</c:v>
                </c:pt>
                <c:pt idx="671">
                  <c:v>249.4118</c:v>
                </c:pt>
                <c:pt idx="672">
                  <c:v>254.59129999999999</c:v>
                </c:pt>
                <c:pt idx="673">
                  <c:v>257.27910000000003</c:v>
                </c:pt>
                <c:pt idx="674">
                  <c:v>259.80020000000002</c:v>
                </c:pt>
                <c:pt idx="675">
                  <c:v>255.40549999999999</c:v>
                </c:pt>
                <c:pt idx="676">
                  <c:v>253.90459999999999</c:v>
                </c:pt>
                <c:pt idx="677">
                  <c:v>247.10650000000001</c:v>
                </c:pt>
                <c:pt idx="678">
                  <c:v>263.62599999999998</c:v>
                </c:pt>
                <c:pt idx="679">
                  <c:v>271.15010000000001</c:v>
                </c:pt>
                <c:pt idx="680">
                  <c:v>275.39769999999999</c:v>
                </c:pt>
                <c:pt idx="681">
                  <c:v>272.71960000000001</c:v>
                </c:pt>
                <c:pt idx="682">
                  <c:v>269.59030000000001</c:v>
                </c:pt>
                <c:pt idx="683">
                  <c:v>277.09480000000002</c:v>
                </c:pt>
                <c:pt idx="684">
                  <c:v>278.25229999999999</c:v>
                </c:pt>
                <c:pt idx="685">
                  <c:v>277.52640000000002</c:v>
                </c:pt>
                <c:pt idx="686">
                  <c:v>274.98570000000001</c:v>
                </c:pt>
                <c:pt idx="687">
                  <c:v>276.928</c:v>
                </c:pt>
                <c:pt idx="688">
                  <c:v>283.6574</c:v>
                </c:pt>
                <c:pt idx="689">
                  <c:v>281.55810000000002</c:v>
                </c:pt>
                <c:pt idx="690">
                  <c:v>286.35509999999999</c:v>
                </c:pt>
                <c:pt idx="691">
                  <c:v>287.8854</c:v>
                </c:pt>
                <c:pt idx="692">
                  <c:v>287.13990000000001</c:v>
                </c:pt>
                <c:pt idx="693">
                  <c:v>286.38290000000001</c:v>
                </c:pt>
                <c:pt idx="694">
                  <c:v>285.2525</c:v>
                </c:pt>
                <c:pt idx="695">
                  <c:v>281.3005</c:v>
                </c:pt>
                <c:pt idx="696">
                  <c:v>273.04289999999997</c:v>
                </c:pt>
                <c:pt idx="697">
                  <c:v>271.75510000000003</c:v>
                </c:pt>
                <c:pt idx="698">
                  <c:v>271.11619999999999</c:v>
                </c:pt>
                <c:pt idx="699">
                  <c:v>274.12430000000001</c:v>
                </c:pt>
                <c:pt idx="700">
                  <c:v>263.54660000000001</c:v>
                </c:pt>
                <c:pt idx="701">
                  <c:v>260.73509999999999</c:v>
                </c:pt>
                <c:pt idx="702">
                  <c:v>258.51339999999999</c:v>
                </c:pt>
                <c:pt idx="703">
                  <c:v>257.03879999999998</c:v>
                </c:pt>
                <c:pt idx="704">
                  <c:v>255.98699999999999</c:v>
                </c:pt>
                <c:pt idx="705">
                  <c:v>251.72049999999999</c:v>
                </c:pt>
                <c:pt idx="706">
                  <c:v>248.9581</c:v>
                </c:pt>
                <c:pt idx="707">
                  <c:v>253.71610000000001</c:v>
                </c:pt>
                <c:pt idx="708">
                  <c:v>254.1388</c:v>
                </c:pt>
                <c:pt idx="709">
                  <c:v>259.97809999999998</c:v>
                </c:pt>
                <c:pt idx="710">
                  <c:v>262.13099999999997</c:v>
                </c:pt>
                <c:pt idx="711">
                  <c:v>247.71950000000001</c:v>
                </c:pt>
                <c:pt idx="712">
                  <c:v>247.94560000000001</c:v>
                </c:pt>
                <c:pt idx="713">
                  <c:v>241.22149999999999</c:v>
                </c:pt>
                <c:pt idx="714">
                  <c:v>240.59229999999999</c:v>
                </c:pt>
                <c:pt idx="715">
                  <c:v>240.37610000000001</c:v>
                </c:pt>
                <c:pt idx="716">
                  <c:v>238.34110000000001</c:v>
                </c:pt>
                <c:pt idx="717">
                  <c:v>234.90049999999999</c:v>
                </c:pt>
                <c:pt idx="718">
                  <c:v>236.89599999999999</c:v>
                </c:pt>
                <c:pt idx="719">
                  <c:v>233.8879</c:v>
                </c:pt>
                <c:pt idx="720">
                  <c:v>233.42590000000001</c:v>
                </c:pt>
                <c:pt idx="721">
                  <c:v>232.40350000000001</c:v>
                </c:pt>
                <c:pt idx="722">
                  <c:v>236.9845</c:v>
                </c:pt>
                <c:pt idx="723">
                  <c:v>233.47499999999999</c:v>
                </c:pt>
                <c:pt idx="724">
                  <c:v>228.953</c:v>
                </c:pt>
                <c:pt idx="725">
                  <c:v>236.6601</c:v>
                </c:pt>
                <c:pt idx="726">
                  <c:v>244.66220000000001</c:v>
                </c:pt>
                <c:pt idx="727">
                  <c:v>244.97669999999999</c:v>
                </c:pt>
                <c:pt idx="728">
                  <c:v>242.60759999999999</c:v>
                </c:pt>
                <c:pt idx="729">
                  <c:v>230.27029999999999</c:v>
                </c:pt>
                <c:pt idx="730">
                  <c:v>225.3648</c:v>
                </c:pt>
                <c:pt idx="731">
                  <c:v>221.59</c:v>
                </c:pt>
                <c:pt idx="732">
                  <c:v>221.92420000000001</c:v>
                </c:pt>
                <c:pt idx="733">
                  <c:v>230.27029999999999</c:v>
                </c:pt>
                <c:pt idx="734">
                  <c:v>224.6866</c:v>
                </c:pt>
                <c:pt idx="735">
                  <c:v>233.50450000000001</c:v>
                </c:pt>
                <c:pt idx="736">
                  <c:v>234.4581</c:v>
                </c:pt>
                <c:pt idx="737">
                  <c:v>232.47229999999999</c:v>
                </c:pt>
                <c:pt idx="738">
                  <c:v>232.14789999999999</c:v>
                </c:pt>
                <c:pt idx="739">
                  <c:v>238.01669999999999</c:v>
                </c:pt>
                <c:pt idx="740">
                  <c:v>243.0598</c:v>
                </c:pt>
                <c:pt idx="741">
                  <c:v>246.41200000000001</c:v>
                </c:pt>
                <c:pt idx="742">
                  <c:v>227.3998</c:v>
                </c:pt>
                <c:pt idx="743">
                  <c:v>222.90719999999999</c:v>
                </c:pt>
                <c:pt idx="744">
                  <c:v>231.87270000000001</c:v>
                </c:pt>
                <c:pt idx="745">
                  <c:v>228.1961</c:v>
                </c:pt>
                <c:pt idx="746">
                  <c:v>224.3032</c:v>
                </c:pt>
                <c:pt idx="747">
                  <c:v>216.3699</c:v>
                </c:pt>
                <c:pt idx="748">
                  <c:v>210.619</c:v>
                </c:pt>
                <c:pt idx="749">
                  <c:v>217.63810000000001</c:v>
                </c:pt>
                <c:pt idx="750">
                  <c:v>224.00819999999999</c:v>
                </c:pt>
                <c:pt idx="751">
                  <c:v>224.9913</c:v>
                </c:pt>
                <c:pt idx="752">
                  <c:v>220.70519999999999</c:v>
                </c:pt>
                <c:pt idx="753">
                  <c:v>238.8622</c:v>
                </c:pt>
                <c:pt idx="754">
                  <c:v>242.9222</c:v>
                </c:pt>
                <c:pt idx="755">
                  <c:v>237.4564</c:v>
                </c:pt>
                <c:pt idx="756">
                  <c:v>237.86930000000001</c:v>
                </c:pt>
                <c:pt idx="757">
                  <c:v>238.303</c:v>
                </c:pt>
                <c:pt idx="758">
                  <c:v>238.25380000000001</c:v>
                </c:pt>
                <c:pt idx="759">
                  <c:v>237.80029999999999</c:v>
                </c:pt>
                <c:pt idx="760">
                  <c:v>238.61850000000001</c:v>
                </c:pt>
                <c:pt idx="761">
                  <c:v>241.55619999999999</c:v>
                </c:pt>
                <c:pt idx="762">
                  <c:v>244.0701</c:v>
                </c:pt>
                <c:pt idx="763">
                  <c:v>243.98140000000001</c:v>
                </c:pt>
                <c:pt idx="764">
                  <c:v>238.33260000000001</c:v>
                </c:pt>
                <c:pt idx="765">
                  <c:v>236.9229</c:v>
                </c:pt>
                <c:pt idx="766">
                  <c:v>251.52289999999999</c:v>
                </c:pt>
                <c:pt idx="767">
                  <c:v>251.07929999999999</c:v>
                </c:pt>
                <c:pt idx="768">
                  <c:v>251.40459999999999</c:v>
                </c:pt>
                <c:pt idx="769">
                  <c:v>246.65289999999999</c:v>
                </c:pt>
                <c:pt idx="770">
                  <c:v>241.64500000000001</c:v>
                </c:pt>
                <c:pt idx="771">
                  <c:v>240.90559999999999</c:v>
                </c:pt>
                <c:pt idx="772">
                  <c:v>243.89269999999999</c:v>
                </c:pt>
                <c:pt idx="773">
                  <c:v>241.94069999999999</c:v>
                </c:pt>
                <c:pt idx="774">
                  <c:v>248.93020000000001</c:v>
                </c:pt>
                <c:pt idx="775">
                  <c:v>253.27770000000001</c:v>
                </c:pt>
                <c:pt idx="776">
                  <c:v>253.5735</c:v>
                </c:pt>
                <c:pt idx="777">
                  <c:v>245.47980000000001</c:v>
                </c:pt>
                <c:pt idx="778">
                  <c:v>241.22110000000001</c:v>
                </c:pt>
                <c:pt idx="779">
                  <c:v>237.0412</c:v>
                </c:pt>
                <c:pt idx="780">
                  <c:v>238.37209999999999</c:v>
                </c:pt>
                <c:pt idx="781">
                  <c:v>240.9648</c:v>
                </c:pt>
                <c:pt idx="782">
                  <c:v>234.81319999999999</c:v>
                </c:pt>
                <c:pt idx="783">
                  <c:v>235.34559999999999</c:v>
                </c:pt>
                <c:pt idx="784">
                  <c:v>233.60059999999999</c:v>
                </c:pt>
                <c:pt idx="785">
                  <c:v>231.20509999999999</c:v>
                </c:pt>
                <c:pt idx="786">
                  <c:v>237.5932</c:v>
                </c:pt>
                <c:pt idx="787">
                  <c:v>236.42009999999999</c:v>
                </c:pt>
                <c:pt idx="788">
                  <c:v>236.18350000000001</c:v>
                </c:pt>
                <c:pt idx="789">
                  <c:v>225.85210000000001</c:v>
                </c:pt>
                <c:pt idx="790">
                  <c:v>219.1584</c:v>
                </c:pt>
                <c:pt idx="791">
                  <c:v>221.74119999999999</c:v>
                </c:pt>
                <c:pt idx="792">
                  <c:v>223.90020000000001</c:v>
                </c:pt>
                <c:pt idx="793">
                  <c:v>225.60570000000001</c:v>
                </c:pt>
                <c:pt idx="794">
                  <c:v>232.42750000000001</c:v>
                </c:pt>
                <c:pt idx="795">
                  <c:v>235.12870000000001</c:v>
                </c:pt>
                <c:pt idx="796">
                  <c:v>235.83850000000001</c:v>
                </c:pt>
                <c:pt idx="797">
                  <c:v>236.9426</c:v>
                </c:pt>
                <c:pt idx="798">
                  <c:v>232.46700000000001</c:v>
                </c:pt>
                <c:pt idx="799">
                  <c:v>228.642</c:v>
                </c:pt>
                <c:pt idx="800">
                  <c:v>236.81450000000001</c:v>
                </c:pt>
                <c:pt idx="801">
                  <c:v>239.14099999999999</c:v>
                </c:pt>
                <c:pt idx="802">
                  <c:v>238.6086</c:v>
                </c:pt>
                <c:pt idx="803">
                  <c:v>237.19890000000001</c:v>
                </c:pt>
                <c:pt idx="804">
                  <c:v>244.48419999999999</c:v>
                </c:pt>
                <c:pt idx="805">
                  <c:v>244.64189999999999</c:v>
                </c:pt>
                <c:pt idx="806">
                  <c:v>239.26910000000001</c:v>
                </c:pt>
                <c:pt idx="807">
                  <c:v>244.29679999999999</c:v>
                </c:pt>
                <c:pt idx="808">
                  <c:v>249.16679999999999</c:v>
                </c:pt>
                <c:pt idx="809">
                  <c:v>260.84879999999998</c:v>
                </c:pt>
                <c:pt idx="810">
                  <c:v>254.6874</c:v>
                </c:pt>
                <c:pt idx="811">
                  <c:v>253.12979999999999</c:v>
                </c:pt>
                <c:pt idx="812">
                  <c:v>263.76679999999999</c:v>
                </c:pt>
                <c:pt idx="813">
                  <c:v>262.9486</c:v>
                </c:pt>
                <c:pt idx="814">
                  <c:v>259.8827</c:v>
                </c:pt>
                <c:pt idx="815">
                  <c:v>259.37009999999998</c:v>
                </c:pt>
                <c:pt idx="816">
                  <c:v>267.47359999999998</c:v>
                </c:pt>
                <c:pt idx="817">
                  <c:v>268.31150000000002</c:v>
                </c:pt>
                <c:pt idx="818">
                  <c:v>266.16699999999997</c:v>
                </c:pt>
                <c:pt idx="819">
                  <c:v>259.08080000000001</c:v>
                </c:pt>
                <c:pt idx="820">
                  <c:v>255.03870000000001</c:v>
                </c:pt>
                <c:pt idx="821">
                  <c:v>249.71180000000001</c:v>
                </c:pt>
                <c:pt idx="822">
                  <c:v>248.56540000000001</c:v>
                </c:pt>
                <c:pt idx="823">
                  <c:v>251.78729999999999</c:v>
                </c:pt>
                <c:pt idx="824">
                  <c:v>246.3022</c:v>
                </c:pt>
                <c:pt idx="825">
                  <c:v>247.2312</c:v>
                </c:pt>
                <c:pt idx="826">
                  <c:v>246.4999</c:v>
                </c:pt>
                <c:pt idx="827">
                  <c:v>243.38679999999999</c:v>
                </c:pt>
                <c:pt idx="828">
                  <c:v>248.17009999999999</c:v>
                </c:pt>
                <c:pt idx="829">
                  <c:v>252.30119999999999</c:v>
                </c:pt>
                <c:pt idx="830">
                  <c:v>253.86269999999999</c:v>
                </c:pt>
                <c:pt idx="831">
                  <c:v>251.17449999999999</c:v>
                </c:pt>
                <c:pt idx="832">
                  <c:v>250.72980000000001</c:v>
                </c:pt>
                <c:pt idx="833">
                  <c:v>249.36590000000001</c:v>
                </c:pt>
                <c:pt idx="834">
                  <c:v>245.67959999999999</c:v>
                </c:pt>
                <c:pt idx="835">
                  <c:v>250.94720000000001</c:v>
                </c:pt>
                <c:pt idx="836">
                  <c:v>257.73680000000002</c:v>
                </c:pt>
                <c:pt idx="837">
                  <c:v>262.33229999999998</c:v>
                </c:pt>
                <c:pt idx="838">
                  <c:v>272.96640000000002</c:v>
                </c:pt>
                <c:pt idx="839">
                  <c:v>276.1585</c:v>
                </c:pt>
                <c:pt idx="840">
                  <c:v>269.04289999999997</c:v>
                </c:pt>
                <c:pt idx="841">
                  <c:v>270.57470000000001</c:v>
                </c:pt>
                <c:pt idx="842">
                  <c:v>269.10210000000001</c:v>
                </c:pt>
                <c:pt idx="843">
                  <c:v>274.40929999999997</c:v>
                </c:pt>
                <c:pt idx="844">
                  <c:v>277.28519999999997</c:v>
                </c:pt>
                <c:pt idx="845">
                  <c:v>273.14429999999999</c:v>
                </c:pt>
                <c:pt idx="846">
                  <c:v>272.0077</c:v>
                </c:pt>
                <c:pt idx="847">
                  <c:v>277.22590000000002</c:v>
                </c:pt>
                <c:pt idx="848">
                  <c:v>280.72449999999998</c:v>
                </c:pt>
                <c:pt idx="849">
                  <c:v>284.92469999999997</c:v>
                </c:pt>
                <c:pt idx="850">
                  <c:v>283.86720000000003</c:v>
                </c:pt>
                <c:pt idx="851">
                  <c:v>283.81779999999998</c:v>
                </c:pt>
                <c:pt idx="852">
                  <c:v>281.0111</c:v>
                </c:pt>
                <c:pt idx="853">
                  <c:v>288.18610000000001</c:v>
                </c:pt>
                <c:pt idx="854">
                  <c:v>286.00200000000001</c:v>
                </c:pt>
                <c:pt idx="855">
                  <c:v>279.51870000000002</c:v>
                </c:pt>
                <c:pt idx="856">
                  <c:v>280.17099999999999</c:v>
                </c:pt>
                <c:pt idx="857">
                  <c:v>286.44670000000002</c:v>
                </c:pt>
                <c:pt idx="858">
                  <c:v>282.79000000000002</c:v>
                </c:pt>
                <c:pt idx="859">
                  <c:v>285.41879999999998</c:v>
                </c:pt>
                <c:pt idx="860">
                  <c:v>284.9939</c:v>
                </c:pt>
                <c:pt idx="861">
                  <c:v>285.0729</c:v>
                </c:pt>
                <c:pt idx="862">
                  <c:v>282.76029999999997</c:v>
                </c:pt>
                <c:pt idx="863">
                  <c:v>282.4144</c:v>
                </c:pt>
                <c:pt idx="864">
                  <c:v>278.47120000000001</c:v>
                </c:pt>
                <c:pt idx="865">
                  <c:v>272.19549999999998</c:v>
                </c:pt>
                <c:pt idx="866">
                  <c:v>291.91199999999998</c:v>
                </c:pt>
                <c:pt idx="867">
                  <c:v>301.26119999999997</c:v>
                </c:pt>
                <c:pt idx="868">
                  <c:v>303.66269999999997</c:v>
                </c:pt>
                <c:pt idx="869">
                  <c:v>301.98259999999999</c:v>
                </c:pt>
                <c:pt idx="870">
                  <c:v>301.83440000000002</c:v>
                </c:pt>
                <c:pt idx="871">
                  <c:v>300.83620000000002</c:v>
                </c:pt>
                <c:pt idx="872">
                  <c:v>301.83440000000002</c:v>
                </c:pt>
                <c:pt idx="873">
                  <c:v>307.01299999999998</c:v>
                </c:pt>
                <c:pt idx="874">
                  <c:v>305.03649999999999</c:v>
                </c:pt>
                <c:pt idx="875">
                  <c:v>303.4058</c:v>
                </c:pt>
                <c:pt idx="876">
                  <c:v>308.65359999999998</c:v>
                </c:pt>
                <c:pt idx="877">
                  <c:v>306.47930000000002</c:v>
                </c:pt>
                <c:pt idx="878">
                  <c:v>305.35270000000003</c:v>
                </c:pt>
                <c:pt idx="879">
                  <c:v>305.83690000000001</c:v>
                </c:pt>
                <c:pt idx="880">
                  <c:v>308.09019999999998</c:v>
                </c:pt>
                <c:pt idx="881">
                  <c:v>311.00220000000002</c:v>
                </c:pt>
                <c:pt idx="882">
                  <c:v>315.47899999999998</c:v>
                </c:pt>
                <c:pt idx="883">
                  <c:v>315.30079999999998</c:v>
                </c:pt>
                <c:pt idx="884">
                  <c:v>318.11360000000002</c:v>
                </c:pt>
                <c:pt idx="885">
                  <c:v>312.25020000000001</c:v>
                </c:pt>
                <c:pt idx="886">
                  <c:v>310.85359999999997</c:v>
                </c:pt>
                <c:pt idx="887">
                  <c:v>322.80840000000001</c:v>
                </c:pt>
                <c:pt idx="888">
                  <c:v>329.71190000000001</c:v>
                </c:pt>
                <c:pt idx="889">
                  <c:v>328.04790000000003</c:v>
                </c:pt>
                <c:pt idx="890">
                  <c:v>325.25490000000002</c:v>
                </c:pt>
                <c:pt idx="891">
                  <c:v>329.40480000000002</c:v>
                </c:pt>
                <c:pt idx="892">
                  <c:v>332.19779999999997</c:v>
                </c:pt>
                <c:pt idx="893">
                  <c:v>332.73270000000002</c:v>
                </c:pt>
                <c:pt idx="894">
                  <c:v>330.49430000000001</c:v>
                </c:pt>
                <c:pt idx="895">
                  <c:v>320.29259999999999</c:v>
                </c:pt>
                <c:pt idx="896">
                  <c:v>322.15469999999999</c:v>
                </c:pt>
                <c:pt idx="897">
                  <c:v>323.67009999999999</c:v>
                </c:pt>
                <c:pt idx="898">
                  <c:v>328.68180000000001</c:v>
                </c:pt>
                <c:pt idx="899">
                  <c:v>331.0985</c:v>
                </c:pt>
                <c:pt idx="900">
                  <c:v>334.11939999999998</c:v>
                </c:pt>
                <c:pt idx="901">
                  <c:v>344.77670000000001</c:v>
                </c:pt>
                <c:pt idx="902">
                  <c:v>339.06169999999997</c:v>
                </c:pt>
                <c:pt idx="903">
                  <c:v>334.82260000000002</c:v>
                </c:pt>
                <c:pt idx="904">
                  <c:v>330.37540000000001</c:v>
                </c:pt>
                <c:pt idx="905">
                  <c:v>336.4667</c:v>
                </c:pt>
                <c:pt idx="906">
                  <c:v>331.82139999999998</c:v>
                </c:pt>
                <c:pt idx="907">
                  <c:v>325.46280000000002</c:v>
                </c:pt>
                <c:pt idx="908">
                  <c:v>331.37580000000003</c:v>
                </c:pt>
                <c:pt idx="909">
                  <c:v>332.64359999999999</c:v>
                </c:pt>
                <c:pt idx="910">
                  <c:v>331.85120000000001</c:v>
                </c:pt>
                <c:pt idx="911">
                  <c:v>337.28879999999998</c:v>
                </c:pt>
                <c:pt idx="912">
                  <c:v>334.76319999999998</c:v>
                </c:pt>
                <c:pt idx="913">
                  <c:v>334.92160000000001</c:v>
                </c:pt>
                <c:pt idx="914">
                  <c:v>338.01190000000003</c:v>
                </c:pt>
                <c:pt idx="915">
                  <c:v>334.00049999999999</c:v>
                </c:pt>
                <c:pt idx="916">
                  <c:v>328.66199999999998</c:v>
                </c:pt>
                <c:pt idx="917">
                  <c:v>329.29579999999999</c:v>
                </c:pt>
                <c:pt idx="918">
                  <c:v>333.98070000000001</c:v>
                </c:pt>
                <c:pt idx="919">
                  <c:v>339.3886</c:v>
                </c:pt>
                <c:pt idx="920">
                  <c:v>341.94389999999999</c:v>
                </c:pt>
                <c:pt idx="921">
                  <c:v>342.42930000000001</c:v>
                </c:pt>
                <c:pt idx="922">
                  <c:v>356.05790000000002</c:v>
                </c:pt>
                <c:pt idx="923">
                  <c:v>351.69</c:v>
                </c:pt>
                <c:pt idx="924">
                  <c:v>343.55840000000001</c:v>
                </c:pt>
                <c:pt idx="925">
                  <c:v>340.488</c:v>
                </c:pt>
                <c:pt idx="926">
                  <c:v>341.8152</c:v>
                </c:pt>
                <c:pt idx="927">
                  <c:v>347.62920000000003</c:v>
                </c:pt>
                <c:pt idx="928">
                  <c:v>334.5453</c:v>
                </c:pt>
                <c:pt idx="929">
                  <c:v>327.56259999999997</c:v>
                </c:pt>
                <c:pt idx="930">
                  <c:v>335.13959999999997</c:v>
                </c:pt>
                <c:pt idx="931">
                  <c:v>332.71289999999999</c:v>
                </c:pt>
                <c:pt idx="932">
                  <c:v>333.12889999999999</c:v>
                </c:pt>
                <c:pt idx="933">
                  <c:v>324.37329999999997</c:v>
                </c:pt>
                <c:pt idx="934">
                  <c:v>323.54129999999998</c:v>
                </c:pt>
                <c:pt idx="935">
                  <c:v>324.6506</c:v>
                </c:pt>
                <c:pt idx="936">
                  <c:v>326.95839999999998</c:v>
                </c:pt>
                <c:pt idx="937">
                  <c:v>322.93709999999999</c:v>
                </c:pt>
                <c:pt idx="938">
                  <c:v>319.15359999999998</c:v>
                </c:pt>
                <c:pt idx="939">
                  <c:v>319.84699999999998</c:v>
                </c:pt>
                <c:pt idx="940">
                  <c:v>317.94529999999997</c:v>
                </c:pt>
                <c:pt idx="941">
                  <c:v>320.94639999999998</c:v>
                </c:pt>
                <c:pt idx="942">
                  <c:v>318.78719999999998</c:v>
                </c:pt>
                <c:pt idx="943">
                  <c:v>318.01299999999998</c:v>
                </c:pt>
                <c:pt idx="944">
                  <c:v>314.51920000000001</c:v>
                </c:pt>
                <c:pt idx="945">
                  <c:v>314.12220000000002</c:v>
                </c:pt>
                <c:pt idx="946">
                  <c:v>319.48200000000003</c:v>
                </c:pt>
                <c:pt idx="947">
                  <c:v>320.05759999999998</c:v>
                </c:pt>
                <c:pt idx="948">
                  <c:v>324.56380000000001</c:v>
                </c:pt>
                <c:pt idx="949">
                  <c:v>317.58620000000002</c:v>
                </c:pt>
                <c:pt idx="950">
                  <c:v>320.57380000000001</c:v>
                </c:pt>
                <c:pt idx="951">
                  <c:v>321.28840000000002</c:v>
                </c:pt>
                <c:pt idx="952">
                  <c:v>325.9633</c:v>
                </c:pt>
                <c:pt idx="953">
                  <c:v>326.34050000000002</c:v>
                </c:pt>
                <c:pt idx="954">
                  <c:v>325.31819999999999</c:v>
                </c:pt>
                <c:pt idx="955">
                  <c:v>326.2115</c:v>
                </c:pt>
                <c:pt idx="956">
                  <c:v>331.065</c:v>
                </c:pt>
                <c:pt idx="957">
                  <c:v>330.4</c:v>
                </c:pt>
                <c:pt idx="958">
                  <c:v>327.45209999999997</c:v>
                </c:pt>
                <c:pt idx="959">
                  <c:v>331.77969999999999</c:v>
                </c:pt>
                <c:pt idx="960">
                  <c:v>335.42230000000001</c:v>
                </c:pt>
                <c:pt idx="961">
                  <c:v>329.29820000000001</c:v>
                </c:pt>
                <c:pt idx="962">
                  <c:v>333.55630000000002</c:v>
                </c:pt>
                <c:pt idx="963">
                  <c:v>336.17669999999998</c:v>
                </c:pt>
                <c:pt idx="964">
                  <c:v>327.75979999999998</c:v>
                </c:pt>
                <c:pt idx="965">
                  <c:v>326.60849999999999</c:v>
                </c:pt>
                <c:pt idx="966">
                  <c:v>326.20150000000001</c:v>
                </c:pt>
                <c:pt idx="967">
                  <c:v>318.3802</c:v>
                </c:pt>
                <c:pt idx="968">
                  <c:v>317.14940000000001</c:v>
                </c:pt>
                <c:pt idx="969">
                  <c:v>314.64819999999997</c:v>
                </c:pt>
                <c:pt idx="970">
                  <c:v>315.17430000000002</c:v>
                </c:pt>
                <c:pt idx="971">
                  <c:v>309.81450000000001</c:v>
                </c:pt>
                <c:pt idx="972">
                  <c:v>310.4597</c:v>
                </c:pt>
                <c:pt idx="973">
                  <c:v>311.30340000000001</c:v>
                </c:pt>
                <c:pt idx="974">
                  <c:v>313.39760000000001</c:v>
                </c:pt>
                <c:pt idx="975">
                  <c:v>319.40249999999997</c:v>
                </c:pt>
                <c:pt idx="976">
                  <c:v>311.05520000000001</c:v>
                </c:pt>
                <c:pt idx="977">
                  <c:v>316.58370000000002</c:v>
                </c:pt>
                <c:pt idx="978">
                  <c:v>316.98070000000001</c:v>
                </c:pt>
                <c:pt idx="979">
                  <c:v>324.82190000000003</c:v>
                </c:pt>
                <c:pt idx="980">
                  <c:v>327.36279999999999</c:v>
                </c:pt>
                <c:pt idx="981">
                  <c:v>325.94349999999997</c:v>
                </c:pt>
                <c:pt idx="982">
                  <c:v>329.9434</c:v>
                </c:pt>
                <c:pt idx="983">
                  <c:v>328.69279999999998</c:v>
                </c:pt>
                <c:pt idx="984">
                  <c:v>325.28840000000002</c:v>
                </c:pt>
                <c:pt idx="985">
                  <c:v>330.16180000000003</c:v>
                </c:pt>
                <c:pt idx="986">
                  <c:v>329.58609999999999</c:v>
                </c:pt>
                <c:pt idx="987">
                  <c:v>327.6506</c:v>
                </c:pt>
                <c:pt idx="988">
                  <c:v>328.85160000000002</c:v>
                </c:pt>
                <c:pt idx="989">
                  <c:v>324.23630000000003</c:v>
                </c:pt>
                <c:pt idx="990">
                  <c:v>326.86649999999997</c:v>
                </c:pt>
                <c:pt idx="991">
                  <c:v>328.0675</c:v>
                </c:pt>
                <c:pt idx="992">
                  <c:v>338.13200000000001</c:v>
                </c:pt>
                <c:pt idx="993">
                  <c:v>325.44720000000001</c:v>
                </c:pt>
                <c:pt idx="994">
                  <c:v>327.3528</c:v>
                </c:pt>
                <c:pt idx="995">
                  <c:v>334.79700000000003</c:v>
                </c:pt>
                <c:pt idx="996">
                  <c:v>335.59100000000001</c:v>
                </c:pt>
                <c:pt idx="997">
                  <c:v>343.49169999999998</c:v>
                </c:pt>
                <c:pt idx="998">
                  <c:v>345.72500000000002</c:v>
                </c:pt>
                <c:pt idx="999">
                  <c:v>350.17160000000001</c:v>
                </c:pt>
                <c:pt idx="1000">
                  <c:v>353.87380000000002</c:v>
                </c:pt>
                <c:pt idx="1001">
                  <c:v>357.84399999999999</c:v>
                </c:pt>
                <c:pt idx="1002">
                  <c:v>360.4941</c:v>
                </c:pt>
                <c:pt idx="1003">
                  <c:v>358.00279999999998</c:v>
                </c:pt>
                <c:pt idx="1004">
                  <c:v>366.91590000000002</c:v>
                </c:pt>
                <c:pt idx="1005">
                  <c:v>363.94819999999999</c:v>
                </c:pt>
                <c:pt idx="1006">
                  <c:v>367.51139999999998</c:v>
                </c:pt>
                <c:pt idx="1007">
                  <c:v>367.66059999999999</c:v>
                </c:pt>
                <c:pt idx="1008">
                  <c:v>374.12529999999998</c:v>
                </c:pt>
                <c:pt idx="1009">
                  <c:v>367.83969999999999</c:v>
                </c:pt>
                <c:pt idx="1010">
                  <c:v>375.38839999999999</c:v>
                </c:pt>
                <c:pt idx="1011">
                  <c:v>371.0421</c:v>
                </c:pt>
                <c:pt idx="1012">
                  <c:v>375.7962</c:v>
                </c:pt>
                <c:pt idx="1013">
                  <c:v>375.3784</c:v>
                </c:pt>
                <c:pt idx="1014">
                  <c:v>376.55200000000002</c:v>
                </c:pt>
                <c:pt idx="1015">
                  <c:v>380.6198</c:v>
                </c:pt>
                <c:pt idx="1016">
                  <c:v>376.79070000000002</c:v>
                </c:pt>
                <c:pt idx="1017">
                  <c:v>376.85039999999998</c:v>
                </c:pt>
                <c:pt idx="1018">
                  <c:v>372.47430000000003</c:v>
                </c:pt>
                <c:pt idx="1019">
                  <c:v>367.13350000000003</c:v>
                </c:pt>
                <c:pt idx="1020">
                  <c:v>370.49509999999998</c:v>
                </c:pt>
                <c:pt idx="1021">
                  <c:v>366.79539999999997</c:v>
                </c:pt>
                <c:pt idx="1022">
                  <c:v>368.93369999999999</c:v>
                </c:pt>
                <c:pt idx="1023">
                  <c:v>372.19580000000002</c:v>
                </c:pt>
                <c:pt idx="1024">
                  <c:v>369.2817</c:v>
                </c:pt>
                <c:pt idx="1025">
                  <c:v>372.34500000000003</c:v>
                </c:pt>
                <c:pt idx="1026">
                  <c:v>372.33510000000001</c:v>
                </c:pt>
                <c:pt idx="1027">
                  <c:v>363.9409</c:v>
                </c:pt>
                <c:pt idx="1028">
                  <c:v>368.7149</c:v>
                </c:pt>
                <c:pt idx="1029">
                  <c:v>370.62439999999998</c:v>
                </c:pt>
                <c:pt idx="1030">
                  <c:v>371.23110000000003</c:v>
                </c:pt>
                <c:pt idx="1031">
                  <c:v>368.60539999999997</c:v>
                </c:pt>
                <c:pt idx="1032">
                  <c:v>371.50959999999998</c:v>
                </c:pt>
                <c:pt idx="1033">
                  <c:v>372.54390000000001</c:v>
                </c:pt>
                <c:pt idx="1034">
                  <c:v>372.62349999999998</c:v>
                </c:pt>
                <c:pt idx="1035">
                  <c:v>372.0367</c:v>
                </c:pt>
                <c:pt idx="1036">
                  <c:v>373.24009999999998</c:v>
                </c:pt>
                <c:pt idx="1037">
                  <c:v>373.99599999999998</c:v>
                </c:pt>
                <c:pt idx="1038">
                  <c:v>368.85410000000002</c:v>
                </c:pt>
                <c:pt idx="1039">
                  <c:v>368.5856</c:v>
                </c:pt>
                <c:pt idx="1040">
                  <c:v>365.94</c:v>
                </c:pt>
                <c:pt idx="1041">
                  <c:v>365.75099999999998</c:v>
                </c:pt>
                <c:pt idx="1042">
                  <c:v>372.65339999999998</c:v>
                </c:pt>
                <c:pt idx="1043">
                  <c:v>373.7473</c:v>
                </c:pt>
                <c:pt idx="1044">
                  <c:v>380.68939999999998</c:v>
                </c:pt>
                <c:pt idx="1045">
                  <c:v>382.53930000000003</c:v>
                </c:pt>
                <c:pt idx="1046">
                  <c:v>386.35840000000002</c:v>
                </c:pt>
                <c:pt idx="1047">
                  <c:v>388.14870000000002</c:v>
                </c:pt>
                <c:pt idx="1048">
                  <c:v>387.35300000000001</c:v>
                </c:pt>
                <c:pt idx="1049">
                  <c:v>391.72910000000002</c:v>
                </c:pt>
                <c:pt idx="1050">
                  <c:v>396.50299999999999</c:v>
                </c:pt>
                <c:pt idx="1051">
                  <c:v>394.35480000000001</c:v>
                </c:pt>
                <c:pt idx="1052">
                  <c:v>396.73180000000002</c:v>
                </c:pt>
                <c:pt idx="1053">
                  <c:v>400.37189999999998</c:v>
                </c:pt>
                <c:pt idx="1054">
                  <c:v>402.66930000000002</c:v>
                </c:pt>
                <c:pt idx="1055">
                  <c:v>401.73439999999999</c:v>
                </c:pt>
                <c:pt idx="1056">
                  <c:v>407.49290000000002</c:v>
                </c:pt>
                <c:pt idx="1057">
                  <c:v>406.3691</c:v>
                </c:pt>
                <c:pt idx="1058">
                  <c:v>395.41890000000001</c:v>
                </c:pt>
                <c:pt idx="1059">
                  <c:v>401.58519999999999</c:v>
                </c:pt>
                <c:pt idx="1060">
                  <c:v>408.98480000000001</c:v>
                </c:pt>
                <c:pt idx="1061">
                  <c:v>403.44499999999999</c:v>
                </c:pt>
                <c:pt idx="1062">
                  <c:v>403.28590000000003</c:v>
                </c:pt>
                <c:pt idx="1063">
                  <c:v>411.79939999999999</c:v>
                </c:pt>
                <c:pt idx="1064">
                  <c:v>411.85899999999998</c:v>
                </c:pt>
                <c:pt idx="1065">
                  <c:v>418.26400000000001</c:v>
                </c:pt>
                <c:pt idx="1066">
                  <c:v>413.00279999999998</c:v>
                </c:pt>
                <c:pt idx="1067">
                  <c:v>404.1114</c:v>
                </c:pt>
                <c:pt idx="1068">
                  <c:v>408.01729999999998</c:v>
                </c:pt>
                <c:pt idx="1069">
                  <c:v>405.09780000000001</c:v>
                </c:pt>
                <c:pt idx="1070">
                  <c:v>402.60680000000002</c:v>
                </c:pt>
                <c:pt idx="1071">
                  <c:v>401.34140000000002</c:v>
                </c:pt>
                <c:pt idx="1072">
                  <c:v>400.73360000000002</c:v>
                </c:pt>
                <c:pt idx="1073">
                  <c:v>410.16950000000003</c:v>
                </c:pt>
                <c:pt idx="1074">
                  <c:v>408.86430000000001</c:v>
                </c:pt>
                <c:pt idx="1075">
                  <c:v>406.07429999999999</c:v>
                </c:pt>
                <c:pt idx="1076">
                  <c:v>406.0145</c:v>
                </c:pt>
                <c:pt idx="1077">
                  <c:v>406.25369999999998</c:v>
                </c:pt>
                <c:pt idx="1078">
                  <c:v>412.1524</c:v>
                </c:pt>
                <c:pt idx="1079">
                  <c:v>414.00569999999999</c:v>
                </c:pt>
                <c:pt idx="1080">
                  <c:v>413.42779999999999</c:v>
                </c:pt>
                <c:pt idx="1081">
                  <c:v>401.20190000000002</c:v>
                </c:pt>
                <c:pt idx="1082">
                  <c:v>400.64389999999997</c:v>
                </c:pt>
                <c:pt idx="1083">
                  <c:v>407.66860000000003</c:v>
                </c:pt>
                <c:pt idx="1084">
                  <c:v>404.75909999999999</c:v>
                </c:pt>
                <c:pt idx="1085">
                  <c:v>403.0652</c:v>
                </c:pt>
                <c:pt idx="1086">
                  <c:v>413.78649999999999</c:v>
                </c:pt>
                <c:pt idx="1087">
                  <c:v>413.6071</c:v>
                </c:pt>
                <c:pt idx="1088">
                  <c:v>423.69069999999999</c:v>
                </c:pt>
                <c:pt idx="1089">
                  <c:v>414.92239999999998</c:v>
                </c:pt>
                <c:pt idx="1090">
                  <c:v>415.81920000000002</c:v>
                </c:pt>
                <c:pt idx="1091">
                  <c:v>419.89440000000002</c:v>
                </c:pt>
                <c:pt idx="1092">
                  <c:v>423.70069999999998</c:v>
                </c:pt>
                <c:pt idx="1093">
                  <c:v>427.82580000000002</c:v>
                </c:pt>
                <c:pt idx="1094">
                  <c:v>427.19810000000001</c:v>
                </c:pt>
                <c:pt idx="1095">
                  <c:v>421.33920000000001</c:v>
                </c:pt>
                <c:pt idx="1096">
                  <c:v>420.13350000000003</c:v>
                </c:pt>
                <c:pt idx="1097">
                  <c:v>419.91430000000003</c:v>
                </c:pt>
                <c:pt idx="1098">
                  <c:v>419.20690000000002</c:v>
                </c:pt>
                <c:pt idx="1099">
                  <c:v>423.04309999999998</c:v>
                </c:pt>
                <c:pt idx="1100">
                  <c:v>419.92430000000002</c:v>
                </c:pt>
                <c:pt idx="1101">
                  <c:v>418.93790000000001</c:v>
                </c:pt>
                <c:pt idx="1102">
                  <c:v>416.37709999999998</c:v>
                </c:pt>
                <c:pt idx="1103">
                  <c:v>423.98970000000003</c:v>
                </c:pt>
                <c:pt idx="1104">
                  <c:v>423.06299999999999</c:v>
                </c:pt>
                <c:pt idx="1105">
                  <c:v>424.74689999999998</c:v>
                </c:pt>
                <c:pt idx="1106">
                  <c:v>421.73779999999999</c:v>
                </c:pt>
                <c:pt idx="1107">
                  <c:v>426.39100000000002</c:v>
                </c:pt>
                <c:pt idx="1108">
                  <c:v>420.3827</c:v>
                </c:pt>
                <c:pt idx="1109">
                  <c:v>412.1524</c:v>
                </c:pt>
                <c:pt idx="1110">
                  <c:v>413.089</c:v>
                </c:pt>
                <c:pt idx="1111">
                  <c:v>410.35890000000001</c:v>
                </c:pt>
                <c:pt idx="1112">
                  <c:v>402.81610000000001</c:v>
                </c:pt>
                <c:pt idx="1113">
                  <c:v>397.68459999999999</c:v>
                </c:pt>
                <c:pt idx="1114">
                  <c:v>399.51799999999997</c:v>
                </c:pt>
                <c:pt idx="1115">
                  <c:v>406.10419999999999</c:v>
                </c:pt>
                <c:pt idx="1116">
                  <c:v>407.58879999999999</c:v>
                </c:pt>
                <c:pt idx="1117">
                  <c:v>397.60489999999999</c:v>
                </c:pt>
                <c:pt idx="1118">
                  <c:v>404.8587</c:v>
                </c:pt>
                <c:pt idx="1119">
                  <c:v>400.80329999999998</c:v>
                </c:pt>
                <c:pt idx="1120">
                  <c:v>387.9298</c:v>
                </c:pt>
                <c:pt idx="1121">
                  <c:v>393.51960000000003</c:v>
                </c:pt>
                <c:pt idx="1122">
                  <c:v>396.4092</c:v>
                </c:pt>
                <c:pt idx="1123">
                  <c:v>405.19749999999999</c:v>
                </c:pt>
                <c:pt idx="1124">
                  <c:v>412.05279999999999</c:v>
                </c:pt>
                <c:pt idx="1125">
                  <c:v>407.86790000000002</c:v>
                </c:pt>
                <c:pt idx="1126">
                  <c:v>409.06349999999998</c:v>
                </c:pt>
                <c:pt idx="1127">
                  <c:v>410.83710000000002</c:v>
                </c:pt>
                <c:pt idx="1128">
                  <c:v>413.2484</c:v>
                </c:pt>
                <c:pt idx="1129">
                  <c:v>412.2321</c:v>
                </c:pt>
                <c:pt idx="1130">
                  <c:v>415.06189999999998</c:v>
                </c:pt>
                <c:pt idx="1131">
                  <c:v>422.31880000000001</c:v>
                </c:pt>
                <c:pt idx="1132">
                  <c:v>420.23259999999999</c:v>
                </c:pt>
                <c:pt idx="1133">
                  <c:v>419.45389999999998</c:v>
                </c:pt>
                <c:pt idx="1134">
                  <c:v>424.57470000000001</c:v>
                </c:pt>
                <c:pt idx="1135">
                  <c:v>428.2681</c:v>
                </c:pt>
                <c:pt idx="1136">
                  <c:v>429.74540000000002</c:v>
                </c:pt>
                <c:pt idx="1137">
                  <c:v>426.23180000000002</c:v>
                </c:pt>
                <c:pt idx="1138">
                  <c:v>429.3861</c:v>
                </c:pt>
                <c:pt idx="1139">
                  <c:v>429.54579999999999</c:v>
                </c:pt>
                <c:pt idx="1140">
                  <c:v>428.39789999999999</c:v>
                </c:pt>
                <c:pt idx="1141">
                  <c:v>413.92399999999998</c:v>
                </c:pt>
                <c:pt idx="1142">
                  <c:v>414.38310000000001</c:v>
                </c:pt>
                <c:pt idx="1143">
                  <c:v>412.77600000000001</c:v>
                </c:pt>
                <c:pt idx="1144">
                  <c:v>415.32139999999998</c:v>
                </c:pt>
                <c:pt idx="1145">
                  <c:v>423.24709999999999</c:v>
                </c:pt>
                <c:pt idx="1146">
                  <c:v>423.75619999999998</c:v>
                </c:pt>
                <c:pt idx="1147">
                  <c:v>423.0874</c:v>
                </c:pt>
                <c:pt idx="1148">
                  <c:v>427.10019999999997</c:v>
                </c:pt>
                <c:pt idx="1149">
                  <c:v>431.9015</c:v>
                </c:pt>
                <c:pt idx="1150">
                  <c:v>440.26639999999998</c:v>
                </c:pt>
                <c:pt idx="1151">
                  <c:v>440.78550000000001</c:v>
                </c:pt>
                <c:pt idx="1152">
                  <c:v>441.77370000000002</c:v>
                </c:pt>
                <c:pt idx="1153">
                  <c:v>447.56330000000003</c:v>
                </c:pt>
                <c:pt idx="1154">
                  <c:v>445.53699999999998</c:v>
                </c:pt>
                <c:pt idx="1155">
                  <c:v>444.8981</c:v>
                </c:pt>
                <c:pt idx="1156">
                  <c:v>448.9708</c:v>
                </c:pt>
                <c:pt idx="1157">
                  <c:v>446.8646</c:v>
                </c:pt>
                <c:pt idx="1158">
                  <c:v>450.13869999999997</c:v>
                </c:pt>
                <c:pt idx="1159">
                  <c:v>451.34649999999999</c:v>
                </c:pt>
                <c:pt idx="1160">
                  <c:v>452.03519999999997</c:v>
                </c:pt>
                <c:pt idx="1161">
                  <c:v>446.14589999999998</c:v>
                </c:pt>
                <c:pt idx="1162">
                  <c:v>455.9083</c:v>
                </c:pt>
                <c:pt idx="1163">
                  <c:v>458.45370000000003</c:v>
                </c:pt>
                <c:pt idx="1164">
                  <c:v>459.94099999999997</c:v>
                </c:pt>
                <c:pt idx="1165">
                  <c:v>466.71879999999999</c:v>
                </c:pt>
                <c:pt idx="1166">
                  <c:v>465.40120000000002</c:v>
                </c:pt>
                <c:pt idx="1167">
                  <c:v>458.71319999999997</c:v>
                </c:pt>
                <c:pt idx="1168">
                  <c:v>465.41109999999998</c:v>
                </c:pt>
                <c:pt idx="1169">
                  <c:v>453.88189999999997</c:v>
                </c:pt>
                <c:pt idx="1170">
                  <c:v>452.73399999999998</c:v>
                </c:pt>
                <c:pt idx="1171">
                  <c:v>453.14319999999998</c:v>
                </c:pt>
                <c:pt idx="1172">
                  <c:v>448.71120000000002</c:v>
                </c:pt>
                <c:pt idx="1173">
                  <c:v>442.72199999999998</c:v>
                </c:pt>
                <c:pt idx="1174">
                  <c:v>439.57769999999999</c:v>
                </c:pt>
                <c:pt idx="1175">
                  <c:v>436.32350000000002</c:v>
                </c:pt>
                <c:pt idx="1176">
                  <c:v>442.1431</c:v>
                </c:pt>
                <c:pt idx="1177">
                  <c:v>444.04969999999997</c:v>
                </c:pt>
                <c:pt idx="1178">
                  <c:v>428.12830000000002</c:v>
                </c:pt>
                <c:pt idx="1179">
                  <c:v>417.6472</c:v>
                </c:pt>
                <c:pt idx="1180">
                  <c:v>424.50490000000002</c:v>
                </c:pt>
                <c:pt idx="1181">
                  <c:v>425.9622</c:v>
                </c:pt>
                <c:pt idx="1182">
                  <c:v>422.15910000000002</c:v>
                </c:pt>
                <c:pt idx="1183">
                  <c:v>417.59730000000002</c:v>
                </c:pt>
                <c:pt idx="1184">
                  <c:v>416.35950000000003</c:v>
                </c:pt>
                <c:pt idx="1185">
                  <c:v>407.755</c:v>
                </c:pt>
                <c:pt idx="1186">
                  <c:v>394.4391</c:v>
                </c:pt>
                <c:pt idx="1187">
                  <c:v>398.89100000000002</c:v>
                </c:pt>
                <c:pt idx="1188">
                  <c:v>397.71319999999997</c:v>
                </c:pt>
                <c:pt idx="1189">
                  <c:v>401.96550000000002</c:v>
                </c:pt>
                <c:pt idx="1190">
                  <c:v>405.28949999999998</c:v>
                </c:pt>
                <c:pt idx="1191">
                  <c:v>406.07810000000001</c:v>
                </c:pt>
                <c:pt idx="1192">
                  <c:v>413.26510000000002</c:v>
                </c:pt>
                <c:pt idx="1193">
                  <c:v>416.11</c:v>
                </c:pt>
                <c:pt idx="1194">
                  <c:v>421.03</c:v>
                </c:pt>
                <c:pt idx="1195">
                  <c:v>418.47</c:v>
                </c:pt>
                <c:pt idx="1196">
                  <c:v>421.53</c:v>
                </c:pt>
                <c:pt idx="1197">
                  <c:v>424.8</c:v>
                </c:pt>
                <c:pt idx="1198">
                  <c:v>424.14</c:v>
                </c:pt>
                <c:pt idx="1199">
                  <c:v>415.55</c:v>
                </c:pt>
                <c:pt idx="1200">
                  <c:v>416.79</c:v>
                </c:pt>
                <c:pt idx="1201">
                  <c:v>413.49</c:v>
                </c:pt>
                <c:pt idx="1202">
                  <c:v>413.84</c:v>
                </c:pt>
                <c:pt idx="1203">
                  <c:v>410.6</c:v>
                </c:pt>
                <c:pt idx="1204">
                  <c:v>413.12</c:v>
                </c:pt>
                <c:pt idx="1205">
                  <c:v>417.14</c:v>
                </c:pt>
                <c:pt idx="1206">
                  <c:v>409.44</c:v>
                </c:pt>
                <c:pt idx="1207">
                  <c:v>408.9</c:v>
                </c:pt>
                <c:pt idx="1208">
                  <c:v>408.39</c:v>
                </c:pt>
                <c:pt idx="1209">
                  <c:v>401.7</c:v>
                </c:pt>
                <c:pt idx="1210">
                  <c:v>405.72</c:v>
                </c:pt>
                <c:pt idx="1211">
                  <c:v>414.2</c:v>
                </c:pt>
                <c:pt idx="1212">
                  <c:v>423.04</c:v>
                </c:pt>
                <c:pt idx="1213">
                  <c:v>427</c:v>
                </c:pt>
                <c:pt idx="1214">
                  <c:v>430.59</c:v>
                </c:pt>
                <c:pt idx="1215">
                  <c:v>431.34</c:v>
                </c:pt>
                <c:pt idx="1216">
                  <c:v>435.15</c:v>
                </c:pt>
                <c:pt idx="1217">
                  <c:v>430.81</c:v>
                </c:pt>
                <c:pt idx="1218">
                  <c:v>438.69</c:v>
                </c:pt>
                <c:pt idx="1219">
                  <c:v>435.27</c:v>
                </c:pt>
                <c:pt idx="1220">
                  <c:v>433.51</c:v>
                </c:pt>
                <c:pt idx="1221">
                  <c:v>429.17</c:v>
                </c:pt>
                <c:pt idx="1222">
                  <c:v>432.11</c:v>
                </c:pt>
                <c:pt idx="1223">
                  <c:v>431.31</c:v>
                </c:pt>
                <c:pt idx="1224">
                  <c:v>428.02</c:v>
                </c:pt>
                <c:pt idx="1225">
                  <c:v>430.3</c:v>
                </c:pt>
                <c:pt idx="1226">
                  <c:v>420.69</c:v>
                </c:pt>
                <c:pt idx="1227">
                  <c:v>417.13</c:v>
                </c:pt>
                <c:pt idx="1228">
                  <c:v>416.54</c:v>
                </c:pt>
                <c:pt idx="1229">
                  <c:v>416.06</c:v>
                </c:pt>
                <c:pt idx="1230">
                  <c:v>409.54</c:v>
                </c:pt>
                <c:pt idx="1231">
                  <c:v>414.71</c:v>
                </c:pt>
                <c:pt idx="1232">
                  <c:v>417.46</c:v>
                </c:pt>
                <c:pt idx="1233">
                  <c:v>415.84</c:v>
                </c:pt>
                <c:pt idx="1234">
                  <c:v>416.32</c:v>
                </c:pt>
                <c:pt idx="1235">
                  <c:v>419.14</c:v>
                </c:pt>
                <c:pt idx="1236">
                  <c:v>418.74</c:v>
                </c:pt>
                <c:pt idx="1237">
                  <c:v>416.12</c:v>
                </c:pt>
                <c:pt idx="1238">
                  <c:v>416.72</c:v>
                </c:pt>
                <c:pt idx="1239">
                  <c:v>418.16</c:v>
                </c:pt>
                <c:pt idx="1240">
                  <c:v>418.78</c:v>
                </c:pt>
                <c:pt idx="1241">
                  <c:v>427.51</c:v>
                </c:pt>
                <c:pt idx="1242">
                  <c:v>424.6</c:v>
                </c:pt>
                <c:pt idx="1243">
                  <c:v>424.73</c:v>
                </c:pt>
                <c:pt idx="1244">
                  <c:v>428.15</c:v>
                </c:pt>
                <c:pt idx="1245">
                  <c:v>426.59</c:v>
                </c:pt>
                <c:pt idx="1246">
                  <c:v>431.95</c:v>
                </c:pt>
                <c:pt idx="1247">
                  <c:v>432.53</c:v>
                </c:pt>
                <c:pt idx="1248">
                  <c:v>406.35</c:v>
                </c:pt>
                <c:pt idx="1249">
                  <c:v>410.37</c:v>
                </c:pt>
                <c:pt idx="1250">
                  <c:v>408.46</c:v>
                </c:pt>
                <c:pt idx="1251">
                  <c:v>411.46</c:v>
                </c:pt>
                <c:pt idx="1252">
                  <c:v>420.18</c:v>
                </c:pt>
                <c:pt idx="1253">
                  <c:v>425.43</c:v>
                </c:pt>
                <c:pt idx="1254">
                  <c:v>422.54</c:v>
                </c:pt>
                <c:pt idx="1255">
                  <c:v>418.01</c:v>
                </c:pt>
                <c:pt idx="1256">
                  <c:v>423.03</c:v>
                </c:pt>
                <c:pt idx="1257">
                  <c:v>425.2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7-4086-BF03-E62787BEC100}"/>
            </c:ext>
          </c:extLst>
        </c:ser>
        <c:ser>
          <c:idx val="1"/>
          <c:order val="1"/>
          <c:tx>
            <c:strRef>
              <c:f>'3c. MSFT - Holt Exponential'!$H$2</c:f>
              <c:strCache>
                <c:ptCount val="1"/>
                <c:pt idx="0">
                  <c:v>Holt's Forecast</c:v>
                </c:pt>
              </c:strCache>
            </c:strRef>
          </c:tx>
          <c:spPr>
            <a:ln w="317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'3c. MSFT - Holt Exponential'!$D$3:$D$1260</c:f>
              <c:numCache>
                <c:formatCode>m/d/yyyy\ h:mm</c:formatCode>
                <c:ptCount val="1258"/>
                <c:pt idx="0">
                  <c:v>43783.291666666664</c:v>
                </c:pt>
                <c:pt idx="1">
                  <c:v>43784.291666666664</c:v>
                </c:pt>
                <c:pt idx="2">
                  <c:v>43787.291666666664</c:v>
                </c:pt>
                <c:pt idx="3">
                  <c:v>43788.291666666664</c:v>
                </c:pt>
                <c:pt idx="4">
                  <c:v>43789.291666666664</c:v>
                </c:pt>
                <c:pt idx="5">
                  <c:v>43790.291666666664</c:v>
                </c:pt>
                <c:pt idx="6">
                  <c:v>43791.291666666664</c:v>
                </c:pt>
                <c:pt idx="7">
                  <c:v>43794.291666666664</c:v>
                </c:pt>
                <c:pt idx="8">
                  <c:v>43795.291666666664</c:v>
                </c:pt>
                <c:pt idx="9">
                  <c:v>43796.291666666664</c:v>
                </c:pt>
                <c:pt idx="10">
                  <c:v>43798.291666666664</c:v>
                </c:pt>
                <c:pt idx="11">
                  <c:v>43801.291666666664</c:v>
                </c:pt>
                <c:pt idx="12">
                  <c:v>43802.291666666664</c:v>
                </c:pt>
                <c:pt idx="13">
                  <c:v>43803.291666666664</c:v>
                </c:pt>
                <c:pt idx="14">
                  <c:v>43804.291666666664</c:v>
                </c:pt>
                <c:pt idx="15">
                  <c:v>43805.291666666664</c:v>
                </c:pt>
                <c:pt idx="16">
                  <c:v>43808.291666666664</c:v>
                </c:pt>
                <c:pt idx="17">
                  <c:v>43809.291666666664</c:v>
                </c:pt>
                <c:pt idx="18">
                  <c:v>43810.291666666664</c:v>
                </c:pt>
                <c:pt idx="19">
                  <c:v>43811.291666666664</c:v>
                </c:pt>
                <c:pt idx="20">
                  <c:v>43812.291666666664</c:v>
                </c:pt>
                <c:pt idx="21">
                  <c:v>43815.291666666664</c:v>
                </c:pt>
                <c:pt idx="22">
                  <c:v>43816.291666666664</c:v>
                </c:pt>
                <c:pt idx="23">
                  <c:v>43817.291666666664</c:v>
                </c:pt>
                <c:pt idx="24">
                  <c:v>43818.291666666664</c:v>
                </c:pt>
                <c:pt idx="25">
                  <c:v>43819.291666666664</c:v>
                </c:pt>
                <c:pt idx="26">
                  <c:v>43822.291666666664</c:v>
                </c:pt>
                <c:pt idx="27">
                  <c:v>43823.291666666664</c:v>
                </c:pt>
                <c:pt idx="28">
                  <c:v>43825.291666666664</c:v>
                </c:pt>
                <c:pt idx="29">
                  <c:v>43826.291666666664</c:v>
                </c:pt>
                <c:pt idx="30">
                  <c:v>43829.291666666664</c:v>
                </c:pt>
                <c:pt idx="31">
                  <c:v>43830.291666666664</c:v>
                </c:pt>
                <c:pt idx="32">
                  <c:v>43832.291666666664</c:v>
                </c:pt>
                <c:pt idx="33">
                  <c:v>43833.291666666664</c:v>
                </c:pt>
                <c:pt idx="34">
                  <c:v>43836.291666666664</c:v>
                </c:pt>
                <c:pt idx="35">
                  <c:v>43837.291666666664</c:v>
                </c:pt>
                <c:pt idx="36">
                  <c:v>43838.291666666664</c:v>
                </c:pt>
                <c:pt idx="37">
                  <c:v>43839.291666666664</c:v>
                </c:pt>
                <c:pt idx="38">
                  <c:v>43840.291666666664</c:v>
                </c:pt>
                <c:pt idx="39">
                  <c:v>43843.291666666664</c:v>
                </c:pt>
                <c:pt idx="40">
                  <c:v>43844.291666666664</c:v>
                </c:pt>
                <c:pt idx="41">
                  <c:v>43845.291666666664</c:v>
                </c:pt>
                <c:pt idx="42">
                  <c:v>43846.291666666664</c:v>
                </c:pt>
                <c:pt idx="43">
                  <c:v>43847.291666666664</c:v>
                </c:pt>
                <c:pt idx="44">
                  <c:v>43851.291666666664</c:v>
                </c:pt>
                <c:pt idx="45">
                  <c:v>43852.291666666664</c:v>
                </c:pt>
                <c:pt idx="46">
                  <c:v>43853.291666666664</c:v>
                </c:pt>
                <c:pt idx="47">
                  <c:v>43854.291666666664</c:v>
                </c:pt>
                <c:pt idx="48">
                  <c:v>43857.291666666664</c:v>
                </c:pt>
                <c:pt idx="49">
                  <c:v>43858.291666666664</c:v>
                </c:pt>
                <c:pt idx="50">
                  <c:v>43859.291666666664</c:v>
                </c:pt>
                <c:pt idx="51">
                  <c:v>43860.291666666664</c:v>
                </c:pt>
                <c:pt idx="52">
                  <c:v>43861.291666666664</c:v>
                </c:pt>
                <c:pt idx="53">
                  <c:v>43864.291666666664</c:v>
                </c:pt>
                <c:pt idx="54">
                  <c:v>43865.291666666664</c:v>
                </c:pt>
                <c:pt idx="55">
                  <c:v>43866.291666666664</c:v>
                </c:pt>
                <c:pt idx="56">
                  <c:v>43867.291666666664</c:v>
                </c:pt>
                <c:pt idx="57">
                  <c:v>43868.291666666664</c:v>
                </c:pt>
                <c:pt idx="58">
                  <c:v>43871.291666666664</c:v>
                </c:pt>
                <c:pt idx="59">
                  <c:v>43872.291666666664</c:v>
                </c:pt>
                <c:pt idx="60">
                  <c:v>43873.291666666664</c:v>
                </c:pt>
                <c:pt idx="61">
                  <c:v>43874.291666666664</c:v>
                </c:pt>
                <c:pt idx="62">
                  <c:v>43875.291666666664</c:v>
                </c:pt>
                <c:pt idx="63">
                  <c:v>43879.291666666664</c:v>
                </c:pt>
                <c:pt idx="64">
                  <c:v>43880.291666666664</c:v>
                </c:pt>
                <c:pt idx="65">
                  <c:v>43881.291666666664</c:v>
                </c:pt>
                <c:pt idx="66">
                  <c:v>43882.291666666664</c:v>
                </c:pt>
                <c:pt idx="67">
                  <c:v>43885.291666666664</c:v>
                </c:pt>
                <c:pt idx="68">
                  <c:v>43886.291666666664</c:v>
                </c:pt>
                <c:pt idx="69">
                  <c:v>43887.291666666664</c:v>
                </c:pt>
                <c:pt idx="70">
                  <c:v>43888.291666666664</c:v>
                </c:pt>
                <c:pt idx="71">
                  <c:v>43889.291666666664</c:v>
                </c:pt>
                <c:pt idx="72">
                  <c:v>43892.291666666664</c:v>
                </c:pt>
                <c:pt idx="73">
                  <c:v>43893.291666666664</c:v>
                </c:pt>
                <c:pt idx="74">
                  <c:v>43894.291666666664</c:v>
                </c:pt>
                <c:pt idx="75">
                  <c:v>43895.291666666664</c:v>
                </c:pt>
                <c:pt idx="76">
                  <c:v>43896.291666666664</c:v>
                </c:pt>
                <c:pt idx="77">
                  <c:v>43899.291666666664</c:v>
                </c:pt>
                <c:pt idx="78">
                  <c:v>43900.291666666664</c:v>
                </c:pt>
                <c:pt idx="79">
                  <c:v>43901.291666666664</c:v>
                </c:pt>
                <c:pt idx="80">
                  <c:v>43902.291666666664</c:v>
                </c:pt>
                <c:pt idx="81">
                  <c:v>43903.291666666664</c:v>
                </c:pt>
                <c:pt idx="82">
                  <c:v>43906.291666666664</c:v>
                </c:pt>
                <c:pt idx="83">
                  <c:v>43907.291666666664</c:v>
                </c:pt>
                <c:pt idx="84">
                  <c:v>43908.291666666664</c:v>
                </c:pt>
                <c:pt idx="85">
                  <c:v>43909.291666666664</c:v>
                </c:pt>
                <c:pt idx="86">
                  <c:v>43910.291666666664</c:v>
                </c:pt>
                <c:pt idx="87">
                  <c:v>43913.291666666664</c:v>
                </c:pt>
                <c:pt idx="88">
                  <c:v>43914.291666666664</c:v>
                </c:pt>
                <c:pt idx="89">
                  <c:v>43915.291666666664</c:v>
                </c:pt>
                <c:pt idx="90">
                  <c:v>43916.291666666664</c:v>
                </c:pt>
                <c:pt idx="91">
                  <c:v>43917.291666666664</c:v>
                </c:pt>
                <c:pt idx="92">
                  <c:v>43920.291666666664</c:v>
                </c:pt>
                <c:pt idx="93">
                  <c:v>43921.291666666664</c:v>
                </c:pt>
                <c:pt idx="94">
                  <c:v>43922.291666666664</c:v>
                </c:pt>
                <c:pt idx="95">
                  <c:v>43923.291666666664</c:v>
                </c:pt>
                <c:pt idx="96">
                  <c:v>43924.291666666664</c:v>
                </c:pt>
                <c:pt idx="97">
                  <c:v>43927.291666666664</c:v>
                </c:pt>
                <c:pt idx="98">
                  <c:v>43928.291666666664</c:v>
                </c:pt>
                <c:pt idx="99">
                  <c:v>43929.291666666664</c:v>
                </c:pt>
                <c:pt idx="100">
                  <c:v>43930.291666666664</c:v>
                </c:pt>
                <c:pt idx="101">
                  <c:v>43934.291666666664</c:v>
                </c:pt>
                <c:pt idx="102">
                  <c:v>43935.291666666664</c:v>
                </c:pt>
                <c:pt idx="103">
                  <c:v>43936.291666666664</c:v>
                </c:pt>
                <c:pt idx="104">
                  <c:v>43937.291666666664</c:v>
                </c:pt>
                <c:pt idx="105">
                  <c:v>43938.291666666664</c:v>
                </c:pt>
                <c:pt idx="106">
                  <c:v>43941.291666666664</c:v>
                </c:pt>
                <c:pt idx="107">
                  <c:v>43942.291666666664</c:v>
                </c:pt>
                <c:pt idx="108">
                  <c:v>43943.291666666664</c:v>
                </c:pt>
                <c:pt idx="109">
                  <c:v>43944.291666666664</c:v>
                </c:pt>
                <c:pt idx="110">
                  <c:v>43945.291666666664</c:v>
                </c:pt>
                <c:pt idx="111">
                  <c:v>43948.291666666664</c:v>
                </c:pt>
                <c:pt idx="112">
                  <c:v>43949.291666666664</c:v>
                </c:pt>
                <c:pt idx="113">
                  <c:v>43950.291666666664</c:v>
                </c:pt>
                <c:pt idx="114">
                  <c:v>43951.291666666664</c:v>
                </c:pt>
                <c:pt idx="115">
                  <c:v>43952.291666666664</c:v>
                </c:pt>
                <c:pt idx="116">
                  <c:v>43955.291666666664</c:v>
                </c:pt>
                <c:pt idx="117">
                  <c:v>43956.291666666664</c:v>
                </c:pt>
                <c:pt idx="118">
                  <c:v>43957.291666666664</c:v>
                </c:pt>
                <c:pt idx="119">
                  <c:v>43958.291666666664</c:v>
                </c:pt>
                <c:pt idx="120">
                  <c:v>43959.291666666664</c:v>
                </c:pt>
                <c:pt idx="121">
                  <c:v>43962.291666666664</c:v>
                </c:pt>
                <c:pt idx="122">
                  <c:v>43963.291666666664</c:v>
                </c:pt>
                <c:pt idx="123">
                  <c:v>43964.291666666664</c:v>
                </c:pt>
                <c:pt idx="124">
                  <c:v>43965.291666666664</c:v>
                </c:pt>
                <c:pt idx="125">
                  <c:v>43966.291666666664</c:v>
                </c:pt>
                <c:pt idx="126">
                  <c:v>43969.291666666664</c:v>
                </c:pt>
                <c:pt idx="127">
                  <c:v>43970.291666666664</c:v>
                </c:pt>
                <c:pt idx="128">
                  <c:v>43971.291666666664</c:v>
                </c:pt>
                <c:pt idx="129">
                  <c:v>43972.291666666664</c:v>
                </c:pt>
                <c:pt idx="130">
                  <c:v>43973.291666666664</c:v>
                </c:pt>
                <c:pt idx="131">
                  <c:v>43977.291666666664</c:v>
                </c:pt>
                <c:pt idx="132">
                  <c:v>43978.291666666664</c:v>
                </c:pt>
                <c:pt idx="133">
                  <c:v>43979.291666666664</c:v>
                </c:pt>
                <c:pt idx="134">
                  <c:v>43980.291666666664</c:v>
                </c:pt>
                <c:pt idx="135">
                  <c:v>43983.291666666664</c:v>
                </c:pt>
                <c:pt idx="136">
                  <c:v>43984.291666666664</c:v>
                </c:pt>
                <c:pt idx="137">
                  <c:v>43985.291666666664</c:v>
                </c:pt>
                <c:pt idx="138">
                  <c:v>43986.291666666664</c:v>
                </c:pt>
                <c:pt idx="139">
                  <c:v>43987.291666666664</c:v>
                </c:pt>
                <c:pt idx="140">
                  <c:v>43990.291666666664</c:v>
                </c:pt>
                <c:pt idx="141">
                  <c:v>43991.291666666664</c:v>
                </c:pt>
                <c:pt idx="142">
                  <c:v>43992.291666666664</c:v>
                </c:pt>
                <c:pt idx="143">
                  <c:v>43993.291666666664</c:v>
                </c:pt>
                <c:pt idx="144">
                  <c:v>43994.291666666664</c:v>
                </c:pt>
                <c:pt idx="145">
                  <c:v>43997.291666666664</c:v>
                </c:pt>
                <c:pt idx="146">
                  <c:v>43998.291666666664</c:v>
                </c:pt>
                <c:pt idx="147">
                  <c:v>43999.291666666664</c:v>
                </c:pt>
                <c:pt idx="148">
                  <c:v>44000.291666666664</c:v>
                </c:pt>
                <c:pt idx="149">
                  <c:v>44001.291666666664</c:v>
                </c:pt>
                <c:pt idx="150">
                  <c:v>44004.291666666664</c:v>
                </c:pt>
                <c:pt idx="151">
                  <c:v>44005.291666666664</c:v>
                </c:pt>
                <c:pt idx="152">
                  <c:v>44006.291666666664</c:v>
                </c:pt>
                <c:pt idx="153">
                  <c:v>44007.291666666664</c:v>
                </c:pt>
                <c:pt idx="154">
                  <c:v>44008.291666666664</c:v>
                </c:pt>
                <c:pt idx="155">
                  <c:v>44011.291666666664</c:v>
                </c:pt>
                <c:pt idx="156">
                  <c:v>44012.291666666664</c:v>
                </c:pt>
                <c:pt idx="157">
                  <c:v>44013.291666666664</c:v>
                </c:pt>
                <c:pt idx="158">
                  <c:v>44014.291666666664</c:v>
                </c:pt>
                <c:pt idx="159">
                  <c:v>44018.291666666664</c:v>
                </c:pt>
                <c:pt idx="160">
                  <c:v>44019.291666666664</c:v>
                </c:pt>
                <c:pt idx="161">
                  <c:v>44020.291666666664</c:v>
                </c:pt>
                <c:pt idx="162">
                  <c:v>44021.291666666664</c:v>
                </c:pt>
                <c:pt idx="163">
                  <c:v>44022.291666666664</c:v>
                </c:pt>
                <c:pt idx="164">
                  <c:v>44025.291666666664</c:v>
                </c:pt>
                <c:pt idx="165">
                  <c:v>44026.291666666664</c:v>
                </c:pt>
                <c:pt idx="166">
                  <c:v>44027.291666666664</c:v>
                </c:pt>
                <c:pt idx="167">
                  <c:v>44028.291666666664</c:v>
                </c:pt>
                <c:pt idx="168">
                  <c:v>44029.291666666664</c:v>
                </c:pt>
                <c:pt idx="169">
                  <c:v>44032.291666666664</c:v>
                </c:pt>
                <c:pt idx="170">
                  <c:v>44033.291666666664</c:v>
                </c:pt>
                <c:pt idx="171">
                  <c:v>44034.291666666664</c:v>
                </c:pt>
                <c:pt idx="172">
                  <c:v>44035.291666666664</c:v>
                </c:pt>
                <c:pt idx="173">
                  <c:v>44036.291666666664</c:v>
                </c:pt>
                <c:pt idx="174">
                  <c:v>44039.291666666664</c:v>
                </c:pt>
                <c:pt idx="175">
                  <c:v>44040.291666666664</c:v>
                </c:pt>
                <c:pt idx="176">
                  <c:v>44041.291666666664</c:v>
                </c:pt>
                <c:pt idx="177">
                  <c:v>44042.291666666664</c:v>
                </c:pt>
                <c:pt idx="178">
                  <c:v>44043.291666666664</c:v>
                </c:pt>
                <c:pt idx="179">
                  <c:v>44046.291666666664</c:v>
                </c:pt>
                <c:pt idx="180">
                  <c:v>44047.291666666664</c:v>
                </c:pt>
                <c:pt idx="181">
                  <c:v>44048.291666666664</c:v>
                </c:pt>
                <c:pt idx="182">
                  <c:v>44049.291666666664</c:v>
                </c:pt>
                <c:pt idx="183">
                  <c:v>44050.291666666664</c:v>
                </c:pt>
                <c:pt idx="184">
                  <c:v>44053.291666666664</c:v>
                </c:pt>
                <c:pt idx="185">
                  <c:v>44054.291666666664</c:v>
                </c:pt>
                <c:pt idx="186">
                  <c:v>44055.291666666664</c:v>
                </c:pt>
                <c:pt idx="187">
                  <c:v>44056.291666666664</c:v>
                </c:pt>
                <c:pt idx="188">
                  <c:v>44057.291666666664</c:v>
                </c:pt>
                <c:pt idx="189">
                  <c:v>44060.291666666664</c:v>
                </c:pt>
                <c:pt idx="190">
                  <c:v>44061.291666666664</c:v>
                </c:pt>
                <c:pt idx="191">
                  <c:v>44062.291666666664</c:v>
                </c:pt>
                <c:pt idx="192">
                  <c:v>44063.291666666664</c:v>
                </c:pt>
                <c:pt idx="193">
                  <c:v>44064.291666666664</c:v>
                </c:pt>
                <c:pt idx="194">
                  <c:v>44067.291666666664</c:v>
                </c:pt>
                <c:pt idx="195">
                  <c:v>44068.291666666664</c:v>
                </c:pt>
                <c:pt idx="196">
                  <c:v>44069.291666666664</c:v>
                </c:pt>
                <c:pt idx="197">
                  <c:v>44070.291666666664</c:v>
                </c:pt>
                <c:pt idx="198">
                  <c:v>44071.291666666664</c:v>
                </c:pt>
                <c:pt idx="199">
                  <c:v>44074.291666666664</c:v>
                </c:pt>
                <c:pt idx="200">
                  <c:v>44075.291666666664</c:v>
                </c:pt>
                <c:pt idx="201">
                  <c:v>44076.291666666664</c:v>
                </c:pt>
                <c:pt idx="202">
                  <c:v>44077.291666666664</c:v>
                </c:pt>
                <c:pt idx="203">
                  <c:v>44078.291666666664</c:v>
                </c:pt>
                <c:pt idx="204">
                  <c:v>44082.291666666664</c:v>
                </c:pt>
                <c:pt idx="205">
                  <c:v>44083.291666666664</c:v>
                </c:pt>
                <c:pt idx="206">
                  <c:v>44084.291666666664</c:v>
                </c:pt>
                <c:pt idx="207">
                  <c:v>44085.291666666664</c:v>
                </c:pt>
                <c:pt idx="208">
                  <c:v>44088.291666666664</c:v>
                </c:pt>
                <c:pt idx="209">
                  <c:v>44089.291666666664</c:v>
                </c:pt>
                <c:pt idx="210">
                  <c:v>44090.291666666664</c:v>
                </c:pt>
                <c:pt idx="211">
                  <c:v>44091.291666666664</c:v>
                </c:pt>
                <c:pt idx="212">
                  <c:v>44092.291666666664</c:v>
                </c:pt>
                <c:pt idx="213">
                  <c:v>44095.291666666664</c:v>
                </c:pt>
                <c:pt idx="214">
                  <c:v>44096.291666666664</c:v>
                </c:pt>
                <c:pt idx="215">
                  <c:v>44097.291666666664</c:v>
                </c:pt>
                <c:pt idx="216">
                  <c:v>44098.291666666664</c:v>
                </c:pt>
                <c:pt idx="217">
                  <c:v>44099.291666666664</c:v>
                </c:pt>
                <c:pt idx="218">
                  <c:v>44102.291666666664</c:v>
                </c:pt>
                <c:pt idx="219">
                  <c:v>44103.291666666664</c:v>
                </c:pt>
                <c:pt idx="220">
                  <c:v>44104.291666666664</c:v>
                </c:pt>
                <c:pt idx="221">
                  <c:v>44105.291666666664</c:v>
                </c:pt>
                <c:pt idx="222">
                  <c:v>44106.291666666664</c:v>
                </c:pt>
                <c:pt idx="223">
                  <c:v>44109.291666666664</c:v>
                </c:pt>
                <c:pt idx="224">
                  <c:v>44110.291666666664</c:v>
                </c:pt>
                <c:pt idx="225">
                  <c:v>44111.291666666664</c:v>
                </c:pt>
                <c:pt idx="226">
                  <c:v>44112.291666666664</c:v>
                </c:pt>
                <c:pt idx="227">
                  <c:v>44113.291666666664</c:v>
                </c:pt>
                <c:pt idx="228">
                  <c:v>44116.291666666664</c:v>
                </c:pt>
                <c:pt idx="229">
                  <c:v>44117.291666666664</c:v>
                </c:pt>
                <c:pt idx="230">
                  <c:v>44118.291666666664</c:v>
                </c:pt>
                <c:pt idx="231">
                  <c:v>44119.291666666664</c:v>
                </c:pt>
                <c:pt idx="232">
                  <c:v>44120.291666666664</c:v>
                </c:pt>
                <c:pt idx="233">
                  <c:v>44123.291666666664</c:v>
                </c:pt>
                <c:pt idx="234">
                  <c:v>44124.291666666664</c:v>
                </c:pt>
                <c:pt idx="235">
                  <c:v>44125.291666666664</c:v>
                </c:pt>
                <c:pt idx="236">
                  <c:v>44126.291666666664</c:v>
                </c:pt>
                <c:pt idx="237">
                  <c:v>44127.291666666664</c:v>
                </c:pt>
                <c:pt idx="238">
                  <c:v>44130.291666666664</c:v>
                </c:pt>
                <c:pt idx="239">
                  <c:v>44131.291666666664</c:v>
                </c:pt>
                <c:pt idx="240">
                  <c:v>44132.291666666664</c:v>
                </c:pt>
                <c:pt idx="241">
                  <c:v>44133.291666666664</c:v>
                </c:pt>
                <c:pt idx="242">
                  <c:v>44134.291666666664</c:v>
                </c:pt>
                <c:pt idx="243">
                  <c:v>44137.291666666664</c:v>
                </c:pt>
                <c:pt idx="244">
                  <c:v>44138.291666666664</c:v>
                </c:pt>
                <c:pt idx="245">
                  <c:v>44139.291666666664</c:v>
                </c:pt>
                <c:pt idx="246">
                  <c:v>44140.291666666664</c:v>
                </c:pt>
                <c:pt idx="247">
                  <c:v>44141.291666666664</c:v>
                </c:pt>
                <c:pt idx="248">
                  <c:v>44144.291666666664</c:v>
                </c:pt>
                <c:pt idx="249">
                  <c:v>44145.291666666664</c:v>
                </c:pt>
                <c:pt idx="250">
                  <c:v>44146.291666666664</c:v>
                </c:pt>
                <c:pt idx="251">
                  <c:v>44147.291666666664</c:v>
                </c:pt>
                <c:pt idx="252">
                  <c:v>44148.291666666664</c:v>
                </c:pt>
                <c:pt idx="253">
                  <c:v>44151.291666666664</c:v>
                </c:pt>
                <c:pt idx="254">
                  <c:v>44152.291666666664</c:v>
                </c:pt>
                <c:pt idx="255">
                  <c:v>44153.291666666664</c:v>
                </c:pt>
                <c:pt idx="256">
                  <c:v>44154.291666666664</c:v>
                </c:pt>
                <c:pt idx="257">
                  <c:v>44155.291666666664</c:v>
                </c:pt>
                <c:pt idx="258">
                  <c:v>44158.291666666664</c:v>
                </c:pt>
                <c:pt idx="259">
                  <c:v>44159.291666666664</c:v>
                </c:pt>
                <c:pt idx="260">
                  <c:v>44160.291666666664</c:v>
                </c:pt>
                <c:pt idx="261">
                  <c:v>44162.291666666664</c:v>
                </c:pt>
                <c:pt idx="262">
                  <c:v>44165.291666666664</c:v>
                </c:pt>
                <c:pt idx="263">
                  <c:v>44166.291666666664</c:v>
                </c:pt>
                <c:pt idx="264">
                  <c:v>44167.291666666664</c:v>
                </c:pt>
                <c:pt idx="265">
                  <c:v>44168.291666666664</c:v>
                </c:pt>
                <c:pt idx="266">
                  <c:v>44169.291666666664</c:v>
                </c:pt>
                <c:pt idx="267">
                  <c:v>44172.291666666664</c:v>
                </c:pt>
                <c:pt idx="268">
                  <c:v>44173.291666666664</c:v>
                </c:pt>
                <c:pt idx="269">
                  <c:v>44174.291666666664</c:v>
                </c:pt>
                <c:pt idx="270">
                  <c:v>44175.291666666664</c:v>
                </c:pt>
                <c:pt idx="271">
                  <c:v>44176.291666666664</c:v>
                </c:pt>
                <c:pt idx="272">
                  <c:v>44179.291666666664</c:v>
                </c:pt>
                <c:pt idx="273">
                  <c:v>44180.291666666664</c:v>
                </c:pt>
                <c:pt idx="274">
                  <c:v>44181.291666666664</c:v>
                </c:pt>
                <c:pt idx="275">
                  <c:v>44182.291666666664</c:v>
                </c:pt>
                <c:pt idx="276">
                  <c:v>44183.291666666664</c:v>
                </c:pt>
                <c:pt idx="277">
                  <c:v>44186.291666666664</c:v>
                </c:pt>
                <c:pt idx="278">
                  <c:v>44187.291666666664</c:v>
                </c:pt>
                <c:pt idx="279">
                  <c:v>44188.291666666664</c:v>
                </c:pt>
                <c:pt idx="280">
                  <c:v>44189.291666666664</c:v>
                </c:pt>
                <c:pt idx="281">
                  <c:v>44193.291666666664</c:v>
                </c:pt>
                <c:pt idx="282">
                  <c:v>44194.291666666664</c:v>
                </c:pt>
                <c:pt idx="283">
                  <c:v>44195.291666666664</c:v>
                </c:pt>
                <c:pt idx="284">
                  <c:v>44196.291666666664</c:v>
                </c:pt>
                <c:pt idx="285">
                  <c:v>44200.291666666664</c:v>
                </c:pt>
                <c:pt idx="286">
                  <c:v>44201.291666666664</c:v>
                </c:pt>
                <c:pt idx="287">
                  <c:v>44202.291666666664</c:v>
                </c:pt>
                <c:pt idx="288">
                  <c:v>44203.291666666664</c:v>
                </c:pt>
                <c:pt idx="289">
                  <c:v>44204.291666666664</c:v>
                </c:pt>
                <c:pt idx="290">
                  <c:v>44207.291666666664</c:v>
                </c:pt>
                <c:pt idx="291">
                  <c:v>44208.291666666664</c:v>
                </c:pt>
                <c:pt idx="292">
                  <c:v>44209.291666666664</c:v>
                </c:pt>
                <c:pt idx="293">
                  <c:v>44210.291666666664</c:v>
                </c:pt>
                <c:pt idx="294">
                  <c:v>44211.291666666664</c:v>
                </c:pt>
                <c:pt idx="295">
                  <c:v>44215.291666666664</c:v>
                </c:pt>
                <c:pt idx="296">
                  <c:v>44216.291666666664</c:v>
                </c:pt>
                <c:pt idx="297">
                  <c:v>44217.291666666664</c:v>
                </c:pt>
                <c:pt idx="298">
                  <c:v>44218.291666666664</c:v>
                </c:pt>
                <c:pt idx="299">
                  <c:v>44221.291666666664</c:v>
                </c:pt>
                <c:pt idx="300">
                  <c:v>44222.291666666664</c:v>
                </c:pt>
                <c:pt idx="301">
                  <c:v>44223.291666666664</c:v>
                </c:pt>
                <c:pt idx="302">
                  <c:v>44224.291666666664</c:v>
                </c:pt>
                <c:pt idx="303">
                  <c:v>44225.291666666664</c:v>
                </c:pt>
                <c:pt idx="304">
                  <c:v>44228.291666666664</c:v>
                </c:pt>
                <c:pt idx="305">
                  <c:v>44229.291666666664</c:v>
                </c:pt>
                <c:pt idx="306">
                  <c:v>44230.291666666664</c:v>
                </c:pt>
                <c:pt idx="307">
                  <c:v>44231.291666666664</c:v>
                </c:pt>
                <c:pt idx="308">
                  <c:v>44232.291666666664</c:v>
                </c:pt>
                <c:pt idx="309">
                  <c:v>44235.291666666664</c:v>
                </c:pt>
                <c:pt idx="310">
                  <c:v>44236.291666666664</c:v>
                </c:pt>
                <c:pt idx="311">
                  <c:v>44237.291666666664</c:v>
                </c:pt>
                <c:pt idx="312">
                  <c:v>44238.291666666664</c:v>
                </c:pt>
                <c:pt idx="313">
                  <c:v>44239.291666666664</c:v>
                </c:pt>
                <c:pt idx="314">
                  <c:v>44243.291666666664</c:v>
                </c:pt>
                <c:pt idx="315">
                  <c:v>44244.291666666664</c:v>
                </c:pt>
                <c:pt idx="316">
                  <c:v>44245.291666666664</c:v>
                </c:pt>
                <c:pt idx="317">
                  <c:v>44246.291666666664</c:v>
                </c:pt>
                <c:pt idx="318">
                  <c:v>44249.291666666664</c:v>
                </c:pt>
                <c:pt idx="319">
                  <c:v>44250.291666666664</c:v>
                </c:pt>
                <c:pt idx="320">
                  <c:v>44251.291666666664</c:v>
                </c:pt>
                <c:pt idx="321">
                  <c:v>44252.291666666664</c:v>
                </c:pt>
                <c:pt idx="322">
                  <c:v>44253.291666666664</c:v>
                </c:pt>
                <c:pt idx="323">
                  <c:v>44256.291666666664</c:v>
                </c:pt>
                <c:pt idx="324">
                  <c:v>44257.291666666664</c:v>
                </c:pt>
                <c:pt idx="325">
                  <c:v>44258.291666666664</c:v>
                </c:pt>
                <c:pt idx="326">
                  <c:v>44259.291666666664</c:v>
                </c:pt>
                <c:pt idx="327">
                  <c:v>44260.291666666664</c:v>
                </c:pt>
                <c:pt idx="328">
                  <c:v>44263.291666666664</c:v>
                </c:pt>
                <c:pt idx="329">
                  <c:v>44264.291666666664</c:v>
                </c:pt>
                <c:pt idx="330">
                  <c:v>44265.291666666664</c:v>
                </c:pt>
                <c:pt idx="331">
                  <c:v>44266.291666666664</c:v>
                </c:pt>
                <c:pt idx="332">
                  <c:v>44267.291666666664</c:v>
                </c:pt>
                <c:pt idx="333">
                  <c:v>44270.291666666664</c:v>
                </c:pt>
                <c:pt idx="334">
                  <c:v>44271.291666666664</c:v>
                </c:pt>
                <c:pt idx="335">
                  <c:v>44272.291666666664</c:v>
                </c:pt>
                <c:pt idx="336">
                  <c:v>44273.291666666664</c:v>
                </c:pt>
                <c:pt idx="337">
                  <c:v>44274.291666666664</c:v>
                </c:pt>
                <c:pt idx="338">
                  <c:v>44277.291666666664</c:v>
                </c:pt>
                <c:pt idx="339">
                  <c:v>44278.291666666664</c:v>
                </c:pt>
                <c:pt idx="340">
                  <c:v>44279.291666666664</c:v>
                </c:pt>
                <c:pt idx="341">
                  <c:v>44280.291666666664</c:v>
                </c:pt>
                <c:pt idx="342">
                  <c:v>44281.291666666664</c:v>
                </c:pt>
                <c:pt idx="343">
                  <c:v>44284.291666666664</c:v>
                </c:pt>
                <c:pt idx="344">
                  <c:v>44285.291666666664</c:v>
                </c:pt>
                <c:pt idx="345">
                  <c:v>44286.291666666664</c:v>
                </c:pt>
                <c:pt idx="346">
                  <c:v>44287.291666666664</c:v>
                </c:pt>
                <c:pt idx="347">
                  <c:v>44291.291666666664</c:v>
                </c:pt>
                <c:pt idx="348">
                  <c:v>44292.291666666664</c:v>
                </c:pt>
                <c:pt idx="349">
                  <c:v>44293.291666666664</c:v>
                </c:pt>
                <c:pt idx="350">
                  <c:v>44294.291666666664</c:v>
                </c:pt>
                <c:pt idx="351">
                  <c:v>44295.291666666664</c:v>
                </c:pt>
                <c:pt idx="352">
                  <c:v>44298.291666666664</c:v>
                </c:pt>
                <c:pt idx="353">
                  <c:v>44299.291666666664</c:v>
                </c:pt>
                <c:pt idx="354">
                  <c:v>44300.291666666664</c:v>
                </c:pt>
                <c:pt idx="355">
                  <c:v>44301.291666666664</c:v>
                </c:pt>
                <c:pt idx="356">
                  <c:v>44302.291666666664</c:v>
                </c:pt>
                <c:pt idx="357">
                  <c:v>44305.291666666664</c:v>
                </c:pt>
                <c:pt idx="358">
                  <c:v>44306.291666666664</c:v>
                </c:pt>
                <c:pt idx="359">
                  <c:v>44307.291666666664</c:v>
                </c:pt>
                <c:pt idx="360">
                  <c:v>44308.291666666664</c:v>
                </c:pt>
                <c:pt idx="361">
                  <c:v>44309.291666666664</c:v>
                </c:pt>
                <c:pt idx="362">
                  <c:v>44312.291666666664</c:v>
                </c:pt>
                <c:pt idx="363">
                  <c:v>44313.291666666664</c:v>
                </c:pt>
                <c:pt idx="364">
                  <c:v>44314.291666666664</c:v>
                </c:pt>
                <c:pt idx="365">
                  <c:v>44315.291666666664</c:v>
                </c:pt>
                <c:pt idx="366">
                  <c:v>44316.291666666664</c:v>
                </c:pt>
                <c:pt idx="367">
                  <c:v>44319.291666666664</c:v>
                </c:pt>
                <c:pt idx="368">
                  <c:v>44320.291666666664</c:v>
                </c:pt>
                <c:pt idx="369">
                  <c:v>44321.291666666664</c:v>
                </c:pt>
                <c:pt idx="370">
                  <c:v>44322.291666666664</c:v>
                </c:pt>
                <c:pt idx="371">
                  <c:v>44323.291666666664</c:v>
                </c:pt>
                <c:pt idx="372">
                  <c:v>44326.291666666664</c:v>
                </c:pt>
                <c:pt idx="373">
                  <c:v>44327.291666666664</c:v>
                </c:pt>
                <c:pt idx="374">
                  <c:v>44328.291666666664</c:v>
                </c:pt>
                <c:pt idx="375">
                  <c:v>44329.291666666664</c:v>
                </c:pt>
                <c:pt idx="376">
                  <c:v>44330.291666666664</c:v>
                </c:pt>
                <c:pt idx="377">
                  <c:v>44333.291666666664</c:v>
                </c:pt>
                <c:pt idx="378">
                  <c:v>44334.291666666664</c:v>
                </c:pt>
                <c:pt idx="379">
                  <c:v>44335.291666666664</c:v>
                </c:pt>
                <c:pt idx="380">
                  <c:v>44336.291666666664</c:v>
                </c:pt>
                <c:pt idx="381">
                  <c:v>44337.291666666664</c:v>
                </c:pt>
                <c:pt idx="382">
                  <c:v>44340.291666666664</c:v>
                </c:pt>
                <c:pt idx="383">
                  <c:v>44341.291666666664</c:v>
                </c:pt>
                <c:pt idx="384">
                  <c:v>44342.291666666664</c:v>
                </c:pt>
                <c:pt idx="385">
                  <c:v>44343.291666666664</c:v>
                </c:pt>
                <c:pt idx="386">
                  <c:v>44344.291666666664</c:v>
                </c:pt>
                <c:pt idx="387">
                  <c:v>44348.291666666664</c:v>
                </c:pt>
                <c:pt idx="388">
                  <c:v>44349.291666666664</c:v>
                </c:pt>
                <c:pt idx="389">
                  <c:v>44350.291666666664</c:v>
                </c:pt>
                <c:pt idx="390">
                  <c:v>44351.291666666664</c:v>
                </c:pt>
                <c:pt idx="391">
                  <c:v>44354.291666666664</c:v>
                </c:pt>
                <c:pt idx="392">
                  <c:v>44355.291666666664</c:v>
                </c:pt>
                <c:pt idx="393">
                  <c:v>44356.291666666664</c:v>
                </c:pt>
                <c:pt idx="394">
                  <c:v>44357.291666666664</c:v>
                </c:pt>
                <c:pt idx="395">
                  <c:v>44358.291666666664</c:v>
                </c:pt>
                <c:pt idx="396">
                  <c:v>44361.291666666664</c:v>
                </c:pt>
                <c:pt idx="397">
                  <c:v>44362.291666666664</c:v>
                </c:pt>
                <c:pt idx="398">
                  <c:v>44363.291666666664</c:v>
                </c:pt>
                <c:pt idx="399">
                  <c:v>44364.291666666664</c:v>
                </c:pt>
                <c:pt idx="400">
                  <c:v>44365.291666666664</c:v>
                </c:pt>
                <c:pt idx="401">
                  <c:v>44368.291666666664</c:v>
                </c:pt>
                <c:pt idx="402">
                  <c:v>44369.291666666664</c:v>
                </c:pt>
                <c:pt idx="403">
                  <c:v>44370.291666666664</c:v>
                </c:pt>
                <c:pt idx="404">
                  <c:v>44371.291666666664</c:v>
                </c:pt>
                <c:pt idx="405">
                  <c:v>44372.291666666664</c:v>
                </c:pt>
                <c:pt idx="406">
                  <c:v>44375.291666666664</c:v>
                </c:pt>
                <c:pt idx="407">
                  <c:v>44376.291666666664</c:v>
                </c:pt>
                <c:pt idx="408">
                  <c:v>44377.291666666664</c:v>
                </c:pt>
                <c:pt idx="409">
                  <c:v>44378.291666666664</c:v>
                </c:pt>
                <c:pt idx="410">
                  <c:v>44379.291666666664</c:v>
                </c:pt>
                <c:pt idx="411">
                  <c:v>44383.291666666664</c:v>
                </c:pt>
                <c:pt idx="412">
                  <c:v>44384.291666666664</c:v>
                </c:pt>
                <c:pt idx="413">
                  <c:v>44385.291666666664</c:v>
                </c:pt>
                <c:pt idx="414">
                  <c:v>44386.291666666664</c:v>
                </c:pt>
                <c:pt idx="415">
                  <c:v>44389.291666666664</c:v>
                </c:pt>
                <c:pt idx="416">
                  <c:v>44390.291666666664</c:v>
                </c:pt>
                <c:pt idx="417">
                  <c:v>44391.291666666664</c:v>
                </c:pt>
                <c:pt idx="418">
                  <c:v>44392.291666666664</c:v>
                </c:pt>
                <c:pt idx="419">
                  <c:v>44393.291666666664</c:v>
                </c:pt>
                <c:pt idx="420">
                  <c:v>44396.291666666664</c:v>
                </c:pt>
                <c:pt idx="421">
                  <c:v>44397.291666666664</c:v>
                </c:pt>
                <c:pt idx="422">
                  <c:v>44398.291666666664</c:v>
                </c:pt>
                <c:pt idx="423">
                  <c:v>44399.291666666664</c:v>
                </c:pt>
                <c:pt idx="424">
                  <c:v>44400.291666666664</c:v>
                </c:pt>
                <c:pt idx="425">
                  <c:v>44403.291666666664</c:v>
                </c:pt>
                <c:pt idx="426">
                  <c:v>44404.291666666664</c:v>
                </c:pt>
                <c:pt idx="427">
                  <c:v>44405.291666666664</c:v>
                </c:pt>
                <c:pt idx="428">
                  <c:v>44406.291666666664</c:v>
                </c:pt>
                <c:pt idx="429">
                  <c:v>44407.291666666664</c:v>
                </c:pt>
                <c:pt idx="430">
                  <c:v>44410.291666666664</c:v>
                </c:pt>
                <c:pt idx="431">
                  <c:v>44411.291666666664</c:v>
                </c:pt>
                <c:pt idx="432">
                  <c:v>44412.291666666664</c:v>
                </c:pt>
                <c:pt idx="433">
                  <c:v>44413.291666666664</c:v>
                </c:pt>
                <c:pt idx="434">
                  <c:v>44414.291666666664</c:v>
                </c:pt>
                <c:pt idx="435">
                  <c:v>44417.291666666664</c:v>
                </c:pt>
                <c:pt idx="436">
                  <c:v>44418.291666666664</c:v>
                </c:pt>
                <c:pt idx="437">
                  <c:v>44419.291666666664</c:v>
                </c:pt>
                <c:pt idx="438">
                  <c:v>44420.291666666664</c:v>
                </c:pt>
                <c:pt idx="439">
                  <c:v>44421.291666666664</c:v>
                </c:pt>
                <c:pt idx="440">
                  <c:v>44424.291666666664</c:v>
                </c:pt>
                <c:pt idx="441">
                  <c:v>44425.291666666664</c:v>
                </c:pt>
                <c:pt idx="442">
                  <c:v>44426.291666666664</c:v>
                </c:pt>
                <c:pt idx="443">
                  <c:v>44427.291666666664</c:v>
                </c:pt>
                <c:pt idx="444">
                  <c:v>44428.291666666664</c:v>
                </c:pt>
                <c:pt idx="445">
                  <c:v>44431.291666666664</c:v>
                </c:pt>
                <c:pt idx="446">
                  <c:v>44432.291666666664</c:v>
                </c:pt>
                <c:pt idx="447">
                  <c:v>44433.291666666664</c:v>
                </c:pt>
                <c:pt idx="448">
                  <c:v>44434.291666666664</c:v>
                </c:pt>
                <c:pt idx="449">
                  <c:v>44435.291666666664</c:v>
                </c:pt>
                <c:pt idx="450">
                  <c:v>44438.291666666664</c:v>
                </c:pt>
                <c:pt idx="451">
                  <c:v>44439.291666666664</c:v>
                </c:pt>
                <c:pt idx="452">
                  <c:v>44440.291666666664</c:v>
                </c:pt>
                <c:pt idx="453">
                  <c:v>44441.291666666664</c:v>
                </c:pt>
                <c:pt idx="454">
                  <c:v>44442.291666666664</c:v>
                </c:pt>
                <c:pt idx="455">
                  <c:v>44446.291666666664</c:v>
                </c:pt>
                <c:pt idx="456">
                  <c:v>44447.291666666664</c:v>
                </c:pt>
                <c:pt idx="457">
                  <c:v>44448.291666666664</c:v>
                </c:pt>
                <c:pt idx="458">
                  <c:v>44449.291666666664</c:v>
                </c:pt>
                <c:pt idx="459">
                  <c:v>44452.291666666664</c:v>
                </c:pt>
                <c:pt idx="460">
                  <c:v>44453.291666666664</c:v>
                </c:pt>
                <c:pt idx="461">
                  <c:v>44454.291666666664</c:v>
                </c:pt>
                <c:pt idx="462">
                  <c:v>44455.291666666664</c:v>
                </c:pt>
                <c:pt idx="463">
                  <c:v>44456.291666666664</c:v>
                </c:pt>
                <c:pt idx="464">
                  <c:v>44459.291666666664</c:v>
                </c:pt>
                <c:pt idx="465">
                  <c:v>44460.291666666664</c:v>
                </c:pt>
                <c:pt idx="466">
                  <c:v>44461.291666666664</c:v>
                </c:pt>
                <c:pt idx="467">
                  <c:v>44462.291666666664</c:v>
                </c:pt>
                <c:pt idx="468">
                  <c:v>44463.291666666664</c:v>
                </c:pt>
                <c:pt idx="469">
                  <c:v>44466.291666666664</c:v>
                </c:pt>
                <c:pt idx="470">
                  <c:v>44467.291666666664</c:v>
                </c:pt>
                <c:pt idx="471">
                  <c:v>44468.291666666664</c:v>
                </c:pt>
                <c:pt idx="472">
                  <c:v>44469.291666666664</c:v>
                </c:pt>
                <c:pt idx="473">
                  <c:v>44470.291666666664</c:v>
                </c:pt>
                <c:pt idx="474">
                  <c:v>44473.291666666664</c:v>
                </c:pt>
                <c:pt idx="475">
                  <c:v>44474.291666666664</c:v>
                </c:pt>
                <c:pt idx="476">
                  <c:v>44475.291666666664</c:v>
                </c:pt>
                <c:pt idx="477">
                  <c:v>44476.291666666664</c:v>
                </c:pt>
                <c:pt idx="478">
                  <c:v>44477.291666666664</c:v>
                </c:pt>
                <c:pt idx="479">
                  <c:v>44480.291666666664</c:v>
                </c:pt>
                <c:pt idx="480">
                  <c:v>44481.291666666664</c:v>
                </c:pt>
                <c:pt idx="481">
                  <c:v>44482.291666666664</c:v>
                </c:pt>
                <c:pt idx="482">
                  <c:v>44483.291666666664</c:v>
                </c:pt>
                <c:pt idx="483">
                  <c:v>44484.291666666664</c:v>
                </c:pt>
                <c:pt idx="484">
                  <c:v>44487.291666666664</c:v>
                </c:pt>
                <c:pt idx="485">
                  <c:v>44488.291666666664</c:v>
                </c:pt>
                <c:pt idx="486">
                  <c:v>44489.291666666664</c:v>
                </c:pt>
                <c:pt idx="487">
                  <c:v>44490.291666666664</c:v>
                </c:pt>
                <c:pt idx="488">
                  <c:v>44491.291666666664</c:v>
                </c:pt>
                <c:pt idx="489">
                  <c:v>44494.291666666664</c:v>
                </c:pt>
                <c:pt idx="490">
                  <c:v>44495.291666666664</c:v>
                </c:pt>
                <c:pt idx="491">
                  <c:v>44496.291666666664</c:v>
                </c:pt>
                <c:pt idx="492">
                  <c:v>44497.291666666664</c:v>
                </c:pt>
                <c:pt idx="493">
                  <c:v>44498.291666666664</c:v>
                </c:pt>
                <c:pt idx="494">
                  <c:v>44501.291666666664</c:v>
                </c:pt>
                <c:pt idx="495">
                  <c:v>44502.291666666664</c:v>
                </c:pt>
                <c:pt idx="496">
                  <c:v>44503.291666666664</c:v>
                </c:pt>
                <c:pt idx="497">
                  <c:v>44504.291666666664</c:v>
                </c:pt>
                <c:pt idx="498">
                  <c:v>44505.291666666664</c:v>
                </c:pt>
                <c:pt idx="499">
                  <c:v>44508.291666666664</c:v>
                </c:pt>
                <c:pt idx="500">
                  <c:v>44509.291666666664</c:v>
                </c:pt>
                <c:pt idx="501">
                  <c:v>44510.291666666664</c:v>
                </c:pt>
                <c:pt idx="502">
                  <c:v>44511.291666666664</c:v>
                </c:pt>
                <c:pt idx="503">
                  <c:v>44512.291666666664</c:v>
                </c:pt>
                <c:pt idx="504">
                  <c:v>44515.291666666664</c:v>
                </c:pt>
                <c:pt idx="505">
                  <c:v>44516.291666666664</c:v>
                </c:pt>
                <c:pt idx="506">
                  <c:v>44517.291666666664</c:v>
                </c:pt>
                <c:pt idx="507">
                  <c:v>44518.291666666664</c:v>
                </c:pt>
                <c:pt idx="508">
                  <c:v>44519.291666666664</c:v>
                </c:pt>
                <c:pt idx="509">
                  <c:v>44522.291666666664</c:v>
                </c:pt>
                <c:pt idx="510">
                  <c:v>44523.291666666664</c:v>
                </c:pt>
                <c:pt idx="511">
                  <c:v>44524.291666666664</c:v>
                </c:pt>
                <c:pt idx="512">
                  <c:v>44526.291666666664</c:v>
                </c:pt>
                <c:pt idx="513">
                  <c:v>44529.291666666664</c:v>
                </c:pt>
                <c:pt idx="514">
                  <c:v>44530.291666666664</c:v>
                </c:pt>
                <c:pt idx="515">
                  <c:v>44531.291666666664</c:v>
                </c:pt>
                <c:pt idx="516">
                  <c:v>44532.291666666664</c:v>
                </c:pt>
                <c:pt idx="517">
                  <c:v>44533.291666666664</c:v>
                </c:pt>
                <c:pt idx="518">
                  <c:v>44536.291666666664</c:v>
                </c:pt>
                <c:pt idx="519">
                  <c:v>44537.291666666664</c:v>
                </c:pt>
                <c:pt idx="520">
                  <c:v>44538.291666666664</c:v>
                </c:pt>
                <c:pt idx="521">
                  <c:v>44539.291666666664</c:v>
                </c:pt>
                <c:pt idx="522">
                  <c:v>44540.291666666664</c:v>
                </c:pt>
                <c:pt idx="523">
                  <c:v>44543.291666666664</c:v>
                </c:pt>
                <c:pt idx="524">
                  <c:v>44544.291666666664</c:v>
                </c:pt>
                <c:pt idx="525">
                  <c:v>44545.291666666664</c:v>
                </c:pt>
                <c:pt idx="526">
                  <c:v>44546.291666666664</c:v>
                </c:pt>
                <c:pt idx="527">
                  <c:v>44547.291666666664</c:v>
                </c:pt>
                <c:pt idx="528">
                  <c:v>44550.291666666664</c:v>
                </c:pt>
                <c:pt idx="529">
                  <c:v>44551.291666666664</c:v>
                </c:pt>
                <c:pt idx="530">
                  <c:v>44552.291666666664</c:v>
                </c:pt>
                <c:pt idx="531">
                  <c:v>44553.291666666664</c:v>
                </c:pt>
                <c:pt idx="532">
                  <c:v>44557.291666666664</c:v>
                </c:pt>
                <c:pt idx="533">
                  <c:v>44558.291666666664</c:v>
                </c:pt>
                <c:pt idx="534">
                  <c:v>44559.291666666664</c:v>
                </c:pt>
                <c:pt idx="535">
                  <c:v>44560.291666666664</c:v>
                </c:pt>
                <c:pt idx="536">
                  <c:v>44561.291666666664</c:v>
                </c:pt>
                <c:pt idx="537">
                  <c:v>44564.291666666664</c:v>
                </c:pt>
                <c:pt idx="538">
                  <c:v>44565.291666666664</c:v>
                </c:pt>
                <c:pt idx="539">
                  <c:v>44566.291666666664</c:v>
                </c:pt>
                <c:pt idx="540">
                  <c:v>44567.291666666664</c:v>
                </c:pt>
                <c:pt idx="541">
                  <c:v>44568.291666666664</c:v>
                </c:pt>
                <c:pt idx="542">
                  <c:v>44571.291666666664</c:v>
                </c:pt>
                <c:pt idx="543">
                  <c:v>44572.291666666664</c:v>
                </c:pt>
                <c:pt idx="544">
                  <c:v>44573.291666666664</c:v>
                </c:pt>
                <c:pt idx="545">
                  <c:v>44574.291666666664</c:v>
                </c:pt>
                <c:pt idx="546">
                  <c:v>44575.291666666664</c:v>
                </c:pt>
                <c:pt idx="547">
                  <c:v>44579.291666666664</c:v>
                </c:pt>
                <c:pt idx="548">
                  <c:v>44580.291666666664</c:v>
                </c:pt>
                <c:pt idx="549">
                  <c:v>44581.291666666664</c:v>
                </c:pt>
                <c:pt idx="550">
                  <c:v>44582.291666666664</c:v>
                </c:pt>
                <c:pt idx="551">
                  <c:v>44585.291666666664</c:v>
                </c:pt>
                <c:pt idx="552">
                  <c:v>44586.291666666664</c:v>
                </c:pt>
                <c:pt idx="553">
                  <c:v>44587.291666666664</c:v>
                </c:pt>
                <c:pt idx="554">
                  <c:v>44588.291666666664</c:v>
                </c:pt>
                <c:pt idx="555">
                  <c:v>44589.291666666664</c:v>
                </c:pt>
                <c:pt idx="556">
                  <c:v>44592.291666666664</c:v>
                </c:pt>
                <c:pt idx="557">
                  <c:v>44593.291666666664</c:v>
                </c:pt>
                <c:pt idx="558">
                  <c:v>44594.291666666664</c:v>
                </c:pt>
                <c:pt idx="559">
                  <c:v>44595.291666666664</c:v>
                </c:pt>
                <c:pt idx="560">
                  <c:v>44596.291666666664</c:v>
                </c:pt>
                <c:pt idx="561">
                  <c:v>44599.291666666664</c:v>
                </c:pt>
                <c:pt idx="562">
                  <c:v>44600.291666666664</c:v>
                </c:pt>
                <c:pt idx="563">
                  <c:v>44601.291666666664</c:v>
                </c:pt>
                <c:pt idx="564">
                  <c:v>44602.291666666664</c:v>
                </c:pt>
                <c:pt idx="565">
                  <c:v>44603.291666666664</c:v>
                </c:pt>
                <c:pt idx="566">
                  <c:v>44606.291666666664</c:v>
                </c:pt>
                <c:pt idx="567">
                  <c:v>44607.291666666664</c:v>
                </c:pt>
                <c:pt idx="568">
                  <c:v>44608.291666666664</c:v>
                </c:pt>
                <c:pt idx="569">
                  <c:v>44609.291666666664</c:v>
                </c:pt>
                <c:pt idx="570">
                  <c:v>44610.291666666664</c:v>
                </c:pt>
                <c:pt idx="571">
                  <c:v>44614.291666666664</c:v>
                </c:pt>
                <c:pt idx="572">
                  <c:v>44615.291666666664</c:v>
                </c:pt>
                <c:pt idx="573">
                  <c:v>44616.291666666664</c:v>
                </c:pt>
                <c:pt idx="574">
                  <c:v>44617.291666666664</c:v>
                </c:pt>
                <c:pt idx="575">
                  <c:v>44620.291666666664</c:v>
                </c:pt>
                <c:pt idx="576">
                  <c:v>44621.291666666664</c:v>
                </c:pt>
                <c:pt idx="577">
                  <c:v>44622.291666666664</c:v>
                </c:pt>
                <c:pt idx="578">
                  <c:v>44623.291666666664</c:v>
                </c:pt>
                <c:pt idx="579">
                  <c:v>44624.291666666664</c:v>
                </c:pt>
                <c:pt idx="580">
                  <c:v>44627.291666666664</c:v>
                </c:pt>
                <c:pt idx="581">
                  <c:v>44628.291666666664</c:v>
                </c:pt>
                <c:pt idx="582">
                  <c:v>44629.291666666664</c:v>
                </c:pt>
                <c:pt idx="583">
                  <c:v>44630.291666666664</c:v>
                </c:pt>
                <c:pt idx="584">
                  <c:v>44631.291666666664</c:v>
                </c:pt>
                <c:pt idx="585">
                  <c:v>44634.291666666664</c:v>
                </c:pt>
                <c:pt idx="586">
                  <c:v>44635.291666666664</c:v>
                </c:pt>
                <c:pt idx="587">
                  <c:v>44636.291666666664</c:v>
                </c:pt>
                <c:pt idx="588">
                  <c:v>44637.291666666664</c:v>
                </c:pt>
                <c:pt idx="589">
                  <c:v>44638.291666666664</c:v>
                </c:pt>
                <c:pt idx="590">
                  <c:v>44641.291666666664</c:v>
                </c:pt>
                <c:pt idx="591">
                  <c:v>44642.291666666664</c:v>
                </c:pt>
                <c:pt idx="592">
                  <c:v>44643.291666666664</c:v>
                </c:pt>
                <c:pt idx="593">
                  <c:v>44644.291666666664</c:v>
                </c:pt>
                <c:pt idx="594">
                  <c:v>44645.291666666664</c:v>
                </c:pt>
                <c:pt idx="595">
                  <c:v>44648.291666666664</c:v>
                </c:pt>
                <c:pt idx="596">
                  <c:v>44649.291666666664</c:v>
                </c:pt>
                <c:pt idx="597">
                  <c:v>44650.291666666664</c:v>
                </c:pt>
                <c:pt idx="598">
                  <c:v>44651.291666666664</c:v>
                </c:pt>
                <c:pt idx="599">
                  <c:v>44652.291666666664</c:v>
                </c:pt>
                <c:pt idx="600">
                  <c:v>44655.291666666664</c:v>
                </c:pt>
                <c:pt idx="601">
                  <c:v>44656.291666666664</c:v>
                </c:pt>
                <c:pt idx="602">
                  <c:v>44657.291666666664</c:v>
                </c:pt>
                <c:pt idx="603">
                  <c:v>44658.291666666664</c:v>
                </c:pt>
                <c:pt idx="604">
                  <c:v>44659.291666666664</c:v>
                </c:pt>
                <c:pt idx="605">
                  <c:v>44662.291666666664</c:v>
                </c:pt>
                <c:pt idx="606">
                  <c:v>44663.291666666664</c:v>
                </c:pt>
                <c:pt idx="607">
                  <c:v>44664.291666666664</c:v>
                </c:pt>
                <c:pt idx="608">
                  <c:v>44665.291666666664</c:v>
                </c:pt>
                <c:pt idx="609">
                  <c:v>44669.291666666664</c:v>
                </c:pt>
                <c:pt idx="610">
                  <c:v>44670.291666666664</c:v>
                </c:pt>
                <c:pt idx="611">
                  <c:v>44671.291666666664</c:v>
                </c:pt>
                <c:pt idx="612">
                  <c:v>44672.291666666664</c:v>
                </c:pt>
                <c:pt idx="613">
                  <c:v>44673.291666666664</c:v>
                </c:pt>
                <c:pt idx="614">
                  <c:v>44676.291666666664</c:v>
                </c:pt>
                <c:pt idx="615">
                  <c:v>44677.291666666664</c:v>
                </c:pt>
                <c:pt idx="616">
                  <c:v>44678.291666666664</c:v>
                </c:pt>
                <c:pt idx="617">
                  <c:v>44679.291666666664</c:v>
                </c:pt>
                <c:pt idx="618">
                  <c:v>44680.291666666664</c:v>
                </c:pt>
                <c:pt idx="619">
                  <c:v>44683.291666666664</c:v>
                </c:pt>
                <c:pt idx="620">
                  <c:v>44684.291666666664</c:v>
                </c:pt>
                <c:pt idx="621">
                  <c:v>44685.291666666664</c:v>
                </c:pt>
                <c:pt idx="622">
                  <c:v>44686.291666666664</c:v>
                </c:pt>
                <c:pt idx="623">
                  <c:v>44687.291666666664</c:v>
                </c:pt>
                <c:pt idx="624">
                  <c:v>44690.291666666664</c:v>
                </c:pt>
                <c:pt idx="625">
                  <c:v>44691.291666666664</c:v>
                </c:pt>
                <c:pt idx="626">
                  <c:v>44692.291666666664</c:v>
                </c:pt>
                <c:pt idx="627">
                  <c:v>44693.291666666664</c:v>
                </c:pt>
                <c:pt idx="628">
                  <c:v>44694.291666666664</c:v>
                </c:pt>
                <c:pt idx="629">
                  <c:v>44697.291666666664</c:v>
                </c:pt>
                <c:pt idx="630">
                  <c:v>44698.291666666664</c:v>
                </c:pt>
                <c:pt idx="631">
                  <c:v>44699.291666666664</c:v>
                </c:pt>
                <c:pt idx="632">
                  <c:v>44700.291666666664</c:v>
                </c:pt>
                <c:pt idx="633">
                  <c:v>44701.291666666664</c:v>
                </c:pt>
                <c:pt idx="634">
                  <c:v>44704.291666666664</c:v>
                </c:pt>
                <c:pt idx="635">
                  <c:v>44705.291666666664</c:v>
                </c:pt>
                <c:pt idx="636">
                  <c:v>44706.291666666664</c:v>
                </c:pt>
                <c:pt idx="637">
                  <c:v>44707.291666666664</c:v>
                </c:pt>
                <c:pt idx="638">
                  <c:v>44708.291666666664</c:v>
                </c:pt>
                <c:pt idx="639">
                  <c:v>44712.291666666664</c:v>
                </c:pt>
                <c:pt idx="640">
                  <c:v>44713.291666666664</c:v>
                </c:pt>
                <c:pt idx="641">
                  <c:v>44714.291666666664</c:v>
                </c:pt>
                <c:pt idx="642">
                  <c:v>44715.291666666664</c:v>
                </c:pt>
                <c:pt idx="643">
                  <c:v>44718.291666666664</c:v>
                </c:pt>
                <c:pt idx="644">
                  <c:v>44719.291666666664</c:v>
                </c:pt>
                <c:pt idx="645">
                  <c:v>44720.291666666664</c:v>
                </c:pt>
                <c:pt idx="646">
                  <c:v>44721.291666666664</c:v>
                </c:pt>
                <c:pt idx="647">
                  <c:v>44722.291666666664</c:v>
                </c:pt>
                <c:pt idx="648">
                  <c:v>44725.291666666664</c:v>
                </c:pt>
                <c:pt idx="649">
                  <c:v>44726.291666666664</c:v>
                </c:pt>
                <c:pt idx="650">
                  <c:v>44727.291666666664</c:v>
                </c:pt>
                <c:pt idx="651">
                  <c:v>44728.291666666664</c:v>
                </c:pt>
                <c:pt idx="652">
                  <c:v>44729.291666666664</c:v>
                </c:pt>
                <c:pt idx="653">
                  <c:v>44733.291666666664</c:v>
                </c:pt>
                <c:pt idx="654">
                  <c:v>44734.291666666664</c:v>
                </c:pt>
                <c:pt idx="655">
                  <c:v>44735.291666666664</c:v>
                </c:pt>
                <c:pt idx="656">
                  <c:v>44736.291666666664</c:v>
                </c:pt>
                <c:pt idx="657">
                  <c:v>44739.291666666664</c:v>
                </c:pt>
                <c:pt idx="658">
                  <c:v>44740.291666666664</c:v>
                </c:pt>
                <c:pt idx="659">
                  <c:v>44741.291666666664</c:v>
                </c:pt>
                <c:pt idx="660">
                  <c:v>44742.291666666664</c:v>
                </c:pt>
                <c:pt idx="661">
                  <c:v>44743.291666666664</c:v>
                </c:pt>
                <c:pt idx="662">
                  <c:v>44747.291666666664</c:v>
                </c:pt>
                <c:pt idx="663">
                  <c:v>44748.291666666664</c:v>
                </c:pt>
                <c:pt idx="664">
                  <c:v>44749.291666666664</c:v>
                </c:pt>
                <c:pt idx="665">
                  <c:v>44750.291666666664</c:v>
                </c:pt>
                <c:pt idx="666">
                  <c:v>44753.291666666664</c:v>
                </c:pt>
                <c:pt idx="667">
                  <c:v>44754.291666666664</c:v>
                </c:pt>
                <c:pt idx="668">
                  <c:v>44755.291666666664</c:v>
                </c:pt>
                <c:pt idx="669">
                  <c:v>44756.291666666664</c:v>
                </c:pt>
                <c:pt idx="670">
                  <c:v>44757.291666666664</c:v>
                </c:pt>
                <c:pt idx="671">
                  <c:v>44760.291666666664</c:v>
                </c:pt>
                <c:pt idx="672">
                  <c:v>44761.291666666664</c:v>
                </c:pt>
                <c:pt idx="673">
                  <c:v>44762.291666666664</c:v>
                </c:pt>
                <c:pt idx="674">
                  <c:v>44763.291666666664</c:v>
                </c:pt>
                <c:pt idx="675">
                  <c:v>44764.291666666664</c:v>
                </c:pt>
                <c:pt idx="676">
                  <c:v>44767.291666666664</c:v>
                </c:pt>
                <c:pt idx="677">
                  <c:v>44768.291666666664</c:v>
                </c:pt>
                <c:pt idx="678">
                  <c:v>44769.291666666664</c:v>
                </c:pt>
                <c:pt idx="679">
                  <c:v>44770.291666666664</c:v>
                </c:pt>
                <c:pt idx="680">
                  <c:v>44771.291666666664</c:v>
                </c:pt>
                <c:pt idx="681">
                  <c:v>44774.291666666664</c:v>
                </c:pt>
                <c:pt idx="682">
                  <c:v>44775.291666666664</c:v>
                </c:pt>
                <c:pt idx="683">
                  <c:v>44776.291666666664</c:v>
                </c:pt>
                <c:pt idx="684">
                  <c:v>44777.291666666664</c:v>
                </c:pt>
                <c:pt idx="685">
                  <c:v>44778.291666666664</c:v>
                </c:pt>
                <c:pt idx="686">
                  <c:v>44781.291666666664</c:v>
                </c:pt>
                <c:pt idx="687">
                  <c:v>44782.291666666664</c:v>
                </c:pt>
                <c:pt idx="688">
                  <c:v>44783.291666666664</c:v>
                </c:pt>
                <c:pt idx="689">
                  <c:v>44784.291666666664</c:v>
                </c:pt>
                <c:pt idx="690">
                  <c:v>44785.291666666664</c:v>
                </c:pt>
                <c:pt idx="691">
                  <c:v>44788.291666666664</c:v>
                </c:pt>
                <c:pt idx="692">
                  <c:v>44789.291666666664</c:v>
                </c:pt>
                <c:pt idx="693">
                  <c:v>44790.291666666664</c:v>
                </c:pt>
                <c:pt idx="694">
                  <c:v>44791.291666666664</c:v>
                </c:pt>
                <c:pt idx="695">
                  <c:v>44792.291666666664</c:v>
                </c:pt>
                <c:pt idx="696">
                  <c:v>44795.291666666664</c:v>
                </c:pt>
                <c:pt idx="697">
                  <c:v>44796.291666666664</c:v>
                </c:pt>
                <c:pt idx="698">
                  <c:v>44797.291666666664</c:v>
                </c:pt>
                <c:pt idx="699">
                  <c:v>44798.291666666664</c:v>
                </c:pt>
                <c:pt idx="700">
                  <c:v>44799.291666666664</c:v>
                </c:pt>
                <c:pt idx="701">
                  <c:v>44802.291666666664</c:v>
                </c:pt>
                <c:pt idx="702">
                  <c:v>44803.291666666664</c:v>
                </c:pt>
                <c:pt idx="703">
                  <c:v>44804.291666666664</c:v>
                </c:pt>
                <c:pt idx="704">
                  <c:v>44805.291666666664</c:v>
                </c:pt>
                <c:pt idx="705">
                  <c:v>44806.291666666664</c:v>
                </c:pt>
                <c:pt idx="706">
                  <c:v>44810.291666666664</c:v>
                </c:pt>
                <c:pt idx="707">
                  <c:v>44811.291666666664</c:v>
                </c:pt>
                <c:pt idx="708">
                  <c:v>44812.291666666664</c:v>
                </c:pt>
                <c:pt idx="709">
                  <c:v>44813.291666666664</c:v>
                </c:pt>
                <c:pt idx="710">
                  <c:v>44816.291666666664</c:v>
                </c:pt>
                <c:pt idx="711">
                  <c:v>44817.291666666664</c:v>
                </c:pt>
                <c:pt idx="712">
                  <c:v>44818.291666666664</c:v>
                </c:pt>
                <c:pt idx="713">
                  <c:v>44819.291666666664</c:v>
                </c:pt>
                <c:pt idx="714">
                  <c:v>44820.291666666664</c:v>
                </c:pt>
                <c:pt idx="715">
                  <c:v>44823.291666666664</c:v>
                </c:pt>
                <c:pt idx="716">
                  <c:v>44824.291666666664</c:v>
                </c:pt>
                <c:pt idx="717">
                  <c:v>44825.291666666664</c:v>
                </c:pt>
                <c:pt idx="718">
                  <c:v>44826.291666666664</c:v>
                </c:pt>
                <c:pt idx="719">
                  <c:v>44827.291666666664</c:v>
                </c:pt>
                <c:pt idx="720">
                  <c:v>44830.291666666664</c:v>
                </c:pt>
                <c:pt idx="721">
                  <c:v>44831.291666666664</c:v>
                </c:pt>
                <c:pt idx="722">
                  <c:v>44832.291666666664</c:v>
                </c:pt>
                <c:pt idx="723">
                  <c:v>44833.291666666664</c:v>
                </c:pt>
                <c:pt idx="724">
                  <c:v>44834.291666666664</c:v>
                </c:pt>
                <c:pt idx="725">
                  <c:v>44837.291666666664</c:v>
                </c:pt>
                <c:pt idx="726">
                  <c:v>44838.291666666664</c:v>
                </c:pt>
                <c:pt idx="727">
                  <c:v>44839.291666666664</c:v>
                </c:pt>
                <c:pt idx="728">
                  <c:v>44840.291666666664</c:v>
                </c:pt>
                <c:pt idx="729">
                  <c:v>44841.291666666664</c:v>
                </c:pt>
                <c:pt idx="730">
                  <c:v>44844.291666666664</c:v>
                </c:pt>
                <c:pt idx="731">
                  <c:v>44845.291666666664</c:v>
                </c:pt>
                <c:pt idx="732">
                  <c:v>44846.291666666664</c:v>
                </c:pt>
                <c:pt idx="733">
                  <c:v>44847.291666666664</c:v>
                </c:pt>
                <c:pt idx="734">
                  <c:v>44848.291666666664</c:v>
                </c:pt>
                <c:pt idx="735">
                  <c:v>44851.291666666664</c:v>
                </c:pt>
                <c:pt idx="736">
                  <c:v>44852.291666666664</c:v>
                </c:pt>
                <c:pt idx="737">
                  <c:v>44853.291666666664</c:v>
                </c:pt>
                <c:pt idx="738">
                  <c:v>44854.291666666664</c:v>
                </c:pt>
                <c:pt idx="739">
                  <c:v>44855.291666666664</c:v>
                </c:pt>
                <c:pt idx="740">
                  <c:v>44858.291666666664</c:v>
                </c:pt>
                <c:pt idx="741">
                  <c:v>44859.291666666664</c:v>
                </c:pt>
                <c:pt idx="742">
                  <c:v>44860.291666666664</c:v>
                </c:pt>
                <c:pt idx="743">
                  <c:v>44861.291666666664</c:v>
                </c:pt>
                <c:pt idx="744">
                  <c:v>44862.291666666664</c:v>
                </c:pt>
                <c:pt idx="745">
                  <c:v>44865.291666666664</c:v>
                </c:pt>
                <c:pt idx="746">
                  <c:v>44866.291666666664</c:v>
                </c:pt>
                <c:pt idx="747">
                  <c:v>44867.291666666664</c:v>
                </c:pt>
                <c:pt idx="748">
                  <c:v>44868.291666666664</c:v>
                </c:pt>
                <c:pt idx="749">
                  <c:v>44869.291666666664</c:v>
                </c:pt>
                <c:pt idx="750">
                  <c:v>44872.291666666664</c:v>
                </c:pt>
                <c:pt idx="751">
                  <c:v>44873.291666666664</c:v>
                </c:pt>
                <c:pt idx="752">
                  <c:v>44874.291666666664</c:v>
                </c:pt>
                <c:pt idx="753">
                  <c:v>44875.291666666664</c:v>
                </c:pt>
                <c:pt idx="754">
                  <c:v>44876.291666666664</c:v>
                </c:pt>
                <c:pt idx="755">
                  <c:v>44879.291666666664</c:v>
                </c:pt>
                <c:pt idx="756">
                  <c:v>44880.291666666664</c:v>
                </c:pt>
                <c:pt idx="757">
                  <c:v>44881.291666666664</c:v>
                </c:pt>
                <c:pt idx="758">
                  <c:v>44882.291666666664</c:v>
                </c:pt>
                <c:pt idx="759">
                  <c:v>44883.291666666664</c:v>
                </c:pt>
                <c:pt idx="760">
                  <c:v>44886.291666666664</c:v>
                </c:pt>
                <c:pt idx="761">
                  <c:v>44887.291666666664</c:v>
                </c:pt>
                <c:pt idx="762">
                  <c:v>44888.291666666664</c:v>
                </c:pt>
                <c:pt idx="763">
                  <c:v>44890.291666666664</c:v>
                </c:pt>
                <c:pt idx="764">
                  <c:v>44893.291666666664</c:v>
                </c:pt>
                <c:pt idx="765">
                  <c:v>44894.291666666664</c:v>
                </c:pt>
                <c:pt idx="766">
                  <c:v>44895.291666666664</c:v>
                </c:pt>
                <c:pt idx="767">
                  <c:v>44896.291666666664</c:v>
                </c:pt>
                <c:pt idx="768">
                  <c:v>44897.291666666664</c:v>
                </c:pt>
                <c:pt idx="769">
                  <c:v>44900.291666666664</c:v>
                </c:pt>
                <c:pt idx="770">
                  <c:v>44901.291666666664</c:v>
                </c:pt>
                <c:pt idx="771">
                  <c:v>44902.291666666664</c:v>
                </c:pt>
                <c:pt idx="772">
                  <c:v>44903.291666666664</c:v>
                </c:pt>
                <c:pt idx="773">
                  <c:v>44904.291666666664</c:v>
                </c:pt>
                <c:pt idx="774">
                  <c:v>44907.291666666664</c:v>
                </c:pt>
                <c:pt idx="775">
                  <c:v>44908.291666666664</c:v>
                </c:pt>
                <c:pt idx="776">
                  <c:v>44909.291666666664</c:v>
                </c:pt>
                <c:pt idx="777">
                  <c:v>44910.291666666664</c:v>
                </c:pt>
                <c:pt idx="778">
                  <c:v>44911.291666666664</c:v>
                </c:pt>
                <c:pt idx="779">
                  <c:v>44914.291666666664</c:v>
                </c:pt>
                <c:pt idx="780">
                  <c:v>44915.291666666664</c:v>
                </c:pt>
                <c:pt idx="781">
                  <c:v>44916.291666666664</c:v>
                </c:pt>
                <c:pt idx="782">
                  <c:v>44917.291666666664</c:v>
                </c:pt>
                <c:pt idx="783">
                  <c:v>44918.291666666664</c:v>
                </c:pt>
                <c:pt idx="784">
                  <c:v>44922.291666666664</c:v>
                </c:pt>
                <c:pt idx="785">
                  <c:v>44923.291666666664</c:v>
                </c:pt>
                <c:pt idx="786">
                  <c:v>44924.291666666664</c:v>
                </c:pt>
                <c:pt idx="787">
                  <c:v>44925.291666666664</c:v>
                </c:pt>
                <c:pt idx="788">
                  <c:v>44929.291666666664</c:v>
                </c:pt>
                <c:pt idx="789">
                  <c:v>44930.291666666664</c:v>
                </c:pt>
                <c:pt idx="790">
                  <c:v>44931.291666666664</c:v>
                </c:pt>
                <c:pt idx="791">
                  <c:v>44932.291666666664</c:v>
                </c:pt>
                <c:pt idx="792">
                  <c:v>44935.291666666664</c:v>
                </c:pt>
                <c:pt idx="793">
                  <c:v>44936.291666666664</c:v>
                </c:pt>
                <c:pt idx="794">
                  <c:v>44937.291666666664</c:v>
                </c:pt>
                <c:pt idx="795">
                  <c:v>44938.291666666664</c:v>
                </c:pt>
                <c:pt idx="796">
                  <c:v>44939.291666666664</c:v>
                </c:pt>
                <c:pt idx="797">
                  <c:v>44943.291666666664</c:v>
                </c:pt>
                <c:pt idx="798">
                  <c:v>44944.291666666664</c:v>
                </c:pt>
                <c:pt idx="799">
                  <c:v>44945.291666666664</c:v>
                </c:pt>
                <c:pt idx="800">
                  <c:v>44946.291666666664</c:v>
                </c:pt>
                <c:pt idx="801">
                  <c:v>44949.291666666664</c:v>
                </c:pt>
                <c:pt idx="802">
                  <c:v>44950.291666666664</c:v>
                </c:pt>
                <c:pt idx="803">
                  <c:v>44951.291666666664</c:v>
                </c:pt>
                <c:pt idx="804">
                  <c:v>44952.291666666664</c:v>
                </c:pt>
                <c:pt idx="805">
                  <c:v>44953.291666666664</c:v>
                </c:pt>
                <c:pt idx="806">
                  <c:v>44956.291666666664</c:v>
                </c:pt>
                <c:pt idx="807">
                  <c:v>44957.291666666664</c:v>
                </c:pt>
                <c:pt idx="808">
                  <c:v>44958.291666666664</c:v>
                </c:pt>
                <c:pt idx="809">
                  <c:v>44959.291666666664</c:v>
                </c:pt>
                <c:pt idx="810">
                  <c:v>44960.291666666664</c:v>
                </c:pt>
                <c:pt idx="811">
                  <c:v>44963.291666666664</c:v>
                </c:pt>
                <c:pt idx="812">
                  <c:v>44964.291666666664</c:v>
                </c:pt>
                <c:pt idx="813">
                  <c:v>44965.291666666664</c:v>
                </c:pt>
                <c:pt idx="814">
                  <c:v>44966.291666666664</c:v>
                </c:pt>
                <c:pt idx="815">
                  <c:v>44967.291666666664</c:v>
                </c:pt>
                <c:pt idx="816">
                  <c:v>44970.291666666664</c:v>
                </c:pt>
                <c:pt idx="817">
                  <c:v>44971.291666666664</c:v>
                </c:pt>
                <c:pt idx="818">
                  <c:v>44972.291666666664</c:v>
                </c:pt>
                <c:pt idx="819">
                  <c:v>44973.291666666664</c:v>
                </c:pt>
                <c:pt idx="820">
                  <c:v>44974.291666666664</c:v>
                </c:pt>
                <c:pt idx="821">
                  <c:v>44978.291666666664</c:v>
                </c:pt>
                <c:pt idx="822">
                  <c:v>44979.291666666664</c:v>
                </c:pt>
                <c:pt idx="823">
                  <c:v>44980.291666666664</c:v>
                </c:pt>
                <c:pt idx="824">
                  <c:v>44981.291666666664</c:v>
                </c:pt>
                <c:pt idx="825">
                  <c:v>44984.291666666664</c:v>
                </c:pt>
                <c:pt idx="826">
                  <c:v>44985.291666666664</c:v>
                </c:pt>
                <c:pt idx="827">
                  <c:v>44986.291666666664</c:v>
                </c:pt>
                <c:pt idx="828">
                  <c:v>44987.291666666664</c:v>
                </c:pt>
                <c:pt idx="829">
                  <c:v>44988.291666666664</c:v>
                </c:pt>
                <c:pt idx="830">
                  <c:v>44991.291666666664</c:v>
                </c:pt>
                <c:pt idx="831">
                  <c:v>44992.291666666664</c:v>
                </c:pt>
                <c:pt idx="832">
                  <c:v>44993.291666666664</c:v>
                </c:pt>
                <c:pt idx="833">
                  <c:v>44994.291666666664</c:v>
                </c:pt>
                <c:pt idx="834">
                  <c:v>44995.291666666664</c:v>
                </c:pt>
                <c:pt idx="835">
                  <c:v>44998.291666666664</c:v>
                </c:pt>
                <c:pt idx="836">
                  <c:v>44999.291666666664</c:v>
                </c:pt>
                <c:pt idx="837">
                  <c:v>45000.291666666664</c:v>
                </c:pt>
                <c:pt idx="838">
                  <c:v>45001.291666666664</c:v>
                </c:pt>
                <c:pt idx="839">
                  <c:v>45002.291666666664</c:v>
                </c:pt>
                <c:pt idx="840">
                  <c:v>45005.291666666664</c:v>
                </c:pt>
                <c:pt idx="841">
                  <c:v>45006.291666666664</c:v>
                </c:pt>
                <c:pt idx="842">
                  <c:v>45007.291666666664</c:v>
                </c:pt>
                <c:pt idx="843">
                  <c:v>45008.291666666664</c:v>
                </c:pt>
                <c:pt idx="844">
                  <c:v>45009.291666666664</c:v>
                </c:pt>
                <c:pt idx="845">
                  <c:v>45012.291666666664</c:v>
                </c:pt>
                <c:pt idx="846">
                  <c:v>45013.291666666664</c:v>
                </c:pt>
                <c:pt idx="847">
                  <c:v>45014.291666666664</c:v>
                </c:pt>
                <c:pt idx="848">
                  <c:v>45015.291666666664</c:v>
                </c:pt>
                <c:pt idx="849">
                  <c:v>45016.291666666664</c:v>
                </c:pt>
                <c:pt idx="850">
                  <c:v>45019.291666666664</c:v>
                </c:pt>
                <c:pt idx="851">
                  <c:v>45020.291666666664</c:v>
                </c:pt>
                <c:pt idx="852">
                  <c:v>45021.291666666664</c:v>
                </c:pt>
                <c:pt idx="853">
                  <c:v>45022.291666666664</c:v>
                </c:pt>
                <c:pt idx="854">
                  <c:v>45026.291666666664</c:v>
                </c:pt>
                <c:pt idx="855">
                  <c:v>45027.291666666664</c:v>
                </c:pt>
                <c:pt idx="856">
                  <c:v>45028.291666666664</c:v>
                </c:pt>
                <c:pt idx="857">
                  <c:v>45029.291666666664</c:v>
                </c:pt>
                <c:pt idx="858">
                  <c:v>45030.291666666664</c:v>
                </c:pt>
                <c:pt idx="859">
                  <c:v>45033.291666666664</c:v>
                </c:pt>
                <c:pt idx="860">
                  <c:v>45034.291666666664</c:v>
                </c:pt>
                <c:pt idx="861">
                  <c:v>45035.291666666664</c:v>
                </c:pt>
                <c:pt idx="862">
                  <c:v>45036.291666666664</c:v>
                </c:pt>
                <c:pt idx="863">
                  <c:v>45037.291666666664</c:v>
                </c:pt>
                <c:pt idx="864">
                  <c:v>45040.291666666664</c:v>
                </c:pt>
                <c:pt idx="865">
                  <c:v>45041.291666666664</c:v>
                </c:pt>
                <c:pt idx="866">
                  <c:v>45042.291666666664</c:v>
                </c:pt>
                <c:pt idx="867">
                  <c:v>45043.291666666664</c:v>
                </c:pt>
                <c:pt idx="868">
                  <c:v>45044.291666666664</c:v>
                </c:pt>
                <c:pt idx="869">
                  <c:v>45047.291666666664</c:v>
                </c:pt>
                <c:pt idx="870">
                  <c:v>45048.291666666664</c:v>
                </c:pt>
                <c:pt idx="871">
                  <c:v>45049.291666666664</c:v>
                </c:pt>
                <c:pt idx="872">
                  <c:v>45050.291666666664</c:v>
                </c:pt>
                <c:pt idx="873">
                  <c:v>45051.291666666664</c:v>
                </c:pt>
                <c:pt idx="874">
                  <c:v>45054.291666666664</c:v>
                </c:pt>
                <c:pt idx="875">
                  <c:v>45055.291666666664</c:v>
                </c:pt>
                <c:pt idx="876">
                  <c:v>45056.291666666664</c:v>
                </c:pt>
                <c:pt idx="877">
                  <c:v>45057.291666666664</c:v>
                </c:pt>
                <c:pt idx="878">
                  <c:v>45058.291666666664</c:v>
                </c:pt>
                <c:pt idx="879">
                  <c:v>45061.291666666664</c:v>
                </c:pt>
                <c:pt idx="880">
                  <c:v>45062.291666666664</c:v>
                </c:pt>
                <c:pt idx="881">
                  <c:v>45063.291666666664</c:v>
                </c:pt>
                <c:pt idx="882">
                  <c:v>45064.291666666664</c:v>
                </c:pt>
                <c:pt idx="883">
                  <c:v>45065.291666666664</c:v>
                </c:pt>
                <c:pt idx="884">
                  <c:v>45068.291666666664</c:v>
                </c:pt>
                <c:pt idx="885">
                  <c:v>45069.291666666664</c:v>
                </c:pt>
                <c:pt idx="886">
                  <c:v>45070.291666666664</c:v>
                </c:pt>
                <c:pt idx="887">
                  <c:v>45071.291666666664</c:v>
                </c:pt>
                <c:pt idx="888">
                  <c:v>45072.291666666664</c:v>
                </c:pt>
                <c:pt idx="889">
                  <c:v>45076.291666666664</c:v>
                </c:pt>
                <c:pt idx="890">
                  <c:v>45077.291666666664</c:v>
                </c:pt>
                <c:pt idx="891">
                  <c:v>45078.291666666664</c:v>
                </c:pt>
                <c:pt idx="892">
                  <c:v>45079.291666666664</c:v>
                </c:pt>
                <c:pt idx="893">
                  <c:v>45082.291666666664</c:v>
                </c:pt>
                <c:pt idx="894">
                  <c:v>45083.291666666664</c:v>
                </c:pt>
                <c:pt idx="895">
                  <c:v>45084.291666666664</c:v>
                </c:pt>
                <c:pt idx="896">
                  <c:v>45085.291666666664</c:v>
                </c:pt>
                <c:pt idx="897">
                  <c:v>45086.291666666664</c:v>
                </c:pt>
                <c:pt idx="898">
                  <c:v>45089.291666666664</c:v>
                </c:pt>
                <c:pt idx="899">
                  <c:v>45090.291666666664</c:v>
                </c:pt>
                <c:pt idx="900">
                  <c:v>45091.291666666664</c:v>
                </c:pt>
                <c:pt idx="901">
                  <c:v>45092.291666666664</c:v>
                </c:pt>
                <c:pt idx="902">
                  <c:v>45093.291666666664</c:v>
                </c:pt>
                <c:pt idx="903">
                  <c:v>45097.291666666664</c:v>
                </c:pt>
                <c:pt idx="904">
                  <c:v>45098.291666666664</c:v>
                </c:pt>
                <c:pt idx="905">
                  <c:v>45099.291666666664</c:v>
                </c:pt>
                <c:pt idx="906">
                  <c:v>45100.291666666664</c:v>
                </c:pt>
                <c:pt idx="907">
                  <c:v>45103.291666666664</c:v>
                </c:pt>
                <c:pt idx="908">
                  <c:v>45104.291666666664</c:v>
                </c:pt>
                <c:pt idx="909">
                  <c:v>45105.291666666664</c:v>
                </c:pt>
                <c:pt idx="910">
                  <c:v>45106.291666666664</c:v>
                </c:pt>
                <c:pt idx="911">
                  <c:v>45107.291666666664</c:v>
                </c:pt>
                <c:pt idx="912">
                  <c:v>45110.291666666664</c:v>
                </c:pt>
                <c:pt idx="913">
                  <c:v>45112.291666666664</c:v>
                </c:pt>
                <c:pt idx="914">
                  <c:v>45113.291666666664</c:v>
                </c:pt>
                <c:pt idx="915">
                  <c:v>45114.291666666664</c:v>
                </c:pt>
                <c:pt idx="916">
                  <c:v>45117.291666666664</c:v>
                </c:pt>
                <c:pt idx="917">
                  <c:v>45118.291666666664</c:v>
                </c:pt>
                <c:pt idx="918">
                  <c:v>45119.291666666664</c:v>
                </c:pt>
                <c:pt idx="919">
                  <c:v>45120.291666666664</c:v>
                </c:pt>
                <c:pt idx="920">
                  <c:v>45121.291666666664</c:v>
                </c:pt>
                <c:pt idx="921">
                  <c:v>45124.291666666664</c:v>
                </c:pt>
                <c:pt idx="922">
                  <c:v>45125.291666666664</c:v>
                </c:pt>
                <c:pt idx="923">
                  <c:v>45126.291666666664</c:v>
                </c:pt>
                <c:pt idx="924">
                  <c:v>45127.291666666664</c:v>
                </c:pt>
                <c:pt idx="925">
                  <c:v>45128.291666666664</c:v>
                </c:pt>
                <c:pt idx="926">
                  <c:v>45131.291666666664</c:v>
                </c:pt>
                <c:pt idx="927">
                  <c:v>45132.291666666664</c:v>
                </c:pt>
                <c:pt idx="928">
                  <c:v>45133.291666666664</c:v>
                </c:pt>
                <c:pt idx="929">
                  <c:v>45134.291666666664</c:v>
                </c:pt>
                <c:pt idx="930">
                  <c:v>45135.291666666664</c:v>
                </c:pt>
                <c:pt idx="931">
                  <c:v>45138.291666666664</c:v>
                </c:pt>
                <c:pt idx="932">
                  <c:v>45139.291666666664</c:v>
                </c:pt>
                <c:pt idx="933">
                  <c:v>45140.291666666664</c:v>
                </c:pt>
                <c:pt idx="934">
                  <c:v>45141.291666666664</c:v>
                </c:pt>
                <c:pt idx="935">
                  <c:v>45142.291666666664</c:v>
                </c:pt>
                <c:pt idx="936">
                  <c:v>45145.291666666664</c:v>
                </c:pt>
                <c:pt idx="937">
                  <c:v>45146.291666666664</c:v>
                </c:pt>
                <c:pt idx="938">
                  <c:v>45147.291666666664</c:v>
                </c:pt>
                <c:pt idx="939">
                  <c:v>45148.291666666664</c:v>
                </c:pt>
                <c:pt idx="940">
                  <c:v>45149.291666666664</c:v>
                </c:pt>
                <c:pt idx="941">
                  <c:v>45152.291666666664</c:v>
                </c:pt>
                <c:pt idx="942">
                  <c:v>45153.291666666664</c:v>
                </c:pt>
                <c:pt idx="943">
                  <c:v>45154.291666666664</c:v>
                </c:pt>
                <c:pt idx="944">
                  <c:v>45155.291666666664</c:v>
                </c:pt>
                <c:pt idx="945">
                  <c:v>45156.291666666664</c:v>
                </c:pt>
                <c:pt idx="946">
                  <c:v>45159.291666666664</c:v>
                </c:pt>
                <c:pt idx="947">
                  <c:v>45160.291666666664</c:v>
                </c:pt>
                <c:pt idx="948">
                  <c:v>45161.291666666664</c:v>
                </c:pt>
                <c:pt idx="949">
                  <c:v>45162.291666666664</c:v>
                </c:pt>
                <c:pt idx="950">
                  <c:v>45163.291666666664</c:v>
                </c:pt>
                <c:pt idx="951">
                  <c:v>45166.291666666664</c:v>
                </c:pt>
                <c:pt idx="952">
                  <c:v>45167.291666666664</c:v>
                </c:pt>
                <c:pt idx="953">
                  <c:v>45168.291666666664</c:v>
                </c:pt>
                <c:pt idx="954">
                  <c:v>45169.291666666664</c:v>
                </c:pt>
                <c:pt idx="955">
                  <c:v>45170.291666666664</c:v>
                </c:pt>
                <c:pt idx="956">
                  <c:v>45174.291666666664</c:v>
                </c:pt>
                <c:pt idx="957">
                  <c:v>45175.291666666664</c:v>
                </c:pt>
                <c:pt idx="958">
                  <c:v>45176.291666666664</c:v>
                </c:pt>
                <c:pt idx="959">
                  <c:v>45177.291666666664</c:v>
                </c:pt>
                <c:pt idx="960">
                  <c:v>45180.291666666664</c:v>
                </c:pt>
                <c:pt idx="961">
                  <c:v>45181.291666666664</c:v>
                </c:pt>
                <c:pt idx="962">
                  <c:v>45182.291666666664</c:v>
                </c:pt>
                <c:pt idx="963">
                  <c:v>45183.291666666664</c:v>
                </c:pt>
                <c:pt idx="964">
                  <c:v>45184.291666666664</c:v>
                </c:pt>
                <c:pt idx="965">
                  <c:v>45187.291666666664</c:v>
                </c:pt>
                <c:pt idx="966">
                  <c:v>45188.291666666664</c:v>
                </c:pt>
                <c:pt idx="967">
                  <c:v>45189.291666666664</c:v>
                </c:pt>
                <c:pt idx="968">
                  <c:v>45190.291666666664</c:v>
                </c:pt>
                <c:pt idx="969">
                  <c:v>45191.291666666664</c:v>
                </c:pt>
                <c:pt idx="970">
                  <c:v>45194.291666666664</c:v>
                </c:pt>
                <c:pt idx="971">
                  <c:v>45195.291666666664</c:v>
                </c:pt>
                <c:pt idx="972">
                  <c:v>45196.291666666664</c:v>
                </c:pt>
                <c:pt idx="973">
                  <c:v>45197.291666666664</c:v>
                </c:pt>
                <c:pt idx="974">
                  <c:v>45198.291666666664</c:v>
                </c:pt>
                <c:pt idx="975">
                  <c:v>45201.291666666664</c:v>
                </c:pt>
                <c:pt idx="976">
                  <c:v>45202.291666666664</c:v>
                </c:pt>
                <c:pt idx="977">
                  <c:v>45203.291666666664</c:v>
                </c:pt>
                <c:pt idx="978">
                  <c:v>45204.291666666664</c:v>
                </c:pt>
                <c:pt idx="979">
                  <c:v>45205.291666666664</c:v>
                </c:pt>
                <c:pt idx="980">
                  <c:v>45208.291666666664</c:v>
                </c:pt>
                <c:pt idx="981">
                  <c:v>45209.291666666664</c:v>
                </c:pt>
                <c:pt idx="982">
                  <c:v>45210.291666666664</c:v>
                </c:pt>
                <c:pt idx="983">
                  <c:v>45211.291666666664</c:v>
                </c:pt>
                <c:pt idx="984">
                  <c:v>45212.291666666664</c:v>
                </c:pt>
                <c:pt idx="985">
                  <c:v>45215.291666666664</c:v>
                </c:pt>
                <c:pt idx="986">
                  <c:v>45216.291666666664</c:v>
                </c:pt>
                <c:pt idx="987">
                  <c:v>45217.291666666664</c:v>
                </c:pt>
                <c:pt idx="988">
                  <c:v>45218.291666666664</c:v>
                </c:pt>
                <c:pt idx="989">
                  <c:v>45219.291666666664</c:v>
                </c:pt>
                <c:pt idx="990">
                  <c:v>45222.291666666664</c:v>
                </c:pt>
                <c:pt idx="991">
                  <c:v>45223.291666666664</c:v>
                </c:pt>
                <c:pt idx="992">
                  <c:v>45224.291666666664</c:v>
                </c:pt>
                <c:pt idx="993">
                  <c:v>45225.291666666664</c:v>
                </c:pt>
                <c:pt idx="994">
                  <c:v>45226.291666666664</c:v>
                </c:pt>
                <c:pt idx="995">
                  <c:v>45229.291666666664</c:v>
                </c:pt>
                <c:pt idx="996">
                  <c:v>45230.291666666664</c:v>
                </c:pt>
                <c:pt idx="997">
                  <c:v>45231.291666666664</c:v>
                </c:pt>
                <c:pt idx="998">
                  <c:v>45232.291666666664</c:v>
                </c:pt>
                <c:pt idx="999">
                  <c:v>45233.291666666664</c:v>
                </c:pt>
                <c:pt idx="1000">
                  <c:v>45236.291666666664</c:v>
                </c:pt>
                <c:pt idx="1001">
                  <c:v>45237.291666666664</c:v>
                </c:pt>
                <c:pt idx="1002">
                  <c:v>45238.291666666664</c:v>
                </c:pt>
                <c:pt idx="1003">
                  <c:v>45239.291666666664</c:v>
                </c:pt>
                <c:pt idx="1004">
                  <c:v>45240.291666666664</c:v>
                </c:pt>
                <c:pt idx="1005">
                  <c:v>45243.291666666664</c:v>
                </c:pt>
                <c:pt idx="1006">
                  <c:v>45244.291666666664</c:v>
                </c:pt>
                <c:pt idx="1007">
                  <c:v>45245.291666666664</c:v>
                </c:pt>
                <c:pt idx="1008">
                  <c:v>45246.291666666664</c:v>
                </c:pt>
                <c:pt idx="1009">
                  <c:v>45247.291666666664</c:v>
                </c:pt>
                <c:pt idx="1010">
                  <c:v>45250.291666666664</c:v>
                </c:pt>
                <c:pt idx="1011">
                  <c:v>45251.291666666664</c:v>
                </c:pt>
                <c:pt idx="1012">
                  <c:v>45252.291666666664</c:v>
                </c:pt>
                <c:pt idx="1013">
                  <c:v>45254.291666666664</c:v>
                </c:pt>
                <c:pt idx="1014">
                  <c:v>45257.291666666664</c:v>
                </c:pt>
                <c:pt idx="1015">
                  <c:v>45258.291666666664</c:v>
                </c:pt>
                <c:pt idx="1016">
                  <c:v>45259.291666666664</c:v>
                </c:pt>
                <c:pt idx="1017">
                  <c:v>45260.291666666664</c:v>
                </c:pt>
                <c:pt idx="1018">
                  <c:v>45261.291666666664</c:v>
                </c:pt>
                <c:pt idx="1019">
                  <c:v>45264.291666666664</c:v>
                </c:pt>
                <c:pt idx="1020">
                  <c:v>45265.291666666664</c:v>
                </c:pt>
                <c:pt idx="1021">
                  <c:v>45266.291666666664</c:v>
                </c:pt>
                <c:pt idx="1022">
                  <c:v>45267.291666666664</c:v>
                </c:pt>
                <c:pt idx="1023">
                  <c:v>45268.291666666664</c:v>
                </c:pt>
                <c:pt idx="1024">
                  <c:v>45271.291666666664</c:v>
                </c:pt>
                <c:pt idx="1025">
                  <c:v>45272.291666666664</c:v>
                </c:pt>
                <c:pt idx="1026">
                  <c:v>45273.291666666664</c:v>
                </c:pt>
                <c:pt idx="1027">
                  <c:v>45274.291666666664</c:v>
                </c:pt>
                <c:pt idx="1028">
                  <c:v>45275.291666666664</c:v>
                </c:pt>
                <c:pt idx="1029">
                  <c:v>45278.291666666664</c:v>
                </c:pt>
                <c:pt idx="1030">
                  <c:v>45279.291666666664</c:v>
                </c:pt>
                <c:pt idx="1031">
                  <c:v>45280.291666666664</c:v>
                </c:pt>
                <c:pt idx="1032">
                  <c:v>45281.291666666664</c:v>
                </c:pt>
                <c:pt idx="1033">
                  <c:v>45282.291666666664</c:v>
                </c:pt>
                <c:pt idx="1034">
                  <c:v>45286.291666666664</c:v>
                </c:pt>
                <c:pt idx="1035">
                  <c:v>45287.291666666664</c:v>
                </c:pt>
                <c:pt idx="1036">
                  <c:v>45288.291666666664</c:v>
                </c:pt>
                <c:pt idx="1037">
                  <c:v>45289.291666666664</c:v>
                </c:pt>
                <c:pt idx="1038">
                  <c:v>45293.291666666664</c:v>
                </c:pt>
                <c:pt idx="1039">
                  <c:v>45294.291666666664</c:v>
                </c:pt>
                <c:pt idx="1040">
                  <c:v>45295.291666666664</c:v>
                </c:pt>
                <c:pt idx="1041">
                  <c:v>45296.291666666664</c:v>
                </c:pt>
                <c:pt idx="1042">
                  <c:v>45299.291666666664</c:v>
                </c:pt>
                <c:pt idx="1043">
                  <c:v>45300.291666666664</c:v>
                </c:pt>
                <c:pt idx="1044">
                  <c:v>45301.291666666664</c:v>
                </c:pt>
                <c:pt idx="1045">
                  <c:v>45302.291666666664</c:v>
                </c:pt>
                <c:pt idx="1046">
                  <c:v>45303.291666666664</c:v>
                </c:pt>
                <c:pt idx="1047">
                  <c:v>45307.291666666664</c:v>
                </c:pt>
                <c:pt idx="1048">
                  <c:v>45308.291666666664</c:v>
                </c:pt>
                <c:pt idx="1049">
                  <c:v>45309.291666666664</c:v>
                </c:pt>
                <c:pt idx="1050">
                  <c:v>45310.291666666664</c:v>
                </c:pt>
                <c:pt idx="1051">
                  <c:v>45313.291666666664</c:v>
                </c:pt>
                <c:pt idx="1052">
                  <c:v>45314.291666666664</c:v>
                </c:pt>
                <c:pt idx="1053">
                  <c:v>45315.291666666664</c:v>
                </c:pt>
                <c:pt idx="1054">
                  <c:v>45316.291666666664</c:v>
                </c:pt>
                <c:pt idx="1055">
                  <c:v>45317.291666666664</c:v>
                </c:pt>
                <c:pt idx="1056">
                  <c:v>45320.291666666664</c:v>
                </c:pt>
                <c:pt idx="1057">
                  <c:v>45321.291666666664</c:v>
                </c:pt>
                <c:pt idx="1058">
                  <c:v>45322.291666666664</c:v>
                </c:pt>
                <c:pt idx="1059">
                  <c:v>45323.291666666664</c:v>
                </c:pt>
                <c:pt idx="1060">
                  <c:v>45324.291666666664</c:v>
                </c:pt>
                <c:pt idx="1061">
                  <c:v>45327.291666666664</c:v>
                </c:pt>
                <c:pt idx="1062">
                  <c:v>45328.291666666664</c:v>
                </c:pt>
                <c:pt idx="1063">
                  <c:v>45329.291666666664</c:v>
                </c:pt>
                <c:pt idx="1064">
                  <c:v>45330.291666666664</c:v>
                </c:pt>
                <c:pt idx="1065">
                  <c:v>45331.291666666664</c:v>
                </c:pt>
                <c:pt idx="1066">
                  <c:v>45334.291666666664</c:v>
                </c:pt>
                <c:pt idx="1067">
                  <c:v>45335.291666666664</c:v>
                </c:pt>
                <c:pt idx="1068">
                  <c:v>45336.291666666664</c:v>
                </c:pt>
                <c:pt idx="1069">
                  <c:v>45337.291666666664</c:v>
                </c:pt>
                <c:pt idx="1070">
                  <c:v>45338.291666666664</c:v>
                </c:pt>
                <c:pt idx="1071">
                  <c:v>45342.291666666664</c:v>
                </c:pt>
                <c:pt idx="1072">
                  <c:v>45343.291666666664</c:v>
                </c:pt>
                <c:pt idx="1073">
                  <c:v>45344.291666666664</c:v>
                </c:pt>
                <c:pt idx="1074">
                  <c:v>45345.291666666664</c:v>
                </c:pt>
                <c:pt idx="1075">
                  <c:v>45348.291666666664</c:v>
                </c:pt>
                <c:pt idx="1076">
                  <c:v>45349.291666666664</c:v>
                </c:pt>
                <c:pt idx="1077">
                  <c:v>45350.291666666664</c:v>
                </c:pt>
                <c:pt idx="1078">
                  <c:v>45351.291666666664</c:v>
                </c:pt>
                <c:pt idx="1079">
                  <c:v>45352.291666666664</c:v>
                </c:pt>
                <c:pt idx="1080">
                  <c:v>45355.291666666664</c:v>
                </c:pt>
                <c:pt idx="1081">
                  <c:v>45356.291666666664</c:v>
                </c:pt>
                <c:pt idx="1082">
                  <c:v>45357.291666666664</c:v>
                </c:pt>
                <c:pt idx="1083">
                  <c:v>45358.291666666664</c:v>
                </c:pt>
                <c:pt idx="1084">
                  <c:v>45359.291666666664</c:v>
                </c:pt>
                <c:pt idx="1085">
                  <c:v>45362.291666666664</c:v>
                </c:pt>
                <c:pt idx="1086">
                  <c:v>45363.291666666664</c:v>
                </c:pt>
                <c:pt idx="1087">
                  <c:v>45364.291666666664</c:v>
                </c:pt>
                <c:pt idx="1088">
                  <c:v>45365.291666666664</c:v>
                </c:pt>
                <c:pt idx="1089">
                  <c:v>45366.291666666664</c:v>
                </c:pt>
                <c:pt idx="1090">
                  <c:v>45369.291666666664</c:v>
                </c:pt>
                <c:pt idx="1091">
                  <c:v>45370.291666666664</c:v>
                </c:pt>
                <c:pt idx="1092">
                  <c:v>45371.291666666664</c:v>
                </c:pt>
                <c:pt idx="1093">
                  <c:v>45372.291666666664</c:v>
                </c:pt>
                <c:pt idx="1094">
                  <c:v>45373.291666666664</c:v>
                </c:pt>
                <c:pt idx="1095">
                  <c:v>45376.291666666664</c:v>
                </c:pt>
                <c:pt idx="1096">
                  <c:v>45377.291666666664</c:v>
                </c:pt>
                <c:pt idx="1097">
                  <c:v>45378.291666666664</c:v>
                </c:pt>
                <c:pt idx="1098">
                  <c:v>45379.291666666664</c:v>
                </c:pt>
                <c:pt idx="1099">
                  <c:v>45383.291666666664</c:v>
                </c:pt>
                <c:pt idx="1100">
                  <c:v>45384.291666666664</c:v>
                </c:pt>
                <c:pt idx="1101">
                  <c:v>45385.291666666664</c:v>
                </c:pt>
                <c:pt idx="1102">
                  <c:v>45386.291666666664</c:v>
                </c:pt>
                <c:pt idx="1103">
                  <c:v>45387.291666666664</c:v>
                </c:pt>
                <c:pt idx="1104">
                  <c:v>45390.291666666664</c:v>
                </c:pt>
                <c:pt idx="1105">
                  <c:v>45391.291666666664</c:v>
                </c:pt>
                <c:pt idx="1106">
                  <c:v>45392.291666666664</c:v>
                </c:pt>
                <c:pt idx="1107">
                  <c:v>45393.291666666664</c:v>
                </c:pt>
                <c:pt idx="1108">
                  <c:v>45394.291666666664</c:v>
                </c:pt>
                <c:pt idx="1109">
                  <c:v>45397.291666666664</c:v>
                </c:pt>
                <c:pt idx="1110">
                  <c:v>45398.291666666664</c:v>
                </c:pt>
                <c:pt idx="1111">
                  <c:v>45399.291666666664</c:v>
                </c:pt>
                <c:pt idx="1112">
                  <c:v>45400.291666666664</c:v>
                </c:pt>
                <c:pt idx="1113">
                  <c:v>45401.291666666664</c:v>
                </c:pt>
                <c:pt idx="1114">
                  <c:v>45404.291666666664</c:v>
                </c:pt>
                <c:pt idx="1115">
                  <c:v>45405.291666666664</c:v>
                </c:pt>
                <c:pt idx="1116">
                  <c:v>45406.291666666664</c:v>
                </c:pt>
                <c:pt idx="1117">
                  <c:v>45407.291666666664</c:v>
                </c:pt>
                <c:pt idx="1118">
                  <c:v>45408.291666666664</c:v>
                </c:pt>
                <c:pt idx="1119">
                  <c:v>45411.291666666664</c:v>
                </c:pt>
                <c:pt idx="1120">
                  <c:v>45412.291666666664</c:v>
                </c:pt>
                <c:pt idx="1121">
                  <c:v>45413.291666666664</c:v>
                </c:pt>
                <c:pt idx="1122">
                  <c:v>45414.291666666664</c:v>
                </c:pt>
                <c:pt idx="1123">
                  <c:v>45415.291666666664</c:v>
                </c:pt>
                <c:pt idx="1124">
                  <c:v>45418.291666666664</c:v>
                </c:pt>
                <c:pt idx="1125">
                  <c:v>45419.291666666664</c:v>
                </c:pt>
                <c:pt idx="1126">
                  <c:v>45420.291666666664</c:v>
                </c:pt>
                <c:pt idx="1127">
                  <c:v>45421.291666666664</c:v>
                </c:pt>
                <c:pt idx="1128">
                  <c:v>45422.291666666664</c:v>
                </c:pt>
                <c:pt idx="1129">
                  <c:v>45425.291666666664</c:v>
                </c:pt>
                <c:pt idx="1130">
                  <c:v>45426.291666666664</c:v>
                </c:pt>
                <c:pt idx="1131">
                  <c:v>45427.291666666664</c:v>
                </c:pt>
                <c:pt idx="1132">
                  <c:v>45428.291666666664</c:v>
                </c:pt>
                <c:pt idx="1133">
                  <c:v>45429.291666666664</c:v>
                </c:pt>
                <c:pt idx="1134">
                  <c:v>45432.291666666664</c:v>
                </c:pt>
                <c:pt idx="1135">
                  <c:v>45433.291666666664</c:v>
                </c:pt>
                <c:pt idx="1136">
                  <c:v>45434.291666666664</c:v>
                </c:pt>
                <c:pt idx="1137">
                  <c:v>45435.291666666664</c:v>
                </c:pt>
                <c:pt idx="1138">
                  <c:v>45436.291666666664</c:v>
                </c:pt>
                <c:pt idx="1139">
                  <c:v>45440.291666666664</c:v>
                </c:pt>
                <c:pt idx="1140">
                  <c:v>45441.291666666664</c:v>
                </c:pt>
                <c:pt idx="1141">
                  <c:v>45442.291666666664</c:v>
                </c:pt>
                <c:pt idx="1142">
                  <c:v>45443.291666666664</c:v>
                </c:pt>
                <c:pt idx="1143">
                  <c:v>45446.291666666664</c:v>
                </c:pt>
                <c:pt idx="1144">
                  <c:v>45447.291666666664</c:v>
                </c:pt>
                <c:pt idx="1145">
                  <c:v>45448.291666666664</c:v>
                </c:pt>
                <c:pt idx="1146">
                  <c:v>45449.291666666664</c:v>
                </c:pt>
                <c:pt idx="1147">
                  <c:v>45450.291666666664</c:v>
                </c:pt>
                <c:pt idx="1148">
                  <c:v>45453.291666666664</c:v>
                </c:pt>
                <c:pt idx="1149">
                  <c:v>45454.291666666664</c:v>
                </c:pt>
                <c:pt idx="1150">
                  <c:v>45455.291666666664</c:v>
                </c:pt>
                <c:pt idx="1151">
                  <c:v>45456.291666666664</c:v>
                </c:pt>
                <c:pt idx="1152">
                  <c:v>45457.291666666664</c:v>
                </c:pt>
                <c:pt idx="1153">
                  <c:v>45460.291666666664</c:v>
                </c:pt>
                <c:pt idx="1154">
                  <c:v>45461.291666666664</c:v>
                </c:pt>
                <c:pt idx="1155">
                  <c:v>45463.291666666664</c:v>
                </c:pt>
                <c:pt idx="1156">
                  <c:v>45464.291666666664</c:v>
                </c:pt>
                <c:pt idx="1157">
                  <c:v>45467.291666666664</c:v>
                </c:pt>
                <c:pt idx="1158">
                  <c:v>45468.291666666664</c:v>
                </c:pt>
                <c:pt idx="1159">
                  <c:v>45469.291666666664</c:v>
                </c:pt>
                <c:pt idx="1160">
                  <c:v>45470.291666666664</c:v>
                </c:pt>
                <c:pt idx="1161">
                  <c:v>45471.291666666664</c:v>
                </c:pt>
                <c:pt idx="1162">
                  <c:v>45474.291666666664</c:v>
                </c:pt>
                <c:pt idx="1163">
                  <c:v>45475.291666666664</c:v>
                </c:pt>
                <c:pt idx="1164">
                  <c:v>45476.291666666664</c:v>
                </c:pt>
                <c:pt idx="1165">
                  <c:v>45478.291666666664</c:v>
                </c:pt>
                <c:pt idx="1166">
                  <c:v>45481.291666666664</c:v>
                </c:pt>
                <c:pt idx="1167">
                  <c:v>45482.291666666664</c:v>
                </c:pt>
                <c:pt idx="1168">
                  <c:v>45483.291666666664</c:v>
                </c:pt>
                <c:pt idx="1169">
                  <c:v>45484.291666666664</c:v>
                </c:pt>
                <c:pt idx="1170">
                  <c:v>45485.291666666664</c:v>
                </c:pt>
                <c:pt idx="1171">
                  <c:v>45488.291666666664</c:v>
                </c:pt>
                <c:pt idx="1172">
                  <c:v>45489.291666666664</c:v>
                </c:pt>
                <c:pt idx="1173">
                  <c:v>45490.291666666664</c:v>
                </c:pt>
                <c:pt idx="1174">
                  <c:v>45491.291666666664</c:v>
                </c:pt>
                <c:pt idx="1175">
                  <c:v>45492.291666666664</c:v>
                </c:pt>
                <c:pt idx="1176">
                  <c:v>45495.291666666664</c:v>
                </c:pt>
                <c:pt idx="1177">
                  <c:v>45496.291666666664</c:v>
                </c:pt>
                <c:pt idx="1178">
                  <c:v>45497.291666666664</c:v>
                </c:pt>
                <c:pt idx="1179">
                  <c:v>45498.291666666664</c:v>
                </c:pt>
                <c:pt idx="1180">
                  <c:v>45499.291666666664</c:v>
                </c:pt>
                <c:pt idx="1181">
                  <c:v>45502.291666666664</c:v>
                </c:pt>
                <c:pt idx="1182">
                  <c:v>45503.291666666664</c:v>
                </c:pt>
                <c:pt idx="1183">
                  <c:v>45504.291666666664</c:v>
                </c:pt>
                <c:pt idx="1184">
                  <c:v>45505.291666666664</c:v>
                </c:pt>
                <c:pt idx="1185">
                  <c:v>45506.291666666664</c:v>
                </c:pt>
                <c:pt idx="1186">
                  <c:v>45509.291666666664</c:v>
                </c:pt>
                <c:pt idx="1187">
                  <c:v>45510.291666666664</c:v>
                </c:pt>
                <c:pt idx="1188">
                  <c:v>45511.291666666664</c:v>
                </c:pt>
                <c:pt idx="1189">
                  <c:v>45512.291666666664</c:v>
                </c:pt>
                <c:pt idx="1190">
                  <c:v>45513.291666666664</c:v>
                </c:pt>
                <c:pt idx="1191">
                  <c:v>45516.291666666664</c:v>
                </c:pt>
                <c:pt idx="1192">
                  <c:v>45517.291666666664</c:v>
                </c:pt>
                <c:pt idx="1193">
                  <c:v>45518.291666666664</c:v>
                </c:pt>
                <c:pt idx="1194">
                  <c:v>45519.291666666664</c:v>
                </c:pt>
                <c:pt idx="1195">
                  <c:v>45520.291666666664</c:v>
                </c:pt>
                <c:pt idx="1196">
                  <c:v>45523.291666666664</c:v>
                </c:pt>
                <c:pt idx="1197">
                  <c:v>45524.291666666664</c:v>
                </c:pt>
                <c:pt idx="1198">
                  <c:v>45525.291666666664</c:v>
                </c:pt>
                <c:pt idx="1199">
                  <c:v>45526.291666666664</c:v>
                </c:pt>
                <c:pt idx="1200">
                  <c:v>45527.291666666664</c:v>
                </c:pt>
                <c:pt idx="1201">
                  <c:v>45530.291666666664</c:v>
                </c:pt>
                <c:pt idx="1202">
                  <c:v>45531.291666666664</c:v>
                </c:pt>
                <c:pt idx="1203">
                  <c:v>45532.291666666664</c:v>
                </c:pt>
                <c:pt idx="1204">
                  <c:v>45533.291666666664</c:v>
                </c:pt>
                <c:pt idx="1205">
                  <c:v>45534.291666666664</c:v>
                </c:pt>
                <c:pt idx="1206">
                  <c:v>45538.291666666664</c:v>
                </c:pt>
                <c:pt idx="1207">
                  <c:v>45539.291666666664</c:v>
                </c:pt>
                <c:pt idx="1208">
                  <c:v>45540.291666666664</c:v>
                </c:pt>
                <c:pt idx="1209">
                  <c:v>45541.291666666664</c:v>
                </c:pt>
                <c:pt idx="1210">
                  <c:v>45544.291666666664</c:v>
                </c:pt>
                <c:pt idx="1211">
                  <c:v>45545.291666666664</c:v>
                </c:pt>
                <c:pt idx="1212">
                  <c:v>45546.291666666664</c:v>
                </c:pt>
                <c:pt idx="1213">
                  <c:v>45547.291666666664</c:v>
                </c:pt>
                <c:pt idx="1214">
                  <c:v>45548.291666666664</c:v>
                </c:pt>
                <c:pt idx="1215">
                  <c:v>45551.291666666664</c:v>
                </c:pt>
                <c:pt idx="1216">
                  <c:v>45552.291666666664</c:v>
                </c:pt>
                <c:pt idx="1217">
                  <c:v>45553.291666666664</c:v>
                </c:pt>
                <c:pt idx="1218">
                  <c:v>45554.291666666664</c:v>
                </c:pt>
                <c:pt idx="1219">
                  <c:v>45555.291666666664</c:v>
                </c:pt>
                <c:pt idx="1220">
                  <c:v>45558.291666666664</c:v>
                </c:pt>
                <c:pt idx="1221">
                  <c:v>45559.291666666664</c:v>
                </c:pt>
                <c:pt idx="1222">
                  <c:v>45560.291666666664</c:v>
                </c:pt>
                <c:pt idx="1223">
                  <c:v>45561.291666666664</c:v>
                </c:pt>
                <c:pt idx="1224">
                  <c:v>45562.291666666664</c:v>
                </c:pt>
                <c:pt idx="1225">
                  <c:v>45565.291666666664</c:v>
                </c:pt>
                <c:pt idx="1226">
                  <c:v>45566.291666666664</c:v>
                </c:pt>
                <c:pt idx="1227">
                  <c:v>45567.291666666664</c:v>
                </c:pt>
                <c:pt idx="1228">
                  <c:v>45568.291666666664</c:v>
                </c:pt>
                <c:pt idx="1229">
                  <c:v>45569.291666666664</c:v>
                </c:pt>
                <c:pt idx="1230">
                  <c:v>45572.291666666664</c:v>
                </c:pt>
                <c:pt idx="1231">
                  <c:v>45573.291666666664</c:v>
                </c:pt>
                <c:pt idx="1232">
                  <c:v>45574.291666666664</c:v>
                </c:pt>
                <c:pt idx="1233">
                  <c:v>45575.291666666664</c:v>
                </c:pt>
                <c:pt idx="1234">
                  <c:v>45576.291666666664</c:v>
                </c:pt>
                <c:pt idx="1235">
                  <c:v>45579.291666666664</c:v>
                </c:pt>
                <c:pt idx="1236">
                  <c:v>45580.291666666664</c:v>
                </c:pt>
                <c:pt idx="1237">
                  <c:v>45581.291666666664</c:v>
                </c:pt>
                <c:pt idx="1238">
                  <c:v>45582.291666666664</c:v>
                </c:pt>
                <c:pt idx="1239">
                  <c:v>45583.291666666664</c:v>
                </c:pt>
                <c:pt idx="1240">
                  <c:v>45586.291666666664</c:v>
                </c:pt>
                <c:pt idx="1241">
                  <c:v>45587.291666666664</c:v>
                </c:pt>
                <c:pt idx="1242">
                  <c:v>45588.291666666664</c:v>
                </c:pt>
                <c:pt idx="1243">
                  <c:v>45589.291666666664</c:v>
                </c:pt>
                <c:pt idx="1244">
                  <c:v>45590.291666666664</c:v>
                </c:pt>
                <c:pt idx="1245">
                  <c:v>45593.291666666664</c:v>
                </c:pt>
                <c:pt idx="1246">
                  <c:v>45594.291666666664</c:v>
                </c:pt>
                <c:pt idx="1247">
                  <c:v>45595.291666666664</c:v>
                </c:pt>
                <c:pt idx="1248">
                  <c:v>45596.291666666664</c:v>
                </c:pt>
                <c:pt idx="1249">
                  <c:v>45597.291666666664</c:v>
                </c:pt>
                <c:pt idx="1250">
                  <c:v>45600.291666666664</c:v>
                </c:pt>
                <c:pt idx="1251">
                  <c:v>45601.291666666664</c:v>
                </c:pt>
                <c:pt idx="1252">
                  <c:v>45602.291666666664</c:v>
                </c:pt>
                <c:pt idx="1253">
                  <c:v>45603.291666666664</c:v>
                </c:pt>
                <c:pt idx="1254">
                  <c:v>45604.291666666664</c:v>
                </c:pt>
                <c:pt idx="1255">
                  <c:v>45607.291666666664</c:v>
                </c:pt>
                <c:pt idx="1256">
                  <c:v>45608.291666666664</c:v>
                </c:pt>
                <c:pt idx="1257">
                  <c:v>45609.291666666664</c:v>
                </c:pt>
              </c:numCache>
            </c:numRef>
          </c:cat>
          <c:val>
            <c:numRef>
              <c:f>'3c. MSFT - Holt Exponential'!$H$3:$H$1260</c:f>
              <c:numCache>
                <c:formatCode>#,##0.00</c:formatCode>
                <c:ptCount val="1258"/>
                <c:pt idx="0" formatCode="General">
                  <c:v>141.4195</c:v>
                </c:pt>
                <c:pt idx="1">
                  <c:v>143.24371756000002</c:v>
                </c:pt>
                <c:pt idx="2">
                  <c:v>143.615410476156</c:v>
                </c:pt>
                <c:pt idx="3">
                  <c:v>143.66659376068606</c:v>
                </c:pt>
                <c:pt idx="4">
                  <c:v>143.41768586140768</c:v>
                </c:pt>
                <c:pt idx="5">
                  <c:v>143.28076353200365</c:v>
                </c:pt>
                <c:pt idx="6">
                  <c:v>143.38470565445067</c:v>
                </c:pt>
                <c:pt idx="7">
                  <c:v>144.9571378221184</c:v>
                </c:pt>
                <c:pt idx="8">
                  <c:v>145.73945201711399</c:v>
                </c:pt>
                <c:pt idx="9">
                  <c:v>146.02482992836232</c:v>
                </c:pt>
                <c:pt idx="10">
                  <c:v>145.12641525686988</c:v>
                </c:pt>
                <c:pt idx="11">
                  <c:v>143.363153652834</c:v>
                </c:pt>
                <c:pt idx="12">
                  <c:v>143.11511679014527</c:v>
                </c:pt>
                <c:pt idx="13">
                  <c:v>143.63017605855754</c:v>
                </c:pt>
                <c:pt idx="14">
                  <c:v>143.71185714389881</c:v>
                </c:pt>
                <c:pt idx="15">
                  <c:v>145.45656731056835</c:v>
                </c:pt>
                <c:pt idx="16">
                  <c:v>145.10022848847933</c:v>
                </c:pt>
                <c:pt idx="17">
                  <c:v>144.87570860971232</c:v>
                </c:pt>
                <c:pt idx="18">
                  <c:v>145.41940044162732</c:v>
                </c:pt>
                <c:pt idx="19">
                  <c:v>146.90036921639424</c:v>
                </c:pt>
                <c:pt idx="20">
                  <c:v>148.15110099110774</c:v>
                </c:pt>
                <c:pt idx="21">
                  <c:v>149.12149720437418</c:v>
                </c:pt>
                <c:pt idx="22">
                  <c:v>148.32554478195175</c:v>
                </c:pt>
                <c:pt idx="23">
                  <c:v>148.01003840889004</c:v>
                </c:pt>
                <c:pt idx="24">
                  <c:v>149.29049304416378</c:v>
                </c:pt>
                <c:pt idx="25">
                  <c:v>150.93202122918564</c:v>
                </c:pt>
                <c:pt idx="26">
                  <c:v>150.94777616971228</c:v>
                </c:pt>
                <c:pt idx="27">
                  <c:v>150.91812086350924</c:v>
                </c:pt>
                <c:pt idx="28">
                  <c:v>152.15315505934353</c:v>
                </c:pt>
                <c:pt idx="29">
                  <c:v>152.44277521216969</c:v>
                </c:pt>
                <c:pt idx="30">
                  <c:v>151.13176072206326</c:v>
                </c:pt>
                <c:pt idx="31">
                  <c:v>151.22291447339364</c:v>
                </c:pt>
                <c:pt idx="32">
                  <c:v>154.02136559403485</c:v>
                </c:pt>
                <c:pt idx="33">
                  <c:v>152.13219046320654</c:v>
                </c:pt>
                <c:pt idx="34">
                  <c:v>152.50468634106139</c:v>
                </c:pt>
                <c:pt idx="35">
                  <c:v>151.11818969723856</c:v>
                </c:pt>
                <c:pt idx="36">
                  <c:v>153.50857859060181</c:v>
                </c:pt>
                <c:pt idx="37">
                  <c:v>155.44859917358514</c:v>
                </c:pt>
                <c:pt idx="38">
                  <c:v>154.74831605390756</c:v>
                </c:pt>
                <c:pt idx="39">
                  <c:v>156.59897293505651</c:v>
                </c:pt>
                <c:pt idx="40">
                  <c:v>155.5145474913941</c:v>
                </c:pt>
                <c:pt idx="41">
                  <c:v>156.50832494393575</c:v>
                </c:pt>
                <c:pt idx="42">
                  <c:v>159.38263451224168</c:v>
                </c:pt>
                <c:pt idx="43">
                  <c:v>160.30163545807611</c:v>
                </c:pt>
                <c:pt idx="44">
                  <c:v>159.73406951358993</c:v>
                </c:pt>
                <c:pt idx="45">
                  <c:v>158.96003373185957</c:v>
                </c:pt>
                <c:pt idx="46">
                  <c:v>159.9281602409628</c:v>
                </c:pt>
                <c:pt idx="47">
                  <c:v>158.32665546120407</c:v>
                </c:pt>
                <c:pt idx="48">
                  <c:v>155.66393527611402</c:v>
                </c:pt>
                <c:pt idx="49">
                  <c:v>158.68336387133439</c:v>
                </c:pt>
                <c:pt idx="50">
                  <c:v>161.18543191548056</c:v>
                </c:pt>
                <c:pt idx="51">
                  <c:v>165.75139452313019</c:v>
                </c:pt>
                <c:pt idx="52">
                  <c:v>163.35203256415969</c:v>
                </c:pt>
                <c:pt idx="53">
                  <c:v>167.30231956232217</c:v>
                </c:pt>
                <c:pt idx="54">
                  <c:v>172.84137327539875</c:v>
                </c:pt>
                <c:pt idx="55">
                  <c:v>172.68391653801606</c:v>
                </c:pt>
                <c:pt idx="56">
                  <c:v>176.25365613696221</c:v>
                </c:pt>
                <c:pt idx="57">
                  <c:v>176.53631062955242</c:v>
                </c:pt>
                <c:pt idx="58">
                  <c:v>181.14530879870617</c:v>
                </c:pt>
                <c:pt idx="59">
                  <c:v>177.10652489053604</c:v>
                </c:pt>
                <c:pt idx="60">
                  <c:v>177.32067488323989</c:v>
                </c:pt>
                <c:pt idx="61">
                  <c:v>176.36193439940675</c:v>
                </c:pt>
                <c:pt idx="62">
                  <c:v>177.92095300136427</c:v>
                </c:pt>
                <c:pt idx="63">
                  <c:v>179.73563119321085</c:v>
                </c:pt>
                <c:pt idx="64">
                  <c:v>180.28903252909794</c:v>
                </c:pt>
                <c:pt idx="65">
                  <c:v>177.5431483939405</c:v>
                </c:pt>
                <c:pt idx="66">
                  <c:v>171.91012659158758</c:v>
                </c:pt>
                <c:pt idx="67">
                  <c:v>164.45155701349148</c:v>
                </c:pt>
                <c:pt idx="68">
                  <c:v>161.66475059639876</c:v>
                </c:pt>
                <c:pt idx="69">
                  <c:v>163.65390358979306</c:v>
                </c:pt>
                <c:pt idx="70">
                  <c:v>152.15166172919447</c:v>
                </c:pt>
                <c:pt idx="71">
                  <c:v>155.71423881771645</c:v>
                </c:pt>
                <c:pt idx="72">
                  <c:v>166.10986871724819</c:v>
                </c:pt>
                <c:pt idx="73">
                  <c:v>158.25754431306564</c:v>
                </c:pt>
                <c:pt idx="74">
                  <c:v>163.97960117749454</c:v>
                </c:pt>
                <c:pt idx="75">
                  <c:v>159.92475068140607</c:v>
                </c:pt>
                <c:pt idx="76">
                  <c:v>155.36550336954238</c:v>
                </c:pt>
                <c:pt idx="77">
                  <c:v>144.7967937311158</c:v>
                </c:pt>
                <c:pt idx="78">
                  <c:v>154.58753207284076</c:v>
                </c:pt>
                <c:pt idx="79">
                  <c:v>147.68299140594652</c:v>
                </c:pt>
                <c:pt idx="80">
                  <c:v>133.61112524782038</c:v>
                </c:pt>
                <c:pt idx="81">
                  <c:v>152.46737687872636</c:v>
                </c:pt>
                <c:pt idx="82">
                  <c:v>130.16581547510219</c:v>
                </c:pt>
                <c:pt idx="83">
                  <c:v>140.6526916242108</c:v>
                </c:pt>
                <c:pt idx="84">
                  <c:v>134.8340243455836</c:v>
                </c:pt>
                <c:pt idx="85">
                  <c:v>136.99485423539988</c:v>
                </c:pt>
                <c:pt idx="86">
                  <c:v>131.8682058860349</c:v>
                </c:pt>
                <c:pt idx="87">
                  <c:v>130.50098982233962</c:v>
                </c:pt>
                <c:pt idx="88">
                  <c:v>142.36648138250985</c:v>
                </c:pt>
                <c:pt idx="89">
                  <c:v>141.12379558784076</c:v>
                </c:pt>
                <c:pt idx="90">
                  <c:v>149.94163018338287</c:v>
                </c:pt>
                <c:pt idx="91">
                  <c:v>143.87207468500858</c:v>
                </c:pt>
                <c:pt idx="92">
                  <c:v>153.92837602260872</c:v>
                </c:pt>
                <c:pt idx="93">
                  <c:v>151.60957507251635</c:v>
                </c:pt>
                <c:pt idx="94">
                  <c:v>146.20348861169617</c:v>
                </c:pt>
                <c:pt idx="95">
                  <c:v>149.17579739693315</c:v>
                </c:pt>
                <c:pt idx="96">
                  <c:v>147.83262207384234</c:v>
                </c:pt>
                <c:pt idx="97">
                  <c:v>158.81165413557162</c:v>
                </c:pt>
                <c:pt idx="98">
                  <c:v>157.21242055742206</c:v>
                </c:pt>
                <c:pt idx="99">
                  <c:v>158.77014081849003</c:v>
                </c:pt>
                <c:pt idx="100">
                  <c:v>158.79488422233121</c:v>
                </c:pt>
                <c:pt idx="101">
                  <c:v>159.14962329444828</c:v>
                </c:pt>
                <c:pt idx="102">
                  <c:v>167.02221246541103</c:v>
                </c:pt>
                <c:pt idx="103">
                  <c:v>165.35194749967403</c:v>
                </c:pt>
                <c:pt idx="104">
                  <c:v>170.29087311818068</c:v>
                </c:pt>
                <c:pt idx="105">
                  <c:v>171.83848235956077</c:v>
                </c:pt>
                <c:pt idx="106">
                  <c:v>168.4499624968893</c:v>
                </c:pt>
                <c:pt idx="107">
                  <c:v>161.4563577999341</c:v>
                </c:pt>
                <c:pt idx="108">
                  <c:v>166.86154908146506</c:v>
                </c:pt>
                <c:pt idx="109">
                  <c:v>164.89791191977858</c:v>
                </c:pt>
                <c:pt idx="110">
                  <c:v>167.88363163686461</c:v>
                </c:pt>
                <c:pt idx="111">
                  <c:v>167.43217894246769</c:v>
                </c:pt>
                <c:pt idx="112">
                  <c:v>163.35126648777359</c:v>
                </c:pt>
                <c:pt idx="113">
                  <c:v>170.63076943165035</c:v>
                </c:pt>
                <c:pt idx="114">
                  <c:v>172.41398262762823</c:v>
                </c:pt>
                <c:pt idx="115">
                  <c:v>167.97071303267157</c:v>
                </c:pt>
                <c:pt idx="116">
                  <c:v>172.02670922538536</c:v>
                </c:pt>
                <c:pt idx="117">
                  <c:v>173.91148222275081</c:v>
                </c:pt>
                <c:pt idx="118">
                  <c:v>175.63867080782302</c:v>
                </c:pt>
                <c:pt idx="119">
                  <c:v>176.67230395860329</c:v>
                </c:pt>
                <c:pt idx="120">
                  <c:v>177.71819448233234</c:v>
                </c:pt>
                <c:pt idx="121">
                  <c:v>179.70570716656138</c:v>
                </c:pt>
                <c:pt idx="122">
                  <c:v>175.65865534616421</c:v>
                </c:pt>
                <c:pt idx="123">
                  <c:v>172.96283332752049</c:v>
                </c:pt>
                <c:pt idx="124">
                  <c:v>173.68326646204343</c:v>
                </c:pt>
                <c:pt idx="125">
                  <c:v>176.21617309073648</c:v>
                </c:pt>
                <c:pt idx="126">
                  <c:v>177.92137147049195</c:v>
                </c:pt>
                <c:pt idx="127">
                  <c:v>176.70618728562502</c:v>
                </c:pt>
                <c:pt idx="128">
                  <c:v>179.13897511435027</c:v>
                </c:pt>
                <c:pt idx="129">
                  <c:v>177.01261655198962</c:v>
                </c:pt>
                <c:pt idx="130">
                  <c:v>177.06558304061352</c:v>
                </c:pt>
                <c:pt idx="131">
                  <c:v>175.19486545685623</c:v>
                </c:pt>
                <c:pt idx="132">
                  <c:v>175.40499161052929</c:v>
                </c:pt>
                <c:pt idx="133">
                  <c:v>175.01030621703939</c:v>
                </c:pt>
                <c:pt idx="134">
                  <c:v>176.78707539632964</c:v>
                </c:pt>
                <c:pt idx="135">
                  <c:v>176.39842179928431</c:v>
                </c:pt>
                <c:pt idx="136">
                  <c:v>178.39657226593172</c:v>
                </c:pt>
                <c:pt idx="137">
                  <c:v>178.84847498831908</c:v>
                </c:pt>
                <c:pt idx="138">
                  <c:v>176.49941157870811</c:v>
                </c:pt>
                <c:pt idx="139">
                  <c:v>180.5976440965801</c:v>
                </c:pt>
                <c:pt idx="140">
                  <c:v>181.75524667886606</c:v>
                </c:pt>
                <c:pt idx="141">
                  <c:v>183.15176620233561</c:v>
                </c:pt>
                <c:pt idx="142">
                  <c:v>189.94707875226459</c:v>
                </c:pt>
                <c:pt idx="143">
                  <c:v>179.82778612599697</c:v>
                </c:pt>
                <c:pt idx="144">
                  <c:v>181.1382646654744</c:v>
                </c:pt>
                <c:pt idx="145">
                  <c:v>182.30670442667355</c:v>
                </c:pt>
                <c:pt idx="146">
                  <c:v>186.77757603638298</c:v>
                </c:pt>
                <c:pt idx="147">
                  <c:v>187.46592479318008</c:v>
                </c:pt>
                <c:pt idx="148">
                  <c:v>189.47387094012399</c:v>
                </c:pt>
                <c:pt idx="149">
                  <c:v>188.36391377533741</c:v>
                </c:pt>
                <c:pt idx="150">
                  <c:v>193.57231531186758</c:v>
                </c:pt>
                <c:pt idx="151">
                  <c:v>194.91339886890256</c:v>
                </c:pt>
                <c:pt idx="152">
                  <c:v>191.00119921856921</c:v>
                </c:pt>
                <c:pt idx="153">
                  <c:v>193.36720407641849</c:v>
                </c:pt>
                <c:pt idx="154">
                  <c:v>189.52451307614012</c:v>
                </c:pt>
                <c:pt idx="155">
                  <c:v>191.5154573362787</c:v>
                </c:pt>
                <c:pt idx="156">
                  <c:v>196.4186022673419</c:v>
                </c:pt>
                <c:pt idx="157">
                  <c:v>197.61166487916162</c:v>
                </c:pt>
                <c:pt idx="158">
                  <c:v>199.12306719663118</c:v>
                </c:pt>
                <c:pt idx="159">
                  <c:v>203.41310978489659</c:v>
                </c:pt>
                <c:pt idx="160">
                  <c:v>201.09183580130647</c:v>
                </c:pt>
                <c:pt idx="161">
                  <c:v>205.47732593589504</c:v>
                </c:pt>
                <c:pt idx="162">
                  <c:v>206.95391663554952</c:v>
                </c:pt>
                <c:pt idx="163">
                  <c:v>206.33793676826403</c:v>
                </c:pt>
                <c:pt idx="164">
                  <c:v>199.96759384259465</c:v>
                </c:pt>
                <c:pt idx="165">
                  <c:v>201.1325755198761</c:v>
                </c:pt>
                <c:pt idx="166">
                  <c:v>200.84278814284508</c:v>
                </c:pt>
                <c:pt idx="167">
                  <c:v>196.86620932267894</c:v>
                </c:pt>
                <c:pt idx="168">
                  <c:v>195.82051079157014</c:v>
                </c:pt>
                <c:pt idx="169">
                  <c:v>204.20988177380133</c:v>
                </c:pt>
                <c:pt idx="170">
                  <c:v>201.54560754316157</c:v>
                </c:pt>
                <c:pt idx="171">
                  <c:v>204.40494293030685</c:v>
                </c:pt>
                <c:pt idx="172">
                  <c:v>195.55590100454251</c:v>
                </c:pt>
                <c:pt idx="173">
                  <c:v>194.26778558030452</c:v>
                </c:pt>
                <c:pt idx="174">
                  <c:v>196.71010117295901</c:v>
                </c:pt>
                <c:pt idx="175">
                  <c:v>194.96888575278871</c:v>
                </c:pt>
                <c:pt idx="176">
                  <c:v>196.91394518371879</c:v>
                </c:pt>
                <c:pt idx="177">
                  <c:v>196.77708864782468</c:v>
                </c:pt>
                <c:pt idx="178">
                  <c:v>197.84222911569287</c:v>
                </c:pt>
                <c:pt idx="179">
                  <c:v>208.96066718858273</c:v>
                </c:pt>
                <c:pt idx="180">
                  <c:v>205.93828457050421</c:v>
                </c:pt>
                <c:pt idx="181">
                  <c:v>205.56557520653735</c:v>
                </c:pt>
                <c:pt idx="182">
                  <c:v>208.84447256353553</c:v>
                </c:pt>
                <c:pt idx="183">
                  <c:v>205.1449436876359</c:v>
                </c:pt>
                <c:pt idx="184">
                  <c:v>201.02749293787198</c:v>
                </c:pt>
                <c:pt idx="185">
                  <c:v>196.29030457341827</c:v>
                </c:pt>
                <c:pt idx="186">
                  <c:v>201.83839890884764</c:v>
                </c:pt>
                <c:pt idx="187">
                  <c:v>201.42035894919269</c:v>
                </c:pt>
                <c:pt idx="188">
                  <c:v>201.60530228570479</c:v>
                </c:pt>
                <c:pt idx="189">
                  <c:v>202.93411876718142</c:v>
                </c:pt>
                <c:pt idx="190">
                  <c:v>204.11064885115775</c:v>
                </c:pt>
                <c:pt idx="191">
                  <c:v>202.88306166565457</c:v>
                </c:pt>
                <c:pt idx="192">
                  <c:v>207.5812238702795</c:v>
                </c:pt>
                <c:pt idx="193">
                  <c:v>206.11906814779715</c:v>
                </c:pt>
                <c:pt idx="194">
                  <c:v>206.7476205307469</c:v>
                </c:pt>
                <c:pt idx="195">
                  <c:v>209.43630662067775</c:v>
                </c:pt>
                <c:pt idx="196">
                  <c:v>213.98076832307999</c:v>
                </c:pt>
                <c:pt idx="197">
                  <c:v>219.26796253601941</c:v>
                </c:pt>
                <c:pt idx="198">
                  <c:v>221.56765855008049</c:v>
                </c:pt>
                <c:pt idx="199">
                  <c:v>218.32127144418112</c:v>
                </c:pt>
                <c:pt idx="200">
                  <c:v>219.96448900102874</c:v>
                </c:pt>
                <c:pt idx="201">
                  <c:v>224.2079773227741</c:v>
                </c:pt>
                <c:pt idx="202">
                  <c:v>210.38541313837854</c:v>
                </c:pt>
                <c:pt idx="203">
                  <c:v>207.29461739057629</c:v>
                </c:pt>
                <c:pt idx="204">
                  <c:v>196.06652375709581</c:v>
                </c:pt>
                <c:pt idx="205">
                  <c:v>204.28648403016146</c:v>
                </c:pt>
                <c:pt idx="206">
                  <c:v>198.65059307588714</c:v>
                </c:pt>
                <c:pt idx="207">
                  <c:v>197.29588700603284</c:v>
                </c:pt>
                <c:pt idx="208">
                  <c:v>198.61389234536554</c:v>
                </c:pt>
                <c:pt idx="209">
                  <c:v>201.88070167244584</c:v>
                </c:pt>
                <c:pt idx="210">
                  <c:v>198.30870166665409</c:v>
                </c:pt>
                <c:pt idx="211">
                  <c:v>196.20296317998694</c:v>
                </c:pt>
                <c:pt idx="212">
                  <c:v>193.74605241433841</c:v>
                </c:pt>
                <c:pt idx="213">
                  <c:v>195.79650950911849</c:v>
                </c:pt>
                <c:pt idx="214">
                  <c:v>200.52993102973676</c:v>
                </c:pt>
                <c:pt idx="215">
                  <c:v>193.97863486159144</c:v>
                </c:pt>
                <c:pt idx="216">
                  <c:v>196.42140921335871</c:v>
                </c:pt>
                <c:pt idx="217">
                  <c:v>200.91767312866031</c:v>
                </c:pt>
                <c:pt idx="218">
                  <c:v>202.52600753376524</c:v>
                </c:pt>
                <c:pt idx="219">
                  <c:v>200.43410788186807</c:v>
                </c:pt>
                <c:pt idx="220">
                  <c:v>203.37608304308421</c:v>
                </c:pt>
                <c:pt idx="221">
                  <c:v>205.46150565016953</c:v>
                </c:pt>
                <c:pt idx="222">
                  <c:v>199.4236948359285</c:v>
                </c:pt>
                <c:pt idx="223">
                  <c:v>203.40742333648782</c:v>
                </c:pt>
                <c:pt idx="224">
                  <c:v>199.12877729597301</c:v>
                </c:pt>
                <c:pt idx="225">
                  <c:v>202.86953996840921</c:v>
                </c:pt>
                <c:pt idx="226">
                  <c:v>203.63052319499235</c:v>
                </c:pt>
                <c:pt idx="227">
                  <c:v>208.68758683136508</c:v>
                </c:pt>
                <c:pt idx="228">
                  <c:v>214.13607565941507</c:v>
                </c:pt>
                <c:pt idx="229">
                  <c:v>215.59819672170374</c:v>
                </c:pt>
                <c:pt idx="230">
                  <c:v>213.67753716659294</c:v>
                </c:pt>
                <c:pt idx="231">
                  <c:v>212.49572564897147</c:v>
                </c:pt>
                <c:pt idx="232">
                  <c:v>212.48102621133</c:v>
                </c:pt>
                <c:pt idx="233">
                  <c:v>207.22360798927295</c:v>
                </c:pt>
                <c:pt idx="234">
                  <c:v>207.58297063755802</c:v>
                </c:pt>
                <c:pt idx="235">
                  <c:v>207.72978537744726</c:v>
                </c:pt>
                <c:pt idx="236">
                  <c:v>207.81596150514679</c:v>
                </c:pt>
                <c:pt idx="237">
                  <c:v>209.10884006770809</c:v>
                </c:pt>
                <c:pt idx="238">
                  <c:v>203.17925205488723</c:v>
                </c:pt>
                <c:pt idx="239">
                  <c:v>206.17887334553711</c:v>
                </c:pt>
                <c:pt idx="240">
                  <c:v>195.99817466421078</c:v>
                </c:pt>
                <c:pt idx="241">
                  <c:v>197.86350577770054</c:v>
                </c:pt>
                <c:pt idx="242">
                  <c:v>195.7090256130349</c:v>
                </c:pt>
                <c:pt idx="243">
                  <c:v>195.55070542888808</c:v>
                </c:pt>
                <c:pt idx="244">
                  <c:v>199.50869047258075</c:v>
                </c:pt>
                <c:pt idx="245">
                  <c:v>209.16840720635935</c:v>
                </c:pt>
                <c:pt idx="246">
                  <c:v>215.92911755596913</c:v>
                </c:pt>
                <c:pt idx="247">
                  <c:v>216.4096499014444</c:v>
                </c:pt>
                <c:pt idx="248">
                  <c:v>211.2624603556645</c:v>
                </c:pt>
                <c:pt idx="249">
                  <c:v>204.07904295315328</c:v>
                </c:pt>
                <c:pt idx="250">
                  <c:v>209.35591400188147</c:v>
                </c:pt>
                <c:pt idx="251">
                  <c:v>208.3361327789676</c:v>
                </c:pt>
                <c:pt idx="252">
                  <c:v>209.35664511305555</c:v>
                </c:pt>
                <c:pt idx="253">
                  <c:v>210.06048516315846</c:v>
                </c:pt>
                <c:pt idx="254">
                  <c:v>207.38986627553186</c:v>
                </c:pt>
                <c:pt idx="255">
                  <c:v>204.62965068088781</c:v>
                </c:pt>
                <c:pt idx="256">
                  <c:v>205.89785737251944</c:v>
                </c:pt>
                <c:pt idx="257">
                  <c:v>203.94338023946341</c:v>
                </c:pt>
                <c:pt idx="258">
                  <c:v>203.65075409935545</c:v>
                </c:pt>
                <c:pt idx="259">
                  <c:v>207.27817009574792</c:v>
                </c:pt>
                <c:pt idx="260">
                  <c:v>207.32311716639006</c:v>
                </c:pt>
                <c:pt idx="261">
                  <c:v>208.63849976943322</c:v>
                </c:pt>
                <c:pt idx="262">
                  <c:v>207.52664665999919</c:v>
                </c:pt>
                <c:pt idx="263">
                  <c:v>209.58590773808825</c:v>
                </c:pt>
                <c:pt idx="264">
                  <c:v>208.7915709468152</c:v>
                </c:pt>
                <c:pt idx="265">
                  <c:v>207.68712124366792</c:v>
                </c:pt>
                <c:pt idx="266">
                  <c:v>207.79041196626093</c:v>
                </c:pt>
                <c:pt idx="267">
                  <c:v>207.72207695567056</c:v>
                </c:pt>
                <c:pt idx="268">
                  <c:v>209.38541676261278</c:v>
                </c:pt>
                <c:pt idx="269">
                  <c:v>205.32336668896735</c:v>
                </c:pt>
                <c:pt idx="270">
                  <c:v>204.04076978707033</c:v>
                </c:pt>
                <c:pt idx="271">
                  <c:v>206.68036944950944</c:v>
                </c:pt>
                <c:pt idx="272">
                  <c:v>207.6162126749806</c:v>
                </c:pt>
                <c:pt idx="273">
                  <c:v>207.55619490255333</c:v>
                </c:pt>
                <c:pt idx="274">
                  <c:v>212.54141415175056</c:v>
                </c:pt>
                <c:pt idx="275">
                  <c:v>212.72580797215798</c:v>
                </c:pt>
                <c:pt idx="276">
                  <c:v>211.92130372181842</c:v>
                </c:pt>
                <c:pt idx="277">
                  <c:v>215.78494381417522</c:v>
                </c:pt>
                <c:pt idx="278">
                  <c:v>217.12949399004268</c:v>
                </c:pt>
                <c:pt idx="279">
                  <c:v>214.31256831515989</c:v>
                </c:pt>
                <c:pt idx="280">
                  <c:v>215.95700837944077</c:v>
                </c:pt>
                <c:pt idx="281">
                  <c:v>218.11209668965282</c:v>
                </c:pt>
                <c:pt idx="282">
                  <c:v>217.34693169158729</c:v>
                </c:pt>
                <c:pt idx="283">
                  <c:v>214.94449008817159</c:v>
                </c:pt>
                <c:pt idx="284">
                  <c:v>215.63459827312951</c:v>
                </c:pt>
                <c:pt idx="285">
                  <c:v>211.05900142121675</c:v>
                </c:pt>
                <c:pt idx="286">
                  <c:v>211.21396450731939</c:v>
                </c:pt>
                <c:pt idx="287">
                  <c:v>205.74249859855479</c:v>
                </c:pt>
                <c:pt idx="288">
                  <c:v>211.5350704559784</c:v>
                </c:pt>
                <c:pt idx="289">
                  <c:v>212.88112518860436</c:v>
                </c:pt>
                <c:pt idx="290">
                  <c:v>210.82967284219154</c:v>
                </c:pt>
                <c:pt idx="291">
                  <c:v>208.32779491853498</c:v>
                </c:pt>
                <c:pt idx="292">
                  <c:v>209.66664622155727</c:v>
                </c:pt>
                <c:pt idx="293">
                  <c:v>206.46395819447204</c:v>
                </c:pt>
                <c:pt idx="294">
                  <c:v>206.07169118372457</c:v>
                </c:pt>
                <c:pt idx="295">
                  <c:v>209.73741196518625</c:v>
                </c:pt>
                <c:pt idx="296">
                  <c:v>217.42428325761253</c:v>
                </c:pt>
                <c:pt idx="297">
                  <c:v>218.11031609216568</c:v>
                </c:pt>
                <c:pt idx="298">
                  <c:v>219.06334262452748</c:v>
                </c:pt>
                <c:pt idx="299">
                  <c:v>222.53789375093544</c:v>
                </c:pt>
                <c:pt idx="300">
                  <c:v>225.2822860785387</c:v>
                </c:pt>
                <c:pt idx="301">
                  <c:v>225.85914044698606</c:v>
                </c:pt>
                <c:pt idx="302">
                  <c:v>231.70160369795306</c:v>
                </c:pt>
                <c:pt idx="303">
                  <c:v>225.00771297729864</c:v>
                </c:pt>
                <c:pt idx="304">
                  <c:v>232.38347064845357</c:v>
                </c:pt>
                <c:pt idx="305">
                  <c:v>232.32040507773618</c:v>
                </c:pt>
                <c:pt idx="306">
                  <c:v>235.6955816904017</c:v>
                </c:pt>
                <c:pt idx="307">
                  <c:v>234.76754628115899</c:v>
                </c:pt>
                <c:pt idx="308">
                  <c:v>234.93816561480645</c:v>
                </c:pt>
                <c:pt idx="309">
                  <c:v>235.19794987059177</c:v>
                </c:pt>
                <c:pt idx="310">
                  <c:v>236.45613543031143</c:v>
                </c:pt>
                <c:pt idx="311">
                  <c:v>235.5452259145643</c:v>
                </c:pt>
                <c:pt idx="312">
                  <c:v>237.14965881446707</c:v>
                </c:pt>
                <c:pt idx="313">
                  <c:v>237.64676423961237</c:v>
                </c:pt>
                <c:pt idx="314">
                  <c:v>236.39867225775879</c:v>
                </c:pt>
                <c:pt idx="315">
                  <c:v>237.41142581598302</c:v>
                </c:pt>
                <c:pt idx="316">
                  <c:v>237.02039763317902</c:v>
                </c:pt>
                <c:pt idx="317">
                  <c:v>234.27542232402891</c:v>
                </c:pt>
                <c:pt idx="318">
                  <c:v>227.97374072325772</c:v>
                </c:pt>
                <c:pt idx="319">
                  <c:v>226.70356652786506</c:v>
                </c:pt>
                <c:pt idx="320">
                  <c:v>227.9313885851669</c:v>
                </c:pt>
                <c:pt idx="321">
                  <c:v>222.54463623152094</c:v>
                </c:pt>
                <c:pt idx="322">
                  <c:v>225.77824510397033</c:v>
                </c:pt>
                <c:pt idx="323">
                  <c:v>230.23595933381793</c:v>
                </c:pt>
                <c:pt idx="324">
                  <c:v>227.29848654190272</c:v>
                </c:pt>
                <c:pt idx="325">
                  <c:v>221.14078948920448</c:v>
                </c:pt>
                <c:pt idx="326">
                  <c:v>220.27090640460716</c:v>
                </c:pt>
                <c:pt idx="327">
                  <c:v>224.98833758225263</c:v>
                </c:pt>
                <c:pt idx="328">
                  <c:v>220.94794664954784</c:v>
                </c:pt>
                <c:pt idx="329">
                  <c:v>227.10733781395913</c:v>
                </c:pt>
                <c:pt idx="330">
                  <c:v>225.848243404936</c:v>
                </c:pt>
                <c:pt idx="331">
                  <c:v>230.40466982144574</c:v>
                </c:pt>
                <c:pt idx="332">
                  <c:v>229.10935572587294</c:v>
                </c:pt>
                <c:pt idx="333">
                  <c:v>228.18085089720466</c:v>
                </c:pt>
                <c:pt idx="334">
                  <c:v>230.98433900774972</c:v>
                </c:pt>
                <c:pt idx="335">
                  <c:v>230.3602440064833</c:v>
                </c:pt>
                <c:pt idx="336">
                  <c:v>224.21643469691833</c:v>
                </c:pt>
                <c:pt idx="337">
                  <c:v>223.79292988901818</c:v>
                </c:pt>
                <c:pt idx="338">
                  <c:v>229.26231870964722</c:v>
                </c:pt>
                <c:pt idx="339">
                  <c:v>230.85929411143277</c:v>
                </c:pt>
                <c:pt idx="340">
                  <c:v>228.81478967785864</c:v>
                </c:pt>
                <c:pt idx="341">
                  <c:v>225.76306622063672</c:v>
                </c:pt>
                <c:pt idx="342">
                  <c:v>229.74905747608463</c:v>
                </c:pt>
                <c:pt idx="343">
                  <c:v>228.58428587044929</c:v>
                </c:pt>
                <c:pt idx="344">
                  <c:v>225.27929063458424</c:v>
                </c:pt>
                <c:pt idx="345">
                  <c:v>229.04913867871483</c:v>
                </c:pt>
                <c:pt idx="346">
                  <c:v>235.47295750673206</c:v>
                </c:pt>
                <c:pt idx="347">
                  <c:v>242.05848894354756</c:v>
                </c:pt>
                <c:pt idx="348">
                  <c:v>240.94714807725578</c:v>
                </c:pt>
                <c:pt idx="349">
                  <c:v>242.91230441239657</c:v>
                </c:pt>
                <c:pt idx="350">
                  <c:v>246.18084668390614</c:v>
                </c:pt>
                <c:pt idx="351">
                  <c:v>248.73424166129422</c:v>
                </c:pt>
                <c:pt idx="352">
                  <c:v>248.81443975417903</c:v>
                </c:pt>
                <c:pt idx="353">
                  <c:v>251.31556891644655</c:v>
                </c:pt>
                <c:pt idx="354">
                  <c:v>248.52206987019829</c:v>
                </c:pt>
                <c:pt idx="355">
                  <c:v>252.28506324159167</c:v>
                </c:pt>
                <c:pt idx="356">
                  <c:v>253.5233105385129</c:v>
                </c:pt>
                <c:pt idx="357">
                  <c:v>251.59015340785746</c:v>
                </c:pt>
                <c:pt idx="358">
                  <c:v>251.10049615806579</c:v>
                </c:pt>
                <c:pt idx="359">
                  <c:v>253.34380302076019</c:v>
                </c:pt>
                <c:pt idx="360">
                  <c:v>250.05280835123884</c:v>
                </c:pt>
                <c:pt idx="361">
                  <c:v>253.87882578825949</c:v>
                </c:pt>
                <c:pt idx="362">
                  <c:v>254.30242131212063</c:v>
                </c:pt>
                <c:pt idx="363">
                  <c:v>254.71016467855182</c:v>
                </c:pt>
                <c:pt idx="364">
                  <c:v>247.51756315610294</c:v>
                </c:pt>
                <c:pt idx="365">
                  <c:v>245.45105927438965</c:v>
                </c:pt>
                <c:pt idx="366">
                  <c:v>245.10739907125756</c:v>
                </c:pt>
                <c:pt idx="367">
                  <c:v>244.79063977452469</c:v>
                </c:pt>
                <c:pt idx="368">
                  <c:v>240.83390681084975</c:v>
                </c:pt>
                <c:pt idx="369">
                  <c:v>239.50989420944492</c:v>
                </c:pt>
                <c:pt idx="370">
                  <c:v>242.65892339609033</c:v>
                </c:pt>
                <c:pt idx="371">
                  <c:v>245.33866903504807</c:v>
                </c:pt>
                <c:pt idx="372">
                  <c:v>240.23760689926152</c:v>
                </c:pt>
                <c:pt idx="373">
                  <c:v>239.26093794405529</c:v>
                </c:pt>
                <c:pt idx="374">
                  <c:v>232.23127177771923</c:v>
                </c:pt>
                <c:pt idx="375">
                  <c:v>236.07014986332541</c:v>
                </c:pt>
                <c:pt idx="376">
                  <c:v>241.07815421250075</c:v>
                </c:pt>
                <c:pt idx="377">
                  <c:v>238.24356580081059</c:v>
                </c:pt>
                <c:pt idx="378">
                  <c:v>236.17378454396135</c:v>
                </c:pt>
                <c:pt idx="379">
                  <c:v>236.73497634039606</c:v>
                </c:pt>
                <c:pt idx="380">
                  <c:v>240.00821275617173</c:v>
                </c:pt>
                <c:pt idx="381">
                  <c:v>238.76489242225156</c:v>
                </c:pt>
                <c:pt idx="382">
                  <c:v>244.20809229599567</c:v>
                </c:pt>
                <c:pt idx="383">
                  <c:v>245.17590422302311</c:v>
                </c:pt>
                <c:pt idx="384">
                  <c:v>244.95881135198559</c:v>
                </c:pt>
                <c:pt idx="385">
                  <c:v>242.83303564917861</c:v>
                </c:pt>
                <c:pt idx="386">
                  <c:v>243.16919370511656</c:v>
                </c:pt>
                <c:pt idx="387">
                  <c:v>240.95230823387098</c:v>
                </c:pt>
                <c:pt idx="388">
                  <c:v>240.83035319298514</c:v>
                </c:pt>
                <c:pt idx="389">
                  <c:v>239.28031118555123</c:v>
                </c:pt>
                <c:pt idx="390">
                  <c:v>244.20520676949496</c:v>
                </c:pt>
                <c:pt idx="391">
                  <c:v>247.19163333135839</c:v>
                </c:pt>
                <c:pt idx="392">
                  <c:v>246.01255830070099</c:v>
                </c:pt>
                <c:pt idx="393">
                  <c:v>246.99021956019089</c:v>
                </c:pt>
                <c:pt idx="394">
                  <c:v>250.54897998071493</c:v>
                </c:pt>
                <c:pt idx="395">
                  <c:v>251.21480780694989</c:v>
                </c:pt>
                <c:pt idx="396">
                  <c:v>253.16429170166299</c:v>
                </c:pt>
                <c:pt idx="397">
                  <c:v>251.69244961303582</c:v>
                </c:pt>
                <c:pt idx="398">
                  <c:v>250.72099328269655</c:v>
                </c:pt>
                <c:pt idx="399">
                  <c:v>254.13318170423659</c:v>
                </c:pt>
                <c:pt idx="400">
                  <c:v>252.73490713603638</c:v>
                </c:pt>
                <c:pt idx="401">
                  <c:v>255.83082386721921</c:v>
                </c:pt>
                <c:pt idx="402">
                  <c:v>258.6613390002201</c:v>
                </c:pt>
                <c:pt idx="403">
                  <c:v>258.45293302173127</c:v>
                </c:pt>
                <c:pt idx="404">
                  <c:v>259.82885167091609</c:v>
                </c:pt>
                <c:pt idx="405">
                  <c:v>258.2147422360718</c:v>
                </c:pt>
                <c:pt idx="406">
                  <c:v>261.79463639276764</c:v>
                </c:pt>
                <c:pt idx="407">
                  <c:v>264.43530123825559</c:v>
                </c:pt>
                <c:pt idx="408">
                  <c:v>263.97162994235765</c:v>
                </c:pt>
                <c:pt idx="409">
                  <c:v>264.64396016580446</c:v>
                </c:pt>
                <c:pt idx="410">
                  <c:v>270.53324712716875</c:v>
                </c:pt>
                <c:pt idx="411">
                  <c:v>270.59877360459319</c:v>
                </c:pt>
                <c:pt idx="412">
                  <c:v>272.80327153119504</c:v>
                </c:pt>
                <c:pt idx="413">
                  <c:v>270.37918350567566</c:v>
                </c:pt>
                <c:pt idx="414">
                  <c:v>270.85594167181642</c:v>
                </c:pt>
                <c:pt idx="415">
                  <c:v>270.25377525091483</c:v>
                </c:pt>
                <c:pt idx="416">
                  <c:v>273.80438316176361</c:v>
                </c:pt>
                <c:pt idx="417">
                  <c:v>275.3249635109371</c:v>
                </c:pt>
                <c:pt idx="418">
                  <c:v>273.89569194386263</c:v>
                </c:pt>
                <c:pt idx="419">
                  <c:v>273.60421134726732</c:v>
                </c:pt>
                <c:pt idx="420">
                  <c:v>269.9584469957349</c:v>
                </c:pt>
                <c:pt idx="421">
                  <c:v>272.16495917934242</c:v>
                </c:pt>
                <c:pt idx="422">
                  <c:v>274.20755884876741</c:v>
                </c:pt>
                <c:pt idx="423">
                  <c:v>278.83575830024665</c:v>
                </c:pt>
                <c:pt idx="424">
                  <c:v>282.31255706718935</c:v>
                </c:pt>
                <c:pt idx="425">
                  <c:v>281.73944850639413</c:v>
                </c:pt>
                <c:pt idx="426">
                  <c:v>279.28653693047409</c:v>
                </c:pt>
                <c:pt idx="427">
                  <c:v>278.9457424100118</c:v>
                </c:pt>
                <c:pt idx="428">
                  <c:v>279.21060265645963</c:v>
                </c:pt>
                <c:pt idx="429">
                  <c:v>277.66192083591966</c:v>
                </c:pt>
                <c:pt idx="430">
                  <c:v>277.55442950937845</c:v>
                </c:pt>
                <c:pt idx="431">
                  <c:v>279.78704667515194</c:v>
                </c:pt>
                <c:pt idx="432">
                  <c:v>279.21208782011701</c:v>
                </c:pt>
                <c:pt idx="433">
                  <c:v>282.13029656603038</c:v>
                </c:pt>
                <c:pt idx="434">
                  <c:v>282.09728226124463</c:v>
                </c:pt>
                <c:pt idx="435">
                  <c:v>280.99275109720173</c:v>
                </c:pt>
                <c:pt idx="436">
                  <c:v>279.13842403311332</c:v>
                </c:pt>
                <c:pt idx="437">
                  <c:v>279.61194772007576</c:v>
                </c:pt>
                <c:pt idx="438">
                  <c:v>282.39535832524365</c:v>
                </c:pt>
                <c:pt idx="439">
                  <c:v>285.37723827305177</c:v>
                </c:pt>
                <c:pt idx="440">
                  <c:v>287.10547979831603</c:v>
                </c:pt>
                <c:pt idx="441">
                  <c:v>285.63920673448541</c:v>
                </c:pt>
                <c:pt idx="442">
                  <c:v>283.8748935298342</c:v>
                </c:pt>
                <c:pt idx="443">
                  <c:v>289.74042334321535</c:v>
                </c:pt>
                <c:pt idx="444">
                  <c:v>297.19432272276458</c:v>
                </c:pt>
                <c:pt idx="445">
                  <c:v>297.54695961547486</c:v>
                </c:pt>
                <c:pt idx="446">
                  <c:v>295.56554618300942</c:v>
                </c:pt>
                <c:pt idx="447">
                  <c:v>294.94546804983605</c:v>
                </c:pt>
                <c:pt idx="448">
                  <c:v>292.08794802152431</c:v>
                </c:pt>
                <c:pt idx="449">
                  <c:v>292.66814837930627</c:v>
                </c:pt>
                <c:pt idx="450">
                  <c:v>296.44212262554902</c:v>
                </c:pt>
                <c:pt idx="451">
                  <c:v>294.80863749671818</c:v>
                </c:pt>
                <c:pt idx="452">
                  <c:v>294.73781566323805</c:v>
                </c:pt>
                <c:pt idx="453">
                  <c:v>294.06961171442236</c:v>
                </c:pt>
                <c:pt idx="454">
                  <c:v>294.04849573688318</c:v>
                </c:pt>
                <c:pt idx="455">
                  <c:v>293.10778526791665</c:v>
                </c:pt>
                <c:pt idx="456">
                  <c:v>293.12296941419055</c:v>
                </c:pt>
                <c:pt idx="457">
                  <c:v>290.23333480846338</c:v>
                </c:pt>
                <c:pt idx="458">
                  <c:v>288.69846063691818</c:v>
                </c:pt>
                <c:pt idx="459">
                  <c:v>289.92692475313169</c:v>
                </c:pt>
                <c:pt idx="460">
                  <c:v>292.66500438201211</c:v>
                </c:pt>
                <c:pt idx="461">
                  <c:v>297.59175177615481</c:v>
                </c:pt>
                <c:pt idx="462">
                  <c:v>298.02697893313274</c:v>
                </c:pt>
                <c:pt idx="463">
                  <c:v>292.81102823651702</c:v>
                </c:pt>
                <c:pt idx="464">
                  <c:v>287.32407936908226</c:v>
                </c:pt>
                <c:pt idx="465">
                  <c:v>287.7524361405047</c:v>
                </c:pt>
                <c:pt idx="466">
                  <c:v>291.43853010477682</c:v>
                </c:pt>
                <c:pt idx="467">
                  <c:v>292.42738988312544</c:v>
                </c:pt>
                <c:pt idx="468">
                  <c:v>292.22846234027207</c:v>
                </c:pt>
                <c:pt idx="469">
                  <c:v>287.173142804115</c:v>
                </c:pt>
                <c:pt idx="470">
                  <c:v>276.73657511412023</c:v>
                </c:pt>
                <c:pt idx="471">
                  <c:v>277.09629390621001</c:v>
                </c:pt>
                <c:pt idx="472">
                  <c:v>275.07123170902719</c:v>
                </c:pt>
                <c:pt idx="473">
                  <c:v>282.0473449257172</c:v>
                </c:pt>
                <c:pt idx="474">
                  <c:v>276.27695004778167</c:v>
                </c:pt>
                <c:pt idx="475">
                  <c:v>281.72276169781605</c:v>
                </c:pt>
                <c:pt idx="476">
                  <c:v>286.01662158200293</c:v>
                </c:pt>
                <c:pt idx="477">
                  <c:v>287.75291712217125</c:v>
                </c:pt>
                <c:pt idx="478">
                  <c:v>287.76698158050357</c:v>
                </c:pt>
                <c:pt idx="479">
                  <c:v>287.15943061114439</c:v>
                </c:pt>
                <c:pt idx="480">
                  <c:v>285.83417615993596</c:v>
                </c:pt>
                <c:pt idx="481">
                  <c:v>289.16135848289156</c:v>
                </c:pt>
                <c:pt idx="482">
                  <c:v>295.46977979629486</c:v>
                </c:pt>
                <c:pt idx="483">
                  <c:v>296.9532255004633</c:v>
                </c:pt>
                <c:pt idx="484">
                  <c:v>299.96618232002902</c:v>
                </c:pt>
                <c:pt idx="485">
                  <c:v>300.90879116251074</c:v>
                </c:pt>
                <c:pt idx="486">
                  <c:v>300.11453745176988</c:v>
                </c:pt>
                <c:pt idx="487">
                  <c:v>303.36779506188111</c:v>
                </c:pt>
                <c:pt idx="488">
                  <c:v>301.83701941702338</c:v>
                </c:pt>
                <c:pt idx="489">
                  <c:v>300.81286255528858</c:v>
                </c:pt>
                <c:pt idx="490">
                  <c:v>302.72852049404952</c:v>
                </c:pt>
                <c:pt idx="491">
                  <c:v>315.47468065490295</c:v>
                </c:pt>
                <c:pt idx="492">
                  <c:v>316.74935842436992</c:v>
                </c:pt>
                <c:pt idx="493">
                  <c:v>323.84233655790314</c:v>
                </c:pt>
                <c:pt idx="494">
                  <c:v>321.71514084013762</c:v>
                </c:pt>
                <c:pt idx="495">
                  <c:v>325.35206415216442</c:v>
                </c:pt>
                <c:pt idx="496">
                  <c:v>326.2312233929739</c:v>
                </c:pt>
                <c:pt idx="497">
                  <c:v>328.61216819496826</c:v>
                </c:pt>
                <c:pt idx="498">
                  <c:v>328.25952365749879</c:v>
                </c:pt>
                <c:pt idx="499">
                  <c:v>329.15590649647004</c:v>
                </c:pt>
                <c:pt idx="500">
                  <c:v>328.14507944978919</c:v>
                </c:pt>
                <c:pt idx="501">
                  <c:v>323.10822865258672</c:v>
                </c:pt>
                <c:pt idx="502">
                  <c:v>324.64030477098112</c:v>
                </c:pt>
                <c:pt idx="503">
                  <c:v>328.83264770088311</c:v>
                </c:pt>
                <c:pt idx="504">
                  <c:v>328.23556982816734</c:v>
                </c:pt>
                <c:pt idx="505">
                  <c:v>331.57648805209834</c:v>
                </c:pt>
                <c:pt idx="506">
                  <c:v>331.82901480339979</c:v>
                </c:pt>
                <c:pt idx="507">
                  <c:v>333.92467492804093</c:v>
                </c:pt>
                <c:pt idx="508">
                  <c:v>335.7366430347729</c:v>
                </c:pt>
                <c:pt idx="509">
                  <c:v>332.54530715123587</c:v>
                </c:pt>
                <c:pt idx="510">
                  <c:v>330.4069329261352</c:v>
                </c:pt>
                <c:pt idx="511">
                  <c:v>330.60425429945133</c:v>
                </c:pt>
                <c:pt idx="512">
                  <c:v>322.56355228859417</c:v>
                </c:pt>
                <c:pt idx="513">
                  <c:v>329.26384490550709</c:v>
                </c:pt>
                <c:pt idx="514">
                  <c:v>323.42891540571378</c:v>
                </c:pt>
                <c:pt idx="515">
                  <c:v>322.86577856870662</c:v>
                </c:pt>
                <c:pt idx="516">
                  <c:v>322.27983807933589</c:v>
                </c:pt>
                <c:pt idx="517">
                  <c:v>315.94098899449358</c:v>
                </c:pt>
                <c:pt idx="518">
                  <c:v>318.97789263964012</c:v>
                </c:pt>
                <c:pt idx="519">
                  <c:v>327.53072777360831</c:v>
                </c:pt>
                <c:pt idx="520">
                  <c:v>327.66150188938553</c:v>
                </c:pt>
                <c:pt idx="521">
                  <c:v>325.83072858790331</c:v>
                </c:pt>
                <c:pt idx="522">
                  <c:v>335.02614524469413</c:v>
                </c:pt>
                <c:pt idx="523">
                  <c:v>332.04799901391289</c:v>
                </c:pt>
                <c:pt idx="524">
                  <c:v>321.21045640915065</c:v>
                </c:pt>
                <c:pt idx="525">
                  <c:v>327.25833480079865</c:v>
                </c:pt>
                <c:pt idx="526">
                  <c:v>317.79476950062985</c:v>
                </c:pt>
                <c:pt idx="527">
                  <c:v>316.61956288909352</c:v>
                </c:pt>
                <c:pt idx="528">
                  <c:v>312.80614765954141</c:v>
                </c:pt>
                <c:pt idx="529">
                  <c:v>319.97126206142309</c:v>
                </c:pt>
                <c:pt idx="530">
                  <c:v>325.81251473224899</c:v>
                </c:pt>
                <c:pt idx="531">
                  <c:v>327.3220201901936</c:v>
                </c:pt>
                <c:pt idx="532">
                  <c:v>334.91056703883754</c:v>
                </c:pt>
                <c:pt idx="533">
                  <c:v>333.81073942313395</c:v>
                </c:pt>
                <c:pt idx="534">
                  <c:v>334.47732567614105</c:v>
                </c:pt>
                <c:pt idx="535">
                  <c:v>331.9107419480049</c:v>
                </c:pt>
                <c:pt idx="536">
                  <c:v>328.9500258701521</c:v>
                </c:pt>
                <c:pt idx="537">
                  <c:v>327.3824248798428</c:v>
                </c:pt>
                <c:pt idx="538">
                  <c:v>321.75697848094529</c:v>
                </c:pt>
                <c:pt idx="539">
                  <c:v>309.36206568149595</c:v>
                </c:pt>
                <c:pt idx="540">
                  <c:v>306.79239070340105</c:v>
                </c:pt>
                <c:pt idx="541">
                  <c:v>306.92165419886925</c:v>
                </c:pt>
                <c:pt idx="542">
                  <c:v>307.14573112323012</c:v>
                </c:pt>
                <c:pt idx="543">
                  <c:v>307.83925887969025</c:v>
                </c:pt>
                <c:pt idx="544">
                  <c:v>311.05716831366897</c:v>
                </c:pt>
                <c:pt idx="545">
                  <c:v>297.93302000147571</c:v>
                </c:pt>
                <c:pt idx="546">
                  <c:v>303.07128697662966</c:v>
                </c:pt>
                <c:pt idx="547">
                  <c:v>295.75020233356094</c:v>
                </c:pt>
                <c:pt idx="548">
                  <c:v>296.33825778176106</c:v>
                </c:pt>
                <c:pt idx="549">
                  <c:v>294.65468296948819</c:v>
                </c:pt>
                <c:pt idx="550">
                  <c:v>289.19715779231217</c:v>
                </c:pt>
                <c:pt idx="551">
                  <c:v>289.47344726187129</c:v>
                </c:pt>
                <c:pt idx="552">
                  <c:v>281.78129102819952</c:v>
                </c:pt>
                <c:pt idx="553">
                  <c:v>289.73074508229422</c:v>
                </c:pt>
                <c:pt idx="554">
                  <c:v>292.86909087687661</c:v>
                </c:pt>
                <c:pt idx="555">
                  <c:v>301.12251344268731</c:v>
                </c:pt>
                <c:pt idx="556">
                  <c:v>303.861371990517</c:v>
                </c:pt>
                <c:pt idx="557">
                  <c:v>301.71876898646661</c:v>
                </c:pt>
                <c:pt idx="558">
                  <c:v>306.28519599630147</c:v>
                </c:pt>
                <c:pt idx="559">
                  <c:v>294.4062721890395</c:v>
                </c:pt>
                <c:pt idx="560">
                  <c:v>298.86403652476844</c:v>
                </c:pt>
                <c:pt idx="561">
                  <c:v>294.03656329595429</c:v>
                </c:pt>
                <c:pt idx="562">
                  <c:v>297.5117193356719</c:v>
                </c:pt>
                <c:pt idx="563">
                  <c:v>304.04100916791913</c:v>
                </c:pt>
                <c:pt idx="564">
                  <c:v>295.48256340522317</c:v>
                </c:pt>
                <c:pt idx="565">
                  <c:v>288.22581880659465</c:v>
                </c:pt>
                <c:pt idx="566">
                  <c:v>288.11372284406883</c:v>
                </c:pt>
                <c:pt idx="567">
                  <c:v>293.45523216603186</c:v>
                </c:pt>
                <c:pt idx="568">
                  <c:v>293.16667825530379</c:v>
                </c:pt>
                <c:pt idx="569">
                  <c:v>284.58049492735967</c:v>
                </c:pt>
                <c:pt idx="570">
                  <c:v>281.75322339975327</c:v>
                </c:pt>
                <c:pt idx="571">
                  <c:v>281.52046998860294</c:v>
                </c:pt>
                <c:pt idx="572">
                  <c:v>274.22860613337582</c:v>
                </c:pt>
                <c:pt idx="573">
                  <c:v>288.16915539565656</c:v>
                </c:pt>
                <c:pt idx="574">
                  <c:v>290.97376770662623</c:v>
                </c:pt>
                <c:pt idx="575">
                  <c:v>292.44903064079102</c:v>
                </c:pt>
                <c:pt idx="576">
                  <c:v>288.7056796706766</c:v>
                </c:pt>
                <c:pt idx="577">
                  <c:v>293.7950047188728</c:v>
                </c:pt>
                <c:pt idx="578">
                  <c:v>289.6682954941889</c:v>
                </c:pt>
                <c:pt idx="579">
                  <c:v>283.69524695832456</c:v>
                </c:pt>
                <c:pt idx="580">
                  <c:v>272.9195938538877</c:v>
                </c:pt>
                <c:pt idx="581">
                  <c:v>269.81741982003837</c:v>
                </c:pt>
                <c:pt idx="582">
                  <c:v>282.16777037443461</c:v>
                </c:pt>
                <c:pt idx="583">
                  <c:v>279.44703849574563</c:v>
                </c:pt>
                <c:pt idx="584">
                  <c:v>274.01700127760034</c:v>
                </c:pt>
                <c:pt idx="585">
                  <c:v>270.41093953110254</c:v>
                </c:pt>
                <c:pt idx="586">
                  <c:v>280.8572873396169</c:v>
                </c:pt>
                <c:pt idx="587">
                  <c:v>288.04988153100157</c:v>
                </c:pt>
                <c:pt idx="588">
                  <c:v>288.93434674511064</c:v>
                </c:pt>
                <c:pt idx="589">
                  <c:v>294.04099682418098</c:v>
                </c:pt>
                <c:pt idx="590">
                  <c:v>292.84949382094703</c:v>
                </c:pt>
                <c:pt idx="591">
                  <c:v>297.63142217243723</c:v>
                </c:pt>
                <c:pt idx="592">
                  <c:v>293.20719740354804</c:v>
                </c:pt>
                <c:pt idx="593">
                  <c:v>297.6722878370357</c:v>
                </c:pt>
                <c:pt idx="594">
                  <c:v>297.30646855770868</c:v>
                </c:pt>
                <c:pt idx="595">
                  <c:v>304.17106125020371</c:v>
                </c:pt>
                <c:pt idx="596">
                  <c:v>308.84867413697094</c:v>
                </c:pt>
                <c:pt idx="597">
                  <c:v>307.37679285688989</c:v>
                </c:pt>
                <c:pt idx="598">
                  <c:v>301.92827091019291</c:v>
                </c:pt>
                <c:pt idx="599">
                  <c:v>302.95772071889627</c:v>
                </c:pt>
                <c:pt idx="600">
                  <c:v>308.39853228668829</c:v>
                </c:pt>
                <c:pt idx="601">
                  <c:v>304.44959132497814</c:v>
                </c:pt>
                <c:pt idx="602">
                  <c:v>293.27084126763219</c:v>
                </c:pt>
                <c:pt idx="603">
                  <c:v>294.9868369599501</c:v>
                </c:pt>
                <c:pt idx="604">
                  <c:v>290.69895482991984</c:v>
                </c:pt>
                <c:pt idx="605">
                  <c:v>279.19563653340771</c:v>
                </c:pt>
                <c:pt idx="606">
                  <c:v>275.94835300624396</c:v>
                </c:pt>
                <c:pt idx="607">
                  <c:v>281.3585806078288</c:v>
                </c:pt>
                <c:pt idx="608">
                  <c:v>273.79162322451066</c:v>
                </c:pt>
                <c:pt idx="609">
                  <c:v>274.39061376652717</c:v>
                </c:pt>
                <c:pt idx="610">
                  <c:v>279.07667670791608</c:v>
                </c:pt>
                <c:pt idx="611">
                  <c:v>280.16266280713114</c:v>
                </c:pt>
                <c:pt idx="612">
                  <c:v>274.74294194766975</c:v>
                </c:pt>
                <c:pt idx="613">
                  <c:v>268.05398011610703</c:v>
                </c:pt>
                <c:pt idx="614">
                  <c:v>274.53516766876288</c:v>
                </c:pt>
                <c:pt idx="615">
                  <c:v>264.32804874083052</c:v>
                </c:pt>
                <c:pt idx="616">
                  <c:v>276.94743123152938</c:v>
                </c:pt>
                <c:pt idx="617">
                  <c:v>283.35097252746317</c:v>
                </c:pt>
                <c:pt idx="618">
                  <c:v>271.56470434631814</c:v>
                </c:pt>
                <c:pt idx="619">
                  <c:v>278.24664348603682</c:v>
                </c:pt>
                <c:pt idx="620">
                  <c:v>275.68451051509038</c:v>
                </c:pt>
                <c:pt idx="621">
                  <c:v>283.68333566664245</c:v>
                </c:pt>
                <c:pt idx="622">
                  <c:v>271.40590028249119</c:v>
                </c:pt>
                <c:pt idx="623">
                  <c:v>268.71746095612787</c:v>
                </c:pt>
                <c:pt idx="624">
                  <c:v>258.7604268726339</c:v>
                </c:pt>
                <c:pt idx="625">
                  <c:v>263.47662938049928</c:v>
                </c:pt>
                <c:pt idx="626">
                  <c:v>254.769535646945</c:v>
                </c:pt>
                <c:pt idx="627">
                  <c:v>249.59476349110224</c:v>
                </c:pt>
                <c:pt idx="628">
                  <c:v>255.19293067897564</c:v>
                </c:pt>
                <c:pt idx="629">
                  <c:v>255.62545199890462</c:v>
                </c:pt>
                <c:pt idx="630">
                  <c:v>260.83841606104761</c:v>
                </c:pt>
                <c:pt idx="631">
                  <c:v>249.00575313684337</c:v>
                </c:pt>
                <c:pt idx="632">
                  <c:v>247.96606054918249</c:v>
                </c:pt>
                <c:pt idx="633">
                  <c:v>247.39136087443185</c:v>
                </c:pt>
                <c:pt idx="634">
                  <c:v>255.3245451857201</c:v>
                </c:pt>
                <c:pt idx="635">
                  <c:v>254.39805509229404</c:v>
                </c:pt>
                <c:pt idx="636">
                  <c:v>257.23518941236176</c:v>
                </c:pt>
                <c:pt idx="637">
                  <c:v>260.58218166167012</c:v>
                </c:pt>
                <c:pt idx="638">
                  <c:v>267.81783251427834</c:v>
                </c:pt>
                <c:pt idx="639">
                  <c:v>266.54901914422084</c:v>
                </c:pt>
                <c:pt idx="640">
                  <c:v>267.07637412144163</c:v>
                </c:pt>
                <c:pt idx="641">
                  <c:v>269.20210622572489</c:v>
                </c:pt>
                <c:pt idx="642">
                  <c:v>264.75228305667815</c:v>
                </c:pt>
                <c:pt idx="643">
                  <c:v>263.46272482379442</c:v>
                </c:pt>
                <c:pt idx="644">
                  <c:v>267.13010175973324</c:v>
                </c:pt>
                <c:pt idx="645">
                  <c:v>265.1190035098295</c:v>
                </c:pt>
                <c:pt idx="646">
                  <c:v>259.58730266490613</c:v>
                </c:pt>
                <c:pt idx="647">
                  <c:v>247.95901600817263</c:v>
                </c:pt>
                <c:pt idx="648">
                  <c:v>237.31941960942524</c:v>
                </c:pt>
                <c:pt idx="649">
                  <c:v>239.40378269369108</c:v>
                </c:pt>
                <c:pt idx="650">
                  <c:v>246.56109114306261</c:v>
                </c:pt>
                <c:pt idx="651">
                  <c:v>239.97716903247692</c:v>
                </c:pt>
                <c:pt idx="652">
                  <c:v>242.5419530499411</c:v>
                </c:pt>
                <c:pt idx="653">
                  <c:v>248.54595658784342</c:v>
                </c:pt>
                <c:pt idx="654">
                  <c:v>248.01161326231878</c:v>
                </c:pt>
                <c:pt idx="655">
                  <c:v>253.62892860536303</c:v>
                </c:pt>
                <c:pt idx="656">
                  <c:v>262.35978286084372</c:v>
                </c:pt>
                <c:pt idx="657">
                  <c:v>259.69351177766083</c:v>
                </c:pt>
                <c:pt idx="658">
                  <c:v>251.41806203277588</c:v>
                </c:pt>
                <c:pt idx="659">
                  <c:v>255.04427605747364</c:v>
                </c:pt>
                <c:pt idx="660">
                  <c:v>251.71998738830138</c:v>
                </c:pt>
                <c:pt idx="661">
                  <c:v>254.38566531555145</c:v>
                </c:pt>
                <c:pt idx="662">
                  <c:v>257.62283546018864</c:v>
                </c:pt>
                <c:pt idx="663">
                  <c:v>260.95325921260127</c:v>
                </c:pt>
                <c:pt idx="664">
                  <c:v>263.13644784285049</c:v>
                </c:pt>
                <c:pt idx="665">
                  <c:v>262.43398026328492</c:v>
                </c:pt>
                <c:pt idx="666">
                  <c:v>259.33818722389418</c:v>
                </c:pt>
                <c:pt idx="667">
                  <c:v>248.67572314235133</c:v>
                </c:pt>
                <c:pt idx="668">
                  <c:v>247.63818385451964</c:v>
                </c:pt>
                <c:pt idx="669">
                  <c:v>248.96545485204567</c:v>
                </c:pt>
                <c:pt idx="670">
                  <c:v>251.57126505062496</c:v>
                </c:pt>
                <c:pt idx="671">
                  <c:v>249.17730128113857</c:v>
                </c:pt>
                <c:pt idx="672">
                  <c:v>254.33415892195021</c:v>
                </c:pt>
                <c:pt idx="673">
                  <c:v>257.07657223849486</c:v>
                </c:pt>
                <c:pt idx="674">
                  <c:v>259.62659764744154</c:v>
                </c:pt>
                <c:pt idx="675">
                  <c:v>255.25953914350796</c:v>
                </c:pt>
                <c:pt idx="676">
                  <c:v>253.71586513622248</c:v>
                </c:pt>
                <c:pt idx="677">
                  <c:v>246.90516892745958</c:v>
                </c:pt>
                <c:pt idx="678">
                  <c:v>263.35636821856411</c:v>
                </c:pt>
                <c:pt idx="679">
                  <c:v>271.04925224630762</c:v>
                </c:pt>
                <c:pt idx="680">
                  <c:v>275.37344625224722</c:v>
                </c:pt>
                <c:pt idx="681">
                  <c:v>272.73876501912537</c:v>
                </c:pt>
                <c:pt idx="682">
                  <c:v>269.58254183081084</c:v>
                </c:pt>
                <c:pt idx="683">
                  <c:v>277.05476034018392</c:v>
                </c:pt>
                <c:pt idx="684">
                  <c:v>278.28833720863298</c:v>
                </c:pt>
                <c:pt idx="685">
                  <c:v>277.57384778423352</c:v>
                </c:pt>
                <c:pt idx="686">
                  <c:v>275.0255969274487</c:v>
                </c:pt>
                <c:pt idx="687">
                  <c:v>276.94164190308857</c:v>
                </c:pt>
                <c:pt idx="688">
                  <c:v>283.68984714855526</c:v>
                </c:pt>
                <c:pt idx="689">
                  <c:v>281.65840142759424</c:v>
                </c:pt>
                <c:pt idx="690">
                  <c:v>286.43272256874616</c:v>
                </c:pt>
                <c:pt idx="691">
                  <c:v>288.01054074517288</c:v>
                </c:pt>
                <c:pt idx="692">
                  <c:v>287.27932466953877</c:v>
                </c:pt>
                <c:pt idx="693">
                  <c:v>286.5134780012358</c:v>
                </c:pt>
                <c:pt idx="694">
                  <c:v>285.37423867655662</c:v>
                </c:pt>
                <c:pt idx="695">
                  <c:v>281.40999856585859</c:v>
                </c:pt>
                <c:pt idx="696">
                  <c:v>273.11221291618887</c:v>
                </c:pt>
                <c:pt idx="697">
                  <c:v>271.74044278846208</c:v>
                </c:pt>
                <c:pt idx="698">
                  <c:v>271.08873807356463</c:v>
                </c:pt>
                <c:pt idx="699">
                  <c:v>274.09035771235756</c:v>
                </c:pt>
                <c:pt idx="700">
                  <c:v>263.54443606719786</c:v>
                </c:pt>
                <c:pt idx="701">
                  <c:v>260.62640726436132</c:v>
                </c:pt>
                <c:pt idx="702">
                  <c:v>258.37760955883743</c:v>
                </c:pt>
                <c:pt idx="703">
                  <c:v>256.8820730434785</c:v>
                </c:pt>
                <c:pt idx="704">
                  <c:v>255.81704993939221</c:v>
                </c:pt>
                <c:pt idx="705">
                  <c:v>251.54205158768787</c:v>
                </c:pt>
                <c:pt idx="706">
                  <c:v>248.73861981197581</c:v>
                </c:pt>
                <c:pt idx="707">
                  <c:v>253.4704344706785</c:v>
                </c:pt>
                <c:pt idx="708">
                  <c:v>253.94360203743756</c:v>
                </c:pt>
                <c:pt idx="709">
                  <c:v>259.78854440381986</c:v>
                </c:pt>
                <c:pt idx="710">
                  <c:v>262.00210216401831</c:v>
                </c:pt>
                <c:pt idx="711">
                  <c:v>247.61508264815419</c:v>
                </c:pt>
                <c:pt idx="712">
                  <c:v>247.69665050972102</c:v>
                </c:pt>
                <c:pt idx="713">
                  <c:v>240.97798157140997</c:v>
                </c:pt>
                <c:pt idx="714">
                  <c:v>240.28336680880201</c:v>
                </c:pt>
                <c:pt idx="715">
                  <c:v>240.06391629923775</c:v>
                </c:pt>
                <c:pt idx="716">
                  <c:v>238.03005769119443</c:v>
                </c:pt>
                <c:pt idx="717">
                  <c:v>234.57235878842167</c:v>
                </c:pt>
                <c:pt idx="718">
                  <c:v>236.53618888064716</c:v>
                </c:pt>
                <c:pt idx="719">
                  <c:v>233.55213918484995</c:v>
                </c:pt>
                <c:pt idx="720">
                  <c:v>233.06316358803187</c:v>
                </c:pt>
                <c:pt idx="721">
                  <c:v>232.03982429459185</c:v>
                </c:pt>
                <c:pt idx="722">
                  <c:v>236.61367661771658</c:v>
                </c:pt>
                <c:pt idx="723">
                  <c:v>233.15450318677171</c:v>
                </c:pt>
                <c:pt idx="724">
                  <c:v>228.60071943756091</c:v>
                </c:pt>
                <c:pt idx="725">
                  <c:v>236.26489615481037</c:v>
                </c:pt>
                <c:pt idx="726">
                  <c:v>244.34798540093405</c:v>
                </c:pt>
                <c:pt idx="727">
                  <c:v>244.74642540584927</c:v>
                </c:pt>
                <c:pt idx="728">
                  <c:v>242.3830499057913</c:v>
                </c:pt>
                <c:pt idx="729">
                  <c:v>230.02530179918335</c:v>
                </c:pt>
                <c:pt idx="730">
                  <c:v>224.99813355638088</c:v>
                </c:pt>
                <c:pt idx="731">
                  <c:v>221.17781998399278</c:v>
                </c:pt>
                <c:pt idx="732">
                  <c:v>221.4779783327956</c:v>
                </c:pt>
                <c:pt idx="733">
                  <c:v>229.83107795530253</c:v>
                </c:pt>
                <c:pt idx="734">
                  <c:v>224.33662485571176</c:v>
                </c:pt>
                <c:pt idx="735">
                  <c:v>233.10075637184468</c:v>
                </c:pt>
                <c:pt idx="736">
                  <c:v>234.14735386127785</c:v>
                </c:pt>
                <c:pt idx="737">
                  <c:v>232.17450056241401</c:v>
                </c:pt>
                <c:pt idx="738">
                  <c:v>231.83305571145996</c:v>
                </c:pt>
                <c:pt idx="739">
                  <c:v>237.70113912986028</c:v>
                </c:pt>
                <c:pt idx="740">
                  <c:v>242.80616523690352</c:v>
                </c:pt>
                <c:pt idx="741">
                  <c:v>246.2115078671452</c:v>
                </c:pt>
                <c:pt idx="742">
                  <c:v>227.23707654273679</c:v>
                </c:pt>
                <c:pt idx="743">
                  <c:v>222.55453359417695</c:v>
                </c:pt>
                <c:pt idx="744">
                  <c:v>231.47726945394035</c:v>
                </c:pt>
                <c:pt idx="745">
                  <c:v>227.89553869298692</c:v>
                </c:pt>
                <c:pt idx="746">
                  <c:v>223.96890942298094</c:v>
                </c:pt>
                <c:pt idx="747">
                  <c:v>216.00042399582412</c:v>
                </c:pt>
                <c:pt idx="748">
                  <c:v>210.17366399732319</c:v>
                </c:pt>
                <c:pt idx="749">
                  <c:v>217.13842377135012</c:v>
                </c:pt>
                <c:pt idx="750">
                  <c:v>223.58377099961399</c:v>
                </c:pt>
                <c:pt idx="751">
                  <c:v>224.6353625143407</c:v>
                </c:pt>
                <c:pt idx="752">
                  <c:v>220.36318665834875</c:v>
                </c:pt>
                <c:pt idx="753">
                  <c:v>238.47850287417967</c:v>
                </c:pt>
                <c:pt idx="754">
                  <c:v>242.72531537705945</c:v>
                </c:pt>
                <c:pt idx="755">
                  <c:v>237.30305548453916</c:v>
                </c:pt>
                <c:pt idx="756">
                  <c:v>237.66224741370451</c:v>
                </c:pt>
                <c:pt idx="757">
                  <c:v>238.1021394887604</c:v>
                </c:pt>
                <c:pt idx="758">
                  <c:v>238.05933400308029</c:v>
                </c:pt>
                <c:pt idx="759">
                  <c:v>237.60732773250089</c:v>
                </c:pt>
                <c:pt idx="760">
                  <c:v>238.42279543454885</c:v>
                </c:pt>
                <c:pt idx="761">
                  <c:v>241.37042225697357</c:v>
                </c:pt>
                <c:pt idx="762">
                  <c:v>243.91560040708606</c:v>
                </c:pt>
                <c:pt idx="763">
                  <c:v>243.85384779083023</c:v>
                </c:pt>
                <c:pt idx="764">
                  <c:v>238.20599501766029</c:v>
                </c:pt>
                <c:pt idx="765">
                  <c:v>236.7406492522064</c:v>
                </c:pt>
                <c:pt idx="766">
                  <c:v>251.32676822510774</c:v>
                </c:pt>
                <c:pt idx="767">
                  <c:v>251.03263251475397</c:v>
                </c:pt>
                <c:pt idx="768">
                  <c:v>251.35390124603538</c:v>
                </c:pt>
                <c:pt idx="769">
                  <c:v>246.60646853044815</c:v>
                </c:pt>
                <c:pt idx="770">
                  <c:v>241.55154189187215</c:v>
                </c:pt>
                <c:pt idx="771">
                  <c:v>240.76256592028957</c:v>
                </c:pt>
                <c:pt idx="772">
                  <c:v>243.74332465348948</c:v>
                </c:pt>
                <c:pt idx="773">
                  <c:v>241.82318268282791</c:v>
                </c:pt>
                <c:pt idx="774">
                  <c:v>248.79344689180257</c:v>
                </c:pt>
                <c:pt idx="775">
                  <c:v>253.21247169930547</c:v>
                </c:pt>
                <c:pt idx="776">
                  <c:v>253.55281130479315</c:v>
                </c:pt>
                <c:pt idx="777">
                  <c:v>245.46311959570576</c:v>
                </c:pt>
                <c:pt idx="778">
                  <c:v>241.12326630057777</c:v>
                </c:pt>
                <c:pt idx="779">
                  <c:v>236.90174164224251</c:v>
                </c:pt>
                <c:pt idx="780">
                  <c:v>238.19168198335424</c:v>
                </c:pt>
                <c:pt idx="781">
                  <c:v>240.79936488755479</c:v>
                </c:pt>
                <c:pt idx="782">
                  <c:v>234.67622216696969</c:v>
                </c:pt>
                <c:pt idx="783">
                  <c:v>235.14781039102792</c:v>
                </c:pt>
                <c:pt idx="784">
                  <c:v>233.41033394594004</c:v>
                </c:pt>
                <c:pt idx="785">
                  <c:v>230.99935240883613</c:v>
                </c:pt>
                <c:pt idx="786">
                  <c:v>237.36467497659407</c:v>
                </c:pt>
                <c:pt idx="787">
                  <c:v>236.25849506908492</c:v>
                </c:pt>
                <c:pt idx="788">
                  <c:v>236.0116931604033</c:v>
                </c:pt>
                <c:pt idx="789">
                  <c:v>225.68065368860843</c:v>
                </c:pt>
                <c:pt idx="790">
                  <c:v>218.88499041777513</c:v>
                </c:pt>
                <c:pt idx="791">
                  <c:v>221.40264966727031</c:v>
                </c:pt>
                <c:pt idx="792">
                  <c:v>223.59089903652259</c:v>
                </c:pt>
                <c:pt idx="793">
                  <c:v>225.32113032109427</c:v>
                </c:pt>
                <c:pt idx="794">
                  <c:v>232.16232186101178</c:v>
                </c:pt>
                <c:pt idx="795">
                  <c:v>234.93480564155564</c:v>
                </c:pt>
                <c:pt idx="796">
                  <c:v>235.67376285351816</c:v>
                </c:pt>
                <c:pt idx="797">
                  <c:v>236.78657171070415</c:v>
                </c:pt>
                <c:pt idx="798">
                  <c:v>232.32413183448284</c:v>
                </c:pt>
                <c:pt idx="799">
                  <c:v>228.45574077215039</c:v>
                </c:pt>
                <c:pt idx="800">
                  <c:v>236.59064927532265</c:v>
                </c:pt>
                <c:pt idx="801">
                  <c:v>239.00169362341973</c:v>
                </c:pt>
                <c:pt idx="802">
                  <c:v>238.49424603162032</c:v>
                </c:pt>
                <c:pt idx="803">
                  <c:v>237.08045579654498</c:v>
                </c:pt>
                <c:pt idx="804">
                  <c:v>244.35197332955602</c:v>
                </c:pt>
                <c:pt idx="805">
                  <c:v>244.58455997801374</c:v>
                </c:pt>
                <c:pt idx="806">
                  <c:v>239.21447091689848</c:v>
                </c:pt>
                <c:pt idx="807">
                  <c:v>244.18794942882334</c:v>
                </c:pt>
                <c:pt idx="808">
                  <c:v>249.10932528238629</c:v>
                </c:pt>
                <c:pt idx="809">
                  <c:v>260.83992396714774</c:v>
                </c:pt>
                <c:pt idx="810">
                  <c:v>254.79722192734479</c:v>
                </c:pt>
                <c:pt idx="811">
                  <c:v>253.17646119786738</c:v>
                </c:pt>
                <c:pt idx="812">
                  <c:v>263.79619280981569</c:v>
                </c:pt>
                <c:pt idx="813">
                  <c:v>263.08521267487885</c:v>
                </c:pt>
                <c:pt idx="814">
                  <c:v>260.01000004011649</c:v>
                </c:pt>
                <c:pt idx="815">
                  <c:v>259.46521177845182</c:v>
                </c:pt>
                <c:pt idx="816">
                  <c:v>267.56176983184116</c:v>
                </c:pt>
                <c:pt idx="817">
                  <c:v>268.48054899932816</c:v>
                </c:pt>
                <c:pt idx="818">
                  <c:v>266.34304383725157</c:v>
                </c:pt>
                <c:pt idx="819">
                  <c:v>259.23413326836288</c:v>
                </c:pt>
                <c:pt idx="820">
                  <c:v>255.11933125462235</c:v>
                </c:pt>
                <c:pt idx="821">
                  <c:v>249.75132515187477</c:v>
                </c:pt>
                <c:pt idx="822">
                  <c:v>248.55083873974573</c:v>
                </c:pt>
                <c:pt idx="823">
                  <c:v>251.76097811370704</c:v>
                </c:pt>
                <c:pt idx="824">
                  <c:v>246.30922985650739</c:v>
                </c:pt>
                <c:pt idx="825">
                  <c:v>247.1826704831166</c:v>
                </c:pt>
                <c:pt idx="826">
                  <c:v>246.46130625234807</c:v>
                </c:pt>
                <c:pt idx="827">
                  <c:v>243.34151836340155</c:v>
                </c:pt>
                <c:pt idx="828">
                  <c:v>248.09334987097859</c:v>
                </c:pt>
                <c:pt idx="829">
                  <c:v>252.2731124454196</c:v>
                </c:pt>
                <c:pt idx="830">
                  <c:v>253.87646614722283</c:v>
                </c:pt>
                <c:pt idx="831">
                  <c:v>251.20417264112081</c:v>
                </c:pt>
                <c:pt idx="832">
                  <c:v>250.73207115535899</c:v>
                </c:pt>
                <c:pt idx="833">
                  <c:v>249.36379062365683</c:v>
                </c:pt>
                <c:pt idx="834">
                  <c:v>245.66410451936707</c:v>
                </c:pt>
                <c:pt idx="835">
                  <c:v>250.89409974556298</c:v>
                </c:pt>
                <c:pt idx="836">
                  <c:v>257.73675078762994</c:v>
                </c:pt>
                <c:pt idx="837">
                  <c:v>262.40037199485778</c:v>
                </c:pt>
                <c:pt idx="838">
                  <c:v>273.07914922703003</c:v>
                </c:pt>
                <c:pt idx="839">
                  <c:v>276.37721140248289</c:v>
                </c:pt>
                <c:pt idx="840">
                  <c:v>269.29238665467562</c:v>
                </c:pt>
                <c:pt idx="841">
                  <c:v>270.74967412565405</c:v>
                </c:pt>
                <c:pt idx="842">
                  <c:v>269.29093537314469</c:v>
                </c:pt>
                <c:pt idx="843">
                  <c:v>274.58084442553792</c:v>
                </c:pt>
                <c:pt idx="844">
                  <c:v>277.50834238218778</c:v>
                </c:pt>
                <c:pt idx="845">
                  <c:v>273.39467679816158</c:v>
                </c:pt>
                <c:pt idx="846">
                  <c:v>272.21386632362157</c:v>
                </c:pt>
                <c:pt idx="847">
                  <c:v>277.41799875933793</c:v>
                </c:pt>
                <c:pt idx="848">
                  <c:v>280.96703032498806</c:v>
                </c:pt>
                <c:pt idx="849">
                  <c:v>285.19972590489476</c:v>
                </c:pt>
                <c:pt idx="850">
                  <c:v>284.18200666540383</c:v>
                </c:pt>
                <c:pt idx="851">
                  <c:v>284.11878676682585</c:v>
                </c:pt>
                <c:pt idx="852">
                  <c:v>281.30885724716774</c:v>
                </c:pt>
                <c:pt idx="853">
                  <c:v>288.45181418174406</c:v>
                </c:pt>
                <c:pt idx="854">
                  <c:v>286.33773974562013</c:v>
                </c:pt>
                <c:pt idx="855">
                  <c:v>279.82967827072031</c:v>
                </c:pt>
                <c:pt idx="856">
                  <c:v>280.41331945186556</c:v>
                </c:pt>
                <c:pt idx="857">
                  <c:v>286.6925500514651</c:v>
                </c:pt>
                <c:pt idx="858">
                  <c:v>283.09714214401038</c:v>
                </c:pt>
                <c:pt idx="859">
                  <c:v>285.68568130177948</c:v>
                </c:pt>
                <c:pt idx="860">
                  <c:v>285.28470183267751</c:v>
                </c:pt>
                <c:pt idx="861">
                  <c:v>285.35649681640382</c:v>
                </c:pt>
                <c:pt idx="862">
                  <c:v>283.04208928773812</c:v>
                </c:pt>
                <c:pt idx="863">
                  <c:v>282.67004854410794</c:v>
                </c:pt>
                <c:pt idx="864">
                  <c:v>278.72119017459244</c:v>
                </c:pt>
                <c:pt idx="865">
                  <c:v>272.40379095700962</c:v>
                </c:pt>
                <c:pt idx="866">
                  <c:v>292.05284765751765</c:v>
                </c:pt>
                <c:pt idx="867">
                  <c:v>301.59883416661256</c:v>
                </c:pt>
                <c:pt idx="868">
                  <c:v>304.09116427359737</c:v>
                </c:pt>
                <c:pt idx="869">
                  <c:v>302.43121187387209</c:v>
                </c:pt>
                <c:pt idx="870">
                  <c:v>302.26157357989342</c:v>
                </c:pt>
                <c:pt idx="871">
                  <c:v>301.2577027002651</c:v>
                </c:pt>
                <c:pt idx="872">
                  <c:v>302.24150546617449</c:v>
                </c:pt>
                <c:pt idx="873">
                  <c:v>307.4255969317893</c:v>
                </c:pt>
                <c:pt idx="874">
                  <c:v>305.49747302161802</c:v>
                </c:pt>
                <c:pt idx="875">
                  <c:v>303.84236854901076</c:v>
                </c:pt>
                <c:pt idx="876">
                  <c:v>309.06880557307335</c:v>
                </c:pt>
                <c:pt idx="877">
                  <c:v>306.9435715910451</c:v>
                </c:pt>
                <c:pt idx="878">
                  <c:v>305.79048601173639</c:v>
                </c:pt>
                <c:pt idx="879">
                  <c:v>306.25887842306116</c:v>
                </c:pt>
                <c:pt idx="880">
                  <c:v>308.51262214807167</c:v>
                </c:pt>
                <c:pt idx="881">
                  <c:v>311.44286510096345</c:v>
                </c:pt>
                <c:pt idx="882">
                  <c:v>315.94422379424913</c:v>
                </c:pt>
                <c:pt idx="883">
                  <c:v>315.8066075121759</c:v>
                </c:pt>
                <c:pt idx="884">
                  <c:v>318.61227239542603</c:v>
                </c:pt>
                <c:pt idx="885">
                  <c:v>312.77288057796005</c:v>
                </c:pt>
                <c:pt idx="886">
                  <c:v>311.31197549299867</c:v>
                </c:pt>
                <c:pt idx="887">
                  <c:v>323.24688416756015</c:v>
                </c:pt>
                <c:pt idx="888">
                  <c:v>330.26605046675206</c:v>
                </c:pt>
                <c:pt idx="889">
                  <c:v>328.66641227871446</c:v>
                </c:pt>
                <c:pt idx="890">
                  <c:v>325.85070649210854</c:v>
                </c:pt>
                <c:pt idx="891">
                  <c:v>329.96602186660886</c:v>
                </c:pt>
                <c:pt idx="892">
                  <c:v>332.7950408794801</c:v>
                </c:pt>
                <c:pt idx="893">
                  <c:v>333.35212788258661</c:v>
                </c:pt>
                <c:pt idx="894">
                  <c:v>331.11316215246109</c:v>
                </c:pt>
                <c:pt idx="895">
                  <c:v>320.88368580436344</c:v>
                </c:pt>
                <c:pt idx="896">
                  <c:v>322.63664878868497</c:v>
                </c:pt>
                <c:pt idx="897">
                  <c:v>324.16587405709657</c:v>
                </c:pt>
                <c:pt idx="898">
                  <c:v>329.1874220690525</c:v>
                </c:pt>
                <c:pt idx="899">
                  <c:v>331.64944333316311</c:v>
                </c:pt>
                <c:pt idx="900">
                  <c:v>334.68894501195786</c:v>
                </c:pt>
                <c:pt idx="901">
                  <c:v>345.36999678200624</c:v>
                </c:pt>
                <c:pt idx="902">
                  <c:v>339.75727641936311</c:v>
                </c:pt>
                <c:pt idx="903">
                  <c:v>335.45393329313328</c:v>
                </c:pt>
                <c:pt idx="904">
                  <c:v>330.95804334588928</c:v>
                </c:pt>
                <c:pt idx="905">
                  <c:v>336.99798619343568</c:v>
                </c:pt>
                <c:pt idx="906">
                  <c:v>332.40935485578609</c:v>
                </c:pt>
                <c:pt idx="907">
                  <c:v>325.99859930409445</c:v>
                </c:pt>
                <c:pt idx="908">
                  <c:v>331.84142293549837</c:v>
                </c:pt>
                <c:pt idx="909">
                  <c:v>333.16415420850649</c:v>
                </c:pt>
                <c:pt idx="910">
                  <c:v>332.37943817954874</c:v>
                </c:pt>
                <c:pt idx="911">
                  <c:v>337.80320956615037</c:v>
                </c:pt>
                <c:pt idx="912">
                  <c:v>335.32763640762749</c:v>
                </c:pt>
                <c:pt idx="913">
                  <c:v>335.4548726462354</c:v>
                </c:pt>
                <c:pt idx="914">
                  <c:v>338.54112761339695</c:v>
                </c:pt>
                <c:pt idx="915">
                  <c:v>334.55604810275958</c:v>
                </c:pt>
                <c:pt idx="916">
                  <c:v>329.1720139637809</c:v>
                </c:pt>
                <c:pt idx="917">
                  <c:v>329.74672704072924</c:v>
                </c:pt>
                <c:pt idx="918">
                  <c:v>334.43304475162967</c:v>
                </c:pt>
                <c:pt idx="919">
                  <c:v>339.88319814588448</c:v>
                </c:pt>
                <c:pt idx="920">
                  <c:v>342.48792064976504</c:v>
                </c:pt>
                <c:pt idx="921">
                  <c:v>342.99364537551781</c:v>
                </c:pt>
                <c:pt idx="922">
                  <c:v>356.62014363423521</c:v>
                </c:pt>
                <c:pt idx="923">
                  <c:v>352.38470663771864</c:v>
                </c:pt>
                <c:pt idx="924">
                  <c:v>344.20287018764185</c:v>
                </c:pt>
                <c:pt idx="925">
                  <c:v>341.04419834212047</c:v>
                </c:pt>
                <c:pt idx="926">
                  <c:v>342.33468377151468</c:v>
                </c:pt>
                <c:pt idx="927">
                  <c:v>348.15630858234249</c:v>
                </c:pt>
                <c:pt idx="928">
                  <c:v>335.12716804900009</c:v>
                </c:pt>
                <c:pt idx="929">
                  <c:v>328.00720572445681</c:v>
                </c:pt>
                <c:pt idx="930">
                  <c:v>335.50846297097974</c:v>
                </c:pt>
                <c:pt idx="931">
                  <c:v>333.15483713699462</c:v>
                </c:pt>
                <c:pt idx="932">
                  <c:v>333.54187380304126</c:v>
                </c:pt>
                <c:pt idx="933">
                  <c:v>324.78721832867745</c:v>
                </c:pt>
                <c:pt idx="934">
                  <c:v>323.86273087984324</c:v>
                </c:pt>
                <c:pt idx="935">
                  <c:v>324.96029319229996</c:v>
                </c:pt>
                <c:pt idx="936">
                  <c:v>327.27596823660815</c:v>
                </c:pt>
                <c:pt idx="937">
                  <c:v>323.27520425174652</c:v>
                </c:pt>
                <c:pt idx="938">
                  <c:v>319.44808848283054</c:v>
                </c:pt>
                <c:pt idx="939">
                  <c:v>320.10025654642538</c:v>
                </c:pt>
                <c:pt idx="940">
                  <c:v>318.20321336776749</c:v>
                </c:pt>
                <c:pt idx="941">
                  <c:v>321.18222741977195</c:v>
                </c:pt>
                <c:pt idx="942">
                  <c:v>319.05119396697938</c:v>
                </c:pt>
                <c:pt idx="943">
                  <c:v>318.25262634396432</c:v>
                </c:pt>
                <c:pt idx="944">
                  <c:v>314.74895760376245</c:v>
                </c:pt>
                <c:pt idx="945">
                  <c:v>314.31441136085073</c:v>
                </c:pt>
                <c:pt idx="946">
                  <c:v>319.66773981261804</c:v>
                </c:pt>
                <c:pt idx="947">
                  <c:v>320.29555818733689</c:v>
                </c:pt>
                <c:pt idx="948">
                  <c:v>324.80474676730114</c:v>
                </c:pt>
                <c:pt idx="949">
                  <c:v>317.87094797848607</c:v>
                </c:pt>
                <c:pt idx="950">
                  <c:v>320.78493235882235</c:v>
                </c:pt>
                <c:pt idx="951">
                  <c:v>321.52751697367211</c:v>
                </c:pt>
                <c:pt idx="952">
                  <c:v>326.2067785723969</c:v>
                </c:pt>
                <c:pt idx="953">
                  <c:v>326.62872299283288</c:v>
                </c:pt>
                <c:pt idx="954">
                  <c:v>325.60745718734654</c:v>
                </c:pt>
                <c:pt idx="955">
                  <c:v>326.4874501588925</c:v>
                </c:pt>
                <c:pt idx="956">
                  <c:v>331.34672630660071</c:v>
                </c:pt>
                <c:pt idx="957">
                  <c:v>330.72799647114942</c:v>
                </c:pt>
                <c:pt idx="958">
                  <c:v>327.77039942345442</c:v>
                </c:pt>
                <c:pt idx="959">
                  <c:v>332.06460890951513</c:v>
                </c:pt>
                <c:pt idx="960">
                  <c:v>335.74770098136861</c:v>
                </c:pt>
                <c:pt idx="961">
                  <c:v>329.65775369076209</c:v>
                </c:pt>
                <c:pt idx="962">
                  <c:v>333.84998234912547</c:v>
                </c:pt>
                <c:pt idx="963">
                  <c:v>336.51018370849999</c:v>
                </c:pt>
                <c:pt idx="964">
                  <c:v>328.11726058155091</c:v>
                </c:pt>
                <c:pt idx="965">
                  <c:v>326.87749281342275</c:v>
                </c:pt>
                <c:pt idx="966">
                  <c:v>326.45620660851165</c:v>
                </c:pt>
                <c:pt idx="967">
                  <c:v>318.62902954380604</c:v>
                </c:pt>
                <c:pt idx="968">
                  <c:v>317.31686861066157</c:v>
                </c:pt>
                <c:pt idx="969">
                  <c:v>314.80180482846157</c:v>
                </c:pt>
                <c:pt idx="970">
                  <c:v>315.30105266379883</c:v>
                </c:pt>
                <c:pt idx="971">
                  <c:v>309.94583204194436</c:v>
                </c:pt>
                <c:pt idx="972">
                  <c:v>310.53552067946265</c:v>
                </c:pt>
                <c:pt idx="973">
                  <c:v>311.3848890715318</c:v>
                </c:pt>
                <c:pt idx="974">
                  <c:v>313.4865866976557</c:v>
                </c:pt>
                <c:pt idx="975">
                  <c:v>319.51114851044173</c:v>
                </c:pt>
                <c:pt idx="976">
                  <c:v>311.22424821151867</c:v>
                </c:pt>
                <c:pt idx="977">
                  <c:v>316.66620318937356</c:v>
                </c:pt>
                <c:pt idx="978">
                  <c:v>317.1181676529776</c:v>
                </c:pt>
                <c:pt idx="979">
                  <c:v>324.96122405289418</c:v>
                </c:pt>
                <c:pt idx="980">
                  <c:v>327.57967302800517</c:v>
                </c:pt>
                <c:pt idx="981">
                  <c:v>326.18401707262262</c:v>
                </c:pt>
                <c:pt idx="982">
                  <c:v>330.16677934630087</c:v>
                </c:pt>
                <c:pt idx="983">
                  <c:v>328.95446788906526</c:v>
                </c:pt>
                <c:pt idx="984">
                  <c:v>325.53516441902894</c:v>
                </c:pt>
                <c:pt idx="985">
                  <c:v>330.37122350449158</c:v>
                </c:pt>
                <c:pt idx="986">
                  <c:v>329.84270444535525</c:v>
                </c:pt>
                <c:pt idx="987">
                  <c:v>327.89902209899577</c:v>
                </c:pt>
                <c:pt idx="988">
                  <c:v>329.07786840977121</c:v>
                </c:pt>
                <c:pt idx="989">
                  <c:v>324.47289514030456</c:v>
                </c:pt>
                <c:pt idx="990">
                  <c:v>327.05385267157453</c:v>
                </c:pt>
                <c:pt idx="991">
                  <c:v>328.27941914061194</c:v>
                </c:pt>
                <c:pt idx="992">
                  <c:v>338.35292605585272</c:v>
                </c:pt>
                <c:pt idx="993">
                  <c:v>325.76883762598573</c:v>
                </c:pt>
                <c:pt idx="994">
                  <c:v>327.54292428088291</c:v>
                </c:pt>
                <c:pt idx="995">
                  <c:v>335.00371202673961</c:v>
                </c:pt>
                <c:pt idx="996">
                  <c:v>335.87075358524675</c:v>
                </c:pt>
                <c:pt idx="997">
                  <c:v>343.77589268355013</c:v>
                </c:pt>
                <c:pt idx="998">
                  <c:v>346.08592494062447</c:v>
                </c:pt>
                <c:pt idx="999">
                  <c:v>350.55103503444394</c:v>
                </c:pt>
                <c:pt idx="1000">
                  <c:v>354.29398297510886</c:v>
                </c:pt>
                <c:pt idx="1001">
                  <c:v>358.29698042015178</c:v>
                </c:pt>
                <c:pt idx="1002">
                  <c:v>360.98238790569479</c:v>
                </c:pt>
                <c:pt idx="1003">
                  <c:v>358.51322369738637</c:v>
                </c:pt>
                <c:pt idx="1004">
                  <c:v>367.3951682339918</c:v>
                </c:pt>
                <c:pt idx="1005">
                  <c:v>364.51299151610544</c:v>
                </c:pt>
                <c:pt idx="1006">
                  <c:v>368.04022206327261</c:v>
                </c:pt>
                <c:pt idx="1007">
                  <c:v>368.22010364569462</c:v>
                </c:pt>
                <c:pt idx="1008">
                  <c:v>374.68007212739587</c:v>
                </c:pt>
                <c:pt idx="1009">
                  <c:v>368.45484596297013</c:v>
                </c:pt>
                <c:pt idx="1010">
                  <c:v>375.93316111072397</c:v>
                </c:pt>
                <c:pt idx="1011">
                  <c:v>371.65808296113153</c:v>
                </c:pt>
                <c:pt idx="1012">
                  <c:v>376.36165721370526</c:v>
                </c:pt>
                <c:pt idx="1013">
                  <c:v>375.98625577899344</c:v>
                </c:pt>
                <c:pt idx="1014">
                  <c:v>377.14944432106012</c:v>
                </c:pt>
                <c:pt idx="1015">
                  <c:v>381.22271541670369</c:v>
                </c:pt>
                <c:pt idx="1016">
                  <c:v>377.42905449964621</c:v>
                </c:pt>
                <c:pt idx="1017">
                  <c:v>377.44369461855797</c:v>
                </c:pt>
                <c:pt idx="1018">
                  <c:v>373.0626977463844</c:v>
                </c:pt>
                <c:pt idx="1019">
                  <c:v>367.67234874923332</c:v>
                </c:pt>
                <c:pt idx="1020">
                  <c:v>370.97427706684118</c:v>
                </c:pt>
                <c:pt idx="1021">
                  <c:v>367.30410145900453</c:v>
                </c:pt>
                <c:pt idx="1022">
                  <c:v>369.3997365968537</c:v>
                </c:pt>
                <c:pt idx="1023">
                  <c:v>372.67844258439897</c:v>
                </c:pt>
                <c:pt idx="1024">
                  <c:v>369.79275643915378</c:v>
                </c:pt>
                <c:pt idx="1025">
                  <c:v>372.82120997614771</c:v>
                </c:pt>
                <c:pt idx="1026">
                  <c:v>372.83748471173993</c:v>
                </c:pt>
                <c:pt idx="1027">
                  <c:v>364.43900291209604</c:v>
                </c:pt>
                <c:pt idx="1028">
                  <c:v>369.12276263479515</c:v>
                </c:pt>
                <c:pt idx="1029">
                  <c:v>371.07620143441943</c:v>
                </c:pt>
                <c:pt idx="1030">
                  <c:v>371.69761309395528</c:v>
                </c:pt>
                <c:pt idx="1031">
                  <c:v>369.07363967418161</c:v>
                </c:pt>
                <c:pt idx="1032">
                  <c:v>371.9463474600978</c:v>
                </c:pt>
                <c:pt idx="1033">
                  <c:v>373.00550582627545</c:v>
                </c:pt>
                <c:pt idx="1034">
                  <c:v>373.09093072384928</c:v>
                </c:pt>
                <c:pt idx="1035">
                  <c:v>372.50031963910055</c:v>
                </c:pt>
                <c:pt idx="1036">
                  <c:v>373.69303604160109</c:v>
                </c:pt>
                <c:pt idx="1037">
                  <c:v>374.45648436282528</c:v>
                </c:pt>
                <c:pt idx="1038">
                  <c:v>369.31812905402921</c:v>
                </c:pt>
                <c:pt idx="1039">
                  <c:v>368.99308277795802</c:v>
                </c:pt>
                <c:pt idx="1040">
                  <c:v>366.34095500555082</c:v>
                </c:pt>
                <c:pt idx="1041">
                  <c:v>366.12124314271807</c:v>
                </c:pt>
                <c:pt idx="1042">
                  <c:v>373.01733850010464</c:v>
                </c:pt>
                <c:pt idx="1043">
                  <c:v>374.17720333463927</c:v>
                </c:pt>
                <c:pt idx="1044">
                  <c:v>381.12536507777634</c:v>
                </c:pt>
                <c:pt idx="1045">
                  <c:v>383.04083625317298</c:v>
                </c:pt>
                <c:pt idx="1046">
                  <c:v>386.87322952775872</c:v>
                </c:pt>
                <c:pt idx="1047">
                  <c:v>388.69677644180865</c:v>
                </c:pt>
                <c:pt idx="1048">
                  <c:v>387.91376060208194</c:v>
                </c:pt>
                <c:pt idx="1049">
                  <c:v>392.27578008447716</c:v>
                </c:pt>
                <c:pt idx="1050">
                  <c:v>397.08793309558058</c:v>
                </c:pt>
                <c:pt idx="1051">
                  <c:v>394.98231879992591</c:v>
                </c:pt>
                <c:pt idx="1052">
                  <c:v>397.33111335049711</c:v>
                </c:pt>
                <c:pt idx="1053">
                  <c:v>400.98886108644717</c:v>
                </c:pt>
                <c:pt idx="1054">
                  <c:v>403.31662851035634</c:v>
                </c:pt>
                <c:pt idx="1055">
                  <c:v>402.39855549199513</c:v>
                </c:pt>
                <c:pt idx="1056">
                  <c:v>408.14039727977337</c:v>
                </c:pt>
                <c:pt idx="1057">
                  <c:v>407.06839387115434</c:v>
                </c:pt>
                <c:pt idx="1058">
                  <c:v>396.10095075210199</c:v>
                </c:pt>
                <c:pt idx="1059">
                  <c:v>402.14921487026902</c:v>
                </c:pt>
                <c:pt idx="1060">
                  <c:v>409.60470258797818</c:v>
                </c:pt>
                <c:pt idx="1061">
                  <c:v>404.13399909087019</c:v>
                </c:pt>
                <c:pt idx="1062">
                  <c:v>403.91207993961177</c:v>
                </c:pt>
                <c:pt idx="1063">
                  <c:v>412.41685359830052</c:v>
                </c:pt>
                <c:pt idx="1064">
                  <c:v>412.55625857968334</c:v>
                </c:pt>
                <c:pt idx="1065">
                  <c:v>418.95425543438472</c:v>
                </c:pt>
                <c:pt idx="1066">
                  <c:v>413.75136879972632</c:v>
                </c:pt>
                <c:pt idx="1067">
                  <c:v>404.80023996306556</c:v>
                </c:pt>
                <c:pt idx="1068">
                  <c:v>408.60905186055123</c:v>
                </c:pt>
                <c:pt idx="1069">
                  <c:v>405.7233661731355</c:v>
                </c:pt>
                <c:pt idx="1070">
                  <c:v>403.19687604283541</c:v>
                </c:pt>
                <c:pt idx="1071">
                  <c:v>401.90053917339407</c:v>
                </c:pt>
                <c:pt idx="1072">
                  <c:v>401.27442492797314</c:v>
                </c:pt>
                <c:pt idx="1073">
                  <c:v>410.69783247726883</c:v>
                </c:pt>
                <c:pt idx="1074">
                  <c:v>409.4827810132511</c:v>
                </c:pt>
                <c:pt idx="1075">
                  <c:v>406.67370169797215</c:v>
                </c:pt>
                <c:pt idx="1076">
                  <c:v>406.57973275306097</c:v>
                </c:pt>
                <c:pt idx="1077">
                  <c:v>406.81264910863581</c:v>
                </c:pt>
                <c:pt idx="1078">
                  <c:v>412.70758503918506</c:v>
                </c:pt>
                <c:pt idx="1079">
                  <c:v>414.61472435238619</c:v>
                </c:pt>
                <c:pt idx="1080">
                  <c:v>414.0495156127937</c:v>
                </c:pt>
                <c:pt idx="1081">
                  <c:v>401.81278552579181</c:v>
                </c:pt>
                <c:pt idx="1082">
                  <c:v>401.12524979752516</c:v>
                </c:pt>
                <c:pt idx="1083">
                  <c:v>408.13878507597713</c:v>
                </c:pt>
                <c:pt idx="1084">
                  <c:v>405.29582252874513</c:v>
                </c:pt>
                <c:pt idx="1085">
                  <c:v>403.56734539720298</c:v>
                </c:pt>
                <c:pt idx="1086">
                  <c:v>414.26543996551783</c:v>
                </c:pt>
                <c:pt idx="1087">
                  <c:v>414.18955131531948</c:v>
                </c:pt>
                <c:pt idx="1088">
                  <c:v>424.26451685330119</c:v>
                </c:pt>
                <c:pt idx="1089">
                  <c:v>415.59319901132204</c:v>
                </c:pt>
                <c:pt idx="1090">
                  <c:v>416.39465120942469</c:v>
                </c:pt>
                <c:pt idx="1091">
                  <c:v>420.47273732255024</c:v>
                </c:pt>
                <c:pt idx="1092">
                  <c:v>424.314033127936</c:v>
                </c:pt>
                <c:pt idx="1093">
                  <c:v>428.47103441623722</c:v>
                </c:pt>
                <c:pt idx="1094">
                  <c:v>427.87861154220366</c:v>
                </c:pt>
                <c:pt idx="1095">
                  <c:v>422.00715607449422</c:v>
                </c:pt>
                <c:pt idx="1096">
                  <c:v>420.73572093820246</c:v>
                </c:pt>
                <c:pt idx="1097">
                  <c:v>420.4983365053069</c:v>
                </c:pt>
                <c:pt idx="1098">
                  <c:v>419.78295114181049</c:v>
                </c:pt>
                <c:pt idx="1099">
                  <c:v>423.60586147185597</c:v>
                </c:pt>
                <c:pt idx="1100">
                  <c:v>420.52049002817046</c:v>
                </c:pt>
                <c:pt idx="1101">
                  <c:v>419.49673023074439</c:v>
                </c:pt>
                <c:pt idx="1102">
                  <c:v>416.92063163245717</c:v>
                </c:pt>
                <c:pt idx="1103">
                  <c:v>424.5011694462728</c:v>
                </c:pt>
                <c:pt idx="1104">
                  <c:v>423.64633147559147</c:v>
                </c:pt>
                <c:pt idx="1105">
                  <c:v>425.31487728703843</c:v>
                </c:pt>
                <c:pt idx="1106">
                  <c:v>422.31740427874922</c:v>
                </c:pt>
                <c:pt idx="1107">
                  <c:v>426.93395216866094</c:v>
                </c:pt>
                <c:pt idx="1108">
                  <c:v>420.9678171317633</c:v>
                </c:pt>
                <c:pt idx="1109">
                  <c:v>412.67180937694195</c:v>
                </c:pt>
                <c:pt idx="1110">
                  <c:v>413.519989022397</c:v>
                </c:pt>
                <c:pt idx="1111">
                  <c:v>410.79530296013769</c:v>
                </c:pt>
                <c:pt idx="1112">
                  <c:v>403.22131974193002</c:v>
                </c:pt>
                <c:pt idx="1113">
                  <c:v>398.01009529618887</c:v>
                </c:pt>
                <c:pt idx="1114">
                  <c:v>399.78822088078243</c:v>
                </c:pt>
                <c:pt idx="1115">
                  <c:v>406.38957186453308</c:v>
                </c:pt>
                <c:pt idx="1116">
                  <c:v>407.93769182098612</c:v>
                </c:pt>
                <c:pt idx="1117">
                  <c:v>397.9663021047719</c:v>
                </c:pt>
                <c:pt idx="1118">
                  <c:v>405.11492656475258</c:v>
                </c:pt>
                <c:pt idx="1119">
                  <c:v>401.13062270155103</c:v>
                </c:pt>
                <c:pt idx="1120">
                  <c:v>388.21418439414919</c:v>
                </c:pt>
                <c:pt idx="1121">
                  <c:v>393.67055492637695</c:v>
                </c:pt>
                <c:pt idx="1122">
                  <c:v>396.61480005416644</c:v>
                </c:pt>
                <c:pt idx="1123">
                  <c:v>405.42935564813752</c:v>
                </c:pt>
                <c:pt idx="1124">
                  <c:v>412.37041601721558</c:v>
                </c:pt>
                <c:pt idx="1125">
                  <c:v>408.25200545308036</c:v>
                </c:pt>
                <c:pt idx="1126">
                  <c:v>409.40138399749304</c:v>
                </c:pt>
                <c:pt idx="1127">
                  <c:v>411.18349873537267</c:v>
                </c:pt>
                <c:pt idx="1128">
                  <c:v>413.60900782949267</c:v>
                </c:pt>
                <c:pt idx="1129">
                  <c:v>412.61355893210714</c:v>
                </c:pt>
                <c:pt idx="1130">
                  <c:v>415.42899881789634</c:v>
                </c:pt>
                <c:pt idx="1131">
                  <c:v>422.71008168370599</c:v>
                </c:pt>
                <c:pt idx="1132">
                  <c:v>420.69347459515546</c:v>
                </c:pt>
                <c:pt idx="1133">
                  <c:v>419.88918005849507</c:v>
                </c:pt>
                <c:pt idx="1134">
                  <c:v>424.99724774845652</c:v>
                </c:pt>
                <c:pt idx="1135">
                  <c:v>428.7377717377409</c:v>
                </c:pt>
                <c:pt idx="1136">
                  <c:v>430.24753534276243</c:v>
                </c:pt>
                <c:pt idx="1137">
                  <c:v>426.74418932569534</c:v>
                </c:pt>
                <c:pt idx="1138">
                  <c:v>429.85756366783664</c:v>
                </c:pt>
                <c:pt idx="1139">
                  <c:v>430.04438739859251</c:v>
                </c:pt>
                <c:pt idx="1140">
                  <c:v>428.89323199697964</c:v>
                </c:pt>
                <c:pt idx="1141">
                  <c:v>414.40423195146963</c:v>
                </c:pt>
                <c:pt idx="1142">
                  <c:v>414.71229582195048</c:v>
                </c:pt>
                <c:pt idx="1143">
                  <c:v>413.10668638011794</c:v>
                </c:pt>
                <c:pt idx="1144">
                  <c:v>415.63229341537266</c:v>
                </c:pt>
                <c:pt idx="1145">
                  <c:v>423.5797984719224</c:v>
                </c:pt>
                <c:pt idx="1146">
                  <c:v>424.16557232770879</c:v>
                </c:pt>
                <c:pt idx="1147">
                  <c:v>423.4978950618173</c:v>
                </c:pt>
                <c:pt idx="1148">
                  <c:v>427.49943406347251</c:v>
                </c:pt>
                <c:pt idx="1149">
                  <c:v>432.33678974673802</c:v>
                </c:pt>
                <c:pt idx="1150">
                  <c:v>440.74499709483894</c:v>
                </c:pt>
                <c:pt idx="1151">
                  <c:v>441.34374903462538</c:v>
                </c:pt>
                <c:pt idx="1152">
                  <c:v>442.33151859947316</c:v>
                </c:pt>
                <c:pt idx="1153">
                  <c:v>448.1249422304349</c:v>
                </c:pt>
                <c:pt idx="1154">
                  <c:v>446.15170378049356</c:v>
                </c:pt>
                <c:pt idx="1155">
                  <c:v>445.48626030884367</c:v>
                </c:pt>
                <c:pt idx="1156">
                  <c:v>449.54621589140805</c:v>
                </c:pt>
                <c:pt idx="1157">
                  <c:v>447.47560534805223</c:v>
                </c:pt>
                <c:pt idx="1158">
                  <c:v>450.72199882351737</c:v>
                </c:pt>
                <c:pt idx="1159">
                  <c:v>451.95691069462976</c:v>
                </c:pt>
                <c:pt idx="1160">
                  <c:v>452.65163920887051</c:v>
                </c:pt>
                <c:pt idx="1161">
                  <c:v>446.76372021963334</c:v>
                </c:pt>
                <c:pt idx="1162">
                  <c:v>456.45948398553804</c:v>
                </c:pt>
                <c:pt idx="1163">
                  <c:v>459.0977111820593</c:v>
                </c:pt>
                <c:pt idx="1164">
                  <c:v>460.60414016295834</c:v>
                </c:pt>
                <c:pt idx="1165">
                  <c:v>467.38965462422675</c:v>
                </c:pt>
                <c:pt idx="1166">
                  <c:v>466.13393438943064</c:v>
                </c:pt>
                <c:pt idx="1167">
                  <c:v>459.42597427351285</c:v>
                </c:pt>
                <c:pt idx="1168">
                  <c:v>466.04852594476614</c:v>
                </c:pt>
                <c:pt idx="1169">
                  <c:v>454.58174586048557</c:v>
                </c:pt>
                <c:pt idx="1170">
                  <c:v>453.3105235138724</c:v>
                </c:pt>
                <c:pt idx="1171">
                  <c:v>453.70231123649893</c:v>
                </c:pt>
                <c:pt idx="1172">
                  <c:v>449.26929450290623</c:v>
                </c:pt>
                <c:pt idx="1173">
                  <c:v>443.23034917620379</c:v>
                </c:pt>
                <c:pt idx="1174">
                  <c:v>440.02078421990905</c:v>
                </c:pt>
                <c:pt idx="1175">
                  <c:v>436.73071484121436</c:v>
                </c:pt>
                <c:pt idx="1176">
                  <c:v>442.51278972586437</c:v>
                </c:pt>
                <c:pt idx="1177">
                  <c:v>444.47427637609417</c:v>
                </c:pt>
                <c:pt idx="1178">
                  <c:v>428.5694849009983</c:v>
                </c:pt>
                <c:pt idx="1179">
                  <c:v>417.92421668284078</c:v>
                </c:pt>
                <c:pt idx="1180">
                  <c:v>424.67258521919058</c:v>
                </c:pt>
                <c:pt idx="1181">
                  <c:v>426.19731447385232</c:v>
                </c:pt>
                <c:pt idx="1182">
                  <c:v>422.40696911203923</c:v>
                </c:pt>
                <c:pt idx="1183">
                  <c:v>417.80473656638264</c:v>
                </c:pt>
                <c:pt idx="1184">
                  <c:v>416.51890775746432</c:v>
                </c:pt>
                <c:pt idx="1185">
                  <c:v>407.9011675470087</c:v>
                </c:pt>
                <c:pt idx="1186">
                  <c:v>394.49823068751761</c:v>
                </c:pt>
                <c:pt idx="1187">
                  <c:v>398.81459489695652</c:v>
                </c:pt>
                <c:pt idx="1188">
                  <c:v>397.68262736440784</c:v>
                </c:pt>
                <c:pt idx="1189">
                  <c:v>401.92291666401053</c:v>
                </c:pt>
                <c:pt idx="1190">
                  <c:v>405.28995712630041</c:v>
                </c:pt>
                <c:pt idx="1191">
                  <c:v>406.11205039908356</c:v>
                </c:pt>
                <c:pt idx="1192">
                  <c:v>413.30596040442003</c:v>
                </c:pt>
                <c:pt idx="1193">
                  <c:v>416.2227567013764</c:v>
                </c:pt>
                <c:pt idx="1194">
                  <c:v>421.16987781399223</c:v>
                </c:pt>
                <c:pt idx="1195">
                  <c:v>418.65842974796368</c:v>
                </c:pt>
                <c:pt idx="1196">
                  <c:v>421.69038830567735</c:v>
                </c:pt>
                <c:pt idx="1197">
                  <c:v>424.98936061847644</c:v>
                </c:pt>
                <c:pt idx="1198">
                  <c:v>424.36056290952291</c:v>
                </c:pt>
                <c:pt idx="1199">
                  <c:v>415.76255340065683</c:v>
                </c:pt>
                <c:pt idx="1200">
                  <c:v>416.91354406569934</c:v>
                </c:pt>
                <c:pt idx="1201">
                  <c:v>413.62515372410883</c:v>
                </c:pt>
                <c:pt idx="1202">
                  <c:v>413.94043834783361</c:v>
                </c:pt>
                <c:pt idx="1203">
                  <c:v>410.70328949281765</c:v>
                </c:pt>
                <c:pt idx="1204">
                  <c:v>413.18928088300396</c:v>
                </c:pt>
                <c:pt idx="1205">
                  <c:v>417.23363467331291</c:v>
                </c:pt>
                <c:pt idx="1206">
                  <c:v>409.5740727619588</c:v>
                </c:pt>
                <c:pt idx="1207">
                  <c:v>408.9550200781481</c:v>
                </c:pt>
                <c:pt idx="1208">
                  <c:v>408.43905897209822</c:v>
                </c:pt>
                <c:pt idx="1209">
                  <c:v>401.74408578626668</c:v>
                </c:pt>
                <c:pt idx="1210">
                  <c:v>405.69567343108542</c:v>
                </c:pt>
                <c:pt idx="1211">
                  <c:v>414.21566385553899</c:v>
                </c:pt>
                <c:pt idx="1212">
                  <c:v>423.14027521602611</c:v>
                </c:pt>
                <c:pt idx="1213">
                  <c:v>427.18816892500189</c:v>
                </c:pt>
                <c:pt idx="1214">
                  <c:v>430.81593302512272</c:v>
                </c:pt>
                <c:pt idx="1215">
                  <c:v>431.59986147128154</c:v>
                </c:pt>
                <c:pt idx="1216">
                  <c:v>435.41446024941337</c:v>
                </c:pt>
                <c:pt idx="1217">
                  <c:v>431.110731106797</c:v>
                </c:pt>
                <c:pt idx="1218">
                  <c:v>438.94310542281477</c:v>
                </c:pt>
                <c:pt idx="1219">
                  <c:v>435.60049960601822</c:v>
                </c:pt>
                <c:pt idx="1220">
                  <c:v>433.80283634937638</c:v>
                </c:pt>
                <c:pt idx="1221">
                  <c:v>429.44256221955698</c:v>
                </c:pt>
                <c:pt idx="1222">
                  <c:v>432.33570656994846</c:v>
                </c:pt>
                <c:pt idx="1223">
                  <c:v>431.56321881868399</c:v>
                </c:pt>
                <c:pt idx="1224">
                  <c:v>428.26293838172199</c:v>
                </c:pt>
                <c:pt idx="1225">
                  <c:v>430.5070509698611</c:v>
                </c:pt>
                <c:pt idx="1226">
                  <c:v>420.91896587142128</c:v>
                </c:pt>
                <c:pt idx="1227">
                  <c:v>417.25997340419718</c:v>
                </c:pt>
                <c:pt idx="1228">
                  <c:v>416.63276677090857</c:v>
                </c:pt>
                <c:pt idx="1229">
                  <c:v>416.14592438253618</c:v>
                </c:pt>
                <c:pt idx="1230">
                  <c:v>409.62086845447197</c:v>
                </c:pt>
                <c:pt idx="1231">
                  <c:v>414.72369026433432</c:v>
                </c:pt>
                <c:pt idx="1232">
                  <c:v>417.52548864387205</c:v>
                </c:pt>
                <c:pt idx="1233">
                  <c:v>415.93277593727123</c:v>
                </c:pt>
                <c:pt idx="1234">
                  <c:v>416.39544090662787</c:v>
                </c:pt>
                <c:pt idx="1235">
                  <c:v>419.21925076405853</c:v>
                </c:pt>
                <c:pt idx="1236">
                  <c:v>418.8469806374037</c:v>
                </c:pt>
                <c:pt idx="1237">
                  <c:v>416.22213560401701</c:v>
                </c:pt>
                <c:pt idx="1238">
                  <c:v>416.79459176347353</c:v>
                </c:pt>
                <c:pt idx="1239">
                  <c:v>418.23975909145474</c:v>
                </c:pt>
                <c:pt idx="1240">
                  <c:v>418.87344401727296</c:v>
                </c:pt>
                <c:pt idx="1241">
                  <c:v>427.60789994559281</c:v>
                </c:pt>
                <c:pt idx="1242">
                  <c:v>424.78538539172979</c:v>
                </c:pt>
                <c:pt idx="1243">
                  <c:v>424.88413628635709</c:v>
                </c:pt>
                <c:pt idx="1244">
                  <c:v>428.3035627985829</c:v>
                </c:pt>
                <c:pt idx="1245">
                  <c:v>426.77672511324829</c:v>
                </c:pt>
                <c:pt idx="1246">
                  <c:v>432.11856917834729</c:v>
                </c:pt>
                <c:pt idx="1247">
                  <c:v>432.75095967097025</c:v>
                </c:pt>
                <c:pt idx="1248">
                  <c:v>406.57723131330994</c:v>
                </c:pt>
                <c:pt idx="1249">
                  <c:v>410.330139627341</c:v>
                </c:pt>
                <c:pt idx="1250">
                  <c:v>408.46130452189897</c:v>
                </c:pt>
                <c:pt idx="1251">
                  <c:v>411.4417045931695</c:v>
                </c:pt>
                <c:pt idx="1252">
                  <c:v>420.19131358724496</c:v>
                </c:pt>
                <c:pt idx="1253">
                  <c:v>425.52875041227185</c:v>
                </c:pt>
                <c:pt idx="1254">
                  <c:v>422.69108565183171</c:v>
                </c:pt>
                <c:pt idx="1255">
                  <c:v>418.13084402883732</c:v>
                </c:pt>
                <c:pt idx="1256">
                  <c:v>423.10337756438662</c:v>
                </c:pt>
                <c:pt idx="1257">
                  <c:v>425.32312404209631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7-4086-BF03-E62787BEC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492032"/>
        <c:axId val="1137492512"/>
      </c:lineChart>
      <c:dateAx>
        <c:axId val="113749203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92512"/>
        <c:crosses val="autoZero"/>
        <c:auto val="1"/>
        <c:lblOffset val="100"/>
        <c:baseTimeUnit val="days"/>
      </c:dateAx>
      <c:valAx>
        <c:axId val="11374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9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207817</xdr:colOff>
      <xdr:row>1</xdr:row>
      <xdr:rowOff>57727</xdr:rowOff>
    </xdr:from>
    <xdr:to>
      <xdr:col>36</xdr:col>
      <xdr:colOff>-1</xdr:colOff>
      <xdr:row>29</xdr:row>
      <xdr:rowOff>6234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340A4E-32E9-4AB2-8667-74BA3E429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28</xdr:col>
      <xdr:colOff>647700</xdr:colOff>
      <xdr:row>54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A77884-84E5-4405-8B74-783D9F22C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37</xdr:col>
      <xdr:colOff>0</xdr:colOff>
      <xdr:row>1</xdr:row>
      <xdr:rowOff>0</xdr:rowOff>
    </xdr:from>
    <xdr:to>
      <xdr:col>49</xdr:col>
      <xdr:colOff>295552</xdr:colOff>
      <xdr:row>34</xdr:row>
      <xdr:rowOff>29483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91A7045-50F9-428A-9507-ED1E78CCE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549273" y="196273"/>
          <a:ext cx="8192643" cy="65064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242453</xdr:colOff>
      <xdr:row>1</xdr:row>
      <xdr:rowOff>92363</xdr:rowOff>
    </xdr:from>
    <xdr:to>
      <xdr:col>36</xdr:col>
      <xdr:colOff>34635</xdr:colOff>
      <xdr:row>29</xdr:row>
      <xdr:rowOff>40870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8091D-B475-4C9D-AB57-7977B1411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28</xdr:col>
      <xdr:colOff>647700</xdr:colOff>
      <xdr:row>54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A5BC5A-A564-4521-9BE8-C0AD4CE56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30</xdr:col>
      <xdr:colOff>0</xdr:colOff>
      <xdr:row>31</xdr:row>
      <xdr:rowOff>0</xdr:rowOff>
    </xdr:from>
    <xdr:to>
      <xdr:col>39</xdr:col>
      <xdr:colOff>181838</xdr:colOff>
      <xdr:row>57</xdr:row>
      <xdr:rowOff>86428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8AE079C-84E1-4FE7-B31C-16AE9F67D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289000" y="5905500"/>
          <a:ext cx="6182588" cy="5039428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31</xdr:row>
      <xdr:rowOff>0</xdr:rowOff>
    </xdr:from>
    <xdr:to>
      <xdr:col>42</xdr:col>
      <xdr:colOff>210696</xdr:colOff>
      <xdr:row>64</xdr:row>
      <xdr:rowOff>162825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34205BA-5344-42B9-BD51-2C4576B55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289000" y="5905500"/>
          <a:ext cx="8211696" cy="6449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207817</xdr:colOff>
      <xdr:row>1</xdr:row>
      <xdr:rowOff>57727</xdr:rowOff>
    </xdr:from>
    <xdr:to>
      <xdr:col>36</xdr:col>
      <xdr:colOff>-1</xdr:colOff>
      <xdr:row>29</xdr:row>
      <xdr:rowOff>6234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A55F50-295C-4AF7-8B64-CD85EF2C8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28</xdr:col>
      <xdr:colOff>647700</xdr:colOff>
      <xdr:row>54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5E18F5-41D3-4707-90A5-AC63CA30F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0</xdr:colOff>
      <xdr:row>57</xdr:row>
      <xdr:rowOff>0</xdr:rowOff>
    </xdr:from>
    <xdr:to>
      <xdr:col>20</xdr:col>
      <xdr:colOff>400342</xdr:colOff>
      <xdr:row>87</xdr:row>
      <xdr:rowOff>180090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6509EFA-F10A-4BF6-A7C5-2F16908BA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49364" y="11187545"/>
          <a:ext cx="8297433" cy="60682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207817</xdr:colOff>
      <xdr:row>1</xdr:row>
      <xdr:rowOff>57727</xdr:rowOff>
    </xdr:from>
    <xdr:to>
      <xdr:col>36</xdr:col>
      <xdr:colOff>-1</xdr:colOff>
      <xdr:row>29</xdr:row>
      <xdr:rowOff>6234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6A911D-5831-4462-9924-3002E7D2B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28</xdr:col>
      <xdr:colOff>647700</xdr:colOff>
      <xdr:row>54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78DDEB-A2F5-4F23-8208-E0B5CF8E2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30</xdr:col>
      <xdr:colOff>0</xdr:colOff>
      <xdr:row>30</xdr:row>
      <xdr:rowOff>0</xdr:rowOff>
    </xdr:from>
    <xdr:to>
      <xdr:col>42</xdr:col>
      <xdr:colOff>239275</xdr:colOff>
      <xdr:row>64</xdr:row>
      <xdr:rowOff>48536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DD84F38-E7D4-4CCE-9CF6-003C8EAC2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289000" y="5715000"/>
          <a:ext cx="8240275" cy="65255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207817</xdr:colOff>
      <xdr:row>1</xdr:row>
      <xdr:rowOff>57727</xdr:rowOff>
    </xdr:from>
    <xdr:to>
      <xdr:col>36</xdr:col>
      <xdr:colOff>-1</xdr:colOff>
      <xdr:row>29</xdr:row>
      <xdr:rowOff>6234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6FED5-3D07-4278-BC27-85D8CF995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28</xdr:col>
      <xdr:colOff>647700</xdr:colOff>
      <xdr:row>54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DF6278-A5A7-45C1-945D-B8BD24644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0</xdr:colOff>
      <xdr:row>56</xdr:row>
      <xdr:rowOff>0</xdr:rowOff>
    </xdr:from>
    <xdr:to>
      <xdr:col>20</xdr:col>
      <xdr:colOff>409868</xdr:colOff>
      <xdr:row>86</xdr:row>
      <xdr:rowOff>141985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D294D77-F58D-4456-A55E-05176C488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49364" y="10991273"/>
          <a:ext cx="8306959" cy="603016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F76122-EAF0-4F56-A69B-059C970DEAC9}" name="HEbD" displayName="HEbD" ref="D2:L1260" totalsRowShown="0" headerRowDxfId="69" dataDxfId="67" headerRowBorderDxfId="68" tableBorderDxfId="66" totalsRowBorderDxfId="65">
  <autoFilter ref="D2:L1260" xr:uid="{FDF76122-EAF0-4F56-A69B-059C970DEAC9}"/>
  <tableColumns count="9">
    <tableColumn id="1" xr3:uid="{348675F3-CBB4-4305-8515-E488038B029C}" name="Date" dataDxfId="64"/>
    <tableColumn id="2" xr3:uid="{BA0AAABD-0DC5-4164-A1C1-C59E1EA72331}" name="Adj Close" dataDxfId="63"/>
    <tableColumn id="3" xr3:uid="{B095D60A-41B6-44F6-924D-61C2541BE89A}" name="Level" dataDxfId="62" dataCellStyle="Comma">
      <calculatedColumnFormula>alpha*(E3)+(1-alpha)*(E2+G2)</calculatedColumnFormula>
    </tableColumn>
    <tableColumn id="4" xr3:uid="{B02634E1-AC02-4BC5-8D3D-C0E0622E4EBC}" name="Trend" dataDxfId="61">
      <calculatedColumnFormula>beta*(F3-F2)+(1-beta)*G2</calculatedColumnFormula>
    </tableColumn>
    <tableColumn id="5" xr3:uid="{583400CD-7EAB-44A0-8491-94B3B0FDB580}" name="Holt's Forecast" dataDxfId="60">
      <calculatedColumnFormula>F3+G3</calculatedColumnFormula>
    </tableColumn>
    <tableColumn id="6" xr3:uid="{BC2DE5EB-4651-4415-9DAB-D7C0F6182A07}" name="Error" dataDxfId="59">
      <calculatedColumnFormula>E3-H3</calculatedColumnFormula>
    </tableColumn>
    <tableColumn id="7" xr3:uid="{316DF26C-13B5-43BC-9972-BC4DE9385125}" name="Abs Error" dataDxfId="58">
      <calculatedColumnFormula>ABS(I3)</calculatedColumnFormula>
    </tableColumn>
    <tableColumn id="8" xr3:uid="{E0F78A53-BD94-4BF7-AF9A-80F92FE5C33A}" name="Sq Error" dataDxfId="57">
      <calculatedColumnFormula>I3^2</calculatedColumnFormula>
    </tableColumn>
    <tableColumn id="9" xr3:uid="{97A6C2EC-CE16-4338-84D7-CAB8F392168B}" name="Abs Pct Error" dataDxfId="56" dataCellStyle="Percent">
      <calculatedColumnFormula>J3/E3</calculatedColumnFormula>
    </tableColumn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DE1F8D-C629-480B-8D80-DE9AD4B70FA6}" name="HEbD2" displayName="HEbD2" ref="D2:L1260" totalsRowShown="0" headerRowDxfId="55" dataDxfId="53" headerRowBorderDxfId="54" tableBorderDxfId="52" totalsRowBorderDxfId="51">
  <autoFilter ref="D2:L1260" xr:uid="{FDF76122-EAF0-4F56-A69B-059C970DEAC9}"/>
  <tableColumns count="9">
    <tableColumn id="1" xr3:uid="{1595328C-127C-45D7-9DC9-94FBC8994B47}" name="Date" dataDxfId="50"/>
    <tableColumn id="2" xr3:uid="{414CA324-EE67-4528-8999-CD27E9EA0A01}" name="Adj Close" dataDxfId="49"/>
    <tableColumn id="3" xr3:uid="{C8E93A0B-F45B-45EF-A1AC-13205BF8524C}" name="Level" dataDxfId="48" dataCellStyle="Comma">
      <calculatedColumnFormula>alpha*(E3)+(1-alpha)*(E2+G2)</calculatedColumnFormula>
    </tableColumn>
    <tableColumn id="4" xr3:uid="{05A37E36-A0DF-4AE3-A903-13D6E44BA3A1}" name="Trend" dataDxfId="47">
      <calculatedColumnFormula>beta*(F3-F2)+(1-beta)*G2</calculatedColumnFormula>
    </tableColumn>
    <tableColumn id="5" xr3:uid="{2FC3420D-F017-4C86-848D-300AF5A74823}" name="Holt's Forecast" dataDxfId="46">
      <calculatedColumnFormula>F3+G3</calculatedColumnFormula>
    </tableColumn>
    <tableColumn id="6" xr3:uid="{5C92A863-D8E0-47DC-90D6-F78C81B4B558}" name="Error" dataDxfId="45">
      <calculatedColumnFormula>E3-H3</calculatedColumnFormula>
    </tableColumn>
    <tableColumn id="7" xr3:uid="{2E576568-B545-4C16-B8AB-5FA05A34265F}" name="Abs Error" dataDxfId="44">
      <calculatedColumnFormula>ABS(I3)</calculatedColumnFormula>
    </tableColumn>
    <tableColumn id="8" xr3:uid="{7E81F921-6204-4E7D-B1ED-2EF50FD5DD14}" name="Sq Error" dataDxfId="43">
      <calculatedColumnFormula>I3^2</calculatedColumnFormula>
    </tableColumn>
    <tableColumn id="9" xr3:uid="{1D26E2DF-CC13-42B9-809F-1953E60DB0A7}" name="Abs Pct Error" dataDxfId="42" dataCellStyle="Percent">
      <calculatedColumnFormula>J3/E3</calculatedColumnFormula>
    </tableColumn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750F99-7087-483F-BD17-57F1C1582A5A}" name="HEbD23" displayName="HEbD23" ref="D2:L1260" totalsRowShown="0" headerRowDxfId="41" dataDxfId="39" headerRowBorderDxfId="40" tableBorderDxfId="38" totalsRowBorderDxfId="37">
  <autoFilter ref="D2:L1260" xr:uid="{FDF76122-EAF0-4F56-A69B-059C970DEAC9}"/>
  <tableColumns count="9">
    <tableColumn id="1" xr3:uid="{202C7785-F5DB-467D-A863-E2276991A2A4}" name="Date" dataDxfId="36"/>
    <tableColumn id="2" xr3:uid="{54F14AAB-151D-4E81-B870-509BA33A1486}" name="Adj Close" dataDxfId="35"/>
    <tableColumn id="3" xr3:uid="{73AEBEAC-1283-4E6F-A19E-900935FAA49F}" name="Level" dataDxfId="34" dataCellStyle="Comma">
      <calculatedColumnFormula>alpha*(E3)+(1-alpha)*(E2+G2)</calculatedColumnFormula>
    </tableColumn>
    <tableColumn id="4" xr3:uid="{882FC366-E3D2-45A5-9513-62836D6A1850}" name="Trend" dataDxfId="33">
      <calculatedColumnFormula>beta*(F3-F2)+(1-beta)*G2</calculatedColumnFormula>
    </tableColumn>
    <tableColumn id="5" xr3:uid="{177638C7-205A-43FC-8E40-27C16E69A08C}" name="Holt's Forecast" dataDxfId="32">
      <calculatedColumnFormula>F3+G3</calculatedColumnFormula>
    </tableColumn>
    <tableColumn id="6" xr3:uid="{345763F5-82A6-4BF6-BC83-9EA4D068CC74}" name="Error" dataDxfId="31">
      <calculatedColumnFormula>E3-H3</calculatedColumnFormula>
    </tableColumn>
    <tableColumn id="7" xr3:uid="{81CF05C3-144A-4375-8878-F6F685B8D62B}" name="Abs Error" dataDxfId="30">
      <calculatedColumnFormula>ABS(I3)</calculatedColumnFormula>
    </tableColumn>
    <tableColumn id="8" xr3:uid="{79894E4C-9727-4138-A622-9539DB0AFF9D}" name="Sq Error" dataDxfId="29">
      <calculatedColumnFormula>I3^2</calculatedColumnFormula>
    </tableColumn>
    <tableColumn id="9" xr3:uid="{31CD9DAE-B8E9-45E7-AD83-FF3390F431D9}" name="Abs Pct Error" dataDxfId="28" dataCellStyle="Percent">
      <calculatedColumnFormula>J3/E3</calculatedColumnFormula>
    </tableColumn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3B7D19-8777-4658-8F8F-465265B3D736}" name="HEbD234" displayName="HEbD234" ref="D2:L1260" totalsRowShown="0" headerRowDxfId="27" dataDxfId="25" headerRowBorderDxfId="26" tableBorderDxfId="24" totalsRowBorderDxfId="23">
  <autoFilter ref="D2:L1260" xr:uid="{FDF76122-EAF0-4F56-A69B-059C970DEAC9}"/>
  <tableColumns count="9">
    <tableColumn id="1" xr3:uid="{EDD57BCA-3972-4A63-B932-548F0B517F49}" name="Date" dataDxfId="22"/>
    <tableColumn id="2" xr3:uid="{465EE35D-9990-40A2-98BB-D85EE1EA099C}" name="Adj Close" dataDxfId="21"/>
    <tableColumn id="3" xr3:uid="{EB706CF0-025C-4308-A062-63FEFA22AB4A}" name="Level" dataDxfId="20" dataCellStyle="Comma">
      <calculatedColumnFormula>alpha*(E3)+(1-alpha)*(E2+G2)</calculatedColumnFormula>
    </tableColumn>
    <tableColumn id="4" xr3:uid="{9AF17768-C48C-4DD6-8509-633A957F7662}" name="Trend" dataDxfId="19">
      <calculatedColumnFormula>beta*(F3-F2)+(1-beta)*G2</calculatedColumnFormula>
    </tableColumn>
    <tableColumn id="5" xr3:uid="{98DC4E0F-E162-4C23-88A1-7420077153FC}" name="Holt's Forecast" dataDxfId="18">
      <calculatedColumnFormula>F3+G3</calculatedColumnFormula>
    </tableColumn>
    <tableColumn id="6" xr3:uid="{74A6C737-BD80-4FC7-A0A3-C4F7B042E897}" name="Error" dataDxfId="17">
      <calculatedColumnFormula>E3-H3</calculatedColumnFormula>
    </tableColumn>
    <tableColumn id="7" xr3:uid="{695D3C35-D911-44D3-B408-47564B432345}" name="Abs Error" dataDxfId="16">
      <calculatedColumnFormula>ABS(I3)</calculatedColumnFormula>
    </tableColumn>
    <tableColumn id="8" xr3:uid="{6B2699E3-DB01-4DFC-86A4-EB30DADB50EA}" name="Sq Error" dataDxfId="15">
      <calculatedColumnFormula>I3^2</calculatedColumnFormula>
    </tableColumn>
    <tableColumn id="9" xr3:uid="{56A47347-8014-4EF1-8A8F-B75383C5682A}" name="Abs Pct Error" dataDxfId="14" dataCellStyle="Percent">
      <calculatedColumnFormula>J3/E3</calculatedColumnFormula>
    </tableColumn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4BF1B0-6688-4D3D-A948-0184250755C3}" name="HEbD2345" displayName="HEbD2345" ref="D2:L1260" totalsRowShown="0" headerRowDxfId="13" dataDxfId="11" headerRowBorderDxfId="12" tableBorderDxfId="10" totalsRowBorderDxfId="9">
  <autoFilter ref="D2:L1260" xr:uid="{FDF76122-EAF0-4F56-A69B-059C970DEAC9}"/>
  <tableColumns count="9">
    <tableColumn id="1" xr3:uid="{EC0B9A70-59EB-4A34-9E63-F75CE024D282}" name="Date" dataDxfId="8"/>
    <tableColumn id="2" xr3:uid="{377CA150-240B-4F7E-889F-E0B3477B7807}" name="Adj Close" dataDxfId="7"/>
    <tableColumn id="3" xr3:uid="{03E8FD6C-4BE7-4059-9C4C-ECD2D856AA7C}" name="Level" dataDxfId="6" dataCellStyle="Comma">
      <calculatedColumnFormula>alpha*(E3)+(1-alpha)*(E2+G2)</calculatedColumnFormula>
    </tableColumn>
    <tableColumn id="4" xr3:uid="{8944A143-1500-4BAB-B2A3-45D998821926}" name="Trend" dataDxfId="5">
      <calculatedColumnFormula>beta*(F3-F2)+(1-beta)*G2</calculatedColumnFormula>
    </tableColumn>
    <tableColumn id="5" xr3:uid="{55B46354-3F0C-4476-B1F9-5FA33805D60E}" name="Holt's Forecast" dataDxfId="4">
      <calculatedColumnFormula>F3+G3</calculatedColumnFormula>
    </tableColumn>
    <tableColumn id="6" xr3:uid="{49113179-A771-41B0-8937-D4E5C8D38137}" name="Error" dataDxfId="3">
      <calculatedColumnFormula>E3-H3</calculatedColumnFormula>
    </tableColumn>
    <tableColumn id="7" xr3:uid="{03EA78FA-B599-44F2-84D7-3F570D3934E3}" name="Abs Error" dataDxfId="2">
      <calculatedColumnFormula>ABS(I3)</calculatedColumnFormula>
    </tableColumn>
    <tableColumn id="8" xr3:uid="{5C980EA5-9F92-433F-A434-9C510511B81A}" name="Sq Error" dataDxfId="1">
      <calculatedColumnFormula>I3^2</calculatedColumnFormula>
    </tableColumn>
    <tableColumn id="9" xr3:uid="{CBFBCEBE-F6E8-4E60-A1A6-F66567944DA6}" name="Abs Pct Error" dataDxfId="0" dataCellStyle="Percent">
      <calculatedColumnFormula>J3/E3</calculatedColumnFormula>
    </tableColumn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2E4E-8B3E-48F1-87E7-5BA70E6FBFB3}">
  <sheetPr>
    <tabColor theme="2" tint="-0.499984740745262"/>
  </sheetPr>
  <dimension ref="D1:O1260"/>
  <sheetViews>
    <sheetView tabSelected="1" topLeftCell="P1" zoomScale="55" zoomScaleNormal="55" workbookViewId="0">
      <selection activeCell="AL2" sqref="AL2"/>
    </sheetView>
  </sheetViews>
  <sheetFormatPr defaultRowHeight="15.5"/>
  <cols>
    <col min="1" max="3" width="8.6640625" style="14"/>
    <col min="4" max="4" width="12.75" style="14" customWidth="1"/>
    <col min="5" max="5" width="14.58203125" style="14" bestFit="1" customWidth="1"/>
    <col min="6" max="6" width="9.6640625" style="14" customWidth="1"/>
    <col min="7" max="7" width="10" style="14" customWidth="1"/>
    <col min="8" max="8" width="17.9140625" style="14" bestFit="1" customWidth="1"/>
    <col min="9" max="9" width="9.58203125" style="14" bestFit="1" customWidth="1"/>
    <col min="10" max="10" width="13.33203125" style="14" bestFit="1" customWidth="1"/>
    <col min="11" max="11" width="12.1640625" style="14" bestFit="1" customWidth="1"/>
    <col min="12" max="12" width="16.58203125" style="14" bestFit="1" customWidth="1"/>
    <col min="13" max="13" width="8.1640625" style="14" customWidth="1"/>
    <col min="14" max="14" width="27.58203125" style="14" customWidth="1"/>
    <col min="15" max="15" width="32.83203125" style="14" customWidth="1"/>
    <col min="16" max="16384" width="8.6640625" style="14"/>
  </cols>
  <sheetData>
    <row r="1" spans="4:15">
      <c r="N1" s="15"/>
      <c r="O1" s="15"/>
    </row>
    <row r="2" spans="4:15">
      <c r="D2" s="4" t="s">
        <v>0</v>
      </c>
      <c r="E2" s="5" t="s">
        <v>1</v>
      </c>
      <c r="F2" s="5" t="s">
        <v>13</v>
      </c>
      <c r="G2" s="5" t="s">
        <v>14</v>
      </c>
      <c r="H2" s="5" t="s">
        <v>15</v>
      </c>
      <c r="I2" s="5" t="s">
        <v>11</v>
      </c>
      <c r="J2" s="5" t="s">
        <v>12</v>
      </c>
      <c r="K2" s="5" t="s">
        <v>3</v>
      </c>
      <c r="L2" s="6" t="s">
        <v>4</v>
      </c>
      <c r="M2" s="16"/>
      <c r="N2" s="45" t="s">
        <v>9</v>
      </c>
      <c r="O2" s="45"/>
    </row>
    <row r="3" spans="4:15">
      <c r="D3" s="7">
        <v>43783.291666666664</v>
      </c>
      <c r="E3" s="2">
        <v>63.656199999999998</v>
      </c>
      <c r="F3" s="17">
        <f>E3</f>
        <v>63.656199999999998</v>
      </c>
      <c r="G3" s="8"/>
      <c r="H3" s="9">
        <f>F3+G3</f>
        <v>63.656199999999998</v>
      </c>
      <c r="I3" s="8"/>
      <c r="J3" s="8"/>
      <c r="K3" s="8"/>
      <c r="L3" s="10"/>
      <c r="M3" s="1"/>
      <c r="N3" s="25" t="s">
        <v>10</v>
      </c>
      <c r="O3" s="26">
        <v>0.99</v>
      </c>
    </row>
    <row r="4" spans="4:15">
      <c r="D4" s="11">
        <v>43784.291666666664</v>
      </c>
      <c r="E4" s="3">
        <v>64.412400000000005</v>
      </c>
      <c r="F4" s="17">
        <f t="shared" ref="F4:F67" si="0">alpha*(E4)+(1-alpha)*(E3+G3)</f>
        <v>64.404838000000012</v>
      </c>
      <c r="G4" s="18">
        <f t="shared" ref="G4:G67" si="1">beta*(F4-F3)+(1-beta)*G3</f>
        <v>7.4863800000001396E-3</v>
      </c>
      <c r="H4" s="18">
        <f t="shared" ref="H4:H62" si="2">F4+G4</f>
        <v>64.412324380000015</v>
      </c>
      <c r="I4" s="18">
        <f t="shared" ref="I4:I66" si="3">E4-H4</f>
        <v>7.5619999989839926E-5</v>
      </c>
      <c r="J4" s="18">
        <f t="shared" ref="J4:J66" si="4">ABS(I4)</f>
        <v>7.5619999989839926E-5</v>
      </c>
      <c r="K4" s="18">
        <f t="shared" ref="K4:K66" si="5">I4^2</f>
        <v>5.71838439846339E-9</v>
      </c>
      <c r="L4" s="19">
        <f t="shared" ref="L4:L66" si="6">J4/E4</f>
        <v>1.1739975531084065E-6</v>
      </c>
      <c r="M4" s="20"/>
      <c r="N4" s="25" t="s">
        <v>16</v>
      </c>
      <c r="O4" s="26">
        <v>0.01</v>
      </c>
    </row>
    <row r="5" spans="4:15">
      <c r="D5" s="7">
        <v>43787.291666666664</v>
      </c>
      <c r="E5" s="2">
        <v>64.737200000000001</v>
      </c>
      <c r="F5" s="17">
        <f t="shared" si="0"/>
        <v>64.734026863799997</v>
      </c>
      <c r="G5" s="18">
        <f t="shared" si="1"/>
        <v>1.0703404837999985E-2</v>
      </c>
      <c r="H5" s="18">
        <f t="shared" si="2"/>
        <v>64.744730268637994</v>
      </c>
      <c r="I5" s="18">
        <f t="shared" si="3"/>
        <v>-7.5302686379927763E-3</v>
      </c>
      <c r="J5" s="18">
        <f t="shared" si="4"/>
        <v>7.5302686379927763E-3</v>
      </c>
      <c r="K5" s="18">
        <f t="shared" si="5"/>
        <v>5.6704945760337583E-5</v>
      </c>
      <c r="L5" s="19">
        <f t="shared" si="6"/>
        <v>1.16320579790179E-4</v>
      </c>
      <c r="M5" s="20"/>
      <c r="N5" s="27"/>
      <c r="O5" s="27"/>
    </row>
    <row r="6" spans="4:15">
      <c r="D6" s="11">
        <v>43788.291666666664</v>
      </c>
      <c r="E6" s="3">
        <v>64.540899999999993</v>
      </c>
      <c r="F6" s="17">
        <f t="shared" si="0"/>
        <v>64.542970034048366</v>
      </c>
      <c r="G6" s="18">
        <f t="shared" si="1"/>
        <v>8.6858024921036784E-3</v>
      </c>
      <c r="H6" s="18">
        <f t="shared" si="2"/>
        <v>64.551655836540476</v>
      </c>
      <c r="I6" s="18">
        <f t="shared" si="3"/>
        <v>-1.0755836540482733E-2</v>
      </c>
      <c r="J6" s="18">
        <f t="shared" si="4"/>
        <v>1.0755836540482733E-2</v>
      </c>
      <c r="K6" s="18">
        <f t="shared" si="5"/>
        <v>1.1568801968558356E-4</v>
      </c>
      <c r="L6" s="19">
        <f t="shared" si="6"/>
        <v>1.6665148054152844E-4</v>
      </c>
      <c r="M6" s="20"/>
      <c r="N6" s="45" t="s">
        <v>2</v>
      </c>
      <c r="O6" s="45"/>
    </row>
    <row r="7" spans="4:15">
      <c r="D7" s="7">
        <v>43789.291666666664</v>
      </c>
      <c r="E7" s="2">
        <v>63.789499999999997</v>
      </c>
      <c r="F7" s="17">
        <f t="shared" si="0"/>
        <v>63.797100858024919</v>
      </c>
      <c r="G7" s="18">
        <f t="shared" si="1"/>
        <v>1.1402527069481697E-3</v>
      </c>
      <c r="H7" s="18">
        <f t="shared" si="2"/>
        <v>63.798241110731865</v>
      </c>
      <c r="I7" s="18">
        <f t="shared" si="3"/>
        <v>-8.7411107318686732E-3</v>
      </c>
      <c r="J7" s="18">
        <f t="shared" si="4"/>
        <v>8.7411107318686732E-3</v>
      </c>
      <c r="K7" s="18">
        <f t="shared" si="5"/>
        <v>7.6407016826789692E-5</v>
      </c>
      <c r="L7" s="19">
        <f t="shared" si="6"/>
        <v>1.3703055725266186E-4</v>
      </c>
      <c r="M7" s="20"/>
      <c r="N7" s="25" t="s">
        <v>20</v>
      </c>
      <c r="O7" s="28">
        <f>AVERAGE(I4:I1260)</f>
        <v>-0.11572976623387697</v>
      </c>
    </row>
    <row r="8" spans="4:15">
      <c r="D8" s="11">
        <v>43790.291666666664</v>
      </c>
      <c r="E8" s="3">
        <v>63.503500000000003</v>
      </c>
      <c r="F8" s="17">
        <f t="shared" si="0"/>
        <v>63.506371402527073</v>
      </c>
      <c r="G8" s="18">
        <f t="shared" si="1"/>
        <v>-1.7784443750997754E-3</v>
      </c>
      <c r="H8" s="18">
        <f t="shared" si="2"/>
        <v>63.504592958151974</v>
      </c>
      <c r="I8" s="18">
        <f t="shared" si="3"/>
        <v>-1.0929581519718568E-3</v>
      </c>
      <c r="J8" s="18">
        <f t="shared" si="4"/>
        <v>1.0929581519718568E-3</v>
      </c>
      <c r="K8" s="18">
        <f t="shared" si="5"/>
        <v>1.1945575219617364E-6</v>
      </c>
      <c r="L8" s="19">
        <f t="shared" si="6"/>
        <v>1.7210990763845405E-5</v>
      </c>
      <c r="M8" s="20"/>
      <c r="N8" s="25" t="s">
        <v>21</v>
      </c>
      <c r="O8" s="29">
        <f>AVERAGE(J4:J1260)</f>
        <v>0.14671844454053035</v>
      </c>
    </row>
    <row r="9" spans="4:15">
      <c r="D9" s="7">
        <v>43791.291666666664</v>
      </c>
      <c r="E9" s="2">
        <v>63.447800000000001</v>
      </c>
      <c r="F9" s="17">
        <f t="shared" si="0"/>
        <v>63.448339215556246</v>
      </c>
      <c r="G9" s="18">
        <f t="shared" si="1"/>
        <v>-2.3409818010570486E-3</v>
      </c>
      <c r="H9" s="18">
        <f t="shared" si="2"/>
        <v>63.445998233755191</v>
      </c>
      <c r="I9" s="18">
        <f t="shared" si="3"/>
        <v>1.8017662448102101E-3</v>
      </c>
      <c r="J9" s="18">
        <f t="shared" si="4"/>
        <v>1.8017662448102101E-3</v>
      </c>
      <c r="K9" s="18">
        <f t="shared" si="5"/>
        <v>3.2463616009374859E-6</v>
      </c>
      <c r="L9" s="19">
        <f t="shared" si="6"/>
        <v>2.8397615753583419E-5</v>
      </c>
      <c r="M9" s="20"/>
      <c r="N9" s="25" t="s">
        <v>22</v>
      </c>
      <c r="O9" s="29">
        <f>SQRT(AVERAGE(K4:K1260))</f>
        <v>0.1745534667622847</v>
      </c>
    </row>
    <row r="10" spans="4:15">
      <c r="D10" s="11">
        <v>43794.291666666664</v>
      </c>
      <c r="E10" s="3">
        <v>64.560299999999998</v>
      </c>
      <c r="F10" s="17">
        <f t="shared" si="0"/>
        <v>64.549151590181992</v>
      </c>
      <c r="G10" s="18">
        <f t="shared" si="1"/>
        <v>8.6905517632109887E-3</v>
      </c>
      <c r="H10" s="18">
        <f t="shared" si="2"/>
        <v>64.557842141945201</v>
      </c>
      <c r="I10" s="18">
        <f t="shared" si="3"/>
        <v>2.4578580547967022E-3</v>
      </c>
      <c r="J10" s="18">
        <f t="shared" si="4"/>
        <v>2.4578580547967022E-3</v>
      </c>
      <c r="K10" s="18">
        <f t="shared" si="5"/>
        <v>6.0410662175290282E-6</v>
      </c>
      <c r="L10" s="19">
        <f t="shared" si="6"/>
        <v>3.8070734720822274E-5</v>
      </c>
      <c r="M10" s="20"/>
      <c r="N10" s="25" t="s">
        <v>23</v>
      </c>
      <c r="O10" s="30">
        <f>AVERAGE(L4:L1260)</f>
        <v>1.0144912122316788E-3</v>
      </c>
    </row>
    <row r="11" spans="4:15">
      <c r="D11" s="7">
        <v>43795.291666666664</v>
      </c>
      <c r="E11" s="2">
        <v>64.056100000000001</v>
      </c>
      <c r="F11" s="17">
        <f t="shared" si="0"/>
        <v>64.061228905517638</v>
      </c>
      <c r="G11" s="18">
        <f t="shared" si="1"/>
        <v>3.7244193989353306E-3</v>
      </c>
      <c r="H11" s="18">
        <f t="shared" si="2"/>
        <v>64.064953324916573</v>
      </c>
      <c r="I11" s="18">
        <f t="shared" si="3"/>
        <v>-8.8533249165720918E-3</v>
      </c>
      <c r="J11" s="18">
        <f t="shared" si="4"/>
        <v>8.8533249165720918E-3</v>
      </c>
      <c r="K11" s="18">
        <f t="shared" si="5"/>
        <v>7.8381362078396231E-5</v>
      </c>
      <c r="L11" s="19">
        <f t="shared" si="6"/>
        <v>1.3821205032107936E-4</v>
      </c>
      <c r="M11" s="20"/>
      <c r="N11" s="27"/>
      <c r="O11" s="27"/>
    </row>
    <row r="12" spans="4:15">
      <c r="D12" s="11">
        <v>43796.291666666664</v>
      </c>
      <c r="E12" s="3">
        <v>64.916499999999999</v>
      </c>
      <c r="F12" s="17">
        <f t="shared" si="0"/>
        <v>64.907933244193998</v>
      </c>
      <c r="G12" s="18">
        <f t="shared" si="1"/>
        <v>1.2154218591709584E-2</v>
      </c>
      <c r="H12" s="18">
        <f t="shared" si="2"/>
        <v>64.920087462785702</v>
      </c>
      <c r="I12" s="18">
        <f t="shared" si="3"/>
        <v>-3.5874627857026553E-3</v>
      </c>
      <c r="J12" s="18">
        <f t="shared" si="4"/>
        <v>3.5874627857026553E-3</v>
      </c>
      <c r="K12" s="18">
        <f t="shared" si="5"/>
        <v>1.2869889238801456E-5</v>
      </c>
      <c r="L12" s="19">
        <f t="shared" si="6"/>
        <v>5.5262726513331056E-5</v>
      </c>
      <c r="M12" s="20"/>
      <c r="N12" s="45" t="s">
        <v>17</v>
      </c>
      <c r="O12" s="45"/>
    </row>
    <row r="13" spans="4:15">
      <c r="D13" s="7">
        <v>43798.291666666664</v>
      </c>
      <c r="E13" s="2">
        <v>64.773600000000002</v>
      </c>
      <c r="F13" s="17">
        <f t="shared" si="0"/>
        <v>64.775150542185926</v>
      </c>
      <c r="G13" s="18">
        <f t="shared" si="1"/>
        <v>1.0704849385711769E-2</v>
      </c>
      <c r="H13" s="18">
        <f t="shared" si="2"/>
        <v>64.785855391571644</v>
      </c>
      <c r="I13" s="18">
        <f t="shared" si="3"/>
        <v>-1.2255391571642349E-2</v>
      </c>
      <c r="J13" s="18">
        <f t="shared" si="4"/>
        <v>1.2255391571642349E-2</v>
      </c>
      <c r="K13" s="18">
        <f t="shared" si="5"/>
        <v>1.5019462257428233E-4</v>
      </c>
      <c r="L13" s="19">
        <f t="shared" si="6"/>
        <v>1.8920349604842633E-4</v>
      </c>
      <c r="M13" s="20"/>
      <c r="N13" s="31" t="s">
        <v>5</v>
      </c>
      <c r="O13" s="32">
        <v>-0.11572976623387697</v>
      </c>
    </row>
    <row r="14" spans="4:15">
      <c r="D14" s="11">
        <v>43801.291666666664</v>
      </c>
      <c r="E14" s="3">
        <v>64.024600000000007</v>
      </c>
      <c r="F14" s="17">
        <f t="shared" si="0"/>
        <v>64.03219704849387</v>
      </c>
      <c r="G14" s="18">
        <f t="shared" si="1"/>
        <v>3.1682659549340892E-3</v>
      </c>
      <c r="H14" s="18">
        <f t="shared" si="2"/>
        <v>64.035365314448811</v>
      </c>
      <c r="I14" s="18">
        <f t="shared" si="3"/>
        <v>-1.076531444880402E-2</v>
      </c>
      <c r="J14" s="18">
        <f t="shared" si="4"/>
        <v>1.076531444880402E-2</v>
      </c>
      <c r="K14" s="18">
        <f t="shared" si="5"/>
        <v>1.158919951816286E-4</v>
      </c>
      <c r="L14" s="19">
        <f t="shared" si="6"/>
        <v>1.6814340814005896E-4</v>
      </c>
      <c r="M14" s="20"/>
      <c r="N14" s="33" t="s">
        <v>19</v>
      </c>
      <c r="O14" s="34">
        <v>9.9999999999999985E-3</v>
      </c>
    </row>
    <row r="15" spans="4:15">
      <c r="D15" s="7">
        <v>43802.291666666664</v>
      </c>
      <c r="E15" s="2">
        <v>62.883099999999999</v>
      </c>
      <c r="F15" s="17">
        <f t="shared" si="0"/>
        <v>62.894546682659552</v>
      </c>
      <c r="G15" s="18">
        <f t="shared" si="1"/>
        <v>-8.2399203629584337E-3</v>
      </c>
      <c r="H15" s="18">
        <f t="shared" si="2"/>
        <v>62.886306762296591</v>
      </c>
      <c r="I15" s="18">
        <f t="shared" si="3"/>
        <v>-3.206762296592558E-3</v>
      </c>
      <c r="J15" s="18">
        <f t="shared" si="4"/>
        <v>3.206762296592558E-3</v>
      </c>
      <c r="K15" s="18">
        <f t="shared" si="5"/>
        <v>1.0283324426847577E-5</v>
      </c>
      <c r="L15" s="19">
        <f t="shared" si="6"/>
        <v>5.0995614029724333E-5</v>
      </c>
      <c r="M15" s="20"/>
      <c r="N15" s="35" t="s">
        <v>18</v>
      </c>
      <c r="O15" s="36">
        <v>6.7547194729201163E-2</v>
      </c>
    </row>
    <row r="16" spans="4:15">
      <c r="D16" s="11">
        <v>43803.291666666664</v>
      </c>
      <c r="E16" s="3">
        <v>63.438099999999999</v>
      </c>
      <c r="F16" s="17">
        <f t="shared" si="0"/>
        <v>63.432467600796372</v>
      </c>
      <c r="G16" s="18">
        <f t="shared" si="1"/>
        <v>-2.7783119779606529E-3</v>
      </c>
      <c r="H16" s="18">
        <f t="shared" si="2"/>
        <v>63.429689288818409</v>
      </c>
      <c r="I16" s="18">
        <f t="shared" si="3"/>
        <v>8.4107111815896474E-3</v>
      </c>
      <c r="J16" s="18">
        <f t="shared" si="4"/>
        <v>8.4107111815896474E-3</v>
      </c>
      <c r="K16" s="18">
        <f t="shared" si="5"/>
        <v>7.0740062580117117E-5</v>
      </c>
      <c r="L16" s="19">
        <f t="shared" si="6"/>
        <v>1.3258138534397542E-4</v>
      </c>
      <c r="M16" s="20"/>
      <c r="N16" s="31" t="s">
        <v>6</v>
      </c>
      <c r="O16" s="32">
        <v>0.14671844454053035</v>
      </c>
    </row>
    <row r="17" spans="4:15">
      <c r="D17" s="7">
        <v>43804.291666666664</v>
      </c>
      <c r="E17" s="2">
        <v>64.368799999999993</v>
      </c>
      <c r="F17" s="17">
        <f t="shared" si="0"/>
        <v>64.35946521688021</v>
      </c>
      <c r="G17" s="18">
        <f t="shared" si="1"/>
        <v>6.5194473026573352E-3</v>
      </c>
      <c r="H17" s="18">
        <f t="shared" si="2"/>
        <v>64.365984664182861</v>
      </c>
      <c r="I17" s="18">
        <f t="shared" si="3"/>
        <v>2.8153358171323362E-3</v>
      </c>
      <c r="J17" s="18">
        <f t="shared" si="4"/>
        <v>2.8153358171323362E-3</v>
      </c>
      <c r="K17" s="18">
        <f t="shared" si="5"/>
        <v>7.9261157632281982E-6</v>
      </c>
      <c r="L17" s="19">
        <f t="shared" si="6"/>
        <v>4.3737584313088587E-5</v>
      </c>
      <c r="M17" s="20"/>
      <c r="N17" s="33" t="s">
        <v>19</v>
      </c>
      <c r="O17" s="34">
        <v>0.99</v>
      </c>
    </row>
    <row r="18" spans="4:15">
      <c r="D18" s="11">
        <v>43805.291666666664</v>
      </c>
      <c r="E18" s="3">
        <v>65.612099999999998</v>
      </c>
      <c r="F18" s="17">
        <f t="shared" si="0"/>
        <v>65.59973219447302</v>
      </c>
      <c r="G18" s="18">
        <f t="shared" si="1"/>
        <v>1.8856922605558865E-2</v>
      </c>
      <c r="H18" s="18">
        <f t="shared" si="2"/>
        <v>65.618589117078585</v>
      </c>
      <c r="I18" s="18">
        <f t="shared" si="3"/>
        <v>-6.4891170785870145E-3</v>
      </c>
      <c r="J18" s="18">
        <f t="shared" si="4"/>
        <v>6.4891170785870145E-3</v>
      </c>
      <c r="K18" s="18">
        <f t="shared" si="5"/>
        <v>4.2108640459609667E-5</v>
      </c>
      <c r="L18" s="19">
        <f t="shared" si="6"/>
        <v>9.8901225209786225E-5</v>
      </c>
      <c r="M18" s="20"/>
      <c r="N18" s="35" t="s">
        <v>18</v>
      </c>
      <c r="O18" s="36">
        <v>9.9999999999999985E-3</v>
      </c>
    </row>
    <row r="19" spans="4:15">
      <c r="D19" s="7">
        <v>43808.291666666664</v>
      </c>
      <c r="E19" s="2">
        <v>64.693600000000004</v>
      </c>
      <c r="F19" s="17">
        <f t="shared" si="0"/>
        <v>64.70297356922606</v>
      </c>
      <c r="G19" s="18">
        <f t="shared" si="1"/>
        <v>9.7007671270336725E-3</v>
      </c>
      <c r="H19" s="18">
        <f t="shared" si="2"/>
        <v>64.712674336353089</v>
      </c>
      <c r="I19" s="18">
        <f t="shared" si="3"/>
        <v>-1.9074336353085641E-2</v>
      </c>
      <c r="J19" s="18">
        <f t="shared" si="4"/>
        <v>1.9074336353085641E-2</v>
      </c>
      <c r="K19" s="18">
        <f t="shared" si="5"/>
        <v>3.6383030731064443E-4</v>
      </c>
      <c r="L19" s="19">
        <f t="shared" si="6"/>
        <v>2.9484116439780196E-4</v>
      </c>
      <c r="M19" s="20"/>
      <c r="N19" s="31" t="s">
        <v>7</v>
      </c>
      <c r="O19" s="32">
        <v>0.1745534667622847</v>
      </c>
    </row>
    <row r="20" spans="4:15">
      <c r="D20" s="11">
        <v>43809.291666666664</v>
      </c>
      <c r="E20" s="3">
        <v>65.071700000000007</v>
      </c>
      <c r="F20" s="17">
        <f t="shared" si="0"/>
        <v>65.068016007671275</v>
      </c>
      <c r="G20" s="18">
        <f t="shared" si="1"/>
        <v>1.3254183840215487E-2</v>
      </c>
      <c r="H20" s="18">
        <f t="shared" si="2"/>
        <v>65.081270191511493</v>
      </c>
      <c r="I20" s="18">
        <f t="shared" si="3"/>
        <v>-9.5701915114858593E-3</v>
      </c>
      <c r="J20" s="18">
        <f t="shared" si="4"/>
        <v>9.5701915114858593E-3</v>
      </c>
      <c r="K20" s="18">
        <f t="shared" si="5"/>
        <v>9.1588565566516001E-5</v>
      </c>
      <c r="L20" s="19">
        <f t="shared" si="6"/>
        <v>1.4707148440083566E-4</v>
      </c>
      <c r="M20" s="20"/>
      <c r="N20" s="33" t="s">
        <v>19</v>
      </c>
      <c r="O20" s="34">
        <v>0.98999999999999988</v>
      </c>
    </row>
    <row r="21" spans="4:15">
      <c r="D21" s="7">
        <v>43810.291666666664</v>
      </c>
      <c r="E21" s="2">
        <v>65.6267</v>
      </c>
      <c r="F21" s="17">
        <f t="shared" si="0"/>
        <v>65.621282541838397</v>
      </c>
      <c r="G21" s="18">
        <f t="shared" si="1"/>
        <v>1.8654307343484552E-2</v>
      </c>
      <c r="H21" s="18">
        <f t="shared" si="2"/>
        <v>65.639936849181879</v>
      </c>
      <c r="I21" s="18">
        <f t="shared" si="3"/>
        <v>-1.3236849181879506E-2</v>
      </c>
      <c r="J21" s="18">
        <f t="shared" si="4"/>
        <v>1.3236849181879506E-2</v>
      </c>
      <c r="K21" s="18">
        <f t="shared" si="5"/>
        <v>1.7521417626382415E-4</v>
      </c>
      <c r="L21" s="19">
        <f t="shared" si="6"/>
        <v>2.0169914351749374E-4</v>
      </c>
      <c r="M21" s="20"/>
      <c r="N21" s="35" t="s">
        <v>18</v>
      </c>
      <c r="O21" s="36">
        <v>1.0000000000000009E-2</v>
      </c>
    </row>
    <row r="22" spans="4:15">
      <c r="D22" s="11">
        <v>43811.291666666664</v>
      </c>
      <c r="E22" s="3">
        <v>65.793899999999994</v>
      </c>
      <c r="F22" s="17">
        <f t="shared" si="0"/>
        <v>65.792414543073434</v>
      </c>
      <c r="G22" s="18">
        <f t="shared" si="1"/>
        <v>2.0179084282400075E-2</v>
      </c>
      <c r="H22" s="18">
        <f t="shared" si="2"/>
        <v>65.812593627355838</v>
      </c>
      <c r="I22" s="18">
        <f t="shared" si="3"/>
        <v>-1.8693627355844455E-2</v>
      </c>
      <c r="J22" s="18">
        <f t="shared" si="4"/>
        <v>1.8693627355844455E-2</v>
      </c>
      <c r="K22" s="18">
        <f t="shared" si="5"/>
        <v>3.4945170371917617E-4</v>
      </c>
      <c r="L22" s="19">
        <f t="shared" si="6"/>
        <v>2.8412401994477388E-4</v>
      </c>
      <c r="M22" s="20"/>
      <c r="N22" s="31" t="s">
        <v>8</v>
      </c>
      <c r="O22" s="37">
        <v>1.0144912122316788E-3</v>
      </c>
    </row>
    <row r="23" spans="4:15">
      <c r="D23" s="7">
        <v>43812.291666666664</v>
      </c>
      <c r="E23" s="2">
        <v>66.688299999999998</v>
      </c>
      <c r="F23" s="17">
        <f t="shared" si="0"/>
        <v>66.679557790842821</v>
      </c>
      <c r="G23" s="18">
        <f t="shared" si="1"/>
        <v>2.8848725917269946E-2</v>
      </c>
      <c r="H23" s="18">
        <f t="shared" si="2"/>
        <v>66.708406516760093</v>
      </c>
      <c r="I23" s="18">
        <f t="shared" si="3"/>
        <v>-2.0106516760094451E-2</v>
      </c>
      <c r="J23" s="18">
        <f t="shared" si="4"/>
        <v>2.0106516760094451E-2</v>
      </c>
      <c r="K23" s="18">
        <f t="shared" si="5"/>
        <v>4.0427201622395903E-4</v>
      </c>
      <c r="L23" s="19">
        <f t="shared" si="6"/>
        <v>3.0149991467910339E-4</v>
      </c>
      <c r="M23" s="20"/>
      <c r="N23" s="33" t="s">
        <v>19</v>
      </c>
      <c r="O23" s="34">
        <v>0.99</v>
      </c>
    </row>
    <row r="24" spans="4:15">
      <c r="D24" s="11">
        <v>43815.291666666664</v>
      </c>
      <c r="E24" s="3">
        <v>67.829800000000006</v>
      </c>
      <c r="F24" s="17">
        <f t="shared" si="0"/>
        <v>67.818673487259176</v>
      </c>
      <c r="G24" s="18">
        <f t="shared" si="1"/>
        <v>3.9951395622260785E-2</v>
      </c>
      <c r="H24" s="18">
        <f t="shared" si="2"/>
        <v>67.858624882881443</v>
      </c>
      <c r="I24" s="18">
        <f t="shared" si="3"/>
        <v>-2.8824882881437475E-2</v>
      </c>
      <c r="J24" s="18">
        <f t="shared" si="4"/>
        <v>2.8824882881437475E-2</v>
      </c>
      <c r="K24" s="18">
        <f t="shared" si="5"/>
        <v>8.3087387312858721E-4</v>
      </c>
      <c r="L24" s="19">
        <f t="shared" si="6"/>
        <v>4.2495898383066843E-4</v>
      </c>
      <c r="M24" s="20"/>
      <c r="N24" s="35" t="s">
        <v>18</v>
      </c>
      <c r="O24" s="36">
        <v>0.01</v>
      </c>
    </row>
    <row r="25" spans="4:15">
      <c r="D25" s="7">
        <v>43816.291666666664</v>
      </c>
      <c r="E25" s="2">
        <v>67.963200000000001</v>
      </c>
      <c r="F25" s="17">
        <f t="shared" si="0"/>
        <v>67.962265513956226</v>
      </c>
      <c r="G25" s="18">
        <f t="shared" si="1"/>
        <v>4.0987801933008682E-2</v>
      </c>
      <c r="H25" s="18">
        <f t="shared" si="2"/>
        <v>68.003253315889239</v>
      </c>
      <c r="I25" s="18">
        <f t="shared" si="3"/>
        <v>-4.0053315889238661E-2</v>
      </c>
      <c r="J25" s="18">
        <f t="shared" si="4"/>
        <v>4.0053315889238661E-2</v>
      </c>
      <c r="K25" s="18">
        <f t="shared" si="5"/>
        <v>1.6042681137231382E-3</v>
      </c>
      <c r="L25" s="19">
        <f t="shared" si="6"/>
        <v>5.893382873266512E-4</v>
      </c>
      <c r="M25" s="20"/>
    </row>
    <row r="26" spans="4:15">
      <c r="D26" s="11">
        <v>43817.291666666664</v>
      </c>
      <c r="E26" s="3">
        <v>67.800799999999995</v>
      </c>
      <c r="F26" s="17">
        <f t="shared" si="0"/>
        <v>67.802833878019314</v>
      </c>
      <c r="G26" s="18">
        <f t="shared" si="1"/>
        <v>3.8983607554309477E-2</v>
      </c>
      <c r="H26" s="18">
        <f t="shared" si="2"/>
        <v>67.841817485573628</v>
      </c>
      <c r="I26" s="18">
        <f t="shared" si="3"/>
        <v>-4.1017485573632939E-2</v>
      </c>
      <c r="J26" s="18">
        <f t="shared" si="4"/>
        <v>4.1017485573632939E-2</v>
      </c>
      <c r="K26" s="18">
        <f t="shared" si="5"/>
        <v>1.6824341227831862E-3</v>
      </c>
      <c r="L26" s="19">
        <f t="shared" si="6"/>
        <v>6.0497052503263892E-4</v>
      </c>
      <c r="M26" s="20"/>
    </row>
    <row r="27" spans="4:15">
      <c r="D27" s="7">
        <v>43818.291666666664</v>
      </c>
      <c r="E27" s="2">
        <v>67.868600000000001</v>
      </c>
      <c r="F27" s="17">
        <f t="shared" si="0"/>
        <v>67.868311836075549</v>
      </c>
      <c r="G27" s="18">
        <f t="shared" si="1"/>
        <v>3.9248551059328729E-2</v>
      </c>
      <c r="H27" s="18">
        <f t="shared" si="2"/>
        <v>67.907560387134879</v>
      </c>
      <c r="I27" s="18">
        <f t="shared" si="3"/>
        <v>-3.896038713487826E-2</v>
      </c>
      <c r="J27" s="18">
        <f t="shared" si="4"/>
        <v>3.896038713487826E-2</v>
      </c>
      <c r="K27" s="18">
        <f t="shared" si="5"/>
        <v>1.5179117656995875E-3</v>
      </c>
      <c r="L27" s="19">
        <f t="shared" si="6"/>
        <v>5.7405614871793823E-4</v>
      </c>
      <c r="M27" s="20"/>
    </row>
    <row r="28" spans="4:15">
      <c r="D28" s="11">
        <v>43819.291666666664</v>
      </c>
      <c r="E28" s="3">
        <v>67.727999999999994</v>
      </c>
      <c r="F28" s="17">
        <f t="shared" si="0"/>
        <v>67.729798485510585</v>
      </c>
      <c r="G28" s="18">
        <f t="shared" si="1"/>
        <v>3.7470932043085804E-2</v>
      </c>
      <c r="H28" s="18">
        <f t="shared" si="2"/>
        <v>67.767269417553678</v>
      </c>
      <c r="I28" s="18">
        <f t="shared" si="3"/>
        <v>-3.9269417553683184E-2</v>
      </c>
      <c r="J28" s="18">
        <f t="shared" si="4"/>
        <v>3.9269417553683184E-2</v>
      </c>
      <c r="K28" s="18">
        <f t="shared" si="5"/>
        <v>1.5420871550055209E-3</v>
      </c>
      <c r="L28" s="19">
        <f t="shared" si="6"/>
        <v>5.798106773222772E-4</v>
      </c>
      <c r="M28" s="20"/>
    </row>
    <row r="29" spans="4:15">
      <c r="D29" s="7">
        <v>43822.291666666664</v>
      </c>
      <c r="E29" s="2">
        <v>68.833299999999994</v>
      </c>
      <c r="F29" s="17">
        <f t="shared" si="0"/>
        <v>68.82262170932043</v>
      </c>
      <c r="G29" s="18">
        <f t="shared" si="1"/>
        <v>4.8024454960753395E-2</v>
      </c>
      <c r="H29" s="18">
        <f t="shared" si="2"/>
        <v>68.870646164281183</v>
      </c>
      <c r="I29" s="18">
        <f t="shared" si="3"/>
        <v>-3.7346164281188976E-2</v>
      </c>
      <c r="J29" s="18">
        <f t="shared" si="4"/>
        <v>3.7346164281188976E-2</v>
      </c>
      <c r="K29" s="18">
        <f t="shared" si="5"/>
        <v>1.3947359865175554E-3</v>
      </c>
      <c r="L29" s="19">
        <f t="shared" si="6"/>
        <v>5.4255955011875032E-4</v>
      </c>
      <c r="M29" s="20"/>
    </row>
    <row r="30" spans="4:15">
      <c r="D30" s="11">
        <v>43823.291666666664</v>
      </c>
      <c r="E30" s="3">
        <v>68.898700000000005</v>
      </c>
      <c r="F30" s="17">
        <f t="shared" si="0"/>
        <v>68.898526244549615</v>
      </c>
      <c r="G30" s="18">
        <f t="shared" si="1"/>
        <v>4.8303255763437705E-2</v>
      </c>
      <c r="H30" s="18">
        <f t="shared" si="2"/>
        <v>68.946829500313058</v>
      </c>
      <c r="I30" s="18">
        <f t="shared" si="3"/>
        <v>-4.8129500313052631E-2</v>
      </c>
      <c r="J30" s="18">
        <f t="shared" si="4"/>
        <v>4.8129500313052631E-2</v>
      </c>
      <c r="K30" s="18">
        <f t="shared" si="5"/>
        <v>2.3164488003841331E-3</v>
      </c>
      <c r="L30" s="19">
        <f t="shared" si="6"/>
        <v>6.9855454911417231E-4</v>
      </c>
      <c r="M30" s="20"/>
    </row>
    <row r="31" spans="4:15">
      <c r="D31" s="7">
        <v>43825.291666666664</v>
      </c>
      <c r="E31" s="2">
        <v>70.265699999999995</v>
      </c>
      <c r="F31" s="17">
        <f t="shared" si="0"/>
        <v>70.25251303255763</v>
      </c>
      <c r="G31" s="18">
        <f t="shared" si="1"/>
        <v>6.1360091085883479E-2</v>
      </c>
      <c r="H31" s="18">
        <f t="shared" si="2"/>
        <v>70.313873123643518</v>
      </c>
      <c r="I31" s="18">
        <f t="shared" si="3"/>
        <v>-4.8173123643522331E-2</v>
      </c>
      <c r="J31" s="18">
        <f t="shared" si="4"/>
        <v>4.8173123643522331E-2</v>
      </c>
      <c r="K31" s="18">
        <f t="shared" si="5"/>
        <v>2.3206498415740901E-3</v>
      </c>
      <c r="L31" s="19">
        <f t="shared" si="6"/>
        <v>6.8558519510262237E-4</v>
      </c>
      <c r="M31" s="20"/>
    </row>
    <row r="32" spans="4:15">
      <c r="D32" s="11">
        <v>43826.291666666664</v>
      </c>
      <c r="E32" s="3">
        <v>70.239000000000004</v>
      </c>
      <c r="F32" s="17">
        <f t="shared" si="0"/>
        <v>70.239880600910865</v>
      </c>
      <c r="G32" s="18">
        <f t="shared" si="1"/>
        <v>6.0620165858556993E-2</v>
      </c>
      <c r="H32" s="18">
        <f t="shared" si="2"/>
        <v>70.300500766769417</v>
      </c>
      <c r="I32" s="18">
        <f t="shared" si="3"/>
        <v>-6.1500766769412962E-2</v>
      </c>
      <c r="J32" s="18">
        <f t="shared" si="4"/>
        <v>6.1500766769412962E-2</v>
      </c>
      <c r="K32" s="18">
        <f t="shared" si="5"/>
        <v>3.7823443132257296E-3</v>
      </c>
      <c r="L32" s="19">
        <f t="shared" si="6"/>
        <v>8.755928582327903E-4</v>
      </c>
      <c r="M32" s="20"/>
    </row>
    <row r="33" spans="4:13">
      <c r="D33" s="7">
        <v>43829.291666666664</v>
      </c>
      <c r="E33" s="2">
        <v>70.655900000000003</v>
      </c>
      <c r="F33" s="17">
        <f t="shared" si="0"/>
        <v>70.652337201658597</v>
      </c>
      <c r="G33" s="18">
        <f t="shared" si="1"/>
        <v>6.4138530207448738E-2</v>
      </c>
      <c r="H33" s="18">
        <f t="shared" si="2"/>
        <v>70.716475731866041</v>
      </c>
      <c r="I33" s="18">
        <f t="shared" si="3"/>
        <v>-6.0575731866038041E-2</v>
      </c>
      <c r="J33" s="18">
        <f t="shared" si="4"/>
        <v>6.0575731866038041E-2</v>
      </c>
      <c r="K33" s="18">
        <f t="shared" si="5"/>
        <v>3.6694192911061363E-3</v>
      </c>
      <c r="L33" s="19">
        <f t="shared" si="6"/>
        <v>8.5733437499257721E-4</v>
      </c>
      <c r="M33" s="20"/>
    </row>
    <row r="34" spans="4:13">
      <c r="D34" s="11">
        <v>43830.291666666664</v>
      </c>
      <c r="E34" s="3">
        <v>71.1721</v>
      </c>
      <c r="F34" s="17">
        <f t="shared" si="0"/>
        <v>71.167579385302076</v>
      </c>
      <c r="G34" s="18">
        <f t="shared" si="1"/>
        <v>6.8649566741809054E-2</v>
      </c>
      <c r="H34" s="18">
        <f t="shared" si="2"/>
        <v>71.236228952043888</v>
      </c>
      <c r="I34" s="18">
        <f t="shared" si="3"/>
        <v>-6.4128952043887466E-2</v>
      </c>
      <c r="J34" s="18">
        <f t="shared" si="4"/>
        <v>6.4128952043887466E-2</v>
      </c>
      <c r="K34" s="18">
        <f t="shared" si="5"/>
        <v>4.1125224902472182E-3</v>
      </c>
      <c r="L34" s="19">
        <f t="shared" si="6"/>
        <v>9.0104060501077627E-4</v>
      </c>
      <c r="M34" s="20"/>
    </row>
    <row r="35" spans="4:13">
      <c r="D35" s="7">
        <v>43832.291666666664</v>
      </c>
      <c r="E35" s="2">
        <v>72.796000000000006</v>
      </c>
      <c r="F35" s="17">
        <f t="shared" si="0"/>
        <v>72.780447495667431</v>
      </c>
      <c r="G35" s="18">
        <f t="shared" si="1"/>
        <v>8.4091752178044515E-2</v>
      </c>
      <c r="H35" s="18">
        <f t="shared" si="2"/>
        <v>72.864539247845471</v>
      </c>
      <c r="I35" s="18">
        <f t="shared" si="3"/>
        <v>-6.8539247845464502E-2</v>
      </c>
      <c r="J35" s="18">
        <f t="shared" si="4"/>
        <v>6.8539247845464502E-2</v>
      </c>
      <c r="K35" s="18">
        <f t="shared" si="5"/>
        <v>4.6976284952220107E-3</v>
      </c>
      <c r="L35" s="19">
        <f t="shared" si="6"/>
        <v>9.4152491682873371E-4</v>
      </c>
      <c r="M35" s="20"/>
    </row>
    <row r="36" spans="4:13">
      <c r="D36" s="11">
        <v>43833.291666666664</v>
      </c>
      <c r="E36" s="3">
        <v>72.088300000000004</v>
      </c>
      <c r="F36" s="17">
        <f t="shared" si="0"/>
        <v>72.096217917521784</v>
      </c>
      <c r="G36" s="18">
        <f t="shared" si="1"/>
        <v>7.6408538874807599E-2</v>
      </c>
      <c r="H36" s="18">
        <f t="shared" si="2"/>
        <v>72.172626456396586</v>
      </c>
      <c r="I36" s="18">
        <f t="shared" si="3"/>
        <v>-8.4326456396581762E-2</v>
      </c>
      <c r="J36" s="18">
        <f t="shared" si="4"/>
        <v>8.4326456396581762E-2</v>
      </c>
      <c r="K36" s="18">
        <f t="shared" si="5"/>
        <v>7.1109512484046049E-3</v>
      </c>
      <c r="L36" s="19">
        <f t="shared" si="6"/>
        <v>1.1697661950216853E-3</v>
      </c>
      <c r="M36" s="20"/>
    </row>
    <row r="37" spans="4:13">
      <c r="D37" s="7">
        <v>43836.291666666664</v>
      </c>
      <c r="E37" s="2">
        <v>72.662700000000001</v>
      </c>
      <c r="F37" s="17">
        <f t="shared" si="0"/>
        <v>72.657720085388746</v>
      </c>
      <c r="G37" s="18">
        <f t="shared" si="1"/>
        <v>8.1259475164729145E-2</v>
      </c>
      <c r="H37" s="18">
        <f t="shared" si="2"/>
        <v>72.738979560553474</v>
      </c>
      <c r="I37" s="18">
        <f t="shared" si="3"/>
        <v>-7.6279560553473402E-2</v>
      </c>
      <c r="J37" s="18">
        <f t="shared" si="4"/>
        <v>7.6279560553473402E-2</v>
      </c>
      <c r="K37" s="18">
        <f t="shared" si="5"/>
        <v>5.8185713582310158E-3</v>
      </c>
      <c r="L37" s="19">
        <f t="shared" si="6"/>
        <v>1.0497760275006765E-3</v>
      </c>
      <c r="M37" s="20"/>
    </row>
    <row r="38" spans="4:13">
      <c r="D38" s="11">
        <v>43837.291666666664</v>
      </c>
      <c r="E38" s="3">
        <v>72.320999999999998</v>
      </c>
      <c r="F38" s="17">
        <f t="shared" si="0"/>
        <v>72.325229594751647</v>
      </c>
      <c r="G38" s="18">
        <f t="shared" si="1"/>
        <v>7.7121975506710863E-2</v>
      </c>
      <c r="H38" s="18">
        <f t="shared" si="2"/>
        <v>72.402351570258361</v>
      </c>
      <c r="I38" s="18">
        <f t="shared" si="3"/>
        <v>-8.1351570258362926E-2</v>
      </c>
      <c r="J38" s="18">
        <f t="shared" si="4"/>
        <v>8.1351570258362926E-2</v>
      </c>
      <c r="K38" s="18">
        <f t="shared" si="5"/>
        <v>6.6180779835013593E-3</v>
      </c>
      <c r="L38" s="19">
        <f t="shared" si="6"/>
        <v>1.1248678842709992E-3</v>
      </c>
      <c r="M38" s="20"/>
    </row>
    <row r="39" spans="4:13">
      <c r="D39" s="7">
        <v>43838.291666666664</v>
      </c>
      <c r="E39" s="2">
        <v>73.484399999999994</v>
      </c>
      <c r="F39" s="17">
        <f t="shared" si="0"/>
        <v>73.473537219755073</v>
      </c>
      <c r="G39" s="18">
        <f t="shared" si="1"/>
        <v>8.7833832001678019E-2</v>
      </c>
      <c r="H39" s="18">
        <f t="shared" si="2"/>
        <v>73.561371051756751</v>
      </c>
      <c r="I39" s="18">
        <f t="shared" si="3"/>
        <v>-7.6971051756757447E-2</v>
      </c>
      <c r="J39" s="18">
        <f t="shared" si="4"/>
        <v>7.6971051756757447E-2</v>
      </c>
      <c r="K39" s="18">
        <f t="shared" si="5"/>
        <v>5.924542808541434E-3</v>
      </c>
      <c r="L39" s="19">
        <f t="shared" si="6"/>
        <v>1.0474475093592308E-3</v>
      </c>
      <c r="M39" s="20"/>
    </row>
    <row r="40" spans="4:13">
      <c r="D40" s="11">
        <v>43839.291666666664</v>
      </c>
      <c r="E40" s="3">
        <v>75.045199999999994</v>
      </c>
      <c r="F40" s="17">
        <f t="shared" si="0"/>
        <v>75.030470338320015</v>
      </c>
      <c r="G40" s="18">
        <f t="shared" si="1"/>
        <v>0.10252482486731065</v>
      </c>
      <c r="H40" s="18">
        <f t="shared" si="2"/>
        <v>75.132995163187331</v>
      </c>
      <c r="I40" s="18">
        <f t="shared" si="3"/>
        <v>-8.7795163187337266E-2</v>
      </c>
      <c r="J40" s="18">
        <f t="shared" si="4"/>
        <v>8.7795163187337266E-2</v>
      </c>
      <c r="K40" s="18">
        <f t="shared" si="5"/>
        <v>7.7079906790911805E-3</v>
      </c>
      <c r="L40" s="19">
        <f t="shared" si="6"/>
        <v>1.1698971178348153E-3</v>
      </c>
      <c r="M40" s="20"/>
    </row>
    <row r="41" spans="4:13">
      <c r="D41" s="7">
        <v>43840.291666666664</v>
      </c>
      <c r="E41" s="2">
        <v>75.2149</v>
      </c>
      <c r="F41" s="17">
        <f t="shared" si="0"/>
        <v>75.214228248248673</v>
      </c>
      <c r="G41" s="18">
        <f t="shared" si="1"/>
        <v>0.10333715571792414</v>
      </c>
      <c r="H41" s="18">
        <f t="shared" si="2"/>
        <v>75.317565403966597</v>
      </c>
      <c r="I41" s="18">
        <f t="shared" si="3"/>
        <v>-0.10266540396659707</v>
      </c>
      <c r="J41" s="18">
        <f t="shared" si="4"/>
        <v>0.10266540396659707</v>
      </c>
      <c r="K41" s="18">
        <f t="shared" si="5"/>
        <v>1.0540185171624566E-2</v>
      </c>
      <c r="L41" s="19">
        <f t="shared" si="6"/>
        <v>1.3649609846798582E-3</v>
      </c>
      <c r="M41" s="20"/>
    </row>
    <row r="42" spans="4:13">
      <c r="D42" s="11">
        <v>43843.291666666664</v>
      </c>
      <c r="E42" s="3">
        <v>76.821799999999996</v>
      </c>
      <c r="F42" s="17">
        <f t="shared" si="0"/>
        <v>76.806764371557165</v>
      </c>
      <c r="G42" s="18">
        <f t="shared" si="1"/>
        <v>0.11822914539382981</v>
      </c>
      <c r="H42" s="18">
        <f t="shared" si="2"/>
        <v>76.924993516950991</v>
      </c>
      <c r="I42" s="18">
        <f t="shared" si="3"/>
        <v>-0.10319351695099499</v>
      </c>
      <c r="J42" s="18">
        <f t="shared" si="4"/>
        <v>0.10319351695099499</v>
      </c>
      <c r="K42" s="18">
        <f t="shared" si="5"/>
        <v>1.0648901940715291E-2</v>
      </c>
      <c r="L42" s="19">
        <f t="shared" si="6"/>
        <v>1.3432842884571175E-3</v>
      </c>
      <c r="M42" s="20"/>
    </row>
    <row r="43" spans="4:13">
      <c r="D43" s="7">
        <v>43844.291666666664</v>
      </c>
      <c r="E43" s="2">
        <v>75.784400000000005</v>
      </c>
      <c r="F43" s="17">
        <f t="shared" si="0"/>
        <v>75.795956291453933</v>
      </c>
      <c r="G43" s="18">
        <f t="shared" si="1"/>
        <v>0.10693877313885919</v>
      </c>
      <c r="H43" s="18">
        <f t="shared" si="2"/>
        <v>75.902895064592798</v>
      </c>
      <c r="I43" s="18">
        <f t="shared" si="3"/>
        <v>-0.11849506459279269</v>
      </c>
      <c r="J43" s="18">
        <f t="shared" si="4"/>
        <v>0.11849506459279269</v>
      </c>
      <c r="K43" s="18">
        <f t="shared" si="5"/>
        <v>1.4041080332850111E-2</v>
      </c>
      <c r="L43" s="19">
        <f t="shared" si="6"/>
        <v>1.5635812197865614E-3</v>
      </c>
      <c r="M43" s="20"/>
    </row>
    <row r="44" spans="4:13">
      <c r="D44" s="11">
        <v>43845.291666666664</v>
      </c>
      <c r="E44" s="3">
        <v>75.459699999999998</v>
      </c>
      <c r="F44" s="17">
        <f t="shared" si="0"/>
        <v>75.464016387731377</v>
      </c>
      <c r="G44" s="18">
        <f t="shared" si="1"/>
        <v>0.10254998637024502</v>
      </c>
      <c r="H44" s="18">
        <f t="shared" si="2"/>
        <v>75.566566374101626</v>
      </c>
      <c r="I44" s="18">
        <f t="shared" si="3"/>
        <v>-0.10686637410162803</v>
      </c>
      <c r="J44" s="18">
        <f t="shared" si="4"/>
        <v>0.10686637410162803</v>
      </c>
      <c r="K44" s="18">
        <f t="shared" si="5"/>
        <v>1.1420421913629113E-2</v>
      </c>
      <c r="L44" s="19">
        <f t="shared" si="6"/>
        <v>1.416204597972534E-3</v>
      </c>
      <c r="M44" s="20"/>
    </row>
    <row r="45" spans="4:13">
      <c r="D45" s="7">
        <v>43846.291666666664</v>
      </c>
      <c r="E45" s="2">
        <v>76.404899999999998</v>
      </c>
      <c r="F45" s="17">
        <f t="shared" si="0"/>
        <v>76.396473499863703</v>
      </c>
      <c r="G45" s="18">
        <f t="shared" si="1"/>
        <v>0.11084905762786583</v>
      </c>
      <c r="H45" s="18">
        <f t="shared" si="2"/>
        <v>76.507322557491563</v>
      </c>
      <c r="I45" s="18">
        <f t="shared" si="3"/>
        <v>-0.1024225574915647</v>
      </c>
      <c r="J45" s="18">
        <f t="shared" si="4"/>
        <v>0.1024225574915647</v>
      </c>
      <c r="K45" s="18">
        <f t="shared" si="5"/>
        <v>1.0490380283112877E-2</v>
      </c>
      <c r="L45" s="19">
        <f t="shared" si="6"/>
        <v>1.3405234152726424E-3</v>
      </c>
      <c r="M45" s="20"/>
    </row>
    <row r="46" spans="4:13">
      <c r="D46" s="11">
        <v>43847.291666666664</v>
      </c>
      <c r="E46" s="3">
        <v>77.250799999999998</v>
      </c>
      <c r="F46" s="17">
        <f t="shared" si="0"/>
        <v>77.243449490576282</v>
      </c>
      <c r="G46" s="18">
        <f t="shared" si="1"/>
        <v>0.11821032695871297</v>
      </c>
      <c r="H46" s="18">
        <f t="shared" si="2"/>
        <v>77.361659817534999</v>
      </c>
      <c r="I46" s="18">
        <f t="shared" si="3"/>
        <v>-0.11085981753500107</v>
      </c>
      <c r="J46" s="18">
        <f t="shared" si="4"/>
        <v>0.11085981753500107</v>
      </c>
      <c r="K46" s="18">
        <f t="shared" si="5"/>
        <v>1.228989914389373E-2</v>
      </c>
      <c r="L46" s="19">
        <f t="shared" si="6"/>
        <v>1.4350636826414881E-3</v>
      </c>
      <c r="M46" s="20"/>
    </row>
    <row r="47" spans="4:13">
      <c r="D47" s="7">
        <v>43851.291666666664</v>
      </c>
      <c r="E47" s="2">
        <v>76.7273</v>
      </c>
      <c r="F47" s="17">
        <f t="shared" si="0"/>
        <v>76.733717103269584</v>
      </c>
      <c r="G47" s="18">
        <f t="shared" si="1"/>
        <v>0.11193089981605886</v>
      </c>
      <c r="H47" s="18">
        <f t="shared" si="2"/>
        <v>76.845648003085643</v>
      </c>
      <c r="I47" s="18">
        <f t="shared" si="3"/>
        <v>-0.11834800308564297</v>
      </c>
      <c r="J47" s="18">
        <f t="shared" si="4"/>
        <v>0.11834800308564297</v>
      </c>
      <c r="K47" s="18">
        <f t="shared" si="5"/>
        <v>1.4006249834359358E-2</v>
      </c>
      <c r="L47" s="19">
        <f t="shared" si="6"/>
        <v>1.5424497289184289E-3</v>
      </c>
      <c r="M47" s="20"/>
    </row>
    <row r="48" spans="4:13">
      <c r="D48" s="11">
        <v>43852.291666666664</v>
      </c>
      <c r="E48" s="3">
        <v>77.001099999999994</v>
      </c>
      <c r="F48" s="17">
        <f t="shared" si="0"/>
        <v>76.999481308998156</v>
      </c>
      <c r="G48" s="18">
        <f t="shared" si="1"/>
        <v>0.113469232875184</v>
      </c>
      <c r="H48" s="18">
        <f t="shared" si="2"/>
        <v>77.112950541873346</v>
      </c>
      <c r="I48" s="18">
        <f t="shared" si="3"/>
        <v>-0.11185054187335197</v>
      </c>
      <c r="J48" s="18">
        <f t="shared" si="4"/>
        <v>0.11185054187335197</v>
      </c>
      <c r="K48" s="18">
        <f t="shared" si="5"/>
        <v>1.2510543717362464E-2</v>
      </c>
      <c r="L48" s="19">
        <f t="shared" si="6"/>
        <v>1.4525836887181089E-3</v>
      </c>
      <c r="M48" s="20"/>
    </row>
    <row r="49" spans="4:13">
      <c r="D49" s="7">
        <v>43853.291666666664</v>
      </c>
      <c r="E49" s="2">
        <v>77.372</v>
      </c>
      <c r="F49" s="17">
        <f t="shared" si="0"/>
        <v>77.369425692328761</v>
      </c>
      <c r="G49" s="18">
        <f t="shared" si="1"/>
        <v>0.11603398437973821</v>
      </c>
      <c r="H49" s="18">
        <f t="shared" si="2"/>
        <v>77.485459676708501</v>
      </c>
      <c r="I49" s="18">
        <f t="shared" si="3"/>
        <v>-0.11345967670850143</v>
      </c>
      <c r="J49" s="18">
        <f t="shared" si="4"/>
        <v>0.11345967670850143</v>
      </c>
      <c r="K49" s="18">
        <f t="shared" si="5"/>
        <v>1.2873098238797663E-2</v>
      </c>
      <c r="L49" s="19">
        <f t="shared" si="6"/>
        <v>1.4664177830287627E-3</v>
      </c>
      <c r="M49" s="20"/>
    </row>
    <row r="50" spans="4:13">
      <c r="D50" s="11">
        <v>43854.291666666664</v>
      </c>
      <c r="E50" s="3">
        <v>77.149000000000001</v>
      </c>
      <c r="F50" s="17">
        <f t="shared" si="0"/>
        <v>77.152390339843805</v>
      </c>
      <c r="G50" s="18">
        <f t="shared" si="1"/>
        <v>0.11270329101109125</v>
      </c>
      <c r="H50" s="18">
        <f t="shared" si="2"/>
        <v>77.265093630854892</v>
      </c>
      <c r="I50" s="18">
        <f t="shared" si="3"/>
        <v>-0.11609363085489122</v>
      </c>
      <c r="J50" s="18">
        <f t="shared" si="4"/>
        <v>0.11609363085489122</v>
      </c>
      <c r="K50" s="18">
        <f t="shared" si="5"/>
        <v>1.347773112507175E-2</v>
      </c>
      <c r="L50" s="19">
        <f t="shared" si="6"/>
        <v>1.5047976105314548E-3</v>
      </c>
      <c r="M50" s="20"/>
    </row>
    <row r="51" spans="4:13">
      <c r="D51" s="7">
        <v>43857.291666666664</v>
      </c>
      <c r="E51" s="2">
        <v>74.880399999999995</v>
      </c>
      <c r="F51" s="17">
        <f t="shared" si="0"/>
        <v>74.904213032910093</v>
      </c>
      <c r="G51" s="18">
        <f t="shared" si="1"/>
        <v>8.9094485031643217E-2</v>
      </c>
      <c r="H51" s="18">
        <f t="shared" si="2"/>
        <v>74.99330751794173</v>
      </c>
      <c r="I51" s="18">
        <f t="shared" si="3"/>
        <v>-0.11290751794173559</v>
      </c>
      <c r="J51" s="18">
        <f t="shared" si="4"/>
        <v>0.11290751794173559</v>
      </c>
      <c r="K51" s="18">
        <f t="shared" si="5"/>
        <v>1.2748107607763345E-2</v>
      </c>
      <c r="L51" s="19">
        <f t="shared" si="6"/>
        <v>1.5078380716680947E-3</v>
      </c>
      <c r="M51" s="20"/>
    </row>
    <row r="52" spans="4:13">
      <c r="D52" s="11">
        <v>43858.291666666664</v>
      </c>
      <c r="E52" s="3">
        <v>76.998699999999999</v>
      </c>
      <c r="F52" s="17">
        <f t="shared" si="0"/>
        <v>76.978407944850318</v>
      </c>
      <c r="G52" s="18">
        <f t="shared" si="1"/>
        <v>0.10894548930072903</v>
      </c>
      <c r="H52" s="18">
        <f t="shared" si="2"/>
        <v>77.087353434151041</v>
      </c>
      <c r="I52" s="18">
        <f t="shared" si="3"/>
        <v>-8.865343415104121E-2</v>
      </c>
      <c r="J52" s="18">
        <f t="shared" si="4"/>
        <v>8.865343415104121E-2</v>
      </c>
      <c r="K52" s="18">
        <f t="shared" si="5"/>
        <v>7.8594313867730008E-3</v>
      </c>
      <c r="L52" s="19">
        <f t="shared" si="6"/>
        <v>1.1513627392545746E-3</v>
      </c>
      <c r="M52" s="20"/>
    </row>
    <row r="53" spans="4:13">
      <c r="D53" s="7">
        <v>43859.291666666664</v>
      </c>
      <c r="E53" s="2">
        <v>78.610500000000002</v>
      </c>
      <c r="F53" s="17">
        <f t="shared" si="0"/>
        <v>78.595471454893001</v>
      </c>
      <c r="G53" s="18">
        <f t="shared" si="1"/>
        <v>0.12402666950814857</v>
      </c>
      <c r="H53" s="18">
        <f t="shared" si="2"/>
        <v>78.719498124401156</v>
      </c>
      <c r="I53" s="18">
        <f t="shared" si="3"/>
        <v>-0.10899812440115397</v>
      </c>
      <c r="J53" s="18">
        <f t="shared" si="4"/>
        <v>0.10899812440115397</v>
      </c>
      <c r="K53" s="18">
        <f t="shared" si="5"/>
        <v>1.1880591122969438E-2</v>
      </c>
      <c r="L53" s="19">
        <f t="shared" si="6"/>
        <v>1.3865593578612776E-3</v>
      </c>
      <c r="M53" s="20"/>
    </row>
    <row r="54" spans="4:13">
      <c r="D54" s="11">
        <v>43860.291666666664</v>
      </c>
      <c r="E54" s="3">
        <v>78.496600000000001</v>
      </c>
      <c r="F54" s="17">
        <f t="shared" si="0"/>
        <v>78.498979266695088</v>
      </c>
      <c r="G54" s="18">
        <f t="shared" si="1"/>
        <v>0.12182148093108795</v>
      </c>
      <c r="H54" s="18">
        <f t="shared" si="2"/>
        <v>78.620800747626177</v>
      </c>
      <c r="I54" s="18">
        <f t="shared" si="3"/>
        <v>-0.12420074762617617</v>
      </c>
      <c r="J54" s="18">
        <f t="shared" si="4"/>
        <v>0.12420074762617617</v>
      </c>
      <c r="K54" s="18">
        <f t="shared" si="5"/>
        <v>1.5425825710901104E-2</v>
      </c>
      <c r="L54" s="19">
        <f t="shared" si="6"/>
        <v>1.5822436592944939E-3</v>
      </c>
      <c r="M54" s="20"/>
    </row>
    <row r="55" spans="4:13">
      <c r="D55" s="7">
        <v>43861.291666666664</v>
      </c>
      <c r="E55" s="2">
        <v>75.016099999999994</v>
      </c>
      <c r="F55" s="17">
        <f t="shared" si="0"/>
        <v>75.052123214809299</v>
      </c>
      <c r="G55" s="18">
        <f t="shared" si="1"/>
        <v>8.6134705602919193E-2</v>
      </c>
      <c r="H55" s="18">
        <f t="shared" si="2"/>
        <v>75.138257920412215</v>
      </c>
      <c r="I55" s="18">
        <f t="shared" si="3"/>
        <v>-0.12215792041222073</v>
      </c>
      <c r="J55" s="18">
        <f t="shared" si="4"/>
        <v>0.12215792041222073</v>
      </c>
      <c r="K55" s="18">
        <f t="shared" si="5"/>
        <v>1.4922557519438455E-2</v>
      </c>
      <c r="L55" s="19">
        <f t="shared" si="6"/>
        <v>1.6284227040891321E-3</v>
      </c>
      <c r="M55" s="20"/>
    </row>
    <row r="56" spans="4:13">
      <c r="D56" s="11">
        <v>43864.291666666664</v>
      </c>
      <c r="E56" s="3">
        <v>74.810100000000006</v>
      </c>
      <c r="F56" s="17">
        <f t="shared" si="0"/>
        <v>74.813021347056036</v>
      </c>
      <c r="G56" s="18">
        <f t="shared" si="1"/>
        <v>8.2882339869357377E-2</v>
      </c>
      <c r="H56" s="18">
        <f t="shared" si="2"/>
        <v>74.895903686925394</v>
      </c>
      <c r="I56" s="18">
        <f t="shared" si="3"/>
        <v>-8.5803686925387979E-2</v>
      </c>
      <c r="J56" s="18">
        <f t="shared" si="4"/>
        <v>8.5803686925387979E-2</v>
      </c>
      <c r="K56" s="18">
        <f t="shared" si="5"/>
        <v>7.3622726899899961E-3</v>
      </c>
      <c r="L56" s="19">
        <f t="shared" si="6"/>
        <v>1.1469532446205521E-3</v>
      </c>
      <c r="M56" s="20"/>
    </row>
    <row r="57" spans="4:13">
      <c r="D57" s="7">
        <v>43865.291666666664</v>
      </c>
      <c r="E57" s="2">
        <v>77.279899999999998</v>
      </c>
      <c r="F57" s="17">
        <f t="shared" si="0"/>
        <v>77.256030823398689</v>
      </c>
      <c r="G57" s="18">
        <f t="shared" si="1"/>
        <v>0.10648361123409034</v>
      </c>
      <c r="H57" s="18">
        <f t="shared" si="2"/>
        <v>77.362514434632786</v>
      </c>
      <c r="I57" s="18">
        <f t="shared" si="3"/>
        <v>-8.2614434632787948E-2</v>
      </c>
      <c r="J57" s="18">
        <f t="shared" si="4"/>
        <v>8.2614434632787948E-2</v>
      </c>
      <c r="K57" s="18">
        <f t="shared" si="5"/>
        <v>6.8251448096951928E-3</v>
      </c>
      <c r="L57" s="19">
        <f t="shared" si="6"/>
        <v>1.0690287465794852E-3</v>
      </c>
      <c r="M57" s="20"/>
    </row>
    <row r="58" spans="4:13">
      <c r="D58" s="11">
        <v>43866.291666666664</v>
      </c>
      <c r="E58" s="3">
        <v>77.91</v>
      </c>
      <c r="F58" s="17">
        <f t="shared" si="0"/>
        <v>77.904763836112338</v>
      </c>
      <c r="G58" s="18">
        <f t="shared" si="1"/>
        <v>0.11190610524888592</v>
      </c>
      <c r="H58" s="18">
        <f t="shared" si="2"/>
        <v>78.016669941361229</v>
      </c>
      <c r="I58" s="18">
        <f t="shared" si="3"/>
        <v>-0.10666994136123265</v>
      </c>
      <c r="J58" s="18">
        <f t="shared" si="4"/>
        <v>0.10666994136123265</v>
      </c>
      <c r="K58" s="18">
        <f t="shared" si="5"/>
        <v>1.137847639000881E-2</v>
      </c>
      <c r="L58" s="19">
        <f t="shared" si="6"/>
        <v>1.3691431313211737E-3</v>
      </c>
      <c r="M58" s="20"/>
    </row>
    <row r="59" spans="4:13">
      <c r="D59" s="7">
        <v>43867.291666666664</v>
      </c>
      <c r="E59" s="2">
        <v>78.821399999999997</v>
      </c>
      <c r="F59" s="17">
        <f t="shared" si="0"/>
        <v>78.813405061052492</v>
      </c>
      <c r="G59" s="18">
        <f t="shared" si="1"/>
        <v>0.1198734564457986</v>
      </c>
      <c r="H59" s="18">
        <f t="shared" si="2"/>
        <v>78.933278517498294</v>
      </c>
      <c r="I59" s="18">
        <f t="shared" si="3"/>
        <v>-0.11187851749829747</v>
      </c>
      <c r="J59" s="18">
        <f t="shared" si="4"/>
        <v>0.11187851749829747</v>
      </c>
      <c r="K59" s="18">
        <f t="shared" si="5"/>
        <v>1.2516802677616854E-2</v>
      </c>
      <c r="L59" s="19">
        <f t="shared" si="6"/>
        <v>1.4193926712580273E-3</v>
      </c>
      <c r="M59" s="20"/>
    </row>
    <row r="60" spans="4:13">
      <c r="D60" s="11">
        <v>43868.291666666664</v>
      </c>
      <c r="E60" s="3">
        <v>77.75</v>
      </c>
      <c r="F60" s="17">
        <f t="shared" si="0"/>
        <v>77.761912734564461</v>
      </c>
      <c r="G60" s="18">
        <f t="shared" si="1"/>
        <v>0.1081597986164603</v>
      </c>
      <c r="H60" s="18">
        <f t="shared" si="2"/>
        <v>77.870072533180917</v>
      </c>
      <c r="I60" s="18">
        <f t="shared" si="3"/>
        <v>-0.12007253318091671</v>
      </c>
      <c r="J60" s="18">
        <f t="shared" si="4"/>
        <v>0.12007253318091671</v>
      </c>
      <c r="K60" s="18">
        <f t="shared" si="5"/>
        <v>1.4417413224482343E-2</v>
      </c>
      <c r="L60" s="19">
        <f t="shared" si="6"/>
        <v>1.5443412627770639E-3</v>
      </c>
      <c r="M60" s="20"/>
    </row>
    <row r="61" spans="4:13">
      <c r="D61" s="7">
        <v>43871.291666666664</v>
      </c>
      <c r="E61" s="2">
        <v>78.119200000000006</v>
      </c>
      <c r="F61" s="17">
        <f t="shared" si="0"/>
        <v>78.116589597986163</v>
      </c>
      <c r="G61" s="18">
        <f t="shared" si="1"/>
        <v>0.11062496926451272</v>
      </c>
      <c r="H61" s="18">
        <f t="shared" si="2"/>
        <v>78.22721456725067</v>
      </c>
      <c r="I61" s="18">
        <f t="shared" si="3"/>
        <v>-0.10801456725066316</v>
      </c>
      <c r="J61" s="18">
        <f t="shared" si="4"/>
        <v>0.10801456725066316</v>
      </c>
      <c r="K61" s="18">
        <f t="shared" si="5"/>
        <v>1.1667146738348035E-2</v>
      </c>
      <c r="L61" s="19">
        <f t="shared" si="6"/>
        <v>1.3826891116481372E-3</v>
      </c>
      <c r="M61" s="20"/>
    </row>
    <row r="62" spans="4:13">
      <c r="D62" s="11">
        <v>43872.291666666664</v>
      </c>
      <c r="E62" s="3">
        <v>77.647900000000007</v>
      </c>
      <c r="F62" s="17">
        <f t="shared" si="0"/>
        <v>77.653719249692656</v>
      </c>
      <c r="G62" s="18">
        <f t="shared" si="1"/>
        <v>0.10489001608893253</v>
      </c>
      <c r="H62" s="18">
        <f t="shared" si="2"/>
        <v>77.758609265781587</v>
      </c>
      <c r="I62" s="18">
        <f t="shared" si="3"/>
        <v>-0.1107092657815798</v>
      </c>
      <c r="J62" s="18">
        <f t="shared" si="4"/>
        <v>0.1107092657815798</v>
      </c>
      <c r="K62" s="18">
        <f t="shared" si="5"/>
        <v>1.2256541529896477E-2</v>
      </c>
      <c r="L62" s="19">
        <f t="shared" si="6"/>
        <v>1.42578570420552E-3</v>
      </c>
      <c r="M62" s="20"/>
    </row>
    <row r="63" spans="4:13">
      <c r="D63" s="7">
        <v>43873.291666666664</v>
      </c>
      <c r="E63" s="2">
        <v>79.491900000000001</v>
      </c>
      <c r="F63" s="17">
        <f t="shared" si="0"/>
        <v>79.474508900160885</v>
      </c>
      <c r="G63" s="18">
        <f t="shared" si="1"/>
        <v>0.12204901243272549</v>
      </c>
      <c r="H63" s="18">
        <f>F63+G63</f>
        <v>79.59655791259361</v>
      </c>
      <c r="I63" s="18">
        <f t="shared" si="3"/>
        <v>-0.10465791259360913</v>
      </c>
      <c r="J63" s="18">
        <f t="shared" si="4"/>
        <v>0.10465791259360913</v>
      </c>
      <c r="K63" s="18">
        <f t="shared" si="5"/>
        <v>1.0953278668451527E-2</v>
      </c>
      <c r="L63" s="19">
        <f t="shared" si="6"/>
        <v>1.3165858734488561E-3</v>
      </c>
      <c r="M63" s="20"/>
    </row>
    <row r="64" spans="4:13">
      <c r="D64" s="11">
        <v>43874.291666666664</v>
      </c>
      <c r="E64" s="3">
        <v>78.925799999999995</v>
      </c>
      <c r="F64" s="17">
        <f t="shared" si="0"/>
        <v>78.932681490124324</v>
      </c>
      <c r="G64" s="18">
        <f t="shared" si="1"/>
        <v>0.11541024820803263</v>
      </c>
      <c r="H64" s="18">
        <f t="shared" ref="H64:H127" si="7">F64+G64</f>
        <v>79.04809173833236</v>
      </c>
      <c r="I64" s="18">
        <f t="shared" si="3"/>
        <v>-0.12229173833236473</v>
      </c>
      <c r="J64" s="18">
        <f t="shared" si="4"/>
        <v>0.12229173833236473</v>
      </c>
      <c r="K64" s="18">
        <f t="shared" si="5"/>
        <v>1.4955269264351565E-2</v>
      </c>
      <c r="L64" s="19">
        <f t="shared" si="6"/>
        <v>1.5494519958285471E-3</v>
      </c>
      <c r="M64" s="20"/>
    </row>
    <row r="65" spans="4:13">
      <c r="D65" s="7">
        <v>43875.291666666664</v>
      </c>
      <c r="E65" s="2">
        <v>78.945300000000003</v>
      </c>
      <c r="F65" s="17">
        <f t="shared" si="0"/>
        <v>78.946259102482088</v>
      </c>
      <c r="G65" s="18">
        <f t="shared" si="1"/>
        <v>0.11439192184952994</v>
      </c>
      <c r="H65" s="18">
        <f t="shared" si="7"/>
        <v>79.060651024331619</v>
      </c>
      <c r="I65" s="18">
        <f t="shared" si="3"/>
        <v>-0.11535102433161626</v>
      </c>
      <c r="J65" s="18">
        <f t="shared" si="4"/>
        <v>0.11535102433161626</v>
      </c>
      <c r="K65" s="18">
        <f t="shared" si="5"/>
        <v>1.3305858814353127E-2</v>
      </c>
      <c r="L65" s="19">
        <f t="shared" si="6"/>
        <v>1.4611512570300734E-3</v>
      </c>
      <c r="M65" s="20"/>
    </row>
    <row r="66" spans="4:13">
      <c r="D66" s="11">
        <v>43879.291666666664</v>
      </c>
      <c r="E66" s="3">
        <v>77.499700000000004</v>
      </c>
      <c r="F66" s="17">
        <f t="shared" si="0"/>
        <v>77.515299919218506</v>
      </c>
      <c r="G66" s="18">
        <f t="shared" si="1"/>
        <v>9.8938410798398824E-2</v>
      </c>
      <c r="H66" s="18">
        <f t="shared" si="7"/>
        <v>77.614238330016903</v>
      </c>
      <c r="I66" s="18">
        <f t="shared" si="3"/>
        <v>-0.11453833001689873</v>
      </c>
      <c r="J66" s="18">
        <f t="shared" si="4"/>
        <v>0.11453833001689873</v>
      </c>
      <c r="K66" s="18">
        <f t="shared" si="5"/>
        <v>1.3119029043060004E-2</v>
      </c>
      <c r="L66" s="19">
        <f t="shared" si="6"/>
        <v>1.4779196566812351E-3</v>
      </c>
      <c r="M66" s="20"/>
    </row>
    <row r="67" spans="4:13">
      <c r="D67" s="7">
        <v>43880.291666666664</v>
      </c>
      <c r="E67" s="2">
        <v>78.622100000000003</v>
      </c>
      <c r="F67" s="17">
        <f t="shared" si="0"/>
        <v>78.611865384107986</v>
      </c>
      <c r="G67" s="18">
        <f t="shared" si="1"/>
        <v>0.10891468133930964</v>
      </c>
      <c r="H67" s="18">
        <f t="shared" si="7"/>
        <v>78.7207800654473</v>
      </c>
      <c r="I67" s="18">
        <f t="shared" ref="I67:I130" si="8">E67-H67</f>
        <v>-9.8680065447297238E-2</v>
      </c>
      <c r="J67" s="18">
        <f t="shared" ref="J67:J130" si="9">ABS(I67)</f>
        <v>9.8680065447297238E-2</v>
      </c>
      <c r="K67" s="18">
        <f t="shared" ref="K67:K130" si="10">I67^2</f>
        <v>9.7377553166828664E-3</v>
      </c>
      <c r="L67" s="19">
        <f t="shared" ref="L67:L130" si="11">J67/E67</f>
        <v>1.2551186682535475E-3</v>
      </c>
      <c r="M67" s="20"/>
    </row>
    <row r="68" spans="4:13">
      <c r="D68" s="11">
        <v>43881.291666666664</v>
      </c>
      <c r="E68" s="3">
        <v>77.815600000000003</v>
      </c>
      <c r="F68" s="17">
        <f t="shared" ref="F68:F131" si="12">alpha*(E68)+(1-alpha)*(E67+G67)</f>
        <v>77.824754146813405</v>
      </c>
      <c r="G68" s="18">
        <f t="shared" ref="G68:G131" si="13">beta*(F68-F67)+(1-beta)*G67</f>
        <v>9.9954422152970721E-2</v>
      </c>
      <c r="H68" s="18">
        <f t="shared" si="7"/>
        <v>77.924708568966381</v>
      </c>
      <c r="I68" s="18">
        <f t="shared" si="8"/>
        <v>-0.10910856896637711</v>
      </c>
      <c r="J68" s="18">
        <f t="shared" si="9"/>
        <v>0.10910856896637711</v>
      </c>
      <c r="K68" s="18">
        <f t="shared" si="10"/>
        <v>1.190467982189067E-2</v>
      </c>
      <c r="L68" s="19">
        <f t="shared" si="11"/>
        <v>1.4021426162154774E-3</v>
      </c>
      <c r="M68" s="20"/>
    </row>
    <row r="69" spans="4:13">
      <c r="D69" s="7">
        <v>43882.291666666664</v>
      </c>
      <c r="E69" s="2">
        <v>76.054199999999994</v>
      </c>
      <c r="F69" s="17">
        <f t="shared" si="12"/>
        <v>76.072813544221518</v>
      </c>
      <c r="G69" s="18">
        <f t="shared" si="13"/>
        <v>8.1435471905522153E-2</v>
      </c>
      <c r="H69" s="18">
        <f t="shared" si="7"/>
        <v>76.154249016127039</v>
      </c>
      <c r="I69" s="18">
        <f t="shared" si="8"/>
        <v>-0.10004901612704487</v>
      </c>
      <c r="J69" s="18">
        <f t="shared" si="9"/>
        <v>0.10004901612704487</v>
      </c>
      <c r="K69" s="18">
        <f t="shared" si="10"/>
        <v>1.0009805627989683E-2</v>
      </c>
      <c r="L69" s="19">
        <f t="shared" si="11"/>
        <v>1.3154962661765541E-3</v>
      </c>
      <c r="M69" s="20"/>
    </row>
    <row r="70" spans="4:13">
      <c r="D70" s="11">
        <v>43885.291666666664</v>
      </c>
      <c r="E70" s="3">
        <v>72.441599999999994</v>
      </c>
      <c r="F70" s="17">
        <f t="shared" si="12"/>
        <v>72.478540354719044</v>
      </c>
      <c r="G70" s="18">
        <f t="shared" si="13"/>
        <v>4.4678385291442198E-2</v>
      </c>
      <c r="H70" s="18">
        <f t="shared" si="7"/>
        <v>72.523218740010492</v>
      </c>
      <c r="I70" s="18">
        <f t="shared" si="8"/>
        <v>-8.1618740010497959E-2</v>
      </c>
      <c r="J70" s="18">
        <f t="shared" si="9"/>
        <v>8.1618740010497959E-2</v>
      </c>
      <c r="K70" s="18">
        <f t="shared" si="10"/>
        <v>6.6616187209012599E-3</v>
      </c>
      <c r="L70" s="19">
        <f t="shared" si="11"/>
        <v>1.1266832870960603E-3</v>
      </c>
      <c r="M70" s="20"/>
    </row>
    <row r="71" spans="4:13">
      <c r="D71" s="7">
        <v>43886.291666666664</v>
      </c>
      <c r="E71" s="2">
        <v>69.987799999999993</v>
      </c>
      <c r="F71" s="17">
        <f t="shared" si="12"/>
        <v>70.012784783852908</v>
      </c>
      <c r="G71" s="18">
        <f t="shared" si="13"/>
        <v>1.9574045729866409E-2</v>
      </c>
      <c r="H71" s="18">
        <f t="shared" si="7"/>
        <v>70.032358829582776</v>
      </c>
      <c r="I71" s="18">
        <f t="shared" si="8"/>
        <v>-4.4558829582783233E-2</v>
      </c>
      <c r="J71" s="18">
        <f t="shared" si="9"/>
        <v>4.4558829582783233E-2</v>
      </c>
      <c r="K71" s="18">
        <f t="shared" si="10"/>
        <v>1.9854892937875182E-3</v>
      </c>
      <c r="L71" s="19">
        <f t="shared" si="11"/>
        <v>6.3666567005654184E-4</v>
      </c>
      <c r="M71" s="20"/>
    </row>
    <row r="72" spans="4:13">
      <c r="D72" s="11">
        <v>43887.291666666664</v>
      </c>
      <c r="E72" s="3">
        <v>71.098100000000002</v>
      </c>
      <c r="F72" s="17">
        <f t="shared" si="12"/>
        <v>71.087192740457297</v>
      </c>
      <c r="G72" s="18">
        <f t="shared" si="13"/>
        <v>3.0122384838611641E-2</v>
      </c>
      <c r="H72" s="18">
        <f t="shared" si="7"/>
        <v>71.117315125295903</v>
      </c>
      <c r="I72" s="18">
        <f t="shared" si="8"/>
        <v>-1.9215125295900748E-2</v>
      </c>
      <c r="J72" s="18">
        <f t="shared" si="9"/>
        <v>1.9215125295900748E-2</v>
      </c>
      <c r="K72" s="18">
        <f t="shared" si="10"/>
        <v>3.6922104013716479E-4</v>
      </c>
      <c r="L72" s="19">
        <f t="shared" si="11"/>
        <v>2.702621490011793E-4</v>
      </c>
      <c r="M72" s="20"/>
    </row>
    <row r="73" spans="4:13">
      <c r="D73" s="7">
        <v>43888.291666666664</v>
      </c>
      <c r="E73" s="2">
        <v>66.450599999999994</v>
      </c>
      <c r="F73" s="17">
        <f t="shared" si="12"/>
        <v>66.497376223848377</v>
      </c>
      <c r="G73" s="18">
        <f t="shared" si="13"/>
        <v>-1.607700417586368E-2</v>
      </c>
      <c r="H73" s="18">
        <f t="shared" si="7"/>
        <v>66.481299219672508</v>
      </c>
      <c r="I73" s="18">
        <f t="shared" si="8"/>
        <v>-3.0699219672513323E-2</v>
      </c>
      <c r="J73" s="18">
        <f t="shared" si="9"/>
        <v>3.0699219672513323E-2</v>
      </c>
      <c r="K73" s="18">
        <f t="shared" si="10"/>
        <v>9.4244208850122896E-4</v>
      </c>
      <c r="L73" s="19">
        <f t="shared" si="11"/>
        <v>4.6198559038614139E-4</v>
      </c>
      <c r="M73" s="21"/>
    </row>
    <row r="74" spans="4:13">
      <c r="D74" s="11">
        <v>43889.291666666664</v>
      </c>
      <c r="E74" s="3">
        <v>66.411699999999996</v>
      </c>
      <c r="F74" s="17">
        <f t="shared" si="12"/>
        <v>66.411928229958235</v>
      </c>
      <c r="G74" s="18">
        <f t="shared" si="13"/>
        <v>-1.6770714073006465E-2</v>
      </c>
      <c r="H74" s="18">
        <f t="shared" si="7"/>
        <v>66.395157515885231</v>
      </c>
      <c r="I74" s="18">
        <f t="shared" si="8"/>
        <v>1.6542484114765443E-2</v>
      </c>
      <c r="J74" s="18">
        <f t="shared" si="9"/>
        <v>1.6542484114765443E-2</v>
      </c>
      <c r="K74" s="18">
        <f t="shared" si="10"/>
        <v>2.7365378068726701E-4</v>
      </c>
      <c r="L74" s="19">
        <f t="shared" si="11"/>
        <v>2.4908990606723581E-4</v>
      </c>
      <c r="M74" s="21"/>
    </row>
    <row r="75" spans="4:13">
      <c r="D75" s="7">
        <v>43892.291666666664</v>
      </c>
      <c r="E75" s="2">
        <v>72.5946</v>
      </c>
      <c r="F75" s="17">
        <f t="shared" si="12"/>
        <v>72.532603292859264</v>
      </c>
      <c r="G75" s="18">
        <f t="shared" si="13"/>
        <v>4.4603743696733887E-2</v>
      </c>
      <c r="H75" s="18">
        <f t="shared" si="7"/>
        <v>72.577207036556004</v>
      </c>
      <c r="I75" s="18">
        <f t="shared" si="8"/>
        <v>1.7392963443995768E-2</v>
      </c>
      <c r="J75" s="18">
        <f t="shared" si="9"/>
        <v>1.7392963443995768E-2</v>
      </c>
      <c r="K75" s="18">
        <f t="shared" si="10"/>
        <v>3.0251517736417315E-4</v>
      </c>
      <c r="L75" s="19">
        <f t="shared" si="11"/>
        <v>2.3959031999619488E-4</v>
      </c>
      <c r="M75" s="21"/>
    </row>
    <row r="76" spans="4:13">
      <c r="D76" s="11">
        <v>43893.291666666664</v>
      </c>
      <c r="E76" s="3">
        <v>70.289100000000005</v>
      </c>
      <c r="F76" s="17">
        <f t="shared" si="12"/>
        <v>70.312601037436977</v>
      </c>
      <c r="G76" s="18">
        <f t="shared" si="13"/>
        <v>2.1957683705543678E-2</v>
      </c>
      <c r="H76" s="18">
        <f t="shared" si="7"/>
        <v>70.334558721142514</v>
      </c>
      <c r="I76" s="18">
        <f t="shared" si="8"/>
        <v>-4.5458721142509262E-2</v>
      </c>
      <c r="J76" s="18">
        <f t="shared" si="9"/>
        <v>4.5458721142509262E-2</v>
      </c>
      <c r="K76" s="18">
        <f t="shared" si="10"/>
        <v>2.0664953279124184E-3</v>
      </c>
      <c r="L76" s="19">
        <f t="shared" si="11"/>
        <v>6.4673926885547349E-4</v>
      </c>
      <c r="M76" s="21"/>
    </row>
    <row r="77" spans="4:13">
      <c r="D77" s="7">
        <v>43894.291666666664</v>
      </c>
      <c r="E77" s="2">
        <v>73.549400000000006</v>
      </c>
      <c r="F77" s="17">
        <f t="shared" si="12"/>
        <v>73.517016576837065</v>
      </c>
      <c r="G77" s="18">
        <f t="shared" si="13"/>
        <v>5.3782262262489125E-2</v>
      </c>
      <c r="H77" s="18">
        <f t="shared" si="7"/>
        <v>73.570798839099552</v>
      </c>
      <c r="I77" s="18">
        <f t="shared" si="8"/>
        <v>-2.1398839099546763E-2</v>
      </c>
      <c r="J77" s="18">
        <f t="shared" si="9"/>
        <v>2.1398839099546763E-2</v>
      </c>
      <c r="K77" s="18">
        <f t="shared" si="10"/>
        <v>4.5791031480829132E-4</v>
      </c>
      <c r="L77" s="19">
        <f t="shared" si="11"/>
        <v>2.9094512123208023E-4</v>
      </c>
      <c r="M77" s="21"/>
    </row>
    <row r="78" spans="4:13">
      <c r="D78" s="11">
        <v>43895.291666666664</v>
      </c>
      <c r="E78" s="3">
        <v>71.163700000000006</v>
      </c>
      <c r="F78" s="17">
        <f t="shared" si="12"/>
        <v>71.188094822622631</v>
      </c>
      <c r="G78" s="18">
        <f t="shared" si="13"/>
        <v>2.9955222097719891E-2</v>
      </c>
      <c r="H78" s="18">
        <f t="shared" si="7"/>
        <v>71.218050044720357</v>
      </c>
      <c r="I78" s="18">
        <f t="shared" si="8"/>
        <v>-5.435004472035132E-2</v>
      </c>
      <c r="J78" s="18">
        <f t="shared" si="9"/>
        <v>5.435004472035132E-2</v>
      </c>
      <c r="K78" s="18">
        <f t="shared" si="10"/>
        <v>2.9539273611041885E-3</v>
      </c>
      <c r="L78" s="19">
        <f t="shared" si="11"/>
        <v>7.6373269968187877E-4</v>
      </c>
      <c r="M78" s="21"/>
    </row>
    <row r="79" spans="4:13">
      <c r="D79" s="7">
        <v>43896.291666666664</v>
      </c>
      <c r="E79" s="2">
        <v>70.218599999999995</v>
      </c>
      <c r="F79" s="17">
        <f t="shared" si="12"/>
        <v>70.228350552220974</v>
      </c>
      <c r="G79" s="18">
        <f t="shared" si="13"/>
        <v>2.005822717272612E-2</v>
      </c>
      <c r="H79" s="18">
        <f t="shared" si="7"/>
        <v>70.248408779393699</v>
      </c>
      <c r="I79" s="18">
        <f t="shared" si="8"/>
        <v>-2.9808779393704299E-2</v>
      </c>
      <c r="J79" s="18">
        <f t="shared" si="9"/>
        <v>2.9808779393704299E-2</v>
      </c>
      <c r="K79" s="18">
        <f t="shared" si="10"/>
        <v>8.8856332894252999E-4</v>
      </c>
      <c r="L79" s="19">
        <f t="shared" si="11"/>
        <v>4.2451400901903912E-4</v>
      </c>
      <c r="M79" s="21"/>
    </row>
    <row r="80" spans="4:13">
      <c r="D80" s="11">
        <v>43899.291666666664</v>
      </c>
      <c r="E80" s="3">
        <v>64.664900000000003</v>
      </c>
      <c r="F80" s="17">
        <f t="shared" si="12"/>
        <v>64.720637582271735</v>
      </c>
      <c r="G80" s="18">
        <f t="shared" si="13"/>
        <v>-3.5219484798493531E-2</v>
      </c>
      <c r="H80" s="18">
        <f t="shared" si="7"/>
        <v>64.685418097473246</v>
      </c>
      <c r="I80" s="18">
        <f t="shared" si="8"/>
        <v>-2.0518097473242847E-2</v>
      </c>
      <c r="J80" s="18">
        <f t="shared" si="9"/>
        <v>2.0518097473242847E-2</v>
      </c>
      <c r="K80" s="18">
        <f t="shared" si="10"/>
        <v>4.2099232392149447E-4</v>
      </c>
      <c r="L80" s="19">
        <f t="shared" si="11"/>
        <v>3.1729883558534607E-4</v>
      </c>
      <c r="M80" s="21"/>
    </row>
    <row r="81" spans="4:13">
      <c r="D81" s="7">
        <v>43900.291666666664</v>
      </c>
      <c r="E81" s="2">
        <v>69.322199999999995</v>
      </c>
      <c r="F81" s="17">
        <f t="shared" si="12"/>
        <v>69.275274805152009</v>
      </c>
      <c r="G81" s="18">
        <f t="shared" si="13"/>
        <v>1.0679082278294144E-2</v>
      </c>
      <c r="H81" s="18">
        <f t="shared" si="7"/>
        <v>69.28595388743031</v>
      </c>
      <c r="I81" s="18">
        <f t="shared" si="8"/>
        <v>3.6246112569685351E-2</v>
      </c>
      <c r="J81" s="18">
        <f t="shared" si="9"/>
        <v>3.6246112569685351E-2</v>
      </c>
      <c r="K81" s="18">
        <f t="shared" si="10"/>
        <v>1.3137806764143025E-3</v>
      </c>
      <c r="L81" s="19">
        <f t="shared" si="11"/>
        <v>5.2286442971638742E-4</v>
      </c>
      <c r="M81" s="21"/>
    </row>
    <row r="82" spans="4:13">
      <c r="D82" s="11">
        <v>43901.291666666664</v>
      </c>
      <c r="E82" s="3">
        <v>66.914599999999993</v>
      </c>
      <c r="F82" s="17">
        <f t="shared" si="12"/>
        <v>66.938782790822785</v>
      </c>
      <c r="G82" s="18">
        <f t="shared" si="13"/>
        <v>-1.2792628687781037E-2</v>
      </c>
      <c r="H82" s="18">
        <f t="shared" si="7"/>
        <v>66.925990162135008</v>
      </c>
      <c r="I82" s="18">
        <f t="shared" si="8"/>
        <v>-1.1390162135015203E-2</v>
      </c>
      <c r="J82" s="18">
        <f t="shared" si="9"/>
        <v>1.1390162135015203E-2</v>
      </c>
      <c r="K82" s="18">
        <f t="shared" si="10"/>
        <v>1.2973579346193409E-4</v>
      </c>
      <c r="L82" s="19">
        <f t="shared" si="11"/>
        <v>1.7021938612821723E-4</v>
      </c>
      <c r="M82" s="21"/>
    </row>
    <row r="83" spans="4:13">
      <c r="D83" s="7">
        <v>43902.291666666664</v>
      </c>
      <c r="E83" s="2">
        <v>60.306399999999996</v>
      </c>
      <c r="F83" s="17">
        <f t="shared" si="12"/>
        <v>60.372354073713119</v>
      </c>
      <c r="G83" s="18">
        <f t="shared" si="13"/>
        <v>-7.8328989571999894E-2</v>
      </c>
      <c r="H83" s="18">
        <f t="shared" si="7"/>
        <v>60.294025084141118</v>
      </c>
      <c r="I83" s="18">
        <f t="shared" si="8"/>
        <v>1.2374915858877955E-2</v>
      </c>
      <c r="J83" s="18">
        <f t="shared" si="9"/>
        <v>1.2374915858877955E-2</v>
      </c>
      <c r="K83" s="18">
        <f t="shared" si="10"/>
        <v>1.5313854251430912E-4</v>
      </c>
      <c r="L83" s="19">
        <f t="shared" si="11"/>
        <v>2.0520070604244253E-4</v>
      </c>
      <c r="M83" s="21"/>
    </row>
    <row r="84" spans="4:13">
      <c r="D84" s="11">
        <v>43903.291666666664</v>
      </c>
      <c r="E84" s="3">
        <v>67.531700000000001</v>
      </c>
      <c r="F84" s="17">
        <f t="shared" si="12"/>
        <v>67.458663710104275</v>
      </c>
      <c r="G84" s="18">
        <f t="shared" si="13"/>
        <v>-6.6826033123683209E-3</v>
      </c>
      <c r="H84" s="18">
        <f t="shared" si="7"/>
        <v>67.451981106791905</v>
      </c>
      <c r="I84" s="18">
        <f t="shared" si="8"/>
        <v>7.9718893208095665E-2</v>
      </c>
      <c r="J84" s="18">
        <f t="shared" si="9"/>
        <v>7.9718893208095665E-2</v>
      </c>
      <c r="K84" s="18">
        <f t="shared" si="10"/>
        <v>6.3551019343237609E-3</v>
      </c>
      <c r="L84" s="19">
        <f t="shared" si="11"/>
        <v>1.1804662581883126E-3</v>
      </c>
      <c r="M84" s="21"/>
    </row>
    <row r="85" spans="4:13">
      <c r="D85" s="7">
        <v>43906.291666666664</v>
      </c>
      <c r="E85" s="2">
        <v>58.843899999999998</v>
      </c>
      <c r="F85" s="17">
        <f t="shared" si="12"/>
        <v>58.930711173966877</v>
      </c>
      <c r="G85" s="18">
        <f t="shared" si="13"/>
        <v>-9.1895302640618626E-2</v>
      </c>
      <c r="H85" s="18">
        <f t="shared" si="7"/>
        <v>58.838815871326261</v>
      </c>
      <c r="I85" s="18">
        <f t="shared" si="8"/>
        <v>5.0841286737366431E-3</v>
      </c>
      <c r="J85" s="18">
        <f t="shared" si="9"/>
        <v>5.0841286737366431E-3</v>
      </c>
      <c r="K85" s="18">
        <f t="shared" si="10"/>
        <v>2.5848364371111117E-5</v>
      </c>
      <c r="L85" s="19">
        <f t="shared" si="11"/>
        <v>8.6400267041046624E-5</v>
      </c>
    </row>
    <row r="86" spans="4:13">
      <c r="D86" s="11">
        <v>43907.291666666664</v>
      </c>
      <c r="E86" s="3">
        <v>61.4313</v>
      </c>
      <c r="F86" s="17">
        <f t="shared" si="12"/>
        <v>61.404507046973592</v>
      </c>
      <c r="G86" s="18">
        <f t="shared" si="13"/>
        <v>-6.6238390884145293E-2</v>
      </c>
      <c r="H86" s="18">
        <f t="shared" si="7"/>
        <v>61.338268656089447</v>
      </c>
      <c r="I86" s="18">
        <f t="shared" si="8"/>
        <v>9.3031343910553232E-2</v>
      </c>
      <c r="J86" s="18">
        <f t="shared" si="9"/>
        <v>9.3031343910553232E-2</v>
      </c>
      <c r="K86" s="18">
        <f t="shared" si="10"/>
        <v>8.6548309498036304E-3</v>
      </c>
      <c r="L86" s="19">
        <f t="shared" si="11"/>
        <v>1.5143964707006563E-3</v>
      </c>
    </row>
    <row r="87" spans="4:13">
      <c r="D87" s="7">
        <v>43908.291666666664</v>
      </c>
      <c r="E87" s="2">
        <v>59.927500000000002</v>
      </c>
      <c r="F87" s="17">
        <f t="shared" si="12"/>
        <v>59.94187561609116</v>
      </c>
      <c r="G87" s="18">
        <f t="shared" si="13"/>
        <v>-8.0202321284128159E-2</v>
      </c>
      <c r="H87" s="18">
        <f t="shared" si="7"/>
        <v>59.861673294807034</v>
      </c>
      <c r="I87" s="18">
        <f t="shared" si="8"/>
        <v>6.5826705192968404E-2</v>
      </c>
      <c r="J87" s="18">
        <f t="shared" si="9"/>
        <v>6.5826705192968404E-2</v>
      </c>
      <c r="K87" s="18">
        <f t="shared" si="10"/>
        <v>4.3331551165619736E-3</v>
      </c>
      <c r="L87" s="19">
        <f t="shared" si="11"/>
        <v>1.0984390337152126E-3</v>
      </c>
    </row>
    <row r="88" spans="4:13">
      <c r="D88" s="11">
        <v>43909.291666666664</v>
      </c>
      <c r="E88" s="3">
        <v>59.468299999999999</v>
      </c>
      <c r="F88" s="17">
        <f t="shared" si="12"/>
        <v>59.472089976787153</v>
      </c>
      <c r="G88" s="18">
        <f t="shared" si="13"/>
        <v>-8.4098154464326946E-2</v>
      </c>
      <c r="H88" s="18">
        <f t="shared" si="7"/>
        <v>59.387991822322824</v>
      </c>
      <c r="I88" s="18">
        <f t="shared" si="8"/>
        <v>8.0308177677174797E-2</v>
      </c>
      <c r="J88" s="18">
        <f t="shared" si="9"/>
        <v>8.0308177677174797E-2</v>
      </c>
      <c r="K88" s="18">
        <f t="shared" si="10"/>
        <v>6.4494034018286765E-3</v>
      </c>
      <c r="L88" s="19">
        <f t="shared" si="11"/>
        <v>1.3504367482705037E-3</v>
      </c>
    </row>
    <row r="89" spans="4:13">
      <c r="D89" s="7">
        <v>43910.291666666664</v>
      </c>
      <c r="E89" s="2">
        <v>55.692900000000002</v>
      </c>
      <c r="F89" s="17">
        <f t="shared" si="12"/>
        <v>55.729813018455353</v>
      </c>
      <c r="G89" s="18">
        <f t="shared" si="13"/>
        <v>-0.12067994250300168</v>
      </c>
      <c r="H89" s="18">
        <f t="shared" si="7"/>
        <v>55.60913307595235</v>
      </c>
      <c r="I89" s="18">
        <f t="shared" si="8"/>
        <v>8.3766924047651514E-2</v>
      </c>
      <c r="J89" s="18">
        <f t="shared" si="9"/>
        <v>8.3766924047651514E-2</v>
      </c>
      <c r="K89" s="18">
        <f t="shared" si="10"/>
        <v>7.0168975644050178E-3</v>
      </c>
      <c r="L89" s="19">
        <f t="shared" si="11"/>
        <v>1.5040862308777513E-3</v>
      </c>
    </row>
    <row r="90" spans="4:13">
      <c r="D90" s="11">
        <v>43913.291666666664</v>
      </c>
      <c r="E90" s="3">
        <v>54.509799999999998</v>
      </c>
      <c r="F90" s="17">
        <f t="shared" si="12"/>
        <v>54.520424200574965</v>
      </c>
      <c r="G90" s="18">
        <f t="shared" si="13"/>
        <v>-0.13156703125677555</v>
      </c>
      <c r="H90" s="18">
        <f t="shared" si="7"/>
        <v>54.388857169318186</v>
      </c>
      <c r="I90" s="18">
        <f t="shared" si="8"/>
        <v>0.12094283068181255</v>
      </c>
      <c r="J90" s="18">
        <f t="shared" si="9"/>
        <v>0.12094283068181255</v>
      </c>
      <c r="K90" s="18">
        <f t="shared" si="10"/>
        <v>1.4627168293329579E-2</v>
      </c>
      <c r="L90" s="19">
        <f t="shared" si="11"/>
        <v>2.2187355426329311E-3</v>
      </c>
    </row>
    <row r="91" spans="4:13">
      <c r="D91" s="7">
        <v>43914.291666666664</v>
      </c>
      <c r="E91" s="2">
        <v>59.978499999999997</v>
      </c>
      <c r="F91" s="17">
        <f t="shared" si="12"/>
        <v>59.922497329687431</v>
      </c>
      <c r="G91" s="18">
        <f t="shared" si="13"/>
        <v>-7.623062965308311E-2</v>
      </c>
      <c r="H91" s="18">
        <f t="shared" si="7"/>
        <v>59.846266700034349</v>
      </c>
      <c r="I91" s="18">
        <f t="shared" si="8"/>
        <v>0.13223329996564814</v>
      </c>
      <c r="J91" s="18">
        <f t="shared" si="9"/>
        <v>0.13223329996564814</v>
      </c>
      <c r="K91" s="18">
        <f t="shared" si="10"/>
        <v>1.748564561980508E-2</v>
      </c>
      <c r="L91" s="19">
        <f t="shared" si="11"/>
        <v>2.2046783425001986E-3</v>
      </c>
    </row>
    <row r="92" spans="4:13">
      <c r="D92" s="11">
        <v>43915.291666666664</v>
      </c>
      <c r="E92" s="3">
        <v>59.648099999999999</v>
      </c>
      <c r="F92" s="17">
        <f t="shared" si="12"/>
        <v>59.65064169370347</v>
      </c>
      <c r="G92" s="18">
        <f t="shared" si="13"/>
        <v>-7.8186879716391891E-2</v>
      </c>
      <c r="H92" s="18">
        <f t="shared" si="7"/>
        <v>59.572454813987079</v>
      </c>
      <c r="I92" s="18">
        <f t="shared" si="8"/>
        <v>7.5645186012920362E-2</v>
      </c>
      <c r="J92" s="18">
        <f t="shared" si="9"/>
        <v>7.5645186012920362E-2</v>
      </c>
      <c r="K92" s="18">
        <f t="shared" si="10"/>
        <v>5.7221941669293227E-3</v>
      </c>
      <c r="L92" s="19">
        <f t="shared" si="11"/>
        <v>1.2681910406688623E-3</v>
      </c>
    </row>
    <row r="93" spans="4:13">
      <c r="D93" s="7">
        <v>43916.291666666664</v>
      </c>
      <c r="E93" s="2">
        <v>62.786900000000003</v>
      </c>
      <c r="F93" s="17">
        <f t="shared" si="12"/>
        <v>62.754730131202834</v>
      </c>
      <c r="G93" s="18">
        <f t="shared" si="13"/>
        <v>-4.636412654423433E-2</v>
      </c>
      <c r="H93" s="18">
        <f t="shared" si="7"/>
        <v>62.7083660046586</v>
      </c>
      <c r="I93" s="18">
        <f t="shared" si="8"/>
        <v>7.8533995341402374E-2</v>
      </c>
      <c r="J93" s="18">
        <f t="shared" si="9"/>
        <v>7.8533995341402374E-2</v>
      </c>
      <c r="K93" s="18">
        <f t="shared" si="10"/>
        <v>6.1675884242834095E-3</v>
      </c>
      <c r="L93" s="19">
        <f t="shared" si="11"/>
        <v>1.2508022428468735E-3</v>
      </c>
    </row>
    <row r="94" spans="4:13">
      <c r="D94" s="11">
        <v>43917.291666666664</v>
      </c>
      <c r="E94" s="3">
        <v>60.187399999999997</v>
      </c>
      <c r="F94" s="17">
        <f t="shared" si="12"/>
        <v>60.212931358734551</v>
      </c>
      <c r="G94" s="18">
        <f t="shared" si="13"/>
        <v>-7.1318473003474825E-2</v>
      </c>
      <c r="H94" s="18">
        <f t="shared" si="7"/>
        <v>60.141612885731078</v>
      </c>
      <c r="I94" s="18">
        <f t="shared" si="8"/>
        <v>4.5787114268918572E-2</v>
      </c>
      <c r="J94" s="18">
        <f t="shared" si="9"/>
        <v>4.5787114268918572E-2</v>
      </c>
      <c r="K94" s="18">
        <f t="shared" si="10"/>
        <v>2.0964598330750067E-3</v>
      </c>
      <c r="L94" s="19">
        <f t="shared" si="11"/>
        <v>7.6074251868195959E-4</v>
      </c>
    </row>
    <row r="95" spans="4:13">
      <c r="D95" s="7">
        <v>43920.291666666664</v>
      </c>
      <c r="E95" s="2">
        <v>61.905000000000001</v>
      </c>
      <c r="F95" s="17">
        <f t="shared" si="12"/>
        <v>61.887110815269963</v>
      </c>
      <c r="G95" s="18">
        <f t="shared" si="13"/>
        <v>-5.3863493708085949E-2</v>
      </c>
      <c r="H95" s="18">
        <f t="shared" si="7"/>
        <v>61.833247321561878</v>
      </c>
      <c r="I95" s="18">
        <f t="shared" si="8"/>
        <v>7.1752678438123496E-2</v>
      </c>
      <c r="J95" s="18">
        <f t="shared" si="9"/>
        <v>7.1752678438123496E-2</v>
      </c>
      <c r="K95" s="18">
        <f t="shared" si="10"/>
        <v>5.1484468630447521E-3</v>
      </c>
      <c r="L95" s="19">
        <f t="shared" si="11"/>
        <v>1.1590772706263387E-3</v>
      </c>
    </row>
    <row r="96" spans="4:13">
      <c r="D96" s="11">
        <v>43921.291666666664</v>
      </c>
      <c r="E96" s="3">
        <v>61.778700000000001</v>
      </c>
      <c r="F96" s="17">
        <f t="shared" si="12"/>
        <v>61.779424365062923</v>
      </c>
      <c r="G96" s="18">
        <f t="shared" si="13"/>
        <v>-5.4401723273075499E-2</v>
      </c>
      <c r="H96" s="18">
        <f t="shared" si="7"/>
        <v>61.725022641789849</v>
      </c>
      <c r="I96" s="18">
        <f t="shared" si="8"/>
        <v>5.3677358210151738E-2</v>
      </c>
      <c r="J96" s="18">
        <f t="shared" si="9"/>
        <v>5.3677358210151738E-2</v>
      </c>
      <c r="K96" s="18">
        <f t="shared" si="10"/>
        <v>2.8812587844209443E-3</v>
      </c>
      <c r="L96" s="19">
        <f t="shared" si="11"/>
        <v>8.6886513005537079E-4</v>
      </c>
    </row>
    <row r="97" spans="4:12">
      <c r="D97" s="7">
        <v>43922.291666666664</v>
      </c>
      <c r="E97" s="2">
        <v>58.528100000000002</v>
      </c>
      <c r="F97" s="17">
        <f t="shared" si="12"/>
        <v>58.560061982767273</v>
      </c>
      <c r="G97" s="18">
        <f t="shared" si="13"/>
        <v>-8.6051329863301246E-2</v>
      </c>
      <c r="H97" s="18">
        <f t="shared" si="7"/>
        <v>58.474010652903971</v>
      </c>
      <c r="I97" s="18">
        <f t="shared" si="8"/>
        <v>5.4089347096031304E-2</v>
      </c>
      <c r="J97" s="18">
        <f t="shared" si="9"/>
        <v>5.4089347096031304E-2</v>
      </c>
      <c r="K97" s="18">
        <f t="shared" si="10"/>
        <v>2.92565746927495E-3</v>
      </c>
      <c r="L97" s="19">
        <f t="shared" si="11"/>
        <v>9.24160310962278E-4</v>
      </c>
    </row>
    <row r="98" spans="4:12">
      <c r="D98" s="11">
        <v>43923.291666666664</v>
      </c>
      <c r="E98" s="3">
        <v>59.5047</v>
      </c>
      <c r="F98" s="17">
        <f t="shared" si="12"/>
        <v>59.494073486701367</v>
      </c>
      <c r="G98" s="18">
        <f t="shared" si="13"/>
        <v>-7.5850701525327288E-2</v>
      </c>
      <c r="H98" s="18">
        <f t="shared" si="7"/>
        <v>59.418222785176042</v>
      </c>
      <c r="I98" s="18">
        <f t="shared" si="8"/>
        <v>8.6477214823958093E-2</v>
      </c>
      <c r="J98" s="18">
        <f t="shared" si="9"/>
        <v>8.6477214823958093E-2</v>
      </c>
      <c r="K98" s="18">
        <f t="shared" si="10"/>
        <v>7.4783086837089978E-3</v>
      </c>
      <c r="L98" s="19">
        <f t="shared" si="11"/>
        <v>1.4532837712644226E-3</v>
      </c>
    </row>
    <row r="99" spans="4:12">
      <c r="D99" s="7">
        <v>43924.291666666664</v>
      </c>
      <c r="E99" s="2">
        <v>58.649500000000003</v>
      </c>
      <c r="F99" s="17">
        <f t="shared" si="12"/>
        <v>58.657293492984749</v>
      </c>
      <c r="G99" s="18">
        <f t="shared" si="13"/>
        <v>-8.3459994447240199E-2</v>
      </c>
      <c r="H99" s="18">
        <f t="shared" si="7"/>
        <v>58.57383349853751</v>
      </c>
      <c r="I99" s="18">
        <f t="shared" si="8"/>
        <v>7.5666501462492874E-2</v>
      </c>
      <c r="J99" s="18">
        <f t="shared" si="9"/>
        <v>7.5666501462492874E-2</v>
      </c>
      <c r="K99" s="18">
        <f t="shared" si="10"/>
        <v>5.7254194435734365E-3</v>
      </c>
      <c r="L99" s="19">
        <f t="shared" si="11"/>
        <v>1.2901474260222656E-3</v>
      </c>
    </row>
    <row r="100" spans="4:12">
      <c r="D100" s="11">
        <v>43927.291666666664</v>
      </c>
      <c r="E100" s="3">
        <v>63.765999999999998</v>
      </c>
      <c r="F100" s="17">
        <f t="shared" si="12"/>
        <v>63.714000400055525</v>
      </c>
      <c r="G100" s="18">
        <f t="shared" si="13"/>
        <v>-3.2058325432060032E-2</v>
      </c>
      <c r="H100" s="18">
        <f t="shared" si="7"/>
        <v>63.681942074623464</v>
      </c>
      <c r="I100" s="18">
        <f t="shared" si="8"/>
        <v>8.4057925376534115E-2</v>
      </c>
      <c r="J100" s="18">
        <f t="shared" si="9"/>
        <v>8.4057925376534115E-2</v>
      </c>
      <c r="K100" s="18">
        <f t="shared" si="10"/>
        <v>7.0657348186069779E-3</v>
      </c>
      <c r="L100" s="19">
        <f t="shared" si="11"/>
        <v>1.3182248435927315E-3</v>
      </c>
    </row>
    <row r="101" spans="4:12">
      <c r="D101" s="7">
        <v>43928.291666666664</v>
      </c>
      <c r="E101" s="2">
        <v>63.0274</v>
      </c>
      <c r="F101" s="17">
        <f t="shared" si="12"/>
        <v>63.034465416745682</v>
      </c>
      <c r="G101" s="18">
        <f t="shared" si="13"/>
        <v>-3.8533092010837863E-2</v>
      </c>
      <c r="H101" s="18">
        <f t="shared" si="7"/>
        <v>62.995932324734845</v>
      </c>
      <c r="I101" s="18">
        <f t="shared" si="8"/>
        <v>3.1467675265155037E-2</v>
      </c>
      <c r="J101" s="18">
        <f t="shared" si="9"/>
        <v>3.1467675265155037E-2</v>
      </c>
      <c r="K101" s="18">
        <f t="shared" si="10"/>
        <v>9.9021458659325021E-4</v>
      </c>
      <c r="L101" s="19">
        <f t="shared" si="11"/>
        <v>4.9926976624698209E-4</v>
      </c>
    </row>
    <row r="102" spans="4:12">
      <c r="D102" s="11">
        <v>43929.291666666664</v>
      </c>
      <c r="E102" s="3">
        <v>64.640600000000006</v>
      </c>
      <c r="F102" s="17">
        <f t="shared" si="12"/>
        <v>64.624082669079897</v>
      </c>
      <c r="G102" s="18">
        <f t="shared" si="13"/>
        <v>-2.2251588567387338E-2</v>
      </c>
      <c r="H102" s="18">
        <f t="shared" si="7"/>
        <v>64.601831080512511</v>
      </c>
      <c r="I102" s="18">
        <f t="shared" si="8"/>
        <v>3.8768919487495168E-2</v>
      </c>
      <c r="J102" s="18">
        <f t="shared" si="9"/>
        <v>3.8768919487495168E-2</v>
      </c>
      <c r="K102" s="18">
        <f t="shared" si="10"/>
        <v>1.5030291182278827E-3</v>
      </c>
      <c r="L102" s="19">
        <f t="shared" si="11"/>
        <v>5.9976113290246635E-4</v>
      </c>
    </row>
    <row r="103" spans="4:12">
      <c r="D103" s="7">
        <v>43930.291666666664</v>
      </c>
      <c r="E103" s="2">
        <v>65.106999999999999</v>
      </c>
      <c r="F103" s="17">
        <f t="shared" si="12"/>
        <v>65.102113484114327</v>
      </c>
      <c r="G103" s="18">
        <f t="shared" si="13"/>
        <v>-1.7248764531369167E-2</v>
      </c>
      <c r="H103" s="18">
        <f t="shared" si="7"/>
        <v>65.084864719582953</v>
      </c>
      <c r="I103" s="18">
        <f t="shared" si="8"/>
        <v>2.2135280417046488E-2</v>
      </c>
      <c r="J103" s="18">
        <f t="shared" si="9"/>
        <v>2.2135280417046488E-2</v>
      </c>
      <c r="K103" s="18">
        <f t="shared" si="10"/>
        <v>4.8997063914128173E-4</v>
      </c>
      <c r="L103" s="19">
        <f t="shared" si="11"/>
        <v>3.3998311114083723E-4</v>
      </c>
    </row>
    <row r="104" spans="4:12">
      <c r="D104" s="11">
        <v>43934.291666666664</v>
      </c>
      <c r="E104" s="3">
        <v>66.385000000000005</v>
      </c>
      <c r="F104" s="17">
        <f t="shared" si="12"/>
        <v>66.372047512354698</v>
      </c>
      <c r="G104" s="18">
        <f t="shared" si="13"/>
        <v>-4.3769366036517654E-3</v>
      </c>
      <c r="H104" s="18">
        <f t="shared" si="7"/>
        <v>66.367670575751049</v>
      </c>
      <c r="I104" s="18">
        <f t="shared" si="8"/>
        <v>1.7329424248956116E-2</v>
      </c>
      <c r="J104" s="18">
        <f t="shared" si="9"/>
        <v>1.7329424248956116E-2</v>
      </c>
      <c r="K104" s="18">
        <f t="shared" si="10"/>
        <v>3.0030894480030825E-4</v>
      </c>
      <c r="L104" s="19">
        <f t="shared" si="11"/>
        <v>2.6104427579959501E-4</v>
      </c>
    </row>
    <row r="105" spans="4:12">
      <c r="D105" s="7">
        <v>43935.291666666664</v>
      </c>
      <c r="E105" s="2">
        <v>69.7376</v>
      </c>
      <c r="F105" s="17">
        <f t="shared" si="12"/>
        <v>69.704030230633961</v>
      </c>
      <c r="G105" s="18">
        <f t="shared" si="13"/>
        <v>2.8986659945177393E-2</v>
      </c>
      <c r="H105" s="18">
        <f t="shared" si="7"/>
        <v>69.733016890579137</v>
      </c>
      <c r="I105" s="18">
        <f t="shared" si="8"/>
        <v>4.5831094208637069E-3</v>
      </c>
      <c r="J105" s="18">
        <f t="shared" si="9"/>
        <v>4.5831094208637069E-3</v>
      </c>
      <c r="K105" s="18">
        <f t="shared" si="10"/>
        <v>2.1004891963609663E-5</v>
      </c>
      <c r="L105" s="19">
        <f t="shared" si="11"/>
        <v>6.571934538704668E-5</v>
      </c>
    </row>
    <row r="106" spans="4:12">
      <c r="D106" s="11">
        <v>43936.291666666664</v>
      </c>
      <c r="E106" s="3">
        <v>69.101100000000002</v>
      </c>
      <c r="F106" s="17">
        <f t="shared" si="12"/>
        <v>69.10775486659945</v>
      </c>
      <c r="G106" s="18">
        <f t="shared" si="13"/>
        <v>2.2734039705380509E-2</v>
      </c>
      <c r="H106" s="18">
        <f t="shared" si="7"/>
        <v>69.130488906304834</v>
      </c>
      <c r="I106" s="18">
        <f t="shared" si="8"/>
        <v>-2.9388906304831153E-2</v>
      </c>
      <c r="J106" s="18">
        <f t="shared" si="9"/>
        <v>2.9388906304831153E-2</v>
      </c>
      <c r="K106" s="18">
        <f t="shared" si="10"/>
        <v>8.6370781379414428E-4</v>
      </c>
      <c r="L106" s="19">
        <f t="shared" si="11"/>
        <v>4.2530301695387123E-4</v>
      </c>
    </row>
    <row r="107" spans="4:12">
      <c r="D107" s="7">
        <v>43937.291666666664</v>
      </c>
      <c r="E107" s="2">
        <v>69.650099999999995</v>
      </c>
      <c r="F107" s="17">
        <f t="shared" si="12"/>
        <v>69.644837340397046</v>
      </c>
      <c r="G107" s="18">
        <f t="shared" si="13"/>
        <v>2.7877524046302667E-2</v>
      </c>
      <c r="H107" s="18">
        <f t="shared" si="7"/>
        <v>69.67271486444335</v>
      </c>
      <c r="I107" s="18">
        <f t="shared" si="8"/>
        <v>-2.2614864443355032E-2</v>
      </c>
      <c r="J107" s="18">
        <f t="shared" si="9"/>
        <v>2.2614864443355032E-2</v>
      </c>
      <c r="K107" s="18">
        <f t="shared" si="10"/>
        <v>5.114320937913237E-4</v>
      </c>
      <c r="L107" s="19">
        <f t="shared" si="11"/>
        <v>3.2469249065478776E-4</v>
      </c>
    </row>
    <row r="108" spans="4:12">
      <c r="D108" s="11">
        <v>43938.291666666664</v>
      </c>
      <c r="E108" s="3">
        <v>68.705100000000002</v>
      </c>
      <c r="F108" s="17">
        <f t="shared" si="12"/>
        <v>68.714828775240463</v>
      </c>
      <c r="G108" s="18">
        <f t="shared" si="13"/>
        <v>1.8298663154273802E-2</v>
      </c>
      <c r="H108" s="18">
        <f t="shared" si="7"/>
        <v>68.733127438394732</v>
      </c>
      <c r="I108" s="18">
        <f t="shared" si="8"/>
        <v>-2.8027438394730098E-2</v>
      </c>
      <c r="J108" s="18">
        <f t="shared" si="9"/>
        <v>2.8027438394730098E-2</v>
      </c>
      <c r="K108" s="18">
        <f t="shared" si="10"/>
        <v>7.8553730297039085E-4</v>
      </c>
      <c r="L108" s="19">
        <f t="shared" si="11"/>
        <v>4.0793825195989961E-4</v>
      </c>
    </row>
    <row r="109" spans="4:12">
      <c r="D109" s="7">
        <v>43941.291666666664</v>
      </c>
      <c r="E109" s="2">
        <v>67.278999999999996</v>
      </c>
      <c r="F109" s="17">
        <f t="shared" si="12"/>
        <v>67.29344398663153</v>
      </c>
      <c r="G109" s="18">
        <f t="shared" si="13"/>
        <v>3.9018286366417371E-3</v>
      </c>
      <c r="H109" s="18">
        <f t="shared" si="7"/>
        <v>67.297345815268173</v>
      </c>
      <c r="I109" s="18">
        <f t="shared" si="8"/>
        <v>-1.834581526817658E-2</v>
      </c>
      <c r="J109" s="18">
        <f t="shared" si="9"/>
        <v>1.834581526817658E-2</v>
      </c>
      <c r="K109" s="18">
        <f t="shared" si="10"/>
        <v>3.3656893785406088E-4</v>
      </c>
      <c r="L109" s="19">
        <f t="shared" si="11"/>
        <v>2.7268263898358447E-4</v>
      </c>
    </row>
    <row r="110" spans="4:12">
      <c r="D110" s="11">
        <v>43942.291666666664</v>
      </c>
      <c r="E110" s="3">
        <v>65.199399999999997</v>
      </c>
      <c r="F110" s="17">
        <f t="shared" si="12"/>
        <v>65.22023501828636</v>
      </c>
      <c r="G110" s="18">
        <f t="shared" si="13"/>
        <v>-1.6869279333176383E-2</v>
      </c>
      <c r="H110" s="18">
        <f t="shared" si="7"/>
        <v>65.203365738953181</v>
      </c>
      <c r="I110" s="18">
        <f t="shared" si="8"/>
        <v>-3.9657389531839726E-3</v>
      </c>
      <c r="J110" s="18">
        <f t="shared" si="9"/>
        <v>3.9657389531839726E-3</v>
      </c>
      <c r="K110" s="18">
        <f t="shared" si="10"/>
        <v>1.572708544480071E-5</v>
      </c>
      <c r="L110" s="19">
        <f t="shared" si="11"/>
        <v>6.0824776810583732E-5</v>
      </c>
    </row>
    <row r="111" spans="4:12">
      <c r="D111" s="7">
        <v>43943.291666666664</v>
      </c>
      <c r="E111" s="2">
        <v>67.077299999999994</v>
      </c>
      <c r="F111" s="17">
        <f t="shared" si="12"/>
        <v>67.058352307206661</v>
      </c>
      <c r="G111" s="18">
        <f t="shared" si="13"/>
        <v>1.6805863493583942E-3</v>
      </c>
      <c r="H111" s="18">
        <f t="shared" si="7"/>
        <v>67.060032893556013</v>
      </c>
      <c r="I111" s="18">
        <f t="shared" si="8"/>
        <v>1.7267106443981106E-2</v>
      </c>
      <c r="J111" s="18">
        <f t="shared" si="9"/>
        <v>1.7267106443981106E-2</v>
      </c>
      <c r="K111" s="18">
        <f t="shared" si="10"/>
        <v>2.9815296494777385E-4</v>
      </c>
      <c r="L111" s="19">
        <f t="shared" si="11"/>
        <v>2.5742101193669255E-4</v>
      </c>
    </row>
    <row r="112" spans="4:12">
      <c r="D112" s="11">
        <v>43944.291666666664</v>
      </c>
      <c r="E112" s="3">
        <v>66.817400000000006</v>
      </c>
      <c r="F112" s="17">
        <f t="shared" si="12"/>
        <v>66.820015805863491</v>
      </c>
      <c r="G112" s="18">
        <f t="shared" si="13"/>
        <v>-7.1958452756688959E-4</v>
      </c>
      <c r="H112" s="18">
        <f t="shared" si="7"/>
        <v>66.819296221335918</v>
      </c>
      <c r="I112" s="18">
        <f t="shared" si="8"/>
        <v>-1.8962213359117186E-3</v>
      </c>
      <c r="J112" s="18">
        <f t="shared" si="9"/>
        <v>1.8962213359117186E-3</v>
      </c>
      <c r="K112" s="18">
        <f t="shared" si="10"/>
        <v>3.5956553547668229E-6</v>
      </c>
      <c r="L112" s="19">
        <f t="shared" si="11"/>
        <v>2.8379154769741393E-5</v>
      </c>
    </row>
    <row r="113" spans="4:12">
      <c r="D113" s="7">
        <v>43945.291666666664</v>
      </c>
      <c r="E113" s="2">
        <v>68.746399999999994</v>
      </c>
      <c r="F113" s="17">
        <f t="shared" si="12"/>
        <v>68.727102804154711</v>
      </c>
      <c r="G113" s="18">
        <f t="shared" si="13"/>
        <v>1.8358481300620979E-2</v>
      </c>
      <c r="H113" s="18">
        <f t="shared" si="7"/>
        <v>68.745461285455335</v>
      </c>
      <c r="I113" s="18">
        <f t="shared" si="8"/>
        <v>9.3871454465954685E-4</v>
      </c>
      <c r="J113" s="18">
        <f t="shared" si="9"/>
        <v>9.3871454465954685E-4</v>
      </c>
      <c r="K113" s="18">
        <f t="shared" si="10"/>
        <v>8.8118499635538032E-7</v>
      </c>
      <c r="L113" s="19">
        <f t="shared" si="11"/>
        <v>1.3654744752591364E-5</v>
      </c>
    </row>
    <row r="114" spans="4:12">
      <c r="D114" s="11">
        <v>43948.291666666664</v>
      </c>
      <c r="E114" s="3">
        <v>68.795000000000002</v>
      </c>
      <c r="F114" s="17">
        <f t="shared" si="12"/>
        <v>68.794697584813008</v>
      </c>
      <c r="G114" s="18">
        <f t="shared" si="13"/>
        <v>1.8850844294197734E-2</v>
      </c>
      <c r="H114" s="18">
        <f t="shared" si="7"/>
        <v>68.8135484291072</v>
      </c>
      <c r="I114" s="18">
        <f t="shared" si="8"/>
        <v>-1.8548429107198672E-2</v>
      </c>
      <c r="J114" s="18">
        <f t="shared" si="9"/>
        <v>1.8548429107198672E-2</v>
      </c>
      <c r="K114" s="18">
        <f t="shared" si="10"/>
        <v>3.4404422234477492E-4</v>
      </c>
      <c r="L114" s="19">
        <f t="shared" si="11"/>
        <v>2.6961885467255864E-4</v>
      </c>
    </row>
    <row r="115" spans="4:12">
      <c r="D115" s="7">
        <v>43949.291666666664</v>
      </c>
      <c r="E115" s="2">
        <v>67.679900000000004</v>
      </c>
      <c r="F115" s="17">
        <f t="shared" si="12"/>
        <v>67.691239508442948</v>
      </c>
      <c r="G115" s="18">
        <f t="shared" si="13"/>
        <v>7.6277550875551523E-3</v>
      </c>
      <c r="H115" s="18">
        <f t="shared" si="7"/>
        <v>67.698867263530502</v>
      </c>
      <c r="I115" s="18">
        <f t="shared" si="8"/>
        <v>-1.8967263530498712E-2</v>
      </c>
      <c r="J115" s="18">
        <f t="shared" si="9"/>
        <v>1.8967263530498712E-2</v>
      </c>
      <c r="K115" s="18">
        <f t="shared" si="10"/>
        <v>3.5975708583538648E-4</v>
      </c>
      <c r="L115" s="19">
        <f t="shared" si="11"/>
        <v>2.8024957972010465E-4</v>
      </c>
    </row>
    <row r="116" spans="4:12">
      <c r="D116" s="11">
        <v>43950.291666666664</v>
      </c>
      <c r="E116" s="3">
        <v>69.902799999999999</v>
      </c>
      <c r="F116" s="17">
        <f t="shared" si="12"/>
        <v>69.880647277550878</v>
      </c>
      <c r="G116" s="18">
        <f t="shared" si="13"/>
        <v>2.9445555227758904E-2</v>
      </c>
      <c r="H116" s="18">
        <f t="shared" si="7"/>
        <v>69.910092832778631</v>
      </c>
      <c r="I116" s="18">
        <f t="shared" si="8"/>
        <v>-7.292832778631464E-3</v>
      </c>
      <c r="J116" s="18">
        <f t="shared" si="9"/>
        <v>7.292832778631464E-3</v>
      </c>
      <c r="K116" s="18">
        <f t="shared" si="10"/>
        <v>5.318540993708152E-5</v>
      </c>
      <c r="L116" s="19">
        <f t="shared" si="11"/>
        <v>1.0432819255639923E-4</v>
      </c>
    </row>
    <row r="117" spans="4:12">
      <c r="D117" s="7">
        <v>43951.291666666664</v>
      </c>
      <c r="E117" s="2">
        <v>71.377499999999998</v>
      </c>
      <c r="F117" s="17">
        <f t="shared" si="12"/>
        <v>71.363047455552277</v>
      </c>
      <c r="G117" s="18">
        <f t="shared" si="13"/>
        <v>4.3975101455495297E-2</v>
      </c>
      <c r="H117" s="18">
        <f t="shared" si="7"/>
        <v>71.407022557007778</v>
      </c>
      <c r="I117" s="18">
        <f t="shared" si="8"/>
        <v>-2.9522557007780392E-2</v>
      </c>
      <c r="J117" s="18">
        <f t="shared" si="9"/>
        <v>2.9522557007780392E-2</v>
      </c>
      <c r="K117" s="18">
        <f t="shared" si="10"/>
        <v>8.7158137227764314E-4</v>
      </c>
      <c r="L117" s="19">
        <f t="shared" si="11"/>
        <v>4.1361153035312799E-4</v>
      </c>
    </row>
    <row r="118" spans="4:12">
      <c r="D118" s="11">
        <v>43952.291666666664</v>
      </c>
      <c r="E118" s="3">
        <v>70.228399999999993</v>
      </c>
      <c r="F118" s="17">
        <f t="shared" si="12"/>
        <v>70.24033075101454</v>
      </c>
      <c r="G118" s="18">
        <f t="shared" si="13"/>
        <v>3.2308183395562969E-2</v>
      </c>
      <c r="H118" s="18">
        <f t="shared" si="7"/>
        <v>70.272638934410097</v>
      </c>
      <c r="I118" s="18">
        <f t="shared" si="8"/>
        <v>-4.423893441010307E-2</v>
      </c>
      <c r="J118" s="18">
        <f t="shared" si="9"/>
        <v>4.423893441010307E-2</v>
      </c>
      <c r="K118" s="18">
        <f t="shared" si="10"/>
        <v>1.9570833177414014E-3</v>
      </c>
      <c r="L118" s="19">
        <f t="shared" si="11"/>
        <v>6.2992940762003798E-4</v>
      </c>
    </row>
    <row r="119" spans="4:12">
      <c r="D119" s="7">
        <v>43955.291666666664</v>
      </c>
      <c r="E119" s="2">
        <v>71.221999999999994</v>
      </c>
      <c r="F119" s="17">
        <f t="shared" si="12"/>
        <v>71.212387081833953</v>
      </c>
      <c r="G119" s="18">
        <f t="shared" si="13"/>
        <v>4.170566486980147E-2</v>
      </c>
      <c r="H119" s="18">
        <f t="shared" si="7"/>
        <v>71.254092746703748</v>
      </c>
      <c r="I119" s="18">
        <f t="shared" si="8"/>
        <v>-3.2092746703753505E-2</v>
      </c>
      <c r="J119" s="18">
        <f t="shared" si="9"/>
        <v>3.2092746703753505E-2</v>
      </c>
      <c r="K119" s="18">
        <f t="shared" si="10"/>
        <v>1.0299443909912815E-3</v>
      </c>
      <c r="L119" s="19">
        <f t="shared" si="11"/>
        <v>4.5060159366141795E-4</v>
      </c>
    </row>
    <row r="120" spans="4:12">
      <c r="D120" s="11">
        <v>43956.291666666664</v>
      </c>
      <c r="E120" s="3">
        <v>72.290999999999997</v>
      </c>
      <c r="F120" s="17">
        <f t="shared" si="12"/>
        <v>72.280727056648701</v>
      </c>
      <c r="G120" s="18">
        <f t="shared" si="13"/>
        <v>5.197200796925093E-2</v>
      </c>
      <c r="H120" s="18">
        <f t="shared" si="7"/>
        <v>72.332699064617955</v>
      </c>
      <c r="I120" s="18">
        <f t="shared" si="8"/>
        <v>-4.169906461795847E-2</v>
      </c>
      <c r="J120" s="18">
        <f t="shared" si="9"/>
        <v>4.169906461795847E-2</v>
      </c>
      <c r="K120" s="18">
        <f t="shared" si="10"/>
        <v>1.7388119900126761E-3</v>
      </c>
      <c r="L120" s="19">
        <f t="shared" si="11"/>
        <v>5.768223515784603E-4</v>
      </c>
    </row>
    <row r="121" spans="4:12">
      <c r="D121" s="7">
        <v>43957.291666666664</v>
      </c>
      <c r="E121" s="2">
        <v>73.036799999999999</v>
      </c>
      <c r="F121" s="17">
        <f t="shared" si="12"/>
        <v>73.029861720079694</v>
      </c>
      <c r="G121" s="18">
        <f t="shared" si="13"/>
        <v>5.8943634523868353E-2</v>
      </c>
      <c r="H121" s="18">
        <f t="shared" si="7"/>
        <v>73.088805354603565</v>
      </c>
      <c r="I121" s="18">
        <f t="shared" si="8"/>
        <v>-5.2005354603565479E-2</v>
      </c>
      <c r="J121" s="18">
        <f t="shared" si="9"/>
        <v>5.2005354603565479E-2</v>
      </c>
      <c r="K121" s="18">
        <f t="shared" si="10"/>
        <v>2.7045569074425893E-3</v>
      </c>
      <c r="L121" s="19">
        <f t="shared" si="11"/>
        <v>7.120431700672193E-4</v>
      </c>
    </row>
    <row r="122" spans="4:12">
      <c r="D122" s="11">
        <v>43958.291666666664</v>
      </c>
      <c r="E122" s="3">
        <v>73.792400000000001</v>
      </c>
      <c r="F122" s="17">
        <f t="shared" si="12"/>
        <v>73.78543343634523</v>
      </c>
      <c r="G122" s="18">
        <f t="shared" si="13"/>
        <v>6.5909915341285027E-2</v>
      </c>
      <c r="H122" s="18">
        <f t="shared" si="7"/>
        <v>73.851343351686509</v>
      </c>
      <c r="I122" s="18">
        <f t="shared" si="8"/>
        <v>-5.8943351686508549E-2</v>
      </c>
      <c r="J122" s="18">
        <f t="shared" si="9"/>
        <v>5.8943351686508549E-2</v>
      </c>
      <c r="K122" s="18">
        <f t="shared" si="10"/>
        <v>3.4743187080394301E-3</v>
      </c>
      <c r="L122" s="19">
        <f t="shared" si="11"/>
        <v>7.9877266068739531E-4</v>
      </c>
    </row>
    <row r="123" spans="4:12">
      <c r="D123" s="7">
        <v>43959.291666666664</v>
      </c>
      <c r="E123" s="2">
        <v>75.548699999999997</v>
      </c>
      <c r="F123" s="17">
        <f t="shared" si="12"/>
        <v>75.531796099153411</v>
      </c>
      <c r="G123" s="18">
        <f t="shared" si="13"/>
        <v>8.2714442815953998E-2</v>
      </c>
      <c r="H123" s="18">
        <f t="shared" si="7"/>
        <v>75.614510541969366</v>
      </c>
      <c r="I123" s="18">
        <f t="shared" si="8"/>
        <v>-6.5810541969369751E-2</v>
      </c>
      <c r="J123" s="18">
        <f t="shared" si="9"/>
        <v>6.5810541969369751E-2</v>
      </c>
      <c r="K123" s="18">
        <f t="shared" si="10"/>
        <v>4.3310274343021779E-3</v>
      </c>
      <c r="L123" s="19">
        <f t="shared" si="11"/>
        <v>8.7110091860442016E-4</v>
      </c>
    </row>
    <row r="124" spans="4:12">
      <c r="D124" s="11">
        <v>43962.291666666664</v>
      </c>
      <c r="E124" s="3">
        <v>76.737499999999997</v>
      </c>
      <c r="F124" s="17">
        <f t="shared" si="12"/>
        <v>76.726439144428156</v>
      </c>
      <c r="G124" s="18">
        <f t="shared" si="13"/>
        <v>9.3833728840541905E-2</v>
      </c>
      <c r="H124" s="18">
        <f t="shared" si="7"/>
        <v>76.820272873268692</v>
      </c>
      <c r="I124" s="18">
        <f t="shared" si="8"/>
        <v>-8.277287326869498E-2</v>
      </c>
      <c r="J124" s="18">
        <f t="shared" si="9"/>
        <v>8.277287326869498E-2</v>
      </c>
      <c r="K124" s="18">
        <f t="shared" si="10"/>
        <v>6.85134854915544E-3</v>
      </c>
      <c r="L124" s="19">
        <f t="shared" si="11"/>
        <v>1.078649594640104E-3</v>
      </c>
    </row>
    <row r="125" spans="4:12">
      <c r="D125" s="7">
        <v>43963.291666666664</v>
      </c>
      <c r="E125" s="2">
        <v>75.860600000000005</v>
      </c>
      <c r="F125" s="17">
        <f t="shared" si="12"/>
        <v>75.870307337288409</v>
      </c>
      <c r="G125" s="18">
        <f t="shared" si="13"/>
        <v>8.4334073480739014E-2</v>
      </c>
      <c r="H125" s="18">
        <f t="shared" si="7"/>
        <v>75.954641410769142</v>
      </c>
      <c r="I125" s="18">
        <f t="shared" si="8"/>
        <v>-9.4041410769136746E-2</v>
      </c>
      <c r="J125" s="18">
        <f t="shared" si="9"/>
        <v>9.4041410769136746E-2</v>
      </c>
      <c r="K125" s="18">
        <f t="shared" si="10"/>
        <v>8.8437869394495088E-3</v>
      </c>
      <c r="L125" s="19">
        <f t="shared" si="11"/>
        <v>1.2396607826610485E-3</v>
      </c>
    </row>
    <row r="126" spans="4:12">
      <c r="D126" s="11">
        <v>43964.291666666664</v>
      </c>
      <c r="E126" s="3">
        <v>74.944599999999994</v>
      </c>
      <c r="F126" s="17">
        <f t="shared" si="12"/>
        <v>74.954603340734792</v>
      </c>
      <c r="G126" s="18">
        <f t="shared" si="13"/>
        <v>7.4333692780395449E-2</v>
      </c>
      <c r="H126" s="18">
        <f t="shared" si="7"/>
        <v>75.028937033515192</v>
      </c>
      <c r="I126" s="18">
        <f t="shared" si="8"/>
        <v>-8.433703351519739E-2</v>
      </c>
      <c r="J126" s="18">
        <f t="shared" si="9"/>
        <v>8.433703351519739E-2</v>
      </c>
      <c r="K126" s="18">
        <f t="shared" si="10"/>
        <v>7.1127352221435278E-3</v>
      </c>
      <c r="L126" s="19">
        <f t="shared" si="11"/>
        <v>1.125325020284282E-3</v>
      </c>
    </row>
    <row r="127" spans="4:12">
      <c r="D127" s="7">
        <v>43965.291666666664</v>
      </c>
      <c r="E127" s="2">
        <v>75.405000000000001</v>
      </c>
      <c r="F127" s="17">
        <f t="shared" si="12"/>
        <v>75.401139336927798</v>
      </c>
      <c r="G127" s="18">
        <f t="shared" si="13"/>
        <v>7.8055715814521559E-2</v>
      </c>
      <c r="H127" s="18">
        <f t="shared" si="7"/>
        <v>75.479195052742327</v>
      </c>
      <c r="I127" s="18">
        <f t="shared" si="8"/>
        <v>-7.4195052742325629E-2</v>
      </c>
      <c r="J127" s="18">
        <f t="shared" si="9"/>
        <v>7.4195052742325629E-2</v>
      </c>
      <c r="K127" s="18">
        <f t="shared" si="10"/>
        <v>5.5049058514364821E-3</v>
      </c>
      <c r="L127" s="19">
        <f t="shared" si="11"/>
        <v>9.8395401819939836E-4</v>
      </c>
    </row>
    <row r="128" spans="4:12">
      <c r="D128" s="11">
        <v>43966.291666666664</v>
      </c>
      <c r="E128" s="3">
        <v>74.959199999999996</v>
      </c>
      <c r="F128" s="17">
        <f t="shared" si="12"/>
        <v>74.964438557158132</v>
      </c>
      <c r="G128" s="18">
        <f t="shared" si="13"/>
        <v>7.2908150858679688E-2</v>
      </c>
      <c r="H128" s="18">
        <f t="shared" ref="H128:H191" si="14">F128+G128</f>
        <v>75.037346708016813</v>
      </c>
      <c r="I128" s="18">
        <f t="shared" si="8"/>
        <v>-7.8146708016817001E-2</v>
      </c>
      <c r="J128" s="18">
        <f t="shared" si="9"/>
        <v>7.8146708016817001E-2</v>
      </c>
      <c r="K128" s="18">
        <f t="shared" si="10"/>
        <v>6.1069079738656504E-3</v>
      </c>
      <c r="L128" s="19">
        <f t="shared" si="11"/>
        <v>1.0425232395331995E-3</v>
      </c>
    </row>
    <row r="129" spans="4:12">
      <c r="D129" s="7">
        <v>43969.291666666664</v>
      </c>
      <c r="E129" s="2">
        <v>76.725399999999993</v>
      </c>
      <c r="F129" s="17">
        <f t="shared" si="12"/>
        <v>76.708467081508587</v>
      </c>
      <c r="G129" s="18">
        <f t="shared" si="13"/>
        <v>8.9619354593597433E-2</v>
      </c>
      <c r="H129" s="18">
        <f t="shared" si="14"/>
        <v>76.798086436102182</v>
      </c>
      <c r="I129" s="18">
        <f t="shared" si="8"/>
        <v>-7.2686436102188168E-2</v>
      </c>
      <c r="J129" s="18">
        <f t="shared" si="9"/>
        <v>7.2686436102188168E-2</v>
      </c>
      <c r="K129" s="18">
        <f t="shared" si="10"/>
        <v>5.2833179932374836E-3</v>
      </c>
      <c r="L129" s="19">
        <f t="shared" si="11"/>
        <v>9.4735819040615203E-4</v>
      </c>
    </row>
    <row r="130" spans="4:12">
      <c r="D130" s="11">
        <v>43970.291666666664</v>
      </c>
      <c r="E130" s="3">
        <v>76.281999999999996</v>
      </c>
      <c r="F130" s="17">
        <f t="shared" si="12"/>
        <v>76.287330193545927</v>
      </c>
      <c r="G130" s="18">
        <f t="shared" si="13"/>
        <v>8.4511792168034852E-2</v>
      </c>
      <c r="H130" s="18">
        <f t="shared" si="14"/>
        <v>76.371841985713957</v>
      </c>
      <c r="I130" s="18">
        <f t="shared" si="8"/>
        <v>-8.9841985713960071E-2</v>
      </c>
      <c r="J130" s="18">
        <f t="shared" si="9"/>
        <v>8.9841985713960071E-2</v>
      </c>
      <c r="K130" s="18">
        <f t="shared" si="10"/>
        <v>8.0715823970274048E-3</v>
      </c>
      <c r="L130" s="19">
        <f t="shared" si="11"/>
        <v>1.1777612767620157E-3</v>
      </c>
    </row>
    <row r="131" spans="4:12">
      <c r="D131" s="7">
        <v>43971.291666666664</v>
      </c>
      <c r="E131" s="2">
        <v>77.765600000000006</v>
      </c>
      <c r="F131" s="17">
        <f t="shared" si="12"/>
        <v>77.751609117921674</v>
      </c>
      <c r="G131" s="18">
        <f t="shared" si="13"/>
        <v>9.8309463490111978E-2</v>
      </c>
      <c r="H131" s="18">
        <f t="shared" si="14"/>
        <v>77.849918581411785</v>
      </c>
      <c r="I131" s="18">
        <f t="shared" ref="I131:I194" si="15">E131-H131</f>
        <v>-8.4318581411778837E-2</v>
      </c>
      <c r="J131" s="18">
        <f t="shared" ref="J131:J194" si="16">ABS(I131)</f>
        <v>8.4318581411778837E-2</v>
      </c>
      <c r="K131" s="18">
        <f t="shared" ref="K131:K194" si="17">I131^2</f>
        <v>7.1096231712947759E-3</v>
      </c>
      <c r="L131" s="19">
        <f t="shared" ref="L131:L194" si="18">J131/E131</f>
        <v>1.0842658117699707E-3</v>
      </c>
    </row>
    <row r="132" spans="4:12">
      <c r="D132" s="11">
        <v>43972.291666666664</v>
      </c>
      <c r="E132" s="3">
        <v>77.1858</v>
      </c>
      <c r="F132" s="17">
        <f t="shared" ref="F132:F195" si="19">alpha*(E132)+(1-alpha)*(E131+G131)</f>
        <v>77.192581094634903</v>
      </c>
      <c r="G132" s="18">
        <f t="shared" ref="G132:G195" si="20">beta*(F132-F131)+(1-beta)*G131</f>
        <v>9.1736088622343143E-2</v>
      </c>
      <c r="H132" s="18">
        <f t="shared" si="14"/>
        <v>77.284317183257244</v>
      </c>
      <c r="I132" s="18">
        <f t="shared" si="15"/>
        <v>-9.8517183257243346E-2</v>
      </c>
      <c r="J132" s="18">
        <f t="shared" si="16"/>
        <v>9.8517183257243346E-2</v>
      </c>
      <c r="K132" s="18">
        <f t="shared" si="17"/>
        <v>9.7056353969412687E-3</v>
      </c>
      <c r="L132" s="19">
        <f t="shared" si="18"/>
        <v>1.2763640884365173E-3</v>
      </c>
    </row>
    <row r="133" spans="4:12">
      <c r="D133" s="7">
        <v>43973.291666666664</v>
      </c>
      <c r="E133" s="2">
        <v>77.682699999999997</v>
      </c>
      <c r="F133" s="17">
        <f t="shared" si="19"/>
        <v>77.678648360886228</v>
      </c>
      <c r="G133" s="18">
        <f t="shared" si="20"/>
        <v>9.5679400398632958E-2</v>
      </c>
      <c r="H133" s="18">
        <f t="shared" si="14"/>
        <v>77.774327761284866</v>
      </c>
      <c r="I133" s="18">
        <f t="shared" si="15"/>
        <v>-9.1627761284868825E-2</v>
      </c>
      <c r="J133" s="18">
        <f t="shared" si="16"/>
        <v>9.1627761284868825E-2</v>
      </c>
      <c r="K133" s="18">
        <f t="shared" si="17"/>
        <v>8.3956466380769069E-3</v>
      </c>
      <c r="L133" s="19">
        <f t="shared" si="18"/>
        <v>1.1795130870176863E-3</v>
      </c>
    </row>
    <row r="134" spans="4:12">
      <c r="D134" s="11">
        <v>43977.291666666664</v>
      </c>
      <c r="E134" s="3">
        <v>77.156499999999994</v>
      </c>
      <c r="F134" s="17">
        <f t="shared" si="19"/>
        <v>77.162718794003979</v>
      </c>
      <c r="G134" s="18">
        <f t="shared" si="20"/>
        <v>8.956331072582413E-2</v>
      </c>
      <c r="H134" s="18">
        <f t="shared" si="14"/>
        <v>77.252282104729801</v>
      </c>
      <c r="I134" s="18">
        <f t="shared" si="15"/>
        <v>-9.5782104729806861E-2</v>
      </c>
      <c r="J134" s="18">
        <f t="shared" si="16"/>
        <v>9.5782104729806861E-2</v>
      </c>
      <c r="K134" s="18">
        <f t="shared" si="17"/>
        <v>9.1742115864716905E-3</v>
      </c>
      <c r="L134" s="19">
        <f t="shared" si="18"/>
        <v>1.2414003321794907E-3</v>
      </c>
    </row>
    <row r="135" spans="4:12">
      <c r="D135" s="7">
        <v>43978.291666666664</v>
      </c>
      <c r="E135" s="2">
        <v>77.492699999999999</v>
      </c>
      <c r="F135" s="17">
        <f t="shared" si="19"/>
        <v>77.490233633107252</v>
      </c>
      <c r="G135" s="18">
        <f t="shared" si="20"/>
        <v>9.1942826009598619E-2</v>
      </c>
      <c r="H135" s="18">
        <f t="shared" si="14"/>
        <v>77.582176459116852</v>
      </c>
      <c r="I135" s="18">
        <f t="shared" si="15"/>
        <v>-8.9476459116852425E-2</v>
      </c>
      <c r="J135" s="18">
        <f t="shared" si="16"/>
        <v>8.9476459116852425E-2</v>
      </c>
      <c r="K135" s="18">
        <f t="shared" si="17"/>
        <v>8.0060367360897632E-3</v>
      </c>
      <c r="L135" s="19">
        <f t="shared" si="18"/>
        <v>1.1546437163352473E-3</v>
      </c>
    </row>
    <row r="136" spans="4:12">
      <c r="D136" s="11">
        <v>43979.291666666664</v>
      </c>
      <c r="E136" s="3">
        <v>77.526799999999994</v>
      </c>
      <c r="F136" s="17">
        <f t="shared" si="19"/>
        <v>77.527378428260093</v>
      </c>
      <c r="G136" s="18">
        <f t="shared" si="20"/>
        <v>9.1394845701031041E-2</v>
      </c>
      <c r="H136" s="18">
        <f t="shared" si="14"/>
        <v>77.618773273961125</v>
      </c>
      <c r="I136" s="18">
        <f t="shared" si="15"/>
        <v>-9.1973273961130531E-2</v>
      </c>
      <c r="J136" s="18">
        <f t="shared" si="16"/>
        <v>9.1973273961130531E-2</v>
      </c>
      <c r="K136" s="18">
        <f t="shared" si="17"/>
        <v>8.459083123129171E-3</v>
      </c>
      <c r="L136" s="19">
        <f t="shared" si="18"/>
        <v>1.1863416774732162E-3</v>
      </c>
    </row>
    <row r="137" spans="4:12">
      <c r="D137" s="7">
        <v>43980.291666666664</v>
      </c>
      <c r="E137" s="2">
        <v>77.451300000000003</v>
      </c>
      <c r="F137" s="17">
        <f t="shared" si="19"/>
        <v>77.452968948457013</v>
      </c>
      <c r="G137" s="18">
        <f t="shared" si="20"/>
        <v>8.973680244598993E-2</v>
      </c>
      <c r="H137" s="18">
        <f t="shared" si="14"/>
        <v>77.542705750902996</v>
      </c>
      <c r="I137" s="18">
        <f t="shared" si="15"/>
        <v>-9.1405750902993077E-2</v>
      </c>
      <c r="J137" s="18">
        <f t="shared" si="16"/>
        <v>9.1405750902993077E-2</v>
      </c>
      <c r="K137" s="18">
        <f t="shared" si="17"/>
        <v>8.3550112981400203E-3</v>
      </c>
      <c r="L137" s="19">
        <f t="shared" si="18"/>
        <v>1.1801706479167306E-3</v>
      </c>
    </row>
    <row r="138" spans="4:12">
      <c r="D138" s="11">
        <v>43983.291666666664</v>
      </c>
      <c r="E138" s="3">
        <v>78.403800000000004</v>
      </c>
      <c r="F138" s="17">
        <f t="shared" si="19"/>
        <v>78.395172368024475</v>
      </c>
      <c r="G138" s="18">
        <f t="shared" si="20"/>
        <v>9.8261468617204653E-2</v>
      </c>
      <c r="H138" s="18">
        <f t="shared" si="14"/>
        <v>78.493433836641685</v>
      </c>
      <c r="I138" s="18">
        <f t="shared" si="15"/>
        <v>-8.9633836641681341E-2</v>
      </c>
      <c r="J138" s="18">
        <f t="shared" si="16"/>
        <v>8.9633836641681341E-2</v>
      </c>
      <c r="K138" s="18">
        <f t="shared" si="17"/>
        <v>8.0342246711076169E-3</v>
      </c>
      <c r="L138" s="19">
        <f t="shared" si="18"/>
        <v>1.1432333208553837E-3</v>
      </c>
    </row>
    <row r="139" spans="4:12">
      <c r="D139" s="7">
        <v>43984.291666666664</v>
      </c>
      <c r="E139" s="2">
        <v>78.766800000000003</v>
      </c>
      <c r="F139" s="17">
        <f t="shared" si="19"/>
        <v>78.764152614686182</v>
      </c>
      <c r="G139" s="18">
        <f t="shared" si="20"/>
        <v>0.10096865639764968</v>
      </c>
      <c r="H139" s="18">
        <f t="shared" si="14"/>
        <v>78.865121271083837</v>
      </c>
      <c r="I139" s="18">
        <f t="shared" si="15"/>
        <v>-9.8321271083833039E-2</v>
      </c>
      <c r="J139" s="18">
        <f t="shared" si="16"/>
        <v>9.8321271083833039E-2</v>
      </c>
      <c r="K139" s="18">
        <f t="shared" si="17"/>
        <v>9.6670723475405836E-3</v>
      </c>
      <c r="L139" s="19">
        <f t="shared" si="18"/>
        <v>1.2482577822614735E-3</v>
      </c>
    </row>
    <row r="140" spans="4:12">
      <c r="D140" s="11">
        <v>43985.291666666664</v>
      </c>
      <c r="E140" s="3">
        <v>79.200400000000002</v>
      </c>
      <c r="F140" s="17">
        <f t="shared" si="19"/>
        <v>79.197073686563968</v>
      </c>
      <c r="G140" s="18">
        <f t="shared" si="20"/>
        <v>0.10428818055245104</v>
      </c>
      <c r="H140" s="18">
        <f t="shared" si="14"/>
        <v>79.301361867116412</v>
      </c>
      <c r="I140" s="18">
        <f t="shared" si="15"/>
        <v>-0.10096186711641053</v>
      </c>
      <c r="J140" s="18">
        <f t="shared" si="16"/>
        <v>0.10096186711641053</v>
      </c>
      <c r="K140" s="18">
        <f t="shared" si="17"/>
        <v>1.0193298611631738E-2</v>
      </c>
      <c r="L140" s="19">
        <f t="shared" si="18"/>
        <v>1.2747646112445206E-3</v>
      </c>
    </row>
    <row r="141" spans="4:12">
      <c r="D141" s="7">
        <v>43986.291666666664</v>
      </c>
      <c r="E141" s="2">
        <v>78.518299999999996</v>
      </c>
      <c r="F141" s="17">
        <f t="shared" si="19"/>
        <v>78.526163881805516</v>
      </c>
      <c r="G141" s="18">
        <f t="shared" si="20"/>
        <v>9.6536200699342004E-2</v>
      </c>
      <c r="H141" s="18">
        <f t="shared" si="14"/>
        <v>78.622700082504863</v>
      </c>
      <c r="I141" s="18">
        <f t="shared" si="15"/>
        <v>-0.10440008250486699</v>
      </c>
      <c r="J141" s="18">
        <f t="shared" si="16"/>
        <v>0.10440008250486699</v>
      </c>
      <c r="K141" s="18">
        <f t="shared" si="17"/>
        <v>1.0899377227023034E-2</v>
      </c>
      <c r="L141" s="19">
        <f t="shared" si="18"/>
        <v>1.3296273926570875E-3</v>
      </c>
    </row>
    <row r="142" spans="4:12">
      <c r="D142" s="11">
        <v>43987.291666666664</v>
      </c>
      <c r="E142" s="3">
        <v>80.754599999999996</v>
      </c>
      <c r="F142" s="17">
        <f t="shared" si="19"/>
        <v>80.733202362006992</v>
      </c>
      <c r="G142" s="18">
        <f t="shared" si="20"/>
        <v>0.11764122349436335</v>
      </c>
      <c r="H142" s="18">
        <f t="shared" si="14"/>
        <v>80.850843585501352</v>
      </c>
      <c r="I142" s="18">
        <f t="shared" si="15"/>
        <v>-9.6243585501355255E-2</v>
      </c>
      <c r="J142" s="18">
        <f t="shared" si="16"/>
        <v>9.6243585501355255E-2</v>
      </c>
      <c r="K142" s="18">
        <f t="shared" si="17"/>
        <v>9.2628277501566793E-3</v>
      </c>
      <c r="L142" s="19">
        <f t="shared" si="18"/>
        <v>1.1918031356895492E-3</v>
      </c>
    </row>
    <row r="143" spans="4:12">
      <c r="D143" s="7">
        <v>43990.291666666664</v>
      </c>
      <c r="E143" s="2">
        <v>81.231999999999999</v>
      </c>
      <c r="F143" s="17">
        <f t="shared" si="19"/>
        <v>81.228402412234942</v>
      </c>
      <c r="G143" s="18">
        <f t="shared" si="20"/>
        <v>0.12141681176169922</v>
      </c>
      <c r="H143" s="18">
        <f t="shared" si="14"/>
        <v>81.349819223996647</v>
      </c>
      <c r="I143" s="18">
        <f t="shared" si="15"/>
        <v>-0.11781922399664779</v>
      </c>
      <c r="J143" s="18">
        <f t="shared" si="16"/>
        <v>0.11781922399664779</v>
      </c>
      <c r="K143" s="18">
        <f t="shared" si="17"/>
        <v>1.3881369543172267E-2</v>
      </c>
      <c r="L143" s="19">
        <f t="shared" si="18"/>
        <v>1.4504040771696842E-3</v>
      </c>
    </row>
    <row r="144" spans="4:12">
      <c r="D144" s="11">
        <v>43991.291666666664</v>
      </c>
      <c r="E144" s="3">
        <v>83.797200000000004</v>
      </c>
      <c r="F144" s="17">
        <f t="shared" si="19"/>
        <v>83.772762168117609</v>
      </c>
      <c r="G144" s="18">
        <f t="shared" si="20"/>
        <v>0.14564624120290889</v>
      </c>
      <c r="H144" s="18">
        <f t="shared" si="14"/>
        <v>83.91840840932052</v>
      </c>
      <c r="I144" s="18">
        <f t="shared" si="15"/>
        <v>-0.12120840932051635</v>
      </c>
      <c r="J144" s="18">
        <f t="shared" si="16"/>
        <v>0.12120840932051635</v>
      </c>
      <c r="K144" s="18">
        <f t="shared" si="17"/>
        <v>1.4691478490009836E-2</v>
      </c>
      <c r="L144" s="19">
        <f t="shared" si="18"/>
        <v>1.4464493959286987E-3</v>
      </c>
    </row>
    <row r="145" spans="4:12">
      <c r="D145" s="7">
        <v>43992.291666666664</v>
      </c>
      <c r="E145" s="2">
        <v>85.953000000000003</v>
      </c>
      <c r="F145" s="17">
        <f t="shared" si="19"/>
        <v>85.932898462412027</v>
      </c>
      <c r="G145" s="18">
        <f t="shared" si="20"/>
        <v>0.16579114173382398</v>
      </c>
      <c r="H145" s="18">
        <f t="shared" si="14"/>
        <v>86.098689604145846</v>
      </c>
      <c r="I145" s="18">
        <f t="shared" si="15"/>
        <v>-0.14568960414584353</v>
      </c>
      <c r="J145" s="18">
        <f t="shared" si="16"/>
        <v>0.14568960414584353</v>
      </c>
      <c r="K145" s="18">
        <f t="shared" si="17"/>
        <v>2.1225460756172588E-2</v>
      </c>
      <c r="L145" s="19">
        <f t="shared" si="18"/>
        <v>1.6949914970488932E-3</v>
      </c>
    </row>
    <row r="146" spans="4:12">
      <c r="D146" s="11">
        <v>43993.291666666664</v>
      </c>
      <c r="E146" s="3">
        <v>81.826400000000007</v>
      </c>
      <c r="F146" s="17">
        <f t="shared" si="19"/>
        <v>81.869323911417339</v>
      </c>
      <c r="G146" s="18">
        <f t="shared" si="20"/>
        <v>0.12349748480653888</v>
      </c>
      <c r="H146" s="18">
        <f t="shared" si="14"/>
        <v>81.992821396223874</v>
      </c>
      <c r="I146" s="18">
        <f t="shared" si="15"/>
        <v>-0.16642139622386765</v>
      </c>
      <c r="J146" s="18">
        <f t="shared" si="16"/>
        <v>0.16642139622386765</v>
      </c>
      <c r="K146" s="18">
        <f t="shared" si="17"/>
        <v>2.769608112110155E-2</v>
      </c>
      <c r="L146" s="19">
        <f t="shared" si="18"/>
        <v>2.0338349997539623E-3</v>
      </c>
    </row>
    <row r="147" spans="4:12">
      <c r="D147" s="7">
        <v>43994.291666666664</v>
      </c>
      <c r="E147" s="2">
        <v>82.532799999999995</v>
      </c>
      <c r="F147" s="17">
        <f t="shared" si="19"/>
        <v>82.526970974848055</v>
      </c>
      <c r="G147" s="18">
        <f t="shared" si="20"/>
        <v>0.12883898059278065</v>
      </c>
      <c r="H147" s="18">
        <f t="shared" si="14"/>
        <v>82.65580995544083</v>
      </c>
      <c r="I147" s="18">
        <f t="shared" si="15"/>
        <v>-0.12300995544083548</v>
      </c>
      <c r="J147" s="18">
        <f t="shared" si="16"/>
        <v>0.12300995544083548</v>
      </c>
      <c r="K147" s="18">
        <f t="shared" si="17"/>
        <v>1.5131449137556331E-2</v>
      </c>
      <c r="L147" s="19">
        <f t="shared" si="18"/>
        <v>1.4904372012198241E-3</v>
      </c>
    </row>
    <row r="148" spans="4:12">
      <c r="D148" s="11">
        <v>43997.291666666664</v>
      </c>
      <c r="E148" s="3">
        <v>83.553600000000003</v>
      </c>
      <c r="F148" s="17">
        <f t="shared" si="19"/>
        <v>83.544680389805933</v>
      </c>
      <c r="G148" s="18">
        <f t="shared" si="20"/>
        <v>0.13772768493643162</v>
      </c>
      <c r="H148" s="18">
        <f t="shared" si="14"/>
        <v>83.682408074742369</v>
      </c>
      <c r="I148" s="18">
        <f t="shared" si="15"/>
        <v>-0.12880807474236633</v>
      </c>
      <c r="J148" s="18">
        <f t="shared" si="16"/>
        <v>0.12880807474236633</v>
      </c>
      <c r="K148" s="18">
        <f t="shared" si="17"/>
        <v>1.6591520118835031E-2</v>
      </c>
      <c r="L148" s="19">
        <f t="shared" si="18"/>
        <v>1.5416220814227792E-3</v>
      </c>
    </row>
    <row r="149" spans="4:12">
      <c r="D149" s="7">
        <v>43998.291666666664</v>
      </c>
      <c r="E149" s="2">
        <v>85.767899999999997</v>
      </c>
      <c r="F149" s="17">
        <f t="shared" si="19"/>
        <v>85.747134276849351</v>
      </c>
      <c r="G149" s="18">
        <f t="shared" si="20"/>
        <v>0.15837494695750148</v>
      </c>
      <c r="H149" s="18">
        <f t="shared" si="14"/>
        <v>85.90550922380686</v>
      </c>
      <c r="I149" s="18">
        <f t="shared" si="15"/>
        <v>-0.13760922380686225</v>
      </c>
      <c r="J149" s="18">
        <f t="shared" si="16"/>
        <v>0.13760922380686225</v>
      </c>
      <c r="K149" s="18">
        <f t="shared" si="17"/>
        <v>1.8936298476727103E-2</v>
      </c>
      <c r="L149" s="19">
        <f t="shared" si="18"/>
        <v>1.604437368839184E-3</v>
      </c>
    </row>
    <row r="150" spans="4:12">
      <c r="D150" s="11">
        <v>43999.291666666664</v>
      </c>
      <c r="E150" s="3">
        <v>85.648600000000002</v>
      </c>
      <c r="F150" s="17">
        <f t="shared" si="19"/>
        <v>85.651376749469577</v>
      </c>
      <c r="G150" s="18">
        <f t="shared" si="20"/>
        <v>0.15583362221412872</v>
      </c>
      <c r="H150" s="18">
        <f t="shared" si="14"/>
        <v>85.807210371683709</v>
      </c>
      <c r="I150" s="18">
        <f t="shared" si="15"/>
        <v>-0.15861037168370729</v>
      </c>
      <c r="J150" s="18">
        <f t="shared" si="16"/>
        <v>0.15861037168370729</v>
      </c>
      <c r="K150" s="18">
        <f t="shared" si="17"/>
        <v>2.5157250005643773E-2</v>
      </c>
      <c r="L150" s="19">
        <f t="shared" si="18"/>
        <v>1.8518734886934203E-3</v>
      </c>
    </row>
    <row r="151" spans="4:12">
      <c r="D151" s="7">
        <v>44000.291666666664</v>
      </c>
      <c r="E151" s="2">
        <v>85.682699999999997</v>
      </c>
      <c r="F151" s="17">
        <f t="shared" si="19"/>
        <v>85.683917336222137</v>
      </c>
      <c r="G151" s="18">
        <f t="shared" si="20"/>
        <v>0.15460069185951303</v>
      </c>
      <c r="H151" s="18">
        <f t="shared" si="14"/>
        <v>85.838518028081651</v>
      </c>
      <c r="I151" s="18">
        <f t="shared" si="15"/>
        <v>-0.15581802808165435</v>
      </c>
      <c r="J151" s="18">
        <f t="shared" si="16"/>
        <v>0.15581802808165435</v>
      </c>
      <c r="K151" s="18">
        <f t="shared" si="17"/>
        <v>2.4279257875255224E-2</v>
      </c>
      <c r="L151" s="19">
        <f t="shared" si="18"/>
        <v>1.8185471289029682E-3</v>
      </c>
    </row>
    <row r="152" spans="4:12">
      <c r="D152" s="11">
        <v>44001.291666666664</v>
      </c>
      <c r="E152" s="3">
        <v>85.192999999999998</v>
      </c>
      <c r="F152" s="17">
        <f t="shared" si="19"/>
        <v>85.1994430069186</v>
      </c>
      <c r="G152" s="18">
        <f t="shared" si="20"/>
        <v>0.14820994164788251</v>
      </c>
      <c r="H152" s="18">
        <f t="shared" si="14"/>
        <v>85.347652948566477</v>
      </c>
      <c r="I152" s="18">
        <f t="shared" si="15"/>
        <v>-0.15465294856647915</v>
      </c>
      <c r="J152" s="18">
        <f t="shared" si="16"/>
        <v>0.15465294856647915</v>
      </c>
      <c r="K152" s="18">
        <f t="shared" si="17"/>
        <v>2.3917534500306047E-2</v>
      </c>
      <c r="L152" s="19">
        <f t="shared" si="18"/>
        <v>1.8153245990454516E-3</v>
      </c>
    </row>
    <row r="153" spans="4:12">
      <c r="D153" s="7">
        <v>44004.291666666664</v>
      </c>
      <c r="E153" s="2">
        <v>87.421999999999997</v>
      </c>
      <c r="F153" s="17">
        <f t="shared" si="19"/>
        <v>87.401192099416477</v>
      </c>
      <c r="G153" s="18">
        <f t="shared" si="20"/>
        <v>0.16874533315638246</v>
      </c>
      <c r="H153" s="18">
        <f t="shared" si="14"/>
        <v>87.569937432572857</v>
      </c>
      <c r="I153" s="18">
        <f t="shared" si="15"/>
        <v>-0.14793743257285996</v>
      </c>
      <c r="J153" s="18">
        <f t="shared" si="16"/>
        <v>0.14793743257285996</v>
      </c>
      <c r="K153" s="18">
        <f t="shared" si="17"/>
        <v>2.1885483956249487E-2</v>
      </c>
      <c r="L153" s="19">
        <f t="shared" si="18"/>
        <v>1.6922220101674632E-3</v>
      </c>
    </row>
    <row r="154" spans="4:12">
      <c r="D154" s="11">
        <v>44005.291666666664</v>
      </c>
      <c r="E154" s="3">
        <v>89.287999999999997</v>
      </c>
      <c r="F154" s="17">
        <f t="shared" si="19"/>
        <v>89.271027453331556</v>
      </c>
      <c r="G154" s="18">
        <f t="shared" si="20"/>
        <v>0.1857562333639694</v>
      </c>
      <c r="H154" s="18">
        <f t="shared" si="14"/>
        <v>89.45678368669553</v>
      </c>
      <c r="I154" s="18">
        <f t="shared" si="15"/>
        <v>-0.16878368669553367</v>
      </c>
      <c r="J154" s="18">
        <f t="shared" si="16"/>
        <v>0.16878368669553367</v>
      </c>
      <c r="K154" s="18">
        <f t="shared" si="17"/>
        <v>2.8487932894536071E-2</v>
      </c>
      <c r="L154" s="19">
        <f t="shared" si="18"/>
        <v>1.8903288985701739E-3</v>
      </c>
    </row>
    <row r="155" spans="4:12">
      <c r="D155" s="7">
        <v>44006.291666666664</v>
      </c>
      <c r="E155" s="2">
        <v>87.7119</v>
      </c>
      <c r="F155" s="17">
        <f t="shared" si="19"/>
        <v>87.729518562333638</v>
      </c>
      <c r="G155" s="18">
        <f t="shared" si="20"/>
        <v>0.16848358212035053</v>
      </c>
      <c r="H155" s="18">
        <f t="shared" si="14"/>
        <v>87.898002144453983</v>
      </c>
      <c r="I155" s="18">
        <f t="shared" si="15"/>
        <v>-0.18610214445398299</v>
      </c>
      <c r="J155" s="18">
        <f t="shared" si="16"/>
        <v>0.18610214445398299</v>
      </c>
      <c r="K155" s="18">
        <f t="shared" si="17"/>
        <v>3.4634008170371149E-2</v>
      </c>
      <c r="L155" s="19">
        <f t="shared" si="18"/>
        <v>2.1217433946133079E-3</v>
      </c>
    </row>
    <row r="156" spans="4:12">
      <c r="D156" s="11">
        <v>44007.291666666664</v>
      </c>
      <c r="E156" s="3">
        <v>88.876300000000001</v>
      </c>
      <c r="F156" s="17">
        <f t="shared" si="19"/>
        <v>88.866340835821205</v>
      </c>
      <c r="G156" s="18">
        <f t="shared" si="20"/>
        <v>0.17816696903402268</v>
      </c>
      <c r="H156" s="18">
        <f t="shared" si="14"/>
        <v>89.044507804855229</v>
      </c>
      <c r="I156" s="18">
        <f t="shared" si="15"/>
        <v>-0.16820780485522846</v>
      </c>
      <c r="J156" s="18">
        <f t="shared" si="16"/>
        <v>0.16820780485522846</v>
      </c>
      <c r="K156" s="18">
        <f t="shared" si="17"/>
        <v>2.8293865614214618E-2</v>
      </c>
      <c r="L156" s="19">
        <f t="shared" si="18"/>
        <v>1.8926058449241076E-3</v>
      </c>
    </row>
    <row r="157" spans="4:12">
      <c r="D157" s="7">
        <v>44008.291666666664</v>
      </c>
      <c r="E157" s="2">
        <v>86.145499999999998</v>
      </c>
      <c r="F157" s="17">
        <f t="shared" si="19"/>
        <v>86.174589669690334</v>
      </c>
      <c r="G157" s="18">
        <f t="shared" si="20"/>
        <v>0.14946778768237376</v>
      </c>
      <c r="H157" s="18">
        <f t="shared" si="14"/>
        <v>86.324057457372703</v>
      </c>
      <c r="I157" s="18">
        <f t="shared" si="15"/>
        <v>-0.17855745737270468</v>
      </c>
      <c r="J157" s="18">
        <f t="shared" si="16"/>
        <v>0.17855745737270468</v>
      </c>
      <c r="K157" s="18">
        <f t="shared" si="17"/>
        <v>3.1882765583405248E-2</v>
      </c>
      <c r="L157" s="19">
        <f t="shared" si="18"/>
        <v>2.0727427128834899E-3</v>
      </c>
    </row>
    <row r="158" spans="4:12">
      <c r="D158" s="11">
        <v>44011.291666666664</v>
      </c>
      <c r="E158" s="3">
        <v>88.130899999999997</v>
      </c>
      <c r="F158" s="17">
        <f t="shared" si="19"/>
        <v>88.112540677876822</v>
      </c>
      <c r="G158" s="18">
        <f t="shared" si="20"/>
        <v>0.1673526198874149</v>
      </c>
      <c r="H158" s="18">
        <f t="shared" si="14"/>
        <v>88.279893297764232</v>
      </c>
      <c r="I158" s="18">
        <f t="shared" si="15"/>
        <v>-0.14899329776423542</v>
      </c>
      <c r="J158" s="18">
        <f t="shared" si="16"/>
        <v>0.14899329776423542</v>
      </c>
      <c r="K158" s="18">
        <f t="shared" si="17"/>
        <v>2.219900277866212E-2</v>
      </c>
      <c r="L158" s="19">
        <f t="shared" si="18"/>
        <v>1.6905909024443801E-3</v>
      </c>
    </row>
    <row r="159" spans="4:12">
      <c r="D159" s="7">
        <v>44012.291666666664</v>
      </c>
      <c r="E159" s="2">
        <v>88.866600000000005</v>
      </c>
      <c r="F159" s="17">
        <f t="shared" si="19"/>
        <v>88.860916526198878</v>
      </c>
      <c r="G159" s="18">
        <f t="shared" si="20"/>
        <v>0.17316285217176131</v>
      </c>
      <c r="H159" s="18">
        <f t="shared" si="14"/>
        <v>89.034079378370635</v>
      </c>
      <c r="I159" s="18">
        <f t="shared" si="15"/>
        <v>-0.16747937837062921</v>
      </c>
      <c r="J159" s="18">
        <f t="shared" si="16"/>
        <v>0.16747937837062921</v>
      </c>
      <c r="K159" s="18">
        <f t="shared" si="17"/>
        <v>2.8049342179412382E-2</v>
      </c>
      <c r="L159" s="19">
        <f t="shared" si="18"/>
        <v>1.8846155740247651E-3</v>
      </c>
    </row>
    <row r="160" spans="4:12">
      <c r="D160" s="11">
        <v>44013.291666666664</v>
      </c>
      <c r="E160" s="3">
        <v>88.698499999999996</v>
      </c>
      <c r="F160" s="17">
        <f t="shared" si="19"/>
        <v>88.701912628521725</v>
      </c>
      <c r="G160" s="18">
        <f t="shared" si="20"/>
        <v>0.16984118467327217</v>
      </c>
      <c r="H160" s="18">
        <f t="shared" si="14"/>
        <v>88.871753813194999</v>
      </c>
      <c r="I160" s="18">
        <f t="shared" si="15"/>
        <v>-0.17325381319500366</v>
      </c>
      <c r="J160" s="18">
        <f t="shared" si="16"/>
        <v>0.17325381319500366</v>
      </c>
      <c r="K160" s="18">
        <f t="shared" si="17"/>
        <v>3.0016883786609223E-2</v>
      </c>
      <c r="L160" s="19">
        <f t="shared" si="18"/>
        <v>1.9532890995338555E-3</v>
      </c>
    </row>
    <row r="161" spans="4:12">
      <c r="D161" s="7">
        <v>44014.291666666664</v>
      </c>
      <c r="E161" s="2">
        <v>88.698499999999996</v>
      </c>
      <c r="F161" s="17">
        <f t="shared" si="19"/>
        <v>88.700198411846728</v>
      </c>
      <c r="G161" s="18">
        <f t="shared" si="20"/>
        <v>0.16812563065978947</v>
      </c>
      <c r="H161" s="18">
        <f t="shared" si="14"/>
        <v>88.868324042506515</v>
      </c>
      <c r="I161" s="18">
        <f t="shared" si="15"/>
        <v>-0.16982404250651939</v>
      </c>
      <c r="J161" s="18">
        <f t="shared" si="16"/>
        <v>0.16982404250651939</v>
      </c>
      <c r="K161" s="18">
        <f t="shared" si="17"/>
        <v>2.8840205413256104E-2</v>
      </c>
      <c r="L161" s="19">
        <f t="shared" si="18"/>
        <v>1.914621357819122E-3</v>
      </c>
    </row>
    <row r="162" spans="4:12">
      <c r="D162" s="11">
        <v>44018.291666666664</v>
      </c>
      <c r="E162" s="3">
        <v>91.071200000000005</v>
      </c>
      <c r="F162" s="17">
        <f t="shared" si="19"/>
        <v>91.049154256306593</v>
      </c>
      <c r="G162" s="18">
        <f t="shared" si="20"/>
        <v>0.18993393279779022</v>
      </c>
      <c r="H162" s="18">
        <f t="shared" si="14"/>
        <v>91.239088189104379</v>
      </c>
      <c r="I162" s="18">
        <f t="shared" si="15"/>
        <v>-0.16788818910437442</v>
      </c>
      <c r="J162" s="18">
        <f t="shared" si="16"/>
        <v>0.16788818910437442</v>
      </c>
      <c r="K162" s="18">
        <f t="shared" si="17"/>
        <v>2.8186444040746186E-2</v>
      </c>
      <c r="L162" s="19">
        <f t="shared" si="18"/>
        <v>1.8434827816518769E-3</v>
      </c>
    </row>
    <row r="163" spans="4:12">
      <c r="D163" s="7">
        <v>44019.291666666664</v>
      </c>
      <c r="E163" s="2">
        <v>90.788600000000002</v>
      </c>
      <c r="F163" s="17">
        <f t="shared" si="19"/>
        <v>90.793325339327978</v>
      </c>
      <c r="G163" s="18">
        <f t="shared" si="20"/>
        <v>0.18547630430002618</v>
      </c>
      <c r="H163" s="18">
        <f t="shared" si="14"/>
        <v>90.978801643628003</v>
      </c>
      <c r="I163" s="18">
        <f t="shared" si="15"/>
        <v>-0.19020164362800074</v>
      </c>
      <c r="J163" s="18">
        <f t="shared" si="16"/>
        <v>0.19020164362800074</v>
      </c>
      <c r="K163" s="18">
        <f t="shared" si="17"/>
        <v>3.6176665238792996E-2</v>
      </c>
      <c r="L163" s="19">
        <f t="shared" si="18"/>
        <v>2.0949947859973689E-3</v>
      </c>
    </row>
    <row r="164" spans="4:12">
      <c r="D164" s="11">
        <v>44020.291666666664</v>
      </c>
      <c r="E164" s="3">
        <v>92.903099999999995</v>
      </c>
      <c r="F164" s="17">
        <f t="shared" si="19"/>
        <v>92.883809763043004</v>
      </c>
      <c r="G164" s="18">
        <f t="shared" si="20"/>
        <v>0.20452638549417618</v>
      </c>
      <c r="H164" s="18">
        <f t="shared" si="14"/>
        <v>93.088336148537181</v>
      </c>
      <c r="I164" s="18">
        <f t="shared" si="15"/>
        <v>-0.18523614853718584</v>
      </c>
      <c r="J164" s="18">
        <f t="shared" si="16"/>
        <v>0.18523614853718584</v>
      </c>
      <c r="K164" s="18">
        <f t="shared" si="17"/>
        <v>3.4312430724890375E-2</v>
      </c>
      <c r="L164" s="19">
        <f t="shared" si="18"/>
        <v>1.9938640210841818E-3</v>
      </c>
    </row>
    <row r="165" spans="4:12">
      <c r="D165" s="7">
        <v>44021.291666666664</v>
      </c>
      <c r="E165" s="2">
        <v>93.302599999999998</v>
      </c>
      <c r="F165" s="17">
        <f t="shared" si="19"/>
        <v>93.300650263854948</v>
      </c>
      <c r="G165" s="18">
        <f t="shared" si="20"/>
        <v>0.20664952664735384</v>
      </c>
      <c r="H165" s="18">
        <f t="shared" si="14"/>
        <v>93.507299790502302</v>
      </c>
      <c r="I165" s="18">
        <f t="shared" si="15"/>
        <v>-0.20469979050230336</v>
      </c>
      <c r="J165" s="18">
        <f t="shared" si="16"/>
        <v>0.20469979050230336</v>
      </c>
      <c r="K165" s="18">
        <f t="shared" si="17"/>
        <v>4.1902004231686885E-2</v>
      </c>
      <c r="L165" s="19">
        <f t="shared" si="18"/>
        <v>2.1939344723759398E-3</v>
      </c>
    </row>
    <row r="166" spans="4:12">
      <c r="D166" s="11">
        <v>44022.291666666664</v>
      </c>
      <c r="E166" s="3">
        <v>93.465800000000002</v>
      </c>
      <c r="F166" s="17">
        <f t="shared" si="19"/>
        <v>93.466234495266477</v>
      </c>
      <c r="G166" s="18">
        <f t="shared" si="20"/>
        <v>0.20623887369499558</v>
      </c>
      <c r="H166" s="18">
        <f t="shared" si="14"/>
        <v>93.672473368961477</v>
      </c>
      <c r="I166" s="18">
        <f t="shared" si="15"/>
        <v>-0.20667336896147503</v>
      </c>
      <c r="J166" s="18">
        <f t="shared" si="16"/>
        <v>0.20667336896147503</v>
      </c>
      <c r="K166" s="18">
        <f t="shared" si="17"/>
        <v>4.2713881437885994E-2</v>
      </c>
      <c r="L166" s="19">
        <f t="shared" si="18"/>
        <v>2.2112191728041169E-3</v>
      </c>
    </row>
    <row r="167" spans="4:12">
      <c r="D167" s="7">
        <v>44025.291666666664</v>
      </c>
      <c r="E167" s="2">
        <v>93.034599999999998</v>
      </c>
      <c r="F167" s="17">
        <f t="shared" si="19"/>
        <v>93.040974388736942</v>
      </c>
      <c r="G167" s="18">
        <f t="shared" si="20"/>
        <v>0.19992388389275029</v>
      </c>
      <c r="H167" s="18">
        <f t="shared" si="14"/>
        <v>93.240898272629693</v>
      </c>
      <c r="I167" s="18">
        <f t="shared" si="15"/>
        <v>-0.20629827262969513</v>
      </c>
      <c r="J167" s="18">
        <f t="shared" si="16"/>
        <v>0.20629827262969513</v>
      </c>
      <c r="K167" s="18">
        <f t="shared" si="17"/>
        <v>4.2558977289996018E-2</v>
      </c>
      <c r="L167" s="19">
        <f t="shared" si="18"/>
        <v>2.2174360144472608E-3</v>
      </c>
    </row>
    <row r="168" spans="4:12">
      <c r="D168" s="11">
        <v>44026.291666666664</v>
      </c>
      <c r="E168" s="3">
        <v>94.574200000000005</v>
      </c>
      <c r="F168" s="17">
        <f t="shared" si="19"/>
        <v>94.560803238838943</v>
      </c>
      <c r="G168" s="18">
        <f t="shared" si="20"/>
        <v>0.2131229335548428</v>
      </c>
      <c r="H168" s="18">
        <f t="shared" si="14"/>
        <v>94.773926172393786</v>
      </c>
      <c r="I168" s="18">
        <f t="shared" si="15"/>
        <v>-0.1997261723937811</v>
      </c>
      <c r="J168" s="18">
        <f t="shared" si="16"/>
        <v>0.1997261723937811</v>
      </c>
      <c r="K168" s="18">
        <f t="shared" si="17"/>
        <v>3.9890543939070364E-2</v>
      </c>
      <c r="L168" s="19">
        <f t="shared" si="18"/>
        <v>2.1118462793635164E-3</v>
      </c>
    </row>
    <row r="169" spans="4:12">
      <c r="D169" s="7">
        <v>44027.291666666664</v>
      </c>
      <c r="E169" s="2">
        <v>95.224599999999995</v>
      </c>
      <c r="F169" s="17">
        <f t="shared" si="19"/>
        <v>95.220227229335549</v>
      </c>
      <c r="G169" s="18">
        <f t="shared" si="20"/>
        <v>0.21758594412426041</v>
      </c>
      <c r="H169" s="18">
        <f t="shared" si="14"/>
        <v>95.437813173459816</v>
      </c>
      <c r="I169" s="18">
        <f t="shared" si="15"/>
        <v>-0.21321317345982038</v>
      </c>
      <c r="J169" s="18">
        <f t="shared" si="16"/>
        <v>0.21321317345982038</v>
      </c>
      <c r="K169" s="18">
        <f t="shared" si="17"/>
        <v>4.5459857336807456E-2</v>
      </c>
      <c r="L169" s="19">
        <f t="shared" si="18"/>
        <v>2.2390555955059972E-3</v>
      </c>
    </row>
    <row r="170" spans="4:12">
      <c r="D170" s="11">
        <v>44028.291666666664</v>
      </c>
      <c r="E170" s="3">
        <v>94.052899999999994</v>
      </c>
      <c r="F170" s="17">
        <f t="shared" si="19"/>
        <v>94.066792859441236</v>
      </c>
      <c r="G170" s="18">
        <f t="shared" si="20"/>
        <v>0.20387574098407468</v>
      </c>
      <c r="H170" s="18">
        <f t="shared" si="14"/>
        <v>94.27066860042531</v>
      </c>
      <c r="I170" s="18">
        <f t="shared" si="15"/>
        <v>-0.21776860042531609</v>
      </c>
      <c r="J170" s="18">
        <f t="shared" si="16"/>
        <v>0.21776860042531609</v>
      </c>
      <c r="K170" s="18">
        <f t="shared" si="17"/>
        <v>4.7423163331200981E-2</v>
      </c>
      <c r="L170" s="19">
        <f t="shared" si="18"/>
        <v>2.3153842191502455E-3</v>
      </c>
    </row>
    <row r="171" spans="4:12">
      <c r="D171" s="7">
        <v>44029.291666666664</v>
      </c>
      <c r="E171" s="2">
        <v>93.862899999999996</v>
      </c>
      <c r="F171" s="17">
        <f t="shared" si="19"/>
        <v>93.866838757409838</v>
      </c>
      <c r="G171" s="18">
        <f t="shared" si="20"/>
        <v>0.19983744255391994</v>
      </c>
      <c r="H171" s="18">
        <f t="shared" si="14"/>
        <v>94.066676199963752</v>
      </c>
      <c r="I171" s="18">
        <f t="shared" si="15"/>
        <v>-0.20377619996375529</v>
      </c>
      <c r="J171" s="18">
        <f t="shared" si="16"/>
        <v>0.20377619996375529</v>
      </c>
      <c r="K171" s="18">
        <f t="shared" si="17"/>
        <v>4.1524739671668379E-2</v>
      </c>
      <c r="L171" s="19">
        <f t="shared" si="18"/>
        <v>2.1709983386807279E-3</v>
      </c>
    </row>
    <row r="172" spans="4:12">
      <c r="D172" s="11">
        <v>44032.291666666664</v>
      </c>
      <c r="E172" s="3">
        <v>95.840900000000005</v>
      </c>
      <c r="F172" s="17">
        <f t="shared" si="19"/>
        <v>95.823118374425547</v>
      </c>
      <c r="G172" s="18">
        <f t="shared" si="20"/>
        <v>0.21740186429853783</v>
      </c>
      <c r="H172" s="18">
        <f t="shared" si="14"/>
        <v>96.040520238724085</v>
      </c>
      <c r="I172" s="18">
        <f t="shared" si="15"/>
        <v>-0.19962023872407997</v>
      </c>
      <c r="J172" s="18">
        <f t="shared" si="16"/>
        <v>0.19962023872407997</v>
      </c>
      <c r="K172" s="18">
        <f t="shared" si="17"/>
        <v>3.9848239708258675E-2</v>
      </c>
      <c r="L172" s="19">
        <f t="shared" si="18"/>
        <v>2.0828293424214502E-3</v>
      </c>
    </row>
    <row r="173" spans="4:12">
      <c r="D173" s="7">
        <v>44033.291666666664</v>
      </c>
      <c r="E173" s="2">
        <v>94.518100000000004</v>
      </c>
      <c r="F173" s="17">
        <f t="shared" si="19"/>
        <v>94.533502018642992</v>
      </c>
      <c r="G173" s="18">
        <f t="shared" si="20"/>
        <v>0.20233168209772689</v>
      </c>
      <c r="H173" s="18">
        <f t="shared" si="14"/>
        <v>94.735833700740713</v>
      </c>
      <c r="I173" s="18">
        <f t="shared" si="15"/>
        <v>-0.21773370074070897</v>
      </c>
      <c r="J173" s="18">
        <f t="shared" si="16"/>
        <v>0.21773370074070897</v>
      </c>
      <c r="K173" s="18">
        <f t="shared" si="17"/>
        <v>4.7407964438244611E-2</v>
      </c>
      <c r="L173" s="19">
        <f t="shared" si="18"/>
        <v>2.3036191030152845E-3</v>
      </c>
    </row>
    <row r="174" spans="4:12">
      <c r="D174" s="11">
        <v>44034.291666666664</v>
      </c>
      <c r="E174" s="3">
        <v>94.783699999999996</v>
      </c>
      <c r="F174" s="17">
        <f t="shared" si="19"/>
        <v>94.783067316820961</v>
      </c>
      <c r="G174" s="18">
        <f t="shared" si="20"/>
        <v>0.20280401825852931</v>
      </c>
      <c r="H174" s="18">
        <f t="shared" si="14"/>
        <v>94.985871335079494</v>
      </c>
      <c r="I174" s="18">
        <f t="shared" si="15"/>
        <v>-0.20217133507949825</v>
      </c>
      <c r="J174" s="18">
        <f t="shared" si="16"/>
        <v>0.20217133507949825</v>
      </c>
      <c r="K174" s="18">
        <f t="shared" si="17"/>
        <v>4.0873248727826758E-2</v>
      </c>
      <c r="L174" s="19">
        <f t="shared" si="18"/>
        <v>2.1329757656590558E-3</v>
      </c>
    </row>
    <row r="175" spans="4:12">
      <c r="D175" s="7">
        <v>44035.291666666664</v>
      </c>
      <c r="E175" s="2">
        <v>90.469499999999996</v>
      </c>
      <c r="F175" s="17">
        <f t="shared" si="19"/>
        <v>90.51467004018258</v>
      </c>
      <c r="G175" s="18">
        <f t="shared" si="20"/>
        <v>0.15809200530956019</v>
      </c>
      <c r="H175" s="18">
        <f t="shared" si="14"/>
        <v>90.672762045492135</v>
      </c>
      <c r="I175" s="18">
        <f t="shared" si="15"/>
        <v>-0.20326204549213855</v>
      </c>
      <c r="J175" s="18">
        <f t="shared" si="16"/>
        <v>0.20326204549213855</v>
      </c>
      <c r="K175" s="18">
        <f t="shared" si="17"/>
        <v>4.1315459137648204E-2</v>
      </c>
      <c r="L175" s="19">
        <f t="shared" si="18"/>
        <v>2.2467466438096657E-3</v>
      </c>
    </row>
    <row r="176" spans="4:12">
      <c r="D176" s="11">
        <v>44036.291666666664</v>
      </c>
      <c r="E176" s="3">
        <v>90.245400000000004</v>
      </c>
      <c r="F176" s="17">
        <f t="shared" si="19"/>
        <v>90.249221920053088</v>
      </c>
      <c r="G176" s="18">
        <f t="shared" si="20"/>
        <v>0.15385660405516968</v>
      </c>
      <c r="H176" s="18">
        <f t="shared" si="14"/>
        <v>90.403078524108253</v>
      </c>
      <c r="I176" s="18">
        <f t="shared" si="15"/>
        <v>-0.15767852410824901</v>
      </c>
      <c r="J176" s="18">
        <f t="shared" si="16"/>
        <v>0.15767852410824901</v>
      </c>
      <c r="K176" s="18">
        <f t="shared" si="17"/>
        <v>2.4862516964955665E-2</v>
      </c>
      <c r="L176" s="19">
        <f t="shared" si="18"/>
        <v>1.7472195159891695E-3</v>
      </c>
    </row>
    <row r="177" spans="4:12">
      <c r="D177" s="7">
        <v>44039.291666666664</v>
      </c>
      <c r="E177" s="2">
        <v>92.384200000000007</v>
      </c>
      <c r="F177" s="17">
        <f t="shared" si="19"/>
        <v>92.364350566040557</v>
      </c>
      <c r="G177" s="18">
        <f t="shared" si="20"/>
        <v>0.17346932447449268</v>
      </c>
      <c r="H177" s="18">
        <f t="shared" si="14"/>
        <v>92.537819890515053</v>
      </c>
      <c r="I177" s="18">
        <f t="shared" si="15"/>
        <v>-0.15361989051504565</v>
      </c>
      <c r="J177" s="18">
        <f t="shared" si="16"/>
        <v>0.15361989051504565</v>
      </c>
      <c r="K177" s="18">
        <f t="shared" si="17"/>
        <v>2.3599070761854614E-2</v>
      </c>
      <c r="L177" s="19">
        <f t="shared" si="18"/>
        <v>1.6628372656260014E-3</v>
      </c>
    </row>
    <row r="178" spans="4:12">
      <c r="D178" s="11">
        <v>44040.291666666664</v>
      </c>
      <c r="E178" s="3">
        <v>90.866500000000002</v>
      </c>
      <c r="F178" s="17">
        <f t="shared" si="19"/>
        <v>90.883411693244753</v>
      </c>
      <c r="G178" s="18">
        <f t="shared" si="20"/>
        <v>0.15692524250178971</v>
      </c>
      <c r="H178" s="18">
        <f t="shared" si="14"/>
        <v>91.040336935746538</v>
      </c>
      <c r="I178" s="18">
        <f t="shared" si="15"/>
        <v>-0.17383693574653591</v>
      </c>
      <c r="J178" s="18">
        <f t="shared" si="16"/>
        <v>0.17383693574653591</v>
      </c>
      <c r="K178" s="18">
        <f t="shared" si="17"/>
        <v>3.0219280229745255E-2</v>
      </c>
      <c r="L178" s="19">
        <f t="shared" si="18"/>
        <v>1.9131025817714549E-3</v>
      </c>
    </row>
    <row r="179" spans="4:12">
      <c r="D179" s="7">
        <v>44041.291666666664</v>
      </c>
      <c r="E179" s="2">
        <v>92.6083</v>
      </c>
      <c r="F179" s="17">
        <f t="shared" si="19"/>
        <v>92.592451252425008</v>
      </c>
      <c r="G179" s="18">
        <f t="shared" si="20"/>
        <v>0.17244638566857437</v>
      </c>
      <c r="H179" s="18">
        <f t="shared" si="14"/>
        <v>92.764897638093586</v>
      </c>
      <c r="I179" s="18">
        <f t="shared" si="15"/>
        <v>-0.15659763809358651</v>
      </c>
      <c r="J179" s="18">
        <f t="shared" si="16"/>
        <v>0.15659763809358651</v>
      </c>
      <c r="K179" s="18">
        <f t="shared" si="17"/>
        <v>2.4522820256489896E-2</v>
      </c>
      <c r="L179" s="19">
        <f t="shared" si="18"/>
        <v>1.6909676356610208E-3</v>
      </c>
    </row>
    <row r="180" spans="4:12">
      <c r="D180" s="11">
        <v>44042.291666666664</v>
      </c>
      <c r="E180" s="3">
        <v>93.728899999999996</v>
      </c>
      <c r="F180" s="17">
        <f t="shared" si="19"/>
        <v>93.71941846385667</v>
      </c>
      <c r="G180" s="18">
        <f t="shared" si="20"/>
        <v>0.18199159392620526</v>
      </c>
      <c r="H180" s="18">
        <f t="shared" si="14"/>
        <v>93.901410057782869</v>
      </c>
      <c r="I180" s="18">
        <f t="shared" si="15"/>
        <v>-0.17251005778287265</v>
      </c>
      <c r="J180" s="18">
        <f t="shared" si="16"/>
        <v>0.17251005778287265</v>
      </c>
      <c r="K180" s="18">
        <f t="shared" si="17"/>
        <v>2.9759720036250062E-2</v>
      </c>
      <c r="L180" s="19">
        <f t="shared" si="18"/>
        <v>1.840521523061432E-3</v>
      </c>
    </row>
    <row r="181" spans="4:12">
      <c r="D181" s="7">
        <v>44043.291666666664</v>
      </c>
      <c r="E181" s="2">
        <v>103.5412</v>
      </c>
      <c r="F181" s="17">
        <f t="shared" si="19"/>
        <v>103.44489691593925</v>
      </c>
      <c r="G181" s="18">
        <f t="shared" si="20"/>
        <v>0.27742646250776903</v>
      </c>
      <c r="H181" s="18">
        <f t="shared" si="14"/>
        <v>103.72232337844702</v>
      </c>
      <c r="I181" s="18">
        <f t="shared" si="15"/>
        <v>-0.18112337844701187</v>
      </c>
      <c r="J181" s="18">
        <f t="shared" si="16"/>
        <v>0.18112337844701187</v>
      </c>
      <c r="K181" s="18">
        <f t="shared" si="17"/>
        <v>3.2805678220059482E-2</v>
      </c>
      <c r="L181" s="19">
        <f t="shared" si="18"/>
        <v>1.7492879978888778E-3</v>
      </c>
    </row>
    <row r="182" spans="4:12">
      <c r="D182" s="11">
        <v>44046.291666666664</v>
      </c>
      <c r="E182" s="3">
        <v>106.1502</v>
      </c>
      <c r="F182" s="17">
        <f t="shared" si="19"/>
        <v>106.12688426462508</v>
      </c>
      <c r="G182" s="18">
        <f t="shared" si="20"/>
        <v>0.30147207136954957</v>
      </c>
      <c r="H182" s="18">
        <f t="shared" si="14"/>
        <v>106.42835633599462</v>
      </c>
      <c r="I182" s="18">
        <f t="shared" si="15"/>
        <v>-0.2781563359946233</v>
      </c>
      <c r="J182" s="18">
        <f t="shared" si="16"/>
        <v>0.2781563359946233</v>
      </c>
      <c r="K182" s="18">
        <f t="shared" si="17"/>
        <v>7.737094725395377E-2</v>
      </c>
      <c r="L182" s="19">
        <f t="shared" si="18"/>
        <v>2.6204033152516276E-3</v>
      </c>
    </row>
    <row r="183" spans="4:12">
      <c r="D183" s="7">
        <v>44047.291666666664</v>
      </c>
      <c r="E183" s="2">
        <v>106.8591</v>
      </c>
      <c r="F183" s="17">
        <f t="shared" si="19"/>
        <v>106.8550257207137</v>
      </c>
      <c r="G183" s="18">
        <f t="shared" si="20"/>
        <v>0.30573876521674026</v>
      </c>
      <c r="H183" s="18">
        <f t="shared" si="14"/>
        <v>107.16076448593044</v>
      </c>
      <c r="I183" s="18">
        <f t="shared" si="15"/>
        <v>-0.30166448593044493</v>
      </c>
      <c r="J183" s="18">
        <f t="shared" si="16"/>
        <v>0.30166448593044493</v>
      </c>
      <c r="K183" s="18">
        <f t="shared" si="17"/>
        <v>9.1001462071679598E-2</v>
      </c>
      <c r="L183" s="19">
        <f t="shared" si="18"/>
        <v>2.8230116661140223E-3</v>
      </c>
    </row>
    <row r="184" spans="4:12">
      <c r="D184" s="11">
        <v>44048.291666666664</v>
      </c>
      <c r="E184" s="3">
        <v>107.24639999999999</v>
      </c>
      <c r="F184" s="17">
        <f t="shared" si="19"/>
        <v>107.24558438765217</v>
      </c>
      <c r="G184" s="18">
        <f t="shared" si="20"/>
        <v>0.30658696423395759</v>
      </c>
      <c r="H184" s="18">
        <f t="shared" si="14"/>
        <v>107.55217135188613</v>
      </c>
      <c r="I184" s="18">
        <f t="shared" si="15"/>
        <v>-0.30577135188613624</v>
      </c>
      <c r="J184" s="18">
        <f t="shared" si="16"/>
        <v>0.30577135188613624</v>
      </c>
      <c r="K184" s="18">
        <f t="shared" si="17"/>
        <v>9.3496119634275357E-2</v>
      </c>
      <c r="L184" s="19">
        <f t="shared" si="18"/>
        <v>2.8511106376170785E-3</v>
      </c>
    </row>
    <row r="185" spans="4:12">
      <c r="D185" s="7">
        <v>44049.291666666664</v>
      </c>
      <c r="E185" s="2">
        <v>110.98820000000001</v>
      </c>
      <c r="F185" s="17">
        <f t="shared" si="19"/>
        <v>110.95384786964235</v>
      </c>
      <c r="G185" s="18">
        <f t="shared" si="20"/>
        <v>0.34060372941151973</v>
      </c>
      <c r="H185" s="18">
        <f t="shared" si="14"/>
        <v>111.29445159905387</v>
      </c>
      <c r="I185" s="18">
        <f t="shared" si="15"/>
        <v>-0.30625159905386568</v>
      </c>
      <c r="J185" s="18">
        <f t="shared" si="16"/>
        <v>0.30625159905386568</v>
      </c>
      <c r="K185" s="18">
        <f t="shared" si="17"/>
        <v>9.3790041923049697E-2</v>
      </c>
      <c r="L185" s="19">
        <f t="shared" si="18"/>
        <v>2.7593167476710648E-3</v>
      </c>
    </row>
    <row r="186" spans="4:12">
      <c r="D186" s="11">
        <v>44050.291666666664</v>
      </c>
      <c r="E186" s="3">
        <v>108.4648</v>
      </c>
      <c r="F186" s="17">
        <f t="shared" si="19"/>
        <v>108.49344003729411</v>
      </c>
      <c r="G186" s="18">
        <f t="shared" si="20"/>
        <v>0.31259361379392214</v>
      </c>
      <c r="H186" s="18">
        <f t="shared" si="14"/>
        <v>108.80603365108803</v>
      </c>
      <c r="I186" s="18">
        <f t="shared" si="15"/>
        <v>-0.34123365108803227</v>
      </c>
      <c r="J186" s="18">
        <f t="shared" si="16"/>
        <v>0.34123365108803227</v>
      </c>
      <c r="K186" s="18">
        <f t="shared" si="17"/>
        <v>0.11644040463486895</v>
      </c>
      <c r="L186" s="19">
        <f t="shared" si="18"/>
        <v>3.1460312570348379E-3</v>
      </c>
    </row>
    <row r="187" spans="4:12">
      <c r="D187" s="7">
        <v>44053.291666666664</v>
      </c>
      <c r="E187" s="2">
        <v>110.04130000000001</v>
      </c>
      <c r="F187" s="17">
        <f t="shared" si="19"/>
        <v>110.02866093613794</v>
      </c>
      <c r="G187" s="18">
        <f t="shared" si="20"/>
        <v>0.32481988664442124</v>
      </c>
      <c r="H187" s="18">
        <f t="shared" si="14"/>
        <v>110.35348082278236</v>
      </c>
      <c r="I187" s="18">
        <f t="shared" si="15"/>
        <v>-0.31218082278235215</v>
      </c>
      <c r="J187" s="18">
        <f t="shared" si="16"/>
        <v>0.31218082278235215</v>
      </c>
      <c r="K187" s="18">
        <f t="shared" si="17"/>
        <v>9.7456866113066365E-2</v>
      </c>
      <c r="L187" s="19">
        <f t="shared" si="18"/>
        <v>2.8369423369439669E-3</v>
      </c>
    </row>
    <row r="188" spans="4:12">
      <c r="D188" s="11">
        <v>44054.291666666664</v>
      </c>
      <c r="E188" s="3">
        <v>106.7687</v>
      </c>
      <c r="F188" s="17">
        <f t="shared" si="19"/>
        <v>106.80467419886644</v>
      </c>
      <c r="G188" s="18">
        <f t="shared" si="20"/>
        <v>0.28933182040526201</v>
      </c>
      <c r="H188" s="18">
        <f t="shared" si="14"/>
        <v>107.0940060192717</v>
      </c>
      <c r="I188" s="18">
        <f t="shared" si="15"/>
        <v>-0.32530601927170721</v>
      </c>
      <c r="J188" s="18">
        <f t="shared" si="16"/>
        <v>0.32530601927170721</v>
      </c>
      <c r="K188" s="18">
        <f t="shared" si="17"/>
        <v>0.10582400617440435</v>
      </c>
      <c r="L188" s="19">
        <f t="shared" si="18"/>
        <v>3.046829447878519E-3</v>
      </c>
    </row>
    <row r="189" spans="4:12">
      <c r="D189" s="7">
        <v>44055.291666666664</v>
      </c>
      <c r="E189" s="2">
        <v>110.3171</v>
      </c>
      <c r="F189" s="17">
        <f t="shared" si="19"/>
        <v>110.28450931820404</v>
      </c>
      <c r="G189" s="18">
        <f t="shared" si="20"/>
        <v>0.32123685339458546</v>
      </c>
      <c r="H189" s="18">
        <f t="shared" si="14"/>
        <v>110.60574617159862</v>
      </c>
      <c r="I189" s="18">
        <f t="shared" si="15"/>
        <v>-0.2886461715986286</v>
      </c>
      <c r="J189" s="18">
        <f t="shared" si="16"/>
        <v>0.2886461715986286</v>
      </c>
      <c r="K189" s="18">
        <f t="shared" si="17"/>
        <v>8.3316612378544944E-2</v>
      </c>
      <c r="L189" s="19">
        <f t="shared" si="18"/>
        <v>2.6165134108730977E-3</v>
      </c>
    </row>
    <row r="190" spans="4:12">
      <c r="D190" s="11">
        <v>44056.291666666664</v>
      </c>
      <c r="E190" s="3">
        <v>112.2694</v>
      </c>
      <c r="F190" s="17">
        <f t="shared" si="19"/>
        <v>112.25308936853395</v>
      </c>
      <c r="G190" s="18">
        <f t="shared" si="20"/>
        <v>0.33771028536393866</v>
      </c>
      <c r="H190" s="18">
        <f t="shared" si="14"/>
        <v>112.59079965389789</v>
      </c>
      <c r="I190" s="18">
        <f t="shared" si="15"/>
        <v>-0.32139965389788472</v>
      </c>
      <c r="J190" s="18">
        <f t="shared" si="16"/>
        <v>0.32139965389788472</v>
      </c>
      <c r="K190" s="18">
        <f t="shared" si="17"/>
        <v>0.10329773752568008</v>
      </c>
      <c r="L190" s="19">
        <f t="shared" si="18"/>
        <v>2.8627538215923905E-3</v>
      </c>
    </row>
    <row r="191" spans="4:12">
      <c r="D191" s="7">
        <v>44057.291666666664</v>
      </c>
      <c r="E191" s="2">
        <v>112.1694</v>
      </c>
      <c r="F191" s="17">
        <f t="shared" si="19"/>
        <v>112.17377710285363</v>
      </c>
      <c r="G191" s="18">
        <f t="shared" si="20"/>
        <v>0.33354005985349611</v>
      </c>
      <c r="H191" s="18">
        <f t="shared" si="14"/>
        <v>112.50731716270712</v>
      </c>
      <c r="I191" s="18">
        <f t="shared" si="15"/>
        <v>-0.33791716270712868</v>
      </c>
      <c r="J191" s="18">
        <f t="shared" si="16"/>
        <v>0.33791716270712868</v>
      </c>
      <c r="K191" s="18">
        <f t="shared" si="17"/>
        <v>0.11418800885203607</v>
      </c>
      <c r="L191" s="19">
        <f t="shared" si="18"/>
        <v>3.0125610256195425E-3</v>
      </c>
    </row>
    <row r="192" spans="4:12">
      <c r="D192" s="11">
        <v>44060.291666666664</v>
      </c>
      <c r="E192" s="3">
        <v>111.87649999999999</v>
      </c>
      <c r="F192" s="17">
        <f t="shared" si="19"/>
        <v>111.88276440059853</v>
      </c>
      <c r="G192" s="18">
        <f t="shared" si="20"/>
        <v>0.32729453223241012</v>
      </c>
      <c r="H192" s="18">
        <f t="shared" ref="H192:H255" si="21">F192+G192</f>
        <v>112.21005893283095</v>
      </c>
      <c r="I192" s="18">
        <f t="shared" si="15"/>
        <v>-0.33355893283095384</v>
      </c>
      <c r="J192" s="18">
        <f t="shared" si="16"/>
        <v>0.33355893283095384</v>
      </c>
      <c r="K192" s="18">
        <f t="shared" si="17"/>
        <v>0.11126156167132477</v>
      </c>
      <c r="L192" s="19">
        <f t="shared" si="18"/>
        <v>2.98149238518325E-3</v>
      </c>
    </row>
    <row r="193" spans="4:12">
      <c r="D193" s="7">
        <v>44061.291666666664</v>
      </c>
      <c r="E193" s="2">
        <v>112.8087</v>
      </c>
      <c r="F193" s="17">
        <f t="shared" si="19"/>
        <v>112.80265094532231</v>
      </c>
      <c r="G193" s="18">
        <f t="shared" si="20"/>
        <v>0.33322045235732384</v>
      </c>
      <c r="H193" s="18">
        <f t="shared" si="21"/>
        <v>113.13587139767964</v>
      </c>
      <c r="I193" s="18">
        <f t="shared" si="15"/>
        <v>-0.32717139767963488</v>
      </c>
      <c r="J193" s="18">
        <f t="shared" si="16"/>
        <v>0.32717139767963488</v>
      </c>
      <c r="K193" s="18">
        <f t="shared" si="17"/>
        <v>0.1070411234596458</v>
      </c>
      <c r="L193" s="19">
        <f t="shared" si="18"/>
        <v>2.9002319650845623E-3</v>
      </c>
    </row>
    <row r="194" spans="4:12">
      <c r="D194" s="11">
        <v>44062.291666666664</v>
      </c>
      <c r="E194" s="3">
        <v>112.9503</v>
      </c>
      <c r="F194" s="17">
        <f t="shared" si="19"/>
        <v>112.95221620452358</v>
      </c>
      <c r="G194" s="18">
        <f t="shared" si="20"/>
        <v>0.33138390042576327</v>
      </c>
      <c r="H194" s="18">
        <f t="shared" si="21"/>
        <v>113.28360010494934</v>
      </c>
      <c r="I194" s="18">
        <f t="shared" si="15"/>
        <v>-0.3333001049493447</v>
      </c>
      <c r="J194" s="18">
        <f t="shared" si="16"/>
        <v>0.3333001049493447</v>
      </c>
      <c r="K194" s="18">
        <f t="shared" si="17"/>
        <v>0.11108895995924419</v>
      </c>
      <c r="L194" s="19">
        <f t="shared" si="18"/>
        <v>2.9508563053780709E-3</v>
      </c>
    </row>
    <row r="195" spans="4:12">
      <c r="D195" s="7">
        <v>44063.291666666664</v>
      </c>
      <c r="E195" s="2">
        <v>115.45659999999999</v>
      </c>
      <c r="F195" s="17">
        <f t="shared" si="19"/>
        <v>115.43485083900426</v>
      </c>
      <c r="G195" s="18">
        <f t="shared" si="20"/>
        <v>0.35289640776631237</v>
      </c>
      <c r="H195" s="18">
        <f t="shared" si="21"/>
        <v>115.78774724677056</v>
      </c>
      <c r="I195" s="18">
        <f t="shared" ref="I195:I258" si="22">E195-H195</f>
        <v>-0.33114724677056984</v>
      </c>
      <c r="J195" s="18">
        <f t="shared" ref="J195:J258" si="23">ABS(I195)</f>
        <v>0.33114724677056984</v>
      </c>
      <c r="K195" s="18">
        <f t="shared" ref="K195:K258" si="24">I195^2</f>
        <v>0.10965849904372868</v>
      </c>
      <c r="L195" s="19">
        <f t="shared" ref="L195:L258" si="25">J195/E195</f>
        <v>2.8681534600063559E-3</v>
      </c>
    </row>
    <row r="196" spans="4:12">
      <c r="D196" s="11">
        <v>44064.291666666664</v>
      </c>
      <c r="E196" s="3">
        <v>121.4064</v>
      </c>
      <c r="F196" s="17">
        <f t="shared" ref="F196:F259" si="26">alpha*(E196)+(1-alpha)*(E195+G195)</f>
        <v>121.35043096407766</v>
      </c>
      <c r="G196" s="18">
        <f t="shared" ref="G196:G259" si="27">beta*(F196-F195)+(1-beta)*G195</f>
        <v>0.4085232449393833</v>
      </c>
      <c r="H196" s="18">
        <f t="shared" si="21"/>
        <v>121.75895420901705</v>
      </c>
      <c r="I196" s="18">
        <f t="shared" si="22"/>
        <v>-0.35255420901704326</v>
      </c>
      <c r="J196" s="18">
        <f t="shared" si="23"/>
        <v>0.35255420901704326</v>
      </c>
      <c r="K196" s="18">
        <f t="shared" si="24"/>
        <v>0.12429447029563304</v>
      </c>
      <c r="L196" s="19">
        <f t="shared" si="25"/>
        <v>2.9039178249008557E-3</v>
      </c>
    </row>
    <row r="197" spans="4:12">
      <c r="D197" s="7">
        <v>44067.291666666664</v>
      </c>
      <c r="E197" s="2">
        <v>122.8584</v>
      </c>
      <c r="F197" s="17">
        <f t="shared" si="26"/>
        <v>122.8479652324494</v>
      </c>
      <c r="G197" s="18">
        <f t="shared" si="27"/>
        <v>0.41941335517370681</v>
      </c>
      <c r="H197" s="18">
        <f t="shared" si="21"/>
        <v>123.2673785876231</v>
      </c>
      <c r="I197" s="18">
        <f t="shared" si="22"/>
        <v>-0.40897858762309625</v>
      </c>
      <c r="J197" s="18">
        <f t="shared" si="23"/>
        <v>0.40897858762309625</v>
      </c>
      <c r="K197" s="18">
        <f t="shared" si="24"/>
        <v>0.16726348513418263</v>
      </c>
      <c r="L197" s="19">
        <f t="shared" si="25"/>
        <v>3.3288614178851117E-3</v>
      </c>
    </row>
    <row r="198" spans="4:12">
      <c r="D198" s="11">
        <v>44068.291666666664</v>
      </c>
      <c r="E198" s="3">
        <v>121.8505</v>
      </c>
      <c r="F198" s="17">
        <f t="shared" si="26"/>
        <v>121.86477313355172</v>
      </c>
      <c r="G198" s="18">
        <f t="shared" si="27"/>
        <v>0.405387300632993</v>
      </c>
      <c r="H198" s="18">
        <f t="shared" si="21"/>
        <v>122.27016043418472</v>
      </c>
      <c r="I198" s="18">
        <f t="shared" si="22"/>
        <v>-0.41966043418472054</v>
      </c>
      <c r="J198" s="18">
        <f t="shared" si="23"/>
        <v>0.41966043418472054</v>
      </c>
      <c r="K198" s="18">
        <f t="shared" si="24"/>
        <v>0.17611488002010817</v>
      </c>
      <c r="L198" s="19">
        <f t="shared" si="25"/>
        <v>3.4440600094765351E-3</v>
      </c>
    </row>
    <row r="199" spans="4:12">
      <c r="D199" s="7">
        <v>44069.291666666664</v>
      </c>
      <c r="E199" s="2">
        <v>123.5076</v>
      </c>
      <c r="F199" s="17">
        <f t="shared" si="26"/>
        <v>123.49508287300633</v>
      </c>
      <c r="G199" s="18">
        <f t="shared" si="27"/>
        <v>0.41763652502120913</v>
      </c>
      <c r="H199" s="18">
        <f t="shared" si="21"/>
        <v>123.91271939802753</v>
      </c>
      <c r="I199" s="18">
        <f t="shared" si="22"/>
        <v>-0.40511939802753716</v>
      </c>
      <c r="J199" s="18">
        <f t="shared" si="23"/>
        <v>0.40511939802753716</v>
      </c>
      <c r="K199" s="18">
        <f t="shared" si="24"/>
        <v>0.16412172665819408</v>
      </c>
      <c r="L199" s="19">
        <f t="shared" si="25"/>
        <v>3.2801171590050911E-3</v>
      </c>
    </row>
    <row r="200" spans="4:12">
      <c r="D200" s="11">
        <v>44070.291666666664</v>
      </c>
      <c r="E200" s="3">
        <v>122.0311</v>
      </c>
      <c r="F200" s="17">
        <f t="shared" si="26"/>
        <v>122.05004136525021</v>
      </c>
      <c r="G200" s="18">
        <f t="shared" si="27"/>
        <v>0.39900974469343586</v>
      </c>
      <c r="H200" s="18">
        <f t="shared" si="21"/>
        <v>122.44905110994364</v>
      </c>
      <c r="I200" s="18">
        <f t="shared" si="22"/>
        <v>-0.41795110994364393</v>
      </c>
      <c r="J200" s="18">
        <f t="shared" si="23"/>
        <v>0.41795110994364393</v>
      </c>
      <c r="K200" s="18">
        <f t="shared" si="24"/>
        <v>0.17468313030312393</v>
      </c>
      <c r="L200" s="19">
        <f t="shared" si="25"/>
        <v>3.42495568706374E-3</v>
      </c>
    </row>
    <row r="201" spans="4:12">
      <c r="D201" s="7">
        <v>44071.291666666664</v>
      </c>
      <c r="E201" s="2">
        <v>121.8335</v>
      </c>
      <c r="F201" s="17">
        <f t="shared" si="26"/>
        <v>121.83946609744694</v>
      </c>
      <c r="G201" s="18">
        <f t="shared" si="27"/>
        <v>0.39291389456846887</v>
      </c>
      <c r="H201" s="18">
        <f t="shared" si="21"/>
        <v>122.23237999201541</v>
      </c>
      <c r="I201" s="18">
        <f t="shared" si="22"/>
        <v>-0.39887999201540936</v>
      </c>
      <c r="J201" s="18">
        <f t="shared" si="23"/>
        <v>0.39887999201540936</v>
      </c>
      <c r="K201" s="18">
        <f t="shared" si="24"/>
        <v>0.15910524803021303</v>
      </c>
      <c r="L201" s="19">
        <f t="shared" si="25"/>
        <v>3.2739763038524654E-3</v>
      </c>
    </row>
    <row r="202" spans="4:12">
      <c r="D202" s="11">
        <v>44074.291666666664</v>
      </c>
      <c r="E202" s="3">
        <v>125.96510000000001</v>
      </c>
      <c r="F202" s="17">
        <f t="shared" si="26"/>
        <v>125.92771313894569</v>
      </c>
      <c r="G202" s="18">
        <f t="shared" si="27"/>
        <v>0.42986722603777161</v>
      </c>
      <c r="H202" s="18">
        <f t="shared" si="21"/>
        <v>126.35758036498346</v>
      </c>
      <c r="I202" s="18">
        <f t="shared" si="22"/>
        <v>-0.39248036498345584</v>
      </c>
      <c r="J202" s="18">
        <f t="shared" si="23"/>
        <v>0.39248036498345584</v>
      </c>
      <c r="K202" s="18">
        <f t="shared" si="24"/>
        <v>0.15404083689754672</v>
      </c>
      <c r="L202" s="19">
        <f t="shared" si="25"/>
        <v>3.1157865550335436E-3</v>
      </c>
    </row>
    <row r="203" spans="4:12">
      <c r="D203" s="7">
        <v>44075.291666666664</v>
      </c>
      <c r="E203" s="2">
        <v>130.98259999999999</v>
      </c>
      <c r="F203" s="17">
        <f t="shared" si="26"/>
        <v>130.93672367226034</v>
      </c>
      <c r="G203" s="18">
        <f t="shared" si="27"/>
        <v>0.47565865911054039</v>
      </c>
      <c r="H203" s="18">
        <f t="shared" si="21"/>
        <v>131.41238233137088</v>
      </c>
      <c r="I203" s="18">
        <f t="shared" si="22"/>
        <v>-0.4297823313708875</v>
      </c>
      <c r="J203" s="18">
        <f t="shared" si="23"/>
        <v>0.4297823313708875</v>
      </c>
      <c r="K203" s="18">
        <f t="shared" si="24"/>
        <v>0.18471285235859536</v>
      </c>
      <c r="L203" s="19">
        <f t="shared" si="25"/>
        <v>3.281216981269936E-3</v>
      </c>
    </row>
    <row r="204" spans="4:12">
      <c r="D204" s="11">
        <v>44076.291666666664</v>
      </c>
      <c r="E204" s="3">
        <v>128.2688</v>
      </c>
      <c r="F204" s="17">
        <f t="shared" si="26"/>
        <v>128.30069458659111</v>
      </c>
      <c r="G204" s="18">
        <f t="shared" si="27"/>
        <v>0.44454178166274266</v>
      </c>
      <c r="H204" s="18">
        <f t="shared" si="21"/>
        <v>128.74523636825384</v>
      </c>
      <c r="I204" s="18">
        <f t="shared" si="22"/>
        <v>-0.47643636825384306</v>
      </c>
      <c r="J204" s="18">
        <f t="shared" si="23"/>
        <v>0.47643636825384306</v>
      </c>
      <c r="K204" s="18">
        <f t="shared" si="24"/>
        <v>0.22699161299491155</v>
      </c>
      <c r="L204" s="19">
        <f t="shared" si="25"/>
        <v>3.714358973139556E-3</v>
      </c>
    </row>
    <row r="205" spans="4:12">
      <c r="D205" s="7">
        <v>44077.291666666664</v>
      </c>
      <c r="E205" s="2">
        <v>117.9995</v>
      </c>
      <c r="F205" s="17">
        <f t="shared" si="26"/>
        <v>118.10663841781663</v>
      </c>
      <c r="G205" s="18">
        <f t="shared" si="27"/>
        <v>0.33815580215837043</v>
      </c>
      <c r="H205" s="18">
        <f t="shared" si="21"/>
        <v>118.44479421997499</v>
      </c>
      <c r="I205" s="18">
        <f t="shared" si="22"/>
        <v>-0.44529421997499696</v>
      </c>
      <c r="J205" s="18">
        <f t="shared" si="23"/>
        <v>0.44529421997499696</v>
      </c>
      <c r="K205" s="18">
        <f t="shared" si="24"/>
        <v>0.19828694234314098</v>
      </c>
      <c r="L205" s="19">
        <f t="shared" si="25"/>
        <v>3.773695820533112E-3</v>
      </c>
    </row>
    <row r="206" spans="4:12">
      <c r="D206" s="11">
        <v>44078.291666666664</v>
      </c>
      <c r="E206" s="3">
        <v>118.0776</v>
      </c>
      <c r="F206" s="17">
        <f t="shared" si="26"/>
        <v>118.08020055802159</v>
      </c>
      <c r="G206" s="18">
        <f t="shared" si="27"/>
        <v>0.33450986553883638</v>
      </c>
      <c r="H206" s="18">
        <f t="shared" si="21"/>
        <v>118.41471042356042</v>
      </c>
      <c r="I206" s="18">
        <f t="shared" si="22"/>
        <v>-0.33711042356041787</v>
      </c>
      <c r="J206" s="18">
        <f t="shared" si="23"/>
        <v>0.33711042356041787</v>
      </c>
      <c r="K206" s="18">
        <f t="shared" si="24"/>
        <v>0.11364343767308434</v>
      </c>
      <c r="L206" s="19">
        <f t="shared" si="25"/>
        <v>2.8549904771135071E-3</v>
      </c>
    </row>
    <row r="207" spans="4:12">
      <c r="D207" s="7">
        <v>44082.291666666664</v>
      </c>
      <c r="E207" s="2">
        <v>110.13160000000001</v>
      </c>
      <c r="F207" s="17">
        <f t="shared" si="26"/>
        <v>110.2144050986554</v>
      </c>
      <c r="G207" s="18">
        <f t="shared" si="27"/>
        <v>0.25250681228978622</v>
      </c>
      <c r="H207" s="18">
        <f t="shared" si="21"/>
        <v>110.46691191094519</v>
      </c>
      <c r="I207" s="18">
        <f t="shared" si="22"/>
        <v>-0.33531191094517965</v>
      </c>
      <c r="J207" s="18">
        <f t="shared" si="23"/>
        <v>0.33531191094517965</v>
      </c>
      <c r="K207" s="18">
        <f t="shared" si="24"/>
        <v>0.11243407762170808</v>
      </c>
      <c r="L207" s="19">
        <f t="shared" si="25"/>
        <v>3.0446475938348269E-3</v>
      </c>
    </row>
    <row r="208" spans="4:12">
      <c r="D208" s="11">
        <v>44083.291666666664</v>
      </c>
      <c r="E208" s="3">
        <v>114.5244</v>
      </c>
      <c r="F208" s="17">
        <f t="shared" si="26"/>
        <v>114.4829970681229</v>
      </c>
      <c r="G208" s="18">
        <f t="shared" si="27"/>
        <v>0.29266766386156329</v>
      </c>
      <c r="H208" s="18">
        <f t="shared" si="21"/>
        <v>114.77566473198446</v>
      </c>
      <c r="I208" s="18">
        <f t="shared" si="22"/>
        <v>-0.2512647319844632</v>
      </c>
      <c r="J208" s="18">
        <f t="shared" si="23"/>
        <v>0.2512647319844632</v>
      </c>
      <c r="K208" s="18">
        <f t="shared" si="24"/>
        <v>6.3133965539224124E-2</v>
      </c>
      <c r="L208" s="19">
        <f t="shared" si="25"/>
        <v>2.1939842687188336E-3</v>
      </c>
    </row>
    <row r="209" spans="4:12">
      <c r="D209" s="7">
        <v>44084.291666666664</v>
      </c>
      <c r="E209" s="2">
        <v>110.7856</v>
      </c>
      <c r="F209" s="17">
        <f t="shared" si="26"/>
        <v>110.82591467663862</v>
      </c>
      <c r="G209" s="18">
        <f t="shared" si="27"/>
        <v>0.25317016330810488</v>
      </c>
      <c r="H209" s="18">
        <f t="shared" si="21"/>
        <v>111.07908483994672</v>
      </c>
      <c r="I209" s="18">
        <f t="shared" si="22"/>
        <v>-0.29348483994671426</v>
      </c>
      <c r="J209" s="18">
        <f t="shared" si="23"/>
        <v>0.29348483994671426</v>
      </c>
      <c r="K209" s="18">
        <f t="shared" si="24"/>
        <v>8.6133351278548487E-2</v>
      </c>
      <c r="L209" s="19">
        <f t="shared" si="25"/>
        <v>2.6491244344636331E-3</v>
      </c>
    </row>
    <row r="210" spans="4:12">
      <c r="D210" s="11">
        <v>44085.291666666664</v>
      </c>
      <c r="E210" s="3">
        <v>109.33110000000001</v>
      </c>
      <c r="F210" s="17">
        <f t="shared" si="26"/>
        <v>109.34817670163309</v>
      </c>
      <c r="G210" s="18">
        <f t="shared" si="27"/>
        <v>0.2358610819249686</v>
      </c>
      <c r="H210" s="18">
        <f t="shared" si="21"/>
        <v>109.58403778355806</v>
      </c>
      <c r="I210" s="18">
        <f t="shared" si="22"/>
        <v>-0.2529377835580533</v>
      </c>
      <c r="J210" s="18">
        <f t="shared" si="23"/>
        <v>0.2529377835580533</v>
      </c>
      <c r="K210" s="18">
        <f t="shared" si="24"/>
        <v>6.3977522351260613E-2</v>
      </c>
      <c r="L210" s="19">
        <f t="shared" si="25"/>
        <v>2.3135025949437378E-3</v>
      </c>
    </row>
    <row r="211" spans="4:12">
      <c r="D211" s="7">
        <v>44088.291666666664</v>
      </c>
      <c r="E211" s="2">
        <v>112.61109999999999</v>
      </c>
      <c r="F211" s="17">
        <f t="shared" si="26"/>
        <v>112.58065861081926</v>
      </c>
      <c r="G211" s="18">
        <f t="shared" si="27"/>
        <v>0.26582729019758056</v>
      </c>
      <c r="H211" s="18">
        <f t="shared" si="21"/>
        <v>112.84648590101683</v>
      </c>
      <c r="I211" s="18">
        <f t="shared" si="22"/>
        <v>-0.23538590101684065</v>
      </c>
      <c r="J211" s="18">
        <f t="shared" si="23"/>
        <v>0.23538590101684065</v>
      </c>
      <c r="K211" s="18">
        <f t="shared" si="24"/>
        <v>5.5406522397509907E-2</v>
      </c>
      <c r="L211" s="19">
        <f t="shared" si="25"/>
        <v>2.0902548773330575E-3</v>
      </c>
    </row>
    <row r="212" spans="4:12">
      <c r="D212" s="11">
        <v>44089.291666666664</v>
      </c>
      <c r="E212" s="3">
        <v>112.7868</v>
      </c>
      <c r="F212" s="17">
        <f t="shared" si="26"/>
        <v>112.78770127290197</v>
      </c>
      <c r="G212" s="18">
        <f t="shared" si="27"/>
        <v>0.26523944391643189</v>
      </c>
      <c r="H212" s="18">
        <f t="shared" si="21"/>
        <v>113.0529407168184</v>
      </c>
      <c r="I212" s="18">
        <f t="shared" si="22"/>
        <v>-0.26614071681839846</v>
      </c>
      <c r="J212" s="18">
        <f t="shared" si="23"/>
        <v>0.26614071681839846</v>
      </c>
      <c r="K212" s="18">
        <f t="shared" si="24"/>
        <v>7.0830881148610955E-2</v>
      </c>
      <c r="L212" s="19">
        <f t="shared" si="25"/>
        <v>2.3596796506186756E-3</v>
      </c>
    </row>
    <row r="213" spans="4:12">
      <c r="D213" s="7">
        <v>44090.291666666664</v>
      </c>
      <c r="E213" s="2">
        <v>109.4581</v>
      </c>
      <c r="F213" s="17">
        <f t="shared" si="26"/>
        <v>109.49403939443916</v>
      </c>
      <c r="G213" s="18">
        <f t="shared" si="27"/>
        <v>0.22965043069263943</v>
      </c>
      <c r="H213" s="18">
        <f t="shared" si="21"/>
        <v>109.7236898251318</v>
      </c>
      <c r="I213" s="18">
        <f t="shared" si="22"/>
        <v>-0.26558982513179785</v>
      </c>
      <c r="J213" s="18">
        <f t="shared" si="23"/>
        <v>0.26558982513179785</v>
      </c>
      <c r="K213" s="18">
        <f t="shared" si="24"/>
        <v>7.0537955213538964E-2</v>
      </c>
      <c r="L213" s="19">
        <f t="shared" si="25"/>
        <v>2.4264063155837517E-3</v>
      </c>
    </row>
    <row r="214" spans="4:12">
      <c r="D214" s="11">
        <v>44091.291666666664</v>
      </c>
      <c r="E214" s="3">
        <v>107.7107</v>
      </c>
      <c r="F214" s="17">
        <f t="shared" si="26"/>
        <v>107.73047050430694</v>
      </c>
      <c r="G214" s="18">
        <f t="shared" si="27"/>
        <v>0.20971823748439083</v>
      </c>
      <c r="H214" s="18">
        <f t="shared" si="21"/>
        <v>107.94018874179133</v>
      </c>
      <c r="I214" s="18">
        <f t="shared" si="22"/>
        <v>-0.22948874179132872</v>
      </c>
      <c r="J214" s="18">
        <f t="shared" si="23"/>
        <v>0.22948874179132872</v>
      </c>
      <c r="K214" s="18">
        <f t="shared" si="24"/>
        <v>5.2665082608967143E-2</v>
      </c>
      <c r="L214" s="19">
        <f t="shared" si="25"/>
        <v>2.1306030115051588E-3</v>
      </c>
    </row>
    <row r="215" spans="4:12">
      <c r="D215" s="7">
        <v>44092.291666666664</v>
      </c>
      <c r="E215" s="2">
        <v>104.2941</v>
      </c>
      <c r="F215" s="17">
        <f t="shared" si="26"/>
        <v>104.33036318237484</v>
      </c>
      <c r="G215" s="18">
        <f t="shared" si="27"/>
        <v>0.17361998189022596</v>
      </c>
      <c r="H215" s="18">
        <f t="shared" si="21"/>
        <v>104.50398316426507</v>
      </c>
      <c r="I215" s="18">
        <f t="shared" si="22"/>
        <v>-0.20988316426506515</v>
      </c>
      <c r="J215" s="18">
        <f t="shared" si="23"/>
        <v>0.20988316426506515</v>
      </c>
      <c r="K215" s="18">
        <f t="shared" si="24"/>
        <v>4.4050942641916321E-2</v>
      </c>
      <c r="L215" s="19">
        <f t="shared" si="25"/>
        <v>2.0124164671353906E-3</v>
      </c>
    </row>
    <row r="216" spans="4:12">
      <c r="D216" s="11">
        <v>44095.291666666664</v>
      </c>
      <c r="E216" s="3">
        <v>107.4569</v>
      </c>
      <c r="F216" s="17">
        <f t="shared" si="26"/>
        <v>107.42700819981891</v>
      </c>
      <c r="G216" s="18">
        <f t="shared" si="27"/>
        <v>0.20285023224576443</v>
      </c>
      <c r="H216" s="18">
        <f t="shared" si="21"/>
        <v>107.62985843206468</v>
      </c>
      <c r="I216" s="18">
        <f t="shared" si="22"/>
        <v>-0.17295843206467509</v>
      </c>
      <c r="J216" s="18">
        <f t="shared" si="23"/>
        <v>0.17295843206467509</v>
      </c>
      <c r="K216" s="18">
        <f t="shared" si="24"/>
        <v>2.991461922227083E-2</v>
      </c>
      <c r="L216" s="19">
        <f t="shared" si="25"/>
        <v>1.6095609687667809E-3</v>
      </c>
    </row>
    <row r="217" spans="4:12">
      <c r="D217" s="7">
        <v>44096.291666666664</v>
      </c>
      <c r="E217" s="2">
        <v>109.1456</v>
      </c>
      <c r="F217" s="17">
        <f t="shared" si="26"/>
        <v>109.13074150232245</v>
      </c>
      <c r="G217" s="18">
        <f t="shared" si="27"/>
        <v>0.21785906294834215</v>
      </c>
      <c r="H217" s="18">
        <f t="shared" si="21"/>
        <v>109.34860056527079</v>
      </c>
      <c r="I217" s="18">
        <f t="shared" si="22"/>
        <v>-0.20300056527078425</v>
      </c>
      <c r="J217" s="18">
        <f t="shared" si="23"/>
        <v>0.20300056527078425</v>
      </c>
      <c r="K217" s="18">
        <f t="shared" si="24"/>
        <v>4.1209229500257939E-2</v>
      </c>
      <c r="L217" s="19">
        <f t="shared" si="25"/>
        <v>1.8599060820663797E-3</v>
      </c>
    </row>
    <row r="218" spans="4:12">
      <c r="D218" s="11">
        <v>44097.291666666664</v>
      </c>
      <c r="E218" s="3">
        <v>104.56740000000001</v>
      </c>
      <c r="F218" s="17">
        <f t="shared" si="26"/>
        <v>104.61536059062948</v>
      </c>
      <c r="G218" s="18">
        <f t="shared" si="27"/>
        <v>0.170526663201929</v>
      </c>
      <c r="H218" s="18">
        <f t="shared" si="21"/>
        <v>104.7858872538314</v>
      </c>
      <c r="I218" s="18">
        <f t="shared" si="22"/>
        <v>-0.21848725383139822</v>
      </c>
      <c r="J218" s="18">
        <f t="shared" si="23"/>
        <v>0.21848725383139822</v>
      </c>
      <c r="K218" s="18">
        <f t="shared" si="24"/>
        <v>4.7736680086785839E-2</v>
      </c>
      <c r="L218" s="19">
        <f t="shared" si="25"/>
        <v>2.0894394795261065E-3</v>
      </c>
    </row>
    <row r="219" spans="4:12">
      <c r="D219" s="7">
        <v>44098.291666666664</v>
      </c>
      <c r="E219" s="2">
        <v>105.6412</v>
      </c>
      <c r="F219" s="17">
        <f t="shared" si="26"/>
        <v>105.63216726663202</v>
      </c>
      <c r="G219" s="18">
        <f t="shared" si="27"/>
        <v>0.17898946332993518</v>
      </c>
      <c r="H219" s="18">
        <f t="shared" si="21"/>
        <v>105.81115672996197</v>
      </c>
      <c r="I219" s="18">
        <f t="shared" si="22"/>
        <v>-0.16995672996196731</v>
      </c>
      <c r="J219" s="18">
        <f t="shared" si="23"/>
        <v>0.16995672996196731</v>
      </c>
      <c r="K219" s="18">
        <f t="shared" si="24"/>
        <v>2.8885290059365076E-2</v>
      </c>
      <c r="L219" s="19">
        <f t="shared" si="25"/>
        <v>1.6088110506314516E-3</v>
      </c>
    </row>
    <row r="220" spans="4:12">
      <c r="D220" s="11">
        <v>44099.291666666664</v>
      </c>
      <c r="E220" s="3">
        <v>109.6045</v>
      </c>
      <c r="F220" s="17">
        <f t="shared" si="26"/>
        <v>109.5666568946333</v>
      </c>
      <c r="G220" s="18">
        <f t="shared" si="27"/>
        <v>0.21654446497664856</v>
      </c>
      <c r="H220" s="18">
        <f t="shared" si="21"/>
        <v>109.78320135960995</v>
      </c>
      <c r="I220" s="18">
        <f t="shared" si="22"/>
        <v>-0.1787013596099456</v>
      </c>
      <c r="J220" s="18">
        <f t="shared" si="23"/>
        <v>0.1787013596099456</v>
      </c>
      <c r="K220" s="18">
        <f t="shared" si="24"/>
        <v>3.1934175926443098E-2</v>
      </c>
      <c r="L220" s="19">
        <f t="shared" si="25"/>
        <v>1.6304199153314471E-3</v>
      </c>
    </row>
    <row r="221" spans="4:12">
      <c r="D221" s="7">
        <v>44102.291666666664</v>
      </c>
      <c r="E221" s="2">
        <v>112.2206</v>
      </c>
      <c r="F221" s="17">
        <f t="shared" si="26"/>
        <v>112.19660444464976</v>
      </c>
      <c r="G221" s="18">
        <f t="shared" si="27"/>
        <v>0.24067849582704676</v>
      </c>
      <c r="H221" s="18">
        <f t="shared" si="21"/>
        <v>112.43728294047681</v>
      </c>
      <c r="I221" s="18">
        <f t="shared" si="22"/>
        <v>-0.21668294047680092</v>
      </c>
      <c r="J221" s="18">
        <f t="shared" si="23"/>
        <v>0.21668294047680092</v>
      </c>
      <c r="K221" s="18">
        <f t="shared" si="24"/>
        <v>4.6951496693672851E-2</v>
      </c>
      <c r="L221" s="19">
        <f t="shared" si="25"/>
        <v>1.9308659949848861E-3</v>
      </c>
    </row>
    <row r="222" spans="4:12">
      <c r="D222" s="11">
        <v>44103.291666666664</v>
      </c>
      <c r="E222" s="3">
        <v>111.37130000000001</v>
      </c>
      <c r="F222" s="17">
        <f t="shared" si="26"/>
        <v>111.38219978495827</v>
      </c>
      <c r="G222" s="18">
        <f t="shared" si="27"/>
        <v>0.2301276642718614</v>
      </c>
      <c r="H222" s="18">
        <f t="shared" si="21"/>
        <v>111.61232744923014</v>
      </c>
      <c r="I222" s="18">
        <f t="shared" si="22"/>
        <v>-0.2410274492301312</v>
      </c>
      <c r="J222" s="18">
        <f t="shared" si="23"/>
        <v>0.2410274492301312</v>
      </c>
      <c r="K222" s="18">
        <f t="shared" si="24"/>
        <v>5.8094231282383474E-2</v>
      </c>
      <c r="L222" s="19">
        <f t="shared" si="25"/>
        <v>2.1641791846744285E-3</v>
      </c>
    </row>
    <row r="223" spans="4:12">
      <c r="D223" s="7">
        <v>44104.291666666664</v>
      </c>
      <c r="E223" s="2">
        <v>113.05029999999999</v>
      </c>
      <c r="F223" s="17">
        <f t="shared" si="26"/>
        <v>113.0358112766427</v>
      </c>
      <c r="G223" s="18">
        <f t="shared" si="27"/>
        <v>0.24436250254598707</v>
      </c>
      <c r="H223" s="18">
        <f t="shared" si="21"/>
        <v>113.28017377918869</v>
      </c>
      <c r="I223" s="18">
        <f t="shared" si="22"/>
        <v>-0.22987377918869356</v>
      </c>
      <c r="J223" s="18">
        <f t="shared" si="23"/>
        <v>0.22987377918869356</v>
      </c>
      <c r="K223" s="18">
        <f t="shared" si="24"/>
        <v>5.2841954358492246E-2</v>
      </c>
      <c r="L223" s="19">
        <f t="shared" si="25"/>
        <v>2.0333761094724523E-3</v>
      </c>
    </row>
    <row r="224" spans="4:12">
      <c r="D224" s="11">
        <v>44105.291666666664</v>
      </c>
      <c r="E224" s="3">
        <v>114.00700000000001</v>
      </c>
      <c r="F224" s="17">
        <f t="shared" si="26"/>
        <v>113.99987662502546</v>
      </c>
      <c r="G224" s="18">
        <f t="shared" si="27"/>
        <v>0.2515595310043548</v>
      </c>
      <c r="H224" s="18">
        <f t="shared" si="21"/>
        <v>114.25143615602983</v>
      </c>
      <c r="I224" s="18">
        <f t="shared" si="22"/>
        <v>-0.24443615602982049</v>
      </c>
      <c r="J224" s="18">
        <f t="shared" si="23"/>
        <v>0.24443615602982049</v>
      </c>
      <c r="K224" s="18">
        <f t="shared" si="24"/>
        <v>5.9749034374634753E-2</v>
      </c>
      <c r="L224" s="19">
        <f t="shared" si="25"/>
        <v>2.1440451553836211E-3</v>
      </c>
    </row>
    <row r="225" spans="4:12">
      <c r="D225" s="7">
        <v>44106.291666666664</v>
      </c>
      <c r="E225" s="2">
        <v>110.32680000000001</v>
      </c>
      <c r="F225" s="17">
        <f t="shared" si="26"/>
        <v>110.36611759531004</v>
      </c>
      <c r="G225" s="18">
        <f t="shared" si="27"/>
        <v>0.21270634539715705</v>
      </c>
      <c r="H225" s="18">
        <f t="shared" si="21"/>
        <v>110.5788239407072</v>
      </c>
      <c r="I225" s="18">
        <f t="shared" si="22"/>
        <v>-0.25202394070718981</v>
      </c>
      <c r="J225" s="18">
        <f t="shared" si="23"/>
        <v>0.25202394070718981</v>
      </c>
      <c r="K225" s="18">
        <f t="shared" si="24"/>
        <v>6.3516066689581124E-2</v>
      </c>
      <c r="L225" s="19">
        <f t="shared" si="25"/>
        <v>2.2843401667336474E-3</v>
      </c>
    </row>
    <row r="226" spans="4:12">
      <c r="D226" s="11">
        <v>44109.291666666664</v>
      </c>
      <c r="E226" s="3">
        <v>113.7239</v>
      </c>
      <c r="F226" s="17">
        <f t="shared" si="26"/>
        <v>113.69205606345396</v>
      </c>
      <c r="G226" s="18">
        <f t="shared" si="27"/>
        <v>0.24383866662462467</v>
      </c>
      <c r="H226" s="18">
        <f t="shared" si="21"/>
        <v>113.93589473007859</v>
      </c>
      <c r="I226" s="18">
        <f t="shared" si="22"/>
        <v>-0.21199473007858671</v>
      </c>
      <c r="J226" s="18">
        <f t="shared" si="23"/>
        <v>0.21199473007858671</v>
      </c>
      <c r="K226" s="18">
        <f t="shared" si="24"/>
        <v>4.4941765581092835E-2</v>
      </c>
      <c r="L226" s="19">
        <f t="shared" si="25"/>
        <v>1.8641176575775779E-3</v>
      </c>
    </row>
    <row r="227" spans="4:12">
      <c r="D227" s="7">
        <v>44110.291666666664</v>
      </c>
      <c r="E227" s="2">
        <v>110.4635</v>
      </c>
      <c r="F227" s="17">
        <f t="shared" si="26"/>
        <v>110.49854238666624</v>
      </c>
      <c r="G227" s="18">
        <f t="shared" si="27"/>
        <v>0.20946514319050125</v>
      </c>
      <c r="H227" s="18">
        <f t="shared" si="21"/>
        <v>110.70800752985674</v>
      </c>
      <c r="I227" s="18">
        <f t="shared" si="22"/>
        <v>-0.2445075298567474</v>
      </c>
      <c r="J227" s="18">
        <f t="shared" si="23"/>
        <v>0.2445075298567474</v>
      </c>
      <c r="K227" s="18">
        <f t="shared" si="24"/>
        <v>5.978393215664822E-2</v>
      </c>
      <c r="L227" s="19">
        <f t="shared" si="25"/>
        <v>2.2134689726176285E-3</v>
      </c>
    </row>
    <row r="228" spans="4:12">
      <c r="D228" s="11">
        <v>44111.291666666664</v>
      </c>
      <c r="E228" s="3">
        <v>112.3377</v>
      </c>
      <c r="F228" s="17">
        <f t="shared" si="26"/>
        <v>112.3210526514319</v>
      </c>
      <c r="G228" s="18">
        <f t="shared" si="27"/>
        <v>0.22559559440625276</v>
      </c>
      <c r="H228" s="18">
        <f t="shared" si="21"/>
        <v>112.54664824583816</v>
      </c>
      <c r="I228" s="18">
        <f t="shared" si="22"/>
        <v>-0.20894824583815819</v>
      </c>
      <c r="J228" s="18">
        <f t="shared" si="23"/>
        <v>0.20894824583815819</v>
      </c>
      <c r="K228" s="18">
        <f t="shared" si="24"/>
        <v>4.3659369438843389E-2</v>
      </c>
      <c r="L228" s="19">
        <f t="shared" si="25"/>
        <v>1.8600011023739865E-3</v>
      </c>
    </row>
    <row r="229" spans="4:12">
      <c r="D229" s="7">
        <v>44112.291666666664</v>
      </c>
      <c r="E229" s="2">
        <v>112.2304</v>
      </c>
      <c r="F229" s="17">
        <f t="shared" si="26"/>
        <v>112.23372895594407</v>
      </c>
      <c r="G229" s="18">
        <f t="shared" si="27"/>
        <v>0.22246640150731198</v>
      </c>
      <c r="H229" s="18">
        <f t="shared" si="21"/>
        <v>112.45619535745139</v>
      </c>
      <c r="I229" s="18">
        <f t="shared" si="22"/>
        <v>-0.22579535745138912</v>
      </c>
      <c r="J229" s="18">
        <f t="shared" si="23"/>
        <v>0.22579535745138912</v>
      </c>
      <c r="K229" s="18">
        <f t="shared" si="24"/>
        <v>5.0983543446600582E-2</v>
      </c>
      <c r="L229" s="19">
        <f t="shared" si="25"/>
        <v>2.0118912295722827E-3</v>
      </c>
    </row>
    <row r="230" spans="4:12">
      <c r="D230" s="11">
        <v>44113.291666666664</v>
      </c>
      <c r="E230" s="3">
        <v>114.1827</v>
      </c>
      <c r="F230" s="17">
        <f t="shared" si="26"/>
        <v>114.16540166401506</v>
      </c>
      <c r="G230" s="18">
        <f t="shared" si="27"/>
        <v>0.23955846457294877</v>
      </c>
      <c r="H230" s="18">
        <f t="shared" si="21"/>
        <v>114.40496012858802</v>
      </c>
      <c r="I230" s="18">
        <f t="shared" si="22"/>
        <v>-0.2222601285880188</v>
      </c>
      <c r="J230" s="18">
        <f t="shared" si="23"/>
        <v>0.2222601285880188</v>
      </c>
      <c r="K230" s="18">
        <f t="shared" si="24"/>
        <v>4.9399564759962655E-2</v>
      </c>
      <c r="L230" s="19">
        <f t="shared" si="25"/>
        <v>1.9465306792361612E-3</v>
      </c>
    </row>
    <row r="231" spans="4:12">
      <c r="D231" s="7">
        <v>44116.291666666664</v>
      </c>
      <c r="E231" s="2">
        <v>121.43559999999999</v>
      </c>
      <c r="F231" s="17">
        <f t="shared" si="26"/>
        <v>121.36546658464573</v>
      </c>
      <c r="G231" s="18">
        <f t="shared" si="27"/>
        <v>0.30916352913352596</v>
      </c>
      <c r="H231" s="18">
        <f t="shared" si="21"/>
        <v>121.67463011377926</v>
      </c>
      <c r="I231" s="18">
        <f t="shared" si="22"/>
        <v>-0.23903011377926475</v>
      </c>
      <c r="J231" s="18">
        <f t="shared" si="23"/>
        <v>0.23903011377926475</v>
      </c>
      <c r="K231" s="18">
        <f t="shared" si="24"/>
        <v>5.7135395293328256E-2</v>
      </c>
      <c r="L231" s="19">
        <f t="shared" si="25"/>
        <v>1.9683693560970982E-3</v>
      </c>
    </row>
    <row r="232" spans="4:12">
      <c r="D232" s="11">
        <v>44117.291666666664</v>
      </c>
      <c r="E232" s="3">
        <v>118.21429999999999</v>
      </c>
      <c r="F232" s="17">
        <f t="shared" si="26"/>
        <v>118.24960463529133</v>
      </c>
      <c r="G232" s="18">
        <f t="shared" si="27"/>
        <v>0.27491327434864671</v>
      </c>
      <c r="H232" s="18">
        <f t="shared" si="21"/>
        <v>118.52451790963998</v>
      </c>
      <c r="I232" s="18">
        <f t="shared" si="22"/>
        <v>-0.31021790963998797</v>
      </c>
      <c r="J232" s="18">
        <f t="shared" si="23"/>
        <v>0.31021790963998797</v>
      </c>
      <c r="K232" s="18">
        <f t="shared" si="24"/>
        <v>9.623515146140374E-2</v>
      </c>
      <c r="L232" s="19">
        <f t="shared" si="25"/>
        <v>2.6241995227310739E-3</v>
      </c>
    </row>
    <row r="233" spans="4:12">
      <c r="D233" s="7">
        <v>44118.291666666664</v>
      </c>
      <c r="E233" s="2">
        <v>118.3022</v>
      </c>
      <c r="F233" s="17">
        <f t="shared" si="26"/>
        <v>118.30407013274349</v>
      </c>
      <c r="G233" s="18">
        <f t="shared" si="27"/>
        <v>0.27270879657968178</v>
      </c>
      <c r="H233" s="18">
        <f t="shared" si="21"/>
        <v>118.57677892932317</v>
      </c>
      <c r="I233" s="18">
        <f t="shared" si="22"/>
        <v>-0.27457892932316952</v>
      </c>
      <c r="J233" s="18">
        <f t="shared" si="23"/>
        <v>0.27457892932316952</v>
      </c>
      <c r="K233" s="18">
        <f t="shared" si="24"/>
        <v>7.5393588428258121E-2</v>
      </c>
      <c r="L233" s="19">
        <f t="shared" si="25"/>
        <v>2.3209959689944018E-3</v>
      </c>
    </row>
    <row r="234" spans="4:12">
      <c r="D234" s="11">
        <v>44119.291666666664</v>
      </c>
      <c r="E234" s="3">
        <v>117.8336</v>
      </c>
      <c r="F234" s="17">
        <f t="shared" si="26"/>
        <v>117.84101308796581</v>
      </c>
      <c r="G234" s="18">
        <f t="shared" si="27"/>
        <v>0.26535113816610811</v>
      </c>
      <c r="H234" s="18">
        <f t="shared" si="21"/>
        <v>118.10636422613192</v>
      </c>
      <c r="I234" s="18">
        <f t="shared" si="22"/>
        <v>-0.27276422613191187</v>
      </c>
      <c r="J234" s="18">
        <f t="shared" si="23"/>
        <v>0.27276422613191187</v>
      </c>
      <c r="K234" s="18">
        <f t="shared" si="24"/>
        <v>7.4400323057340748E-2</v>
      </c>
      <c r="L234" s="19">
        <f t="shared" si="25"/>
        <v>2.3148255347533457E-3</v>
      </c>
    </row>
    <row r="235" spans="4:12">
      <c r="D235" s="7">
        <v>44120.291666666664</v>
      </c>
      <c r="E235" s="2">
        <v>116.18380000000001</v>
      </c>
      <c r="F235" s="17">
        <f t="shared" si="26"/>
        <v>116.20295151138167</v>
      </c>
      <c r="G235" s="18">
        <f t="shared" si="27"/>
        <v>0.24631701101860567</v>
      </c>
      <c r="H235" s="18">
        <f t="shared" si="21"/>
        <v>116.44926852240027</v>
      </c>
      <c r="I235" s="18">
        <f t="shared" si="22"/>
        <v>-0.26546852240026908</v>
      </c>
      <c r="J235" s="18">
        <f t="shared" si="23"/>
        <v>0.26546852240026908</v>
      </c>
      <c r="K235" s="18">
        <f t="shared" si="24"/>
        <v>7.047353638538216E-2</v>
      </c>
      <c r="L235" s="19">
        <f t="shared" si="25"/>
        <v>2.2849013580229696E-3</v>
      </c>
    </row>
    <row r="236" spans="4:12">
      <c r="D236" s="11">
        <v>44123.291666666664</v>
      </c>
      <c r="E236" s="3">
        <v>113.2163</v>
      </c>
      <c r="F236" s="17">
        <f t="shared" si="26"/>
        <v>113.24843817011019</v>
      </c>
      <c r="G236" s="18">
        <f t="shared" si="27"/>
        <v>0.21430870749570483</v>
      </c>
      <c r="H236" s="18">
        <f t="shared" si="21"/>
        <v>113.46274687760589</v>
      </c>
      <c r="I236" s="18">
        <f t="shared" si="22"/>
        <v>-0.24644687760589079</v>
      </c>
      <c r="J236" s="18">
        <f t="shared" si="23"/>
        <v>0.24644687760589079</v>
      </c>
      <c r="K236" s="18">
        <f t="shared" si="24"/>
        <v>6.0736063481692915E-2</v>
      </c>
      <c r="L236" s="19">
        <f t="shared" si="25"/>
        <v>2.1767791175465968E-3</v>
      </c>
    </row>
    <row r="237" spans="4:12">
      <c r="D237" s="7">
        <v>44124.291666666664</v>
      </c>
      <c r="E237" s="2">
        <v>114.7098</v>
      </c>
      <c r="F237" s="17">
        <f t="shared" si="26"/>
        <v>114.69700808707496</v>
      </c>
      <c r="G237" s="18">
        <f t="shared" si="27"/>
        <v>0.22665131959039547</v>
      </c>
      <c r="H237" s="18">
        <f t="shared" si="21"/>
        <v>114.92365940666537</v>
      </c>
      <c r="I237" s="18">
        <f t="shared" si="22"/>
        <v>-0.21385940666536385</v>
      </c>
      <c r="J237" s="18">
        <f t="shared" si="23"/>
        <v>0.21385940666536385</v>
      </c>
      <c r="K237" s="18">
        <f t="shared" si="24"/>
        <v>4.5735845819261468E-2</v>
      </c>
      <c r="L237" s="19">
        <f t="shared" si="25"/>
        <v>1.8643516653796262E-3</v>
      </c>
    </row>
    <row r="238" spans="4:12">
      <c r="D238" s="11">
        <v>44125.291666666664</v>
      </c>
      <c r="E238" s="3">
        <v>114.0851</v>
      </c>
      <c r="F238" s="17">
        <f t="shared" si="26"/>
        <v>114.0936135131959</v>
      </c>
      <c r="G238" s="18">
        <f t="shared" si="27"/>
        <v>0.21835086065570095</v>
      </c>
      <c r="H238" s="18">
        <f t="shared" si="21"/>
        <v>114.31196437385161</v>
      </c>
      <c r="I238" s="18">
        <f t="shared" si="22"/>
        <v>-0.22686437385161184</v>
      </c>
      <c r="J238" s="18">
        <f t="shared" si="23"/>
        <v>0.22686437385161184</v>
      </c>
      <c r="K238" s="18">
        <f t="shared" si="24"/>
        <v>5.1467444123083905E-2</v>
      </c>
      <c r="L238" s="19">
        <f t="shared" si="25"/>
        <v>1.9885539290548184E-3</v>
      </c>
    </row>
    <row r="239" spans="4:12">
      <c r="D239" s="7">
        <v>44126.291666666664</v>
      </c>
      <c r="E239" s="2">
        <v>112.9918</v>
      </c>
      <c r="F239" s="17">
        <f t="shared" si="26"/>
        <v>113.00491650860656</v>
      </c>
      <c r="G239" s="18">
        <f t="shared" si="27"/>
        <v>0.20528038200325047</v>
      </c>
      <c r="H239" s="18">
        <f t="shared" si="21"/>
        <v>113.21019689060981</v>
      </c>
      <c r="I239" s="18">
        <f t="shared" si="22"/>
        <v>-0.21839689060981016</v>
      </c>
      <c r="J239" s="18">
        <f t="shared" si="23"/>
        <v>0.21839689060981016</v>
      </c>
      <c r="K239" s="18">
        <f t="shared" si="24"/>
        <v>4.7697201828033386E-2</v>
      </c>
      <c r="L239" s="19">
        <f t="shared" si="25"/>
        <v>1.9328561064591427E-3</v>
      </c>
    </row>
    <row r="240" spans="4:12">
      <c r="D240" s="11">
        <v>44127.291666666664</v>
      </c>
      <c r="E240" s="3">
        <v>112.2987</v>
      </c>
      <c r="F240" s="17">
        <f t="shared" si="26"/>
        <v>112.30768380382004</v>
      </c>
      <c r="G240" s="18">
        <f t="shared" si="27"/>
        <v>0.1962552511353528</v>
      </c>
      <c r="H240" s="18">
        <f t="shared" si="21"/>
        <v>112.5039390549554</v>
      </c>
      <c r="I240" s="18">
        <f t="shared" si="22"/>
        <v>-0.20523905495539907</v>
      </c>
      <c r="J240" s="18">
        <f t="shared" si="23"/>
        <v>0.20523905495539907</v>
      </c>
      <c r="K240" s="18">
        <f t="shared" si="24"/>
        <v>4.2123069678985318E-2</v>
      </c>
      <c r="L240" s="19">
        <f t="shared" si="25"/>
        <v>1.8276173718431209E-3</v>
      </c>
    </row>
    <row r="241" spans="4:12">
      <c r="D241" s="7">
        <v>44130.291666666664</v>
      </c>
      <c r="E241" s="2">
        <v>112.3085</v>
      </c>
      <c r="F241" s="17">
        <f t="shared" si="26"/>
        <v>112.31036455251134</v>
      </c>
      <c r="G241" s="18">
        <f t="shared" si="27"/>
        <v>0.19431950611091234</v>
      </c>
      <c r="H241" s="18">
        <f t="shared" si="21"/>
        <v>112.50468405862226</v>
      </c>
      <c r="I241" s="18">
        <f t="shared" si="22"/>
        <v>-0.19618405862226496</v>
      </c>
      <c r="J241" s="18">
        <f t="shared" si="23"/>
        <v>0.19618405862226496</v>
      </c>
      <c r="K241" s="18">
        <f t="shared" si="24"/>
        <v>3.8488184857504291E-2</v>
      </c>
      <c r="L241" s="19">
        <f t="shared" si="25"/>
        <v>1.7468317947641092E-3</v>
      </c>
    </row>
    <row r="242" spans="4:12">
      <c r="D242" s="11">
        <v>44131.291666666664</v>
      </c>
      <c r="E242" s="3">
        <v>113.8215</v>
      </c>
      <c r="F242" s="17">
        <f t="shared" si="26"/>
        <v>113.8083131950611</v>
      </c>
      <c r="G242" s="18">
        <f t="shared" si="27"/>
        <v>0.20735579747530081</v>
      </c>
      <c r="H242" s="18">
        <f t="shared" si="21"/>
        <v>114.0156689925364</v>
      </c>
      <c r="I242" s="18">
        <f t="shared" si="22"/>
        <v>-0.19416899253640452</v>
      </c>
      <c r="J242" s="18">
        <f t="shared" si="23"/>
        <v>0.19416899253640452</v>
      </c>
      <c r="K242" s="18">
        <f t="shared" si="24"/>
        <v>3.770159766260231E-2</v>
      </c>
      <c r="L242" s="19">
        <f t="shared" si="25"/>
        <v>1.7059078692198268E-3</v>
      </c>
    </row>
    <row r="243" spans="4:12">
      <c r="D243" s="7">
        <v>44132.291666666664</v>
      </c>
      <c r="E243" s="2">
        <v>108.5502</v>
      </c>
      <c r="F243" s="17">
        <f t="shared" si="26"/>
        <v>108.60498655797475</v>
      </c>
      <c r="G243" s="18">
        <f t="shared" si="27"/>
        <v>0.15324897312968433</v>
      </c>
      <c r="H243" s="18">
        <f t="shared" si="21"/>
        <v>108.75823553110443</v>
      </c>
      <c r="I243" s="18">
        <f t="shared" si="22"/>
        <v>-0.20803553110442863</v>
      </c>
      <c r="J243" s="18">
        <f t="shared" si="23"/>
        <v>0.20803553110442863</v>
      </c>
      <c r="K243" s="18">
        <f t="shared" si="24"/>
        <v>4.3278782201901692E-2</v>
      </c>
      <c r="L243" s="19">
        <f t="shared" si="25"/>
        <v>1.9164914583706767E-3</v>
      </c>
    </row>
    <row r="244" spans="4:12">
      <c r="D244" s="11">
        <v>44133.291666666664</v>
      </c>
      <c r="E244" s="3">
        <v>112.572</v>
      </c>
      <c r="F244" s="17">
        <f t="shared" si="26"/>
        <v>112.5333144897313</v>
      </c>
      <c r="G244" s="18">
        <f t="shared" si="27"/>
        <v>0.1909997627159529</v>
      </c>
      <c r="H244" s="18">
        <f t="shared" si="21"/>
        <v>112.72431425244724</v>
      </c>
      <c r="I244" s="18">
        <f t="shared" si="22"/>
        <v>-0.15231425244724051</v>
      </c>
      <c r="J244" s="18">
        <f t="shared" si="23"/>
        <v>0.15231425244724051</v>
      </c>
      <c r="K244" s="18">
        <f t="shared" si="24"/>
        <v>2.3199631498561711E-2</v>
      </c>
      <c r="L244" s="19">
        <f t="shared" si="25"/>
        <v>1.3530385215439053E-3</v>
      </c>
    </row>
    <row r="245" spans="4:12">
      <c r="D245" s="7">
        <v>44134.291666666664</v>
      </c>
      <c r="E245" s="2">
        <v>106.26600000000001</v>
      </c>
      <c r="F245" s="17">
        <f t="shared" si="26"/>
        <v>106.33096999762718</v>
      </c>
      <c r="G245" s="18">
        <f t="shared" si="27"/>
        <v>0.12706632016775218</v>
      </c>
      <c r="H245" s="18">
        <f t="shared" si="21"/>
        <v>106.45803631779494</v>
      </c>
      <c r="I245" s="18">
        <f t="shared" si="22"/>
        <v>-0.1920363177949298</v>
      </c>
      <c r="J245" s="18">
        <f t="shared" si="23"/>
        <v>0.1920363177949298</v>
      </c>
      <c r="K245" s="18">
        <f t="shared" si="24"/>
        <v>3.687794735223527E-2</v>
      </c>
      <c r="L245" s="19">
        <f t="shared" si="25"/>
        <v>1.8071285057772927E-3</v>
      </c>
    </row>
    <row r="246" spans="4:12">
      <c r="D246" s="11">
        <v>44137.291666666664</v>
      </c>
      <c r="E246" s="3">
        <v>106.1781</v>
      </c>
      <c r="F246" s="17">
        <f t="shared" si="26"/>
        <v>106.18024966320168</v>
      </c>
      <c r="G246" s="18">
        <f t="shared" si="27"/>
        <v>0.12428845362181967</v>
      </c>
      <c r="H246" s="18">
        <f t="shared" si="21"/>
        <v>106.30453811682349</v>
      </c>
      <c r="I246" s="18">
        <f t="shared" si="22"/>
        <v>-0.12643811682349337</v>
      </c>
      <c r="J246" s="18">
        <f t="shared" si="23"/>
        <v>0.12643811682349337</v>
      </c>
      <c r="K246" s="18">
        <f t="shared" si="24"/>
        <v>1.5986597385871357E-2</v>
      </c>
      <c r="L246" s="19">
        <f t="shared" si="25"/>
        <v>1.1908116346355168E-3</v>
      </c>
    </row>
    <row r="247" spans="4:12">
      <c r="D247" s="7">
        <v>44138.291666666664</v>
      </c>
      <c r="E247" s="2">
        <v>107.8083</v>
      </c>
      <c r="F247" s="17">
        <f t="shared" si="26"/>
        <v>107.79324088453622</v>
      </c>
      <c r="G247" s="18">
        <f t="shared" si="27"/>
        <v>0.13917548129894686</v>
      </c>
      <c r="H247" s="18">
        <f t="shared" si="21"/>
        <v>107.93241636583517</v>
      </c>
      <c r="I247" s="18">
        <f t="shared" si="22"/>
        <v>-0.12411636583516383</v>
      </c>
      <c r="J247" s="18">
        <f t="shared" si="23"/>
        <v>0.12411636583516383</v>
      </c>
      <c r="K247" s="18">
        <f t="shared" si="24"/>
        <v>1.5404872268128224E-2</v>
      </c>
      <c r="L247" s="19">
        <f t="shared" si="25"/>
        <v>1.1512691122591101E-3</v>
      </c>
    </row>
    <row r="248" spans="4:12">
      <c r="D248" s="11">
        <v>44139.291666666664</v>
      </c>
      <c r="E248" s="3">
        <v>112.21080000000001</v>
      </c>
      <c r="F248" s="17">
        <f t="shared" si="26"/>
        <v>112.168166754813</v>
      </c>
      <c r="G248" s="18">
        <f t="shared" si="27"/>
        <v>0.18153298518872521</v>
      </c>
      <c r="H248" s="18">
        <f t="shared" si="21"/>
        <v>112.34969974000172</v>
      </c>
      <c r="I248" s="18">
        <f t="shared" si="22"/>
        <v>-0.1388997400017189</v>
      </c>
      <c r="J248" s="18">
        <f t="shared" si="23"/>
        <v>0.1388997400017189</v>
      </c>
      <c r="K248" s="18">
        <f t="shared" si="24"/>
        <v>1.929313777254511E-2</v>
      </c>
      <c r="L248" s="19">
        <f t="shared" si="25"/>
        <v>1.2378464461684517E-3</v>
      </c>
    </row>
    <row r="249" spans="4:12">
      <c r="D249" s="7">
        <v>44140.291666666664</v>
      </c>
      <c r="E249" s="2">
        <v>116.1936</v>
      </c>
      <c r="F249" s="17">
        <f t="shared" si="26"/>
        <v>116.1555873298519</v>
      </c>
      <c r="G249" s="18">
        <f t="shared" si="27"/>
        <v>0.21959186108722692</v>
      </c>
      <c r="H249" s="18">
        <f t="shared" si="21"/>
        <v>116.37517919093912</v>
      </c>
      <c r="I249" s="18">
        <f t="shared" si="22"/>
        <v>-0.18157919093911801</v>
      </c>
      <c r="J249" s="18">
        <f t="shared" si="23"/>
        <v>0.18157919093911801</v>
      </c>
      <c r="K249" s="18">
        <f t="shared" si="24"/>
        <v>3.2971002582104676E-2</v>
      </c>
      <c r="L249" s="19">
        <f t="shared" si="25"/>
        <v>1.5627297109231317E-3</v>
      </c>
    </row>
    <row r="250" spans="4:12">
      <c r="D250" s="11">
        <v>44141.291666666664</v>
      </c>
      <c r="E250" s="3">
        <v>116.0616</v>
      </c>
      <c r="F250" s="17">
        <f t="shared" si="26"/>
        <v>116.06511591861087</v>
      </c>
      <c r="G250" s="18">
        <f t="shared" si="27"/>
        <v>0.21649122836394441</v>
      </c>
      <c r="H250" s="18">
        <f t="shared" si="21"/>
        <v>116.28160714697482</v>
      </c>
      <c r="I250" s="18">
        <f t="shared" si="22"/>
        <v>-0.22000714697482238</v>
      </c>
      <c r="J250" s="18">
        <f t="shared" si="23"/>
        <v>0.22000714697482238</v>
      </c>
      <c r="K250" s="18">
        <f t="shared" si="24"/>
        <v>4.8403144720001096E-2</v>
      </c>
      <c r="L250" s="19">
        <f t="shared" si="25"/>
        <v>1.89560670346456E-3</v>
      </c>
    </row>
    <row r="251" spans="4:12">
      <c r="D251" s="7">
        <v>44144.291666666664</v>
      </c>
      <c r="E251" s="2">
        <v>113.7441</v>
      </c>
      <c r="F251" s="17">
        <f t="shared" si="26"/>
        <v>113.76943991228364</v>
      </c>
      <c r="G251" s="18">
        <f t="shared" si="27"/>
        <v>0.1913695560170327</v>
      </c>
      <c r="H251" s="18">
        <f t="shared" si="21"/>
        <v>113.96080946830068</v>
      </c>
      <c r="I251" s="18">
        <f t="shared" si="22"/>
        <v>-0.21670946830067805</v>
      </c>
      <c r="J251" s="18">
        <f t="shared" si="23"/>
        <v>0.21670946830067805</v>
      </c>
      <c r="K251" s="18">
        <f t="shared" si="24"/>
        <v>4.6962993651162584E-2</v>
      </c>
      <c r="L251" s="19">
        <f t="shared" si="25"/>
        <v>1.9052370039472646E-3</v>
      </c>
    </row>
    <row r="252" spans="4:12">
      <c r="D252" s="11">
        <v>44145.291666666664</v>
      </c>
      <c r="E252" s="3">
        <v>113.40179999999999</v>
      </c>
      <c r="F252" s="17">
        <f t="shared" si="26"/>
        <v>113.40713669556017</v>
      </c>
      <c r="G252" s="18">
        <f t="shared" si="27"/>
        <v>0.18583282828962763</v>
      </c>
      <c r="H252" s="18">
        <f t="shared" si="21"/>
        <v>113.5929695238498</v>
      </c>
      <c r="I252" s="18">
        <f t="shared" si="22"/>
        <v>-0.19116952384980834</v>
      </c>
      <c r="J252" s="18">
        <f t="shared" si="23"/>
        <v>0.19116952384980834</v>
      </c>
      <c r="K252" s="18">
        <f t="shared" si="24"/>
        <v>3.6545786848962439E-2</v>
      </c>
      <c r="L252" s="19">
        <f t="shared" si="25"/>
        <v>1.6857715120025287E-3</v>
      </c>
    </row>
    <row r="253" spans="4:12">
      <c r="D253" s="7">
        <v>44146.291666666664</v>
      </c>
      <c r="E253" s="2">
        <v>116.8439</v>
      </c>
      <c r="F253" s="17">
        <f t="shared" si="26"/>
        <v>116.81133732828289</v>
      </c>
      <c r="G253" s="18">
        <f t="shared" si="27"/>
        <v>0.21801650633395855</v>
      </c>
      <c r="H253" s="18">
        <f t="shared" si="21"/>
        <v>117.02935383461684</v>
      </c>
      <c r="I253" s="18">
        <f t="shared" si="22"/>
        <v>-0.18545383461683684</v>
      </c>
      <c r="J253" s="18">
        <f t="shared" si="23"/>
        <v>0.18545383461683684</v>
      </c>
      <c r="K253" s="18">
        <f t="shared" si="24"/>
        <v>3.4393124774089075E-2</v>
      </c>
      <c r="L253" s="19">
        <f t="shared" si="25"/>
        <v>1.5871931236190922E-3</v>
      </c>
    </row>
    <row r="254" spans="4:12">
      <c r="D254" s="11">
        <v>44147.291666666664</v>
      </c>
      <c r="E254" s="3">
        <v>116.5701</v>
      </c>
      <c r="F254" s="17">
        <f t="shared" si="26"/>
        <v>116.57501816506334</v>
      </c>
      <c r="G254" s="18">
        <f t="shared" si="27"/>
        <v>0.21347314963842348</v>
      </c>
      <c r="H254" s="18">
        <f t="shared" si="21"/>
        <v>116.78849131470176</v>
      </c>
      <c r="I254" s="18">
        <f t="shared" si="22"/>
        <v>-0.21839131470176198</v>
      </c>
      <c r="J254" s="18">
        <f t="shared" si="23"/>
        <v>0.21839131470176198</v>
      </c>
      <c r="K254" s="18">
        <f t="shared" si="24"/>
        <v>4.7694766337164039E-2</v>
      </c>
      <c r="L254" s="19">
        <f t="shared" si="25"/>
        <v>1.8734762576489339E-3</v>
      </c>
    </row>
    <row r="255" spans="4:12">
      <c r="D255" s="7">
        <v>44148.291666666664</v>
      </c>
      <c r="E255" s="2">
        <v>116.619</v>
      </c>
      <c r="F255" s="17">
        <f t="shared" si="26"/>
        <v>116.62064573149638</v>
      </c>
      <c r="G255" s="18">
        <f t="shared" si="27"/>
        <v>0.21179469380636964</v>
      </c>
      <c r="H255" s="18">
        <f t="shared" si="21"/>
        <v>116.83244042530275</v>
      </c>
      <c r="I255" s="18">
        <f t="shared" si="22"/>
        <v>-0.21344042530274976</v>
      </c>
      <c r="J255" s="18">
        <f t="shared" si="23"/>
        <v>0.21344042530274976</v>
      </c>
      <c r="K255" s="18">
        <f t="shared" si="24"/>
        <v>4.5556815153418702E-2</v>
      </c>
      <c r="L255" s="19">
        <f t="shared" si="25"/>
        <v>1.830237142341726E-3</v>
      </c>
    </row>
    <row r="256" spans="4:12">
      <c r="D256" s="11">
        <v>44151.291666666664</v>
      </c>
      <c r="E256" s="3">
        <v>117.636</v>
      </c>
      <c r="F256" s="17">
        <f t="shared" si="26"/>
        <v>117.62794794693806</v>
      </c>
      <c r="G256" s="18">
        <f t="shared" si="27"/>
        <v>0.21974976902272278</v>
      </c>
      <c r="H256" s="18">
        <f t="shared" ref="H256:H319" si="28">F256+G256</f>
        <v>117.84769771596079</v>
      </c>
      <c r="I256" s="18">
        <f t="shared" si="22"/>
        <v>-0.21169771596079556</v>
      </c>
      <c r="J256" s="18">
        <f t="shared" si="23"/>
        <v>0.21169771596079556</v>
      </c>
      <c r="K256" s="18">
        <f t="shared" si="24"/>
        <v>4.4815922943017679E-2</v>
      </c>
      <c r="L256" s="19">
        <f t="shared" si="25"/>
        <v>1.7995997480430785E-3</v>
      </c>
    </row>
    <row r="257" spans="4:12">
      <c r="D257" s="7">
        <v>44152.291666666664</v>
      </c>
      <c r="E257" s="2">
        <v>116.7461</v>
      </c>
      <c r="F257" s="17">
        <f t="shared" si="26"/>
        <v>116.75719649769022</v>
      </c>
      <c r="G257" s="18">
        <f t="shared" si="27"/>
        <v>0.20884475684001708</v>
      </c>
      <c r="H257" s="18">
        <f t="shared" si="28"/>
        <v>116.96604125453024</v>
      </c>
      <c r="I257" s="18">
        <f t="shared" si="22"/>
        <v>-0.21994125453024083</v>
      </c>
      <c r="J257" s="18">
        <f t="shared" si="23"/>
        <v>0.21994125453024083</v>
      </c>
      <c r="K257" s="18">
        <f t="shared" si="24"/>
        <v>4.8374155444336181E-2</v>
      </c>
      <c r="L257" s="19">
        <f t="shared" si="25"/>
        <v>1.8839280672351439E-3</v>
      </c>
    </row>
    <row r="258" spans="4:12">
      <c r="D258" s="11">
        <v>44153.291666666664</v>
      </c>
      <c r="E258" s="3">
        <v>115.4162</v>
      </c>
      <c r="F258" s="17">
        <f t="shared" si="26"/>
        <v>115.4315874475684</v>
      </c>
      <c r="G258" s="18">
        <f t="shared" si="27"/>
        <v>0.19350021877039877</v>
      </c>
      <c r="H258" s="18">
        <f t="shared" si="28"/>
        <v>115.6250876663388</v>
      </c>
      <c r="I258" s="18">
        <f t="shared" si="22"/>
        <v>-0.20888766633879641</v>
      </c>
      <c r="J258" s="18">
        <f t="shared" si="23"/>
        <v>0.20888766633879641</v>
      </c>
      <c r="K258" s="18">
        <f t="shared" si="24"/>
        <v>4.3634057148468339E-2</v>
      </c>
      <c r="L258" s="19">
        <f t="shared" si="25"/>
        <v>1.8098643547335331E-3</v>
      </c>
    </row>
    <row r="259" spans="4:12">
      <c r="D259" s="7">
        <v>44154.291666666664</v>
      </c>
      <c r="E259" s="2">
        <v>116.0127</v>
      </c>
      <c r="F259" s="17">
        <f t="shared" si="26"/>
        <v>116.0086700021877</v>
      </c>
      <c r="G259" s="18">
        <f t="shared" si="27"/>
        <v>0.19733604212888775</v>
      </c>
      <c r="H259" s="18">
        <f t="shared" si="28"/>
        <v>116.20600604431658</v>
      </c>
      <c r="I259" s="18">
        <f t="shared" ref="I259:I322" si="29">E259-H259</f>
        <v>-0.19330604431658571</v>
      </c>
      <c r="J259" s="18">
        <f t="shared" ref="J259:J322" si="30">ABS(I259)</f>
        <v>0.19330604431658571</v>
      </c>
      <c r="K259" s="18">
        <f t="shared" ref="K259:K322" si="31">I259^2</f>
        <v>3.7367226769325801E-2</v>
      </c>
      <c r="L259" s="19">
        <f t="shared" ref="L259:L322" si="32">J259/E259</f>
        <v>1.6662489909862086E-3</v>
      </c>
    </row>
    <row r="260" spans="4:12">
      <c r="D260" s="11">
        <v>44155.291666666664</v>
      </c>
      <c r="E260" s="3">
        <v>114.7415</v>
      </c>
      <c r="F260" s="17">
        <f t="shared" ref="F260:F323" si="33">alpha*(E260)+(1-alpha)*(E259+G259)</f>
        <v>114.7561853604213</v>
      </c>
      <c r="G260" s="18">
        <f t="shared" ref="G260:G323" si="34">beta*(F260-F259)+(1-beta)*G259</f>
        <v>0.18283783528993486</v>
      </c>
      <c r="H260" s="18">
        <f t="shared" si="28"/>
        <v>114.93902319571123</v>
      </c>
      <c r="I260" s="18">
        <f t="shared" si="29"/>
        <v>-0.19752319571122712</v>
      </c>
      <c r="J260" s="18">
        <f t="shared" si="30"/>
        <v>0.19752319571122712</v>
      </c>
      <c r="K260" s="18">
        <f t="shared" si="31"/>
        <v>3.9015412843975729E-2</v>
      </c>
      <c r="L260" s="19">
        <f t="shared" si="32"/>
        <v>1.7214625546225831E-3</v>
      </c>
    </row>
    <row r="261" spans="4:12">
      <c r="D261" s="7">
        <v>44158.291666666664</v>
      </c>
      <c r="E261" s="2">
        <v>111.3288</v>
      </c>
      <c r="F261" s="17">
        <f t="shared" si="33"/>
        <v>111.36475537835291</v>
      </c>
      <c r="G261" s="18">
        <f t="shared" si="34"/>
        <v>0.14709515711635163</v>
      </c>
      <c r="H261" s="18">
        <f t="shared" si="28"/>
        <v>111.51185053546926</v>
      </c>
      <c r="I261" s="18">
        <f t="shared" si="29"/>
        <v>-0.18305053546926331</v>
      </c>
      <c r="J261" s="18">
        <f t="shared" si="30"/>
        <v>0.18305053546926331</v>
      </c>
      <c r="K261" s="18">
        <f t="shared" si="31"/>
        <v>3.3507498535584025E-2</v>
      </c>
      <c r="L261" s="19">
        <f t="shared" si="32"/>
        <v>1.6442334370734555E-3</v>
      </c>
    </row>
    <row r="262" spans="4:12">
      <c r="D262" s="11">
        <v>44159.291666666664</v>
      </c>
      <c r="E262" s="3">
        <v>112.61960000000001</v>
      </c>
      <c r="F262" s="17">
        <f t="shared" si="33"/>
        <v>112.60816295157116</v>
      </c>
      <c r="G262" s="18">
        <f t="shared" si="34"/>
        <v>0.15805828127737059</v>
      </c>
      <c r="H262" s="18">
        <f t="shared" si="28"/>
        <v>112.76622123284854</v>
      </c>
      <c r="I262" s="18">
        <f t="shared" si="29"/>
        <v>-0.14662123284853124</v>
      </c>
      <c r="J262" s="18">
        <f t="shared" si="30"/>
        <v>0.14662123284853124</v>
      </c>
      <c r="K262" s="18">
        <f t="shared" si="31"/>
        <v>2.1497785922023217E-2</v>
      </c>
      <c r="L262" s="19">
        <f t="shared" si="32"/>
        <v>1.3019157664254822E-3</v>
      </c>
    </row>
    <row r="263" spans="4:12">
      <c r="D263" s="7">
        <v>44160.291666666664</v>
      </c>
      <c r="E263" s="2">
        <v>113.4605</v>
      </c>
      <c r="F263" s="17">
        <f t="shared" si="33"/>
        <v>113.45367158281276</v>
      </c>
      <c r="G263" s="18">
        <f t="shared" si="34"/>
        <v>0.1649327847770129</v>
      </c>
      <c r="H263" s="18">
        <f t="shared" si="28"/>
        <v>113.61860436758977</v>
      </c>
      <c r="I263" s="18">
        <f t="shared" si="29"/>
        <v>-0.15810436758977175</v>
      </c>
      <c r="J263" s="18">
        <f t="shared" si="30"/>
        <v>0.15810436758977175</v>
      </c>
      <c r="K263" s="18">
        <f t="shared" si="31"/>
        <v>2.4996991050961669E-2</v>
      </c>
      <c r="L263" s="19">
        <f t="shared" si="32"/>
        <v>1.3934749766638765E-3</v>
      </c>
    </row>
    <row r="264" spans="4:12">
      <c r="D264" s="11">
        <v>44162.291666666664</v>
      </c>
      <c r="E264" s="3">
        <v>114.0081</v>
      </c>
      <c r="F264" s="17">
        <f t="shared" si="33"/>
        <v>114.00427332784777</v>
      </c>
      <c r="G264" s="18">
        <f t="shared" si="34"/>
        <v>0.16878947437959285</v>
      </c>
      <c r="H264" s="18">
        <f t="shared" si="28"/>
        <v>114.17306280222736</v>
      </c>
      <c r="I264" s="18">
        <f t="shared" si="29"/>
        <v>-0.16496280222736459</v>
      </c>
      <c r="J264" s="18">
        <f t="shared" si="30"/>
        <v>0.16496280222736459</v>
      </c>
      <c r="K264" s="18">
        <f t="shared" si="31"/>
        <v>2.7212726118704605E-2</v>
      </c>
      <c r="L264" s="19">
        <f t="shared" si="32"/>
        <v>1.44693931595531E-3</v>
      </c>
    </row>
    <row r="265" spans="4:12">
      <c r="D265" s="7">
        <v>44165.291666666664</v>
      </c>
      <c r="E265" s="2">
        <v>116.4136</v>
      </c>
      <c r="F265" s="17">
        <f t="shared" si="33"/>
        <v>116.39123289474379</v>
      </c>
      <c r="G265" s="18">
        <f t="shared" si="34"/>
        <v>0.19097117530475716</v>
      </c>
      <c r="H265" s="18">
        <f t="shared" si="28"/>
        <v>116.58220407004855</v>
      </c>
      <c r="I265" s="18">
        <f t="shared" si="29"/>
        <v>-0.16860407004854494</v>
      </c>
      <c r="J265" s="18">
        <f t="shared" si="30"/>
        <v>0.16860407004854494</v>
      </c>
      <c r="K265" s="18">
        <f t="shared" si="31"/>
        <v>2.8427332436934648E-2</v>
      </c>
      <c r="L265" s="19">
        <f t="shared" si="32"/>
        <v>1.4483193548566916E-3</v>
      </c>
    </row>
    <row r="266" spans="4:12">
      <c r="D266" s="11">
        <v>44166.291666666664</v>
      </c>
      <c r="E266" s="3">
        <v>120.00239999999999</v>
      </c>
      <c r="F266" s="17">
        <f t="shared" si="33"/>
        <v>119.96842171175304</v>
      </c>
      <c r="G266" s="18">
        <f t="shared" si="34"/>
        <v>0.22483335172180202</v>
      </c>
      <c r="H266" s="18">
        <f t="shared" si="28"/>
        <v>120.19325506347484</v>
      </c>
      <c r="I266" s="18">
        <f t="shared" si="29"/>
        <v>-0.19085506347484227</v>
      </c>
      <c r="J266" s="18">
        <f t="shared" si="30"/>
        <v>0.19085506347484227</v>
      </c>
      <c r="K266" s="18">
        <f t="shared" si="31"/>
        <v>3.642565525398607E-2</v>
      </c>
      <c r="L266" s="19">
        <f t="shared" si="32"/>
        <v>1.5904270537492773E-3</v>
      </c>
    </row>
    <row r="267" spans="4:12">
      <c r="D267" s="7">
        <v>44167.291666666664</v>
      </c>
      <c r="E267" s="2">
        <v>120.3544</v>
      </c>
      <c r="F267" s="17">
        <f t="shared" si="33"/>
        <v>120.3531283335172</v>
      </c>
      <c r="G267" s="18">
        <f t="shared" si="34"/>
        <v>0.22643208442222568</v>
      </c>
      <c r="H267" s="18">
        <f t="shared" si="28"/>
        <v>120.57956041793943</v>
      </c>
      <c r="I267" s="18">
        <f t="shared" si="29"/>
        <v>-0.22516041793943486</v>
      </c>
      <c r="J267" s="18">
        <f t="shared" si="30"/>
        <v>0.22516041793943486</v>
      </c>
      <c r="K267" s="18">
        <f t="shared" si="31"/>
        <v>5.0697213806660979E-2</v>
      </c>
      <c r="L267" s="19">
        <f t="shared" si="32"/>
        <v>1.8708116856503366E-3</v>
      </c>
    </row>
    <row r="268" spans="4:12">
      <c r="D268" s="11">
        <v>44168.291666666664</v>
      </c>
      <c r="E268" s="3">
        <v>120.2175</v>
      </c>
      <c r="F268" s="17">
        <f t="shared" si="33"/>
        <v>120.22113332084423</v>
      </c>
      <c r="G268" s="18">
        <f t="shared" si="34"/>
        <v>0.22284781345127369</v>
      </c>
      <c r="H268" s="18">
        <f t="shared" si="28"/>
        <v>120.4439811342955</v>
      </c>
      <c r="I268" s="18">
        <f t="shared" si="29"/>
        <v>-0.2264811342954971</v>
      </c>
      <c r="J268" s="18">
        <f t="shared" si="30"/>
        <v>0.2264811342954971</v>
      </c>
      <c r="K268" s="18">
        <f t="shared" si="31"/>
        <v>5.1293704191774994E-2</v>
      </c>
      <c r="L268" s="19">
        <f t="shared" si="32"/>
        <v>1.8839281659949433E-3</v>
      </c>
    </row>
    <row r="269" spans="4:12">
      <c r="D269" s="7">
        <v>44169.291666666664</v>
      </c>
      <c r="E269" s="2">
        <v>119.5428</v>
      </c>
      <c r="F269" s="17">
        <f t="shared" si="33"/>
        <v>119.5517754781345</v>
      </c>
      <c r="G269" s="18">
        <f t="shared" si="34"/>
        <v>0.21392575688966364</v>
      </c>
      <c r="H269" s="18">
        <f t="shared" si="28"/>
        <v>119.76570123502417</v>
      </c>
      <c r="I269" s="18">
        <f t="shared" si="29"/>
        <v>-0.22290123502416748</v>
      </c>
      <c r="J269" s="18">
        <f t="shared" si="30"/>
        <v>0.22290123502416748</v>
      </c>
      <c r="K269" s="18">
        <f t="shared" si="31"/>
        <v>4.9684960575299149E-2</v>
      </c>
      <c r="L269" s="19">
        <f t="shared" si="32"/>
        <v>1.8646144730102314E-3</v>
      </c>
    </row>
    <row r="270" spans="4:12">
      <c r="D270" s="11">
        <v>44172.291666666664</v>
      </c>
      <c r="E270" s="3">
        <v>121.00960000000001</v>
      </c>
      <c r="F270" s="17">
        <f t="shared" si="33"/>
        <v>120.99707125756889</v>
      </c>
      <c r="G270" s="18">
        <f t="shared" si="34"/>
        <v>0.2262394571151109</v>
      </c>
      <c r="H270" s="18">
        <f t="shared" si="28"/>
        <v>121.223310714684</v>
      </c>
      <c r="I270" s="18">
        <f t="shared" si="29"/>
        <v>-0.21371071468399805</v>
      </c>
      <c r="J270" s="18">
        <f t="shared" si="30"/>
        <v>0.21371071468399805</v>
      </c>
      <c r="K270" s="18">
        <f t="shared" si="31"/>
        <v>4.5672269570745216E-2</v>
      </c>
      <c r="L270" s="19">
        <f t="shared" si="32"/>
        <v>1.7660641361015824E-3</v>
      </c>
    </row>
    <row r="271" spans="4:12">
      <c r="D271" s="7">
        <v>44173.291666666664</v>
      </c>
      <c r="E271" s="2">
        <v>121.62560000000001</v>
      </c>
      <c r="F271" s="17">
        <f t="shared" si="33"/>
        <v>121.62170239457116</v>
      </c>
      <c r="G271" s="18">
        <f t="shared" si="34"/>
        <v>0.23022337391398248</v>
      </c>
      <c r="H271" s="18">
        <f t="shared" si="28"/>
        <v>121.85192576848515</v>
      </c>
      <c r="I271" s="18">
        <f t="shared" si="29"/>
        <v>-0.22632576848513963</v>
      </c>
      <c r="J271" s="18">
        <f t="shared" si="30"/>
        <v>0.22632576848513963</v>
      </c>
      <c r="K271" s="18">
        <f t="shared" si="31"/>
        <v>5.1223353480389026E-2</v>
      </c>
      <c r="L271" s="19">
        <f t="shared" si="32"/>
        <v>1.8608398929595383E-3</v>
      </c>
    </row>
    <row r="272" spans="4:12">
      <c r="D272" s="11">
        <v>44174.291666666664</v>
      </c>
      <c r="E272" s="3">
        <v>119.08320000000001</v>
      </c>
      <c r="F272" s="17">
        <f t="shared" si="33"/>
        <v>119.11092623373915</v>
      </c>
      <c r="G272" s="18">
        <f t="shared" si="34"/>
        <v>0.20281337856652257</v>
      </c>
      <c r="H272" s="18">
        <f t="shared" si="28"/>
        <v>119.31373961230567</v>
      </c>
      <c r="I272" s="18">
        <f t="shared" si="29"/>
        <v>-0.23053961230566244</v>
      </c>
      <c r="J272" s="18">
        <f t="shared" si="30"/>
        <v>0.23053961230566244</v>
      </c>
      <c r="K272" s="18">
        <f t="shared" si="31"/>
        <v>5.3148512842045144E-2</v>
      </c>
      <c r="L272" s="19">
        <f t="shared" si="32"/>
        <v>1.9359541253985654E-3</v>
      </c>
    </row>
    <row r="273" spans="4:12">
      <c r="D273" s="7">
        <v>44175.291666666664</v>
      </c>
      <c r="E273" s="2">
        <v>120.5108</v>
      </c>
      <c r="F273" s="17">
        <f t="shared" si="33"/>
        <v>120.49855213378568</v>
      </c>
      <c r="G273" s="18">
        <f t="shared" si="34"/>
        <v>0.21466150378132265</v>
      </c>
      <c r="H273" s="18">
        <f t="shared" si="28"/>
        <v>120.71321363756701</v>
      </c>
      <c r="I273" s="18">
        <f t="shared" si="29"/>
        <v>-0.20241363756700537</v>
      </c>
      <c r="J273" s="18">
        <f t="shared" si="30"/>
        <v>0.20241363756700537</v>
      </c>
      <c r="K273" s="18">
        <f t="shared" si="31"/>
        <v>4.0971280673107006E-2</v>
      </c>
      <c r="L273" s="19">
        <f t="shared" si="32"/>
        <v>1.679630685108765E-3</v>
      </c>
    </row>
    <row r="274" spans="4:12">
      <c r="D274" s="11">
        <v>44176.291666666664</v>
      </c>
      <c r="E274" s="3">
        <v>119.6992</v>
      </c>
      <c r="F274" s="17">
        <f t="shared" si="33"/>
        <v>119.70946261503782</v>
      </c>
      <c r="G274" s="18">
        <f t="shared" si="34"/>
        <v>0.20462399355603086</v>
      </c>
      <c r="H274" s="18">
        <f t="shared" si="28"/>
        <v>119.91408660859385</v>
      </c>
      <c r="I274" s="18">
        <f t="shared" si="29"/>
        <v>-0.21488660859384368</v>
      </c>
      <c r="J274" s="18">
        <f t="shared" si="30"/>
        <v>0.21488660859384368</v>
      </c>
      <c r="K274" s="18">
        <f t="shared" si="31"/>
        <v>4.6176254552963772E-2</v>
      </c>
      <c r="L274" s="19">
        <f t="shared" si="32"/>
        <v>1.7952217608291758E-3</v>
      </c>
    </row>
    <row r="275" spans="4:12">
      <c r="D275" s="7">
        <v>44179.291666666664</v>
      </c>
      <c r="E275" s="2">
        <v>119.08320000000001</v>
      </c>
      <c r="F275" s="17">
        <f t="shared" si="33"/>
        <v>119.09140623993557</v>
      </c>
      <c r="G275" s="18">
        <f t="shared" si="34"/>
        <v>0.19639718986944801</v>
      </c>
      <c r="H275" s="18">
        <f t="shared" si="28"/>
        <v>119.28780342980501</v>
      </c>
      <c r="I275" s="18">
        <f t="shared" si="29"/>
        <v>-0.20460342980500457</v>
      </c>
      <c r="J275" s="18">
        <f t="shared" si="30"/>
        <v>0.20460342980500457</v>
      </c>
      <c r="K275" s="18">
        <f t="shared" si="31"/>
        <v>4.1862563487971433E-2</v>
      </c>
      <c r="L275" s="19">
        <f t="shared" si="32"/>
        <v>1.7181552881095281E-3</v>
      </c>
    </row>
    <row r="276" spans="4:12">
      <c r="D276" s="11">
        <v>44180.291666666664</v>
      </c>
      <c r="E276" s="3">
        <v>125.04810000000001</v>
      </c>
      <c r="F276" s="17">
        <f t="shared" si="33"/>
        <v>124.99041497189869</v>
      </c>
      <c r="G276" s="18">
        <f t="shared" si="34"/>
        <v>0.25342330529038476</v>
      </c>
      <c r="H276" s="18">
        <f t="shared" si="28"/>
        <v>125.24383827718907</v>
      </c>
      <c r="I276" s="18">
        <f t="shared" si="29"/>
        <v>-0.195738277189065</v>
      </c>
      <c r="J276" s="18">
        <f t="shared" si="30"/>
        <v>0.195738277189065</v>
      </c>
      <c r="K276" s="18">
        <f t="shared" si="31"/>
        <v>3.8313473156943244E-2</v>
      </c>
      <c r="L276" s="19">
        <f t="shared" si="32"/>
        <v>1.5653038885761958E-3</v>
      </c>
    </row>
    <row r="277" spans="4:12">
      <c r="D277" s="7">
        <v>44181.291666666664</v>
      </c>
      <c r="E277" s="2">
        <v>124.9796</v>
      </c>
      <c r="F277" s="17">
        <f t="shared" si="33"/>
        <v>124.98281923305291</v>
      </c>
      <c r="G277" s="18">
        <f t="shared" si="34"/>
        <v>0.25081311484902313</v>
      </c>
      <c r="H277" s="18">
        <f t="shared" si="28"/>
        <v>125.23363234790193</v>
      </c>
      <c r="I277" s="18">
        <f t="shared" si="29"/>
        <v>-0.25403234790192641</v>
      </c>
      <c r="J277" s="18">
        <f t="shared" si="30"/>
        <v>0.25403234790192641</v>
      </c>
      <c r="K277" s="18">
        <f t="shared" si="31"/>
        <v>6.4532433780565376E-2</v>
      </c>
      <c r="L277" s="19">
        <f t="shared" si="32"/>
        <v>2.0325905019853352E-3</v>
      </c>
    </row>
    <row r="278" spans="4:12">
      <c r="D278" s="11">
        <v>44182.291666666664</v>
      </c>
      <c r="E278" s="3">
        <v>125.85</v>
      </c>
      <c r="F278" s="17">
        <f t="shared" si="33"/>
        <v>125.84380413114849</v>
      </c>
      <c r="G278" s="18">
        <f t="shared" si="34"/>
        <v>0.25691483268148868</v>
      </c>
      <c r="H278" s="18">
        <f t="shared" si="28"/>
        <v>126.10071896382998</v>
      </c>
      <c r="I278" s="18">
        <f t="shared" si="29"/>
        <v>-0.25071896382998204</v>
      </c>
      <c r="J278" s="18">
        <f t="shared" si="30"/>
        <v>0.25071896382998204</v>
      </c>
      <c r="K278" s="18">
        <f t="shared" si="31"/>
        <v>6.2859998823979843E-2</v>
      </c>
      <c r="L278" s="19">
        <f t="shared" si="32"/>
        <v>1.9922047185536914E-3</v>
      </c>
    </row>
    <row r="279" spans="4:12">
      <c r="D279" s="7">
        <v>44183.291666666664</v>
      </c>
      <c r="E279" s="2">
        <v>123.85509999999999</v>
      </c>
      <c r="F279" s="17">
        <f t="shared" si="33"/>
        <v>123.8776181483268</v>
      </c>
      <c r="G279" s="18">
        <f t="shared" si="34"/>
        <v>0.23468382452645695</v>
      </c>
      <c r="H279" s="18">
        <f t="shared" si="28"/>
        <v>124.11230197285326</v>
      </c>
      <c r="I279" s="18">
        <f t="shared" si="29"/>
        <v>-0.25720197285326662</v>
      </c>
      <c r="J279" s="18">
        <f t="shared" si="30"/>
        <v>0.25720197285326662</v>
      </c>
      <c r="K279" s="18">
        <f t="shared" si="31"/>
        <v>6.6152854839612502E-2</v>
      </c>
      <c r="L279" s="19">
        <f t="shared" si="32"/>
        <v>2.0766361082689903E-3</v>
      </c>
    </row>
    <row r="280" spans="4:12">
      <c r="D280" s="11">
        <v>44186.291666666664</v>
      </c>
      <c r="E280" s="3">
        <v>125.3903</v>
      </c>
      <c r="F280" s="17">
        <f t="shared" si="33"/>
        <v>125.37729483824526</v>
      </c>
      <c r="G280" s="18">
        <f t="shared" si="34"/>
        <v>0.24733375318037695</v>
      </c>
      <c r="H280" s="18">
        <f t="shared" si="28"/>
        <v>125.62462859142563</v>
      </c>
      <c r="I280" s="18">
        <f t="shared" si="29"/>
        <v>-0.234328591425637</v>
      </c>
      <c r="J280" s="18">
        <f t="shared" si="30"/>
        <v>0.234328591425637</v>
      </c>
      <c r="K280" s="18">
        <f t="shared" si="31"/>
        <v>5.4909888759523115E-2</v>
      </c>
      <c r="L280" s="19">
        <f t="shared" si="32"/>
        <v>1.8687936102364936E-3</v>
      </c>
    </row>
    <row r="281" spans="4:12">
      <c r="D281" s="7">
        <v>44187.291666666664</v>
      </c>
      <c r="E281" s="2">
        <v>128.95949999999999</v>
      </c>
      <c r="F281" s="17">
        <f t="shared" si="33"/>
        <v>128.9262813375318</v>
      </c>
      <c r="G281" s="18">
        <f t="shared" si="34"/>
        <v>0.28035028064143863</v>
      </c>
      <c r="H281" s="18">
        <f t="shared" si="28"/>
        <v>129.20663161817325</v>
      </c>
      <c r="I281" s="18">
        <f t="shared" si="29"/>
        <v>-0.24713161817325613</v>
      </c>
      <c r="J281" s="18">
        <f t="shared" si="30"/>
        <v>0.24713161817325613</v>
      </c>
      <c r="K281" s="18">
        <f t="shared" si="31"/>
        <v>6.1074036700932061E-2</v>
      </c>
      <c r="L281" s="19">
        <f t="shared" si="32"/>
        <v>1.9163506230503076E-3</v>
      </c>
    </row>
    <row r="282" spans="4:12">
      <c r="D282" s="11">
        <v>44188.291666666664</v>
      </c>
      <c r="E282" s="3">
        <v>128.0599</v>
      </c>
      <c r="F282" s="17">
        <f t="shared" si="33"/>
        <v>128.07169950280641</v>
      </c>
      <c r="G282" s="18">
        <f t="shared" si="34"/>
        <v>0.26900095948777031</v>
      </c>
      <c r="H282" s="18">
        <f t="shared" si="28"/>
        <v>128.34070046229419</v>
      </c>
      <c r="I282" s="18">
        <f t="shared" si="29"/>
        <v>-0.28080046229419509</v>
      </c>
      <c r="J282" s="18">
        <f t="shared" si="30"/>
        <v>0.28080046229419509</v>
      </c>
      <c r="K282" s="18">
        <f t="shared" si="31"/>
        <v>7.8848899624633678E-2</v>
      </c>
      <c r="L282" s="19">
        <f t="shared" si="32"/>
        <v>2.1927274837337456E-3</v>
      </c>
    </row>
    <row r="283" spans="4:12">
      <c r="D283" s="7">
        <v>44189.291666666664</v>
      </c>
      <c r="E283" s="2">
        <v>129.04750000000001</v>
      </c>
      <c r="F283" s="17">
        <f t="shared" si="33"/>
        <v>129.04031400959488</v>
      </c>
      <c r="G283" s="18">
        <f t="shared" si="34"/>
        <v>0.27599709496077729</v>
      </c>
      <c r="H283" s="18">
        <f t="shared" si="28"/>
        <v>129.31631110455567</v>
      </c>
      <c r="I283" s="18">
        <f t="shared" si="29"/>
        <v>-0.26881110455565249</v>
      </c>
      <c r="J283" s="18">
        <f t="shared" si="30"/>
        <v>0.26881110455565249</v>
      </c>
      <c r="K283" s="18">
        <f t="shared" si="31"/>
        <v>7.2259409932429935E-2</v>
      </c>
      <c r="L283" s="19">
        <f t="shared" si="32"/>
        <v>2.0830400012061641E-3</v>
      </c>
    </row>
    <row r="284" spans="4:12">
      <c r="D284" s="11">
        <v>44193.291666666664</v>
      </c>
      <c r="E284" s="3">
        <v>133.66300000000001</v>
      </c>
      <c r="F284" s="17">
        <f t="shared" si="33"/>
        <v>133.61960497094961</v>
      </c>
      <c r="G284" s="18">
        <f t="shared" si="34"/>
        <v>0.31903003362471682</v>
      </c>
      <c r="H284" s="18">
        <f t="shared" si="28"/>
        <v>133.93863500457434</v>
      </c>
      <c r="I284" s="18">
        <f t="shared" si="29"/>
        <v>-0.2756350045743261</v>
      </c>
      <c r="J284" s="18">
        <f t="shared" si="30"/>
        <v>0.2756350045743261</v>
      </c>
      <c r="K284" s="18">
        <f t="shared" si="31"/>
        <v>7.5974655746688768E-2</v>
      </c>
      <c r="L284" s="19">
        <f t="shared" si="32"/>
        <v>2.0621638342273184E-3</v>
      </c>
    </row>
    <row r="285" spans="4:12">
      <c r="D285" s="7">
        <v>44194.291666666664</v>
      </c>
      <c r="E285" s="2">
        <v>131.88329999999999</v>
      </c>
      <c r="F285" s="17">
        <f t="shared" si="33"/>
        <v>131.90428730033622</v>
      </c>
      <c r="G285" s="18">
        <f t="shared" si="34"/>
        <v>0.29868655658233578</v>
      </c>
      <c r="H285" s="18">
        <f t="shared" si="28"/>
        <v>132.20297385691856</v>
      </c>
      <c r="I285" s="18">
        <f t="shared" si="29"/>
        <v>-0.31967385691856975</v>
      </c>
      <c r="J285" s="18">
        <f t="shared" si="30"/>
        <v>0.31967385691856975</v>
      </c>
      <c r="K285" s="18">
        <f t="shared" si="31"/>
        <v>0.1021913747971942</v>
      </c>
      <c r="L285" s="19">
        <f t="shared" si="32"/>
        <v>2.4239146041884741E-3</v>
      </c>
    </row>
    <row r="286" spans="4:12">
      <c r="D286" s="11">
        <v>44195.291666666664</v>
      </c>
      <c r="E286" s="3">
        <v>130.75880000000001</v>
      </c>
      <c r="F286" s="17">
        <f t="shared" si="33"/>
        <v>130.77303186556583</v>
      </c>
      <c r="G286" s="18">
        <f t="shared" si="34"/>
        <v>0.28438713666880849</v>
      </c>
      <c r="H286" s="18">
        <f t="shared" si="28"/>
        <v>131.05741900223464</v>
      </c>
      <c r="I286" s="18">
        <f t="shared" si="29"/>
        <v>-0.29861900223463067</v>
      </c>
      <c r="J286" s="18">
        <f t="shared" si="30"/>
        <v>0.29861900223463067</v>
      </c>
      <c r="K286" s="18">
        <f t="shared" si="31"/>
        <v>8.9173308495606354E-2</v>
      </c>
      <c r="L286" s="19">
        <f t="shared" si="32"/>
        <v>2.2837392377004885E-3</v>
      </c>
    </row>
    <row r="287" spans="4:12">
      <c r="D287" s="7">
        <v>44196.291666666664</v>
      </c>
      <c r="E287" s="2">
        <v>129.7516</v>
      </c>
      <c r="F287" s="17">
        <f t="shared" si="33"/>
        <v>129.76451587136668</v>
      </c>
      <c r="G287" s="18">
        <f t="shared" si="34"/>
        <v>0.27145810536012899</v>
      </c>
      <c r="H287" s="18">
        <f t="shared" si="28"/>
        <v>130.03597397672681</v>
      </c>
      <c r="I287" s="18">
        <f t="shared" si="29"/>
        <v>-0.28437397672681186</v>
      </c>
      <c r="J287" s="18">
        <f t="shared" si="30"/>
        <v>0.28437397672681186</v>
      </c>
      <c r="K287" s="18">
        <f t="shared" si="31"/>
        <v>8.0868558639421328E-2</v>
      </c>
      <c r="L287" s="19">
        <f t="shared" si="32"/>
        <v>2.191679923228784E-3</v>
      </c>
    </row>
    <row r="288" spans="4:12">
      <c r="D288" s="11">
        <v>44200.291666666664</v>
      </c>
      <c r="E288" s="3">
        <v>126.5442</v>
      </c>
      <c r="F288" s="17">
        <f t="shared" si="33"/>
        <v>126.57898858105359</v>
      </c>
      <c r="G288" s="18">
        <f t="shared" si="34"/>
        <v>0.23688825140339681</v>
      </c>
      <c r="H288" s="18">
        <f t="shared" si="28"/>
        <v>126.81587683245699</v>
      </c>
      <c r="I288" s="18">
        <f t="shared" si="29"/>
        <v>-0.27167683245698981</v>
      </c>
      <c r="J288" s="18">
        <f t="shared" si="30"/>
        <v>0.27167683245698981</v>
      </c>
      <c r="K288" s="18">
        <f t="shared" si="31"/>
        <v>7.3808301293863315E-2</v>
      </c>
      <c r="L288" s="19">
        <f t="shared" si="32"/>
        <v>2.1468928047037304E-3</v>
      </c>
    </row>
    <row r="289" spans="4:12">
      <c r="D289" s="7">
        <v>44201.291666666664</v>
      </c>
      <c r="E289" s="2">
        <v>128.1088</v>
      </c>
      <c r="F289" s="17">
        <f t="shared" si="33"/>
        <v>128.09552288251405</v>
      </c>
      <c r="G289" s="18">
        <f t="shared" si="34"/>
        <v>0.24968471190396738</v>
      </c>
      <c r="H289" s="18">
        <f t="shared" si="28"/>
        <v>128.34520759441801</v>
      </c>
      <c r="I289" s="18">
        <f t="shared" si="29"/>
        <v>-0.23640759441801151</v>
      </c>
      <c r="J289" s="18">
        <f t="shared" si="30"/>
        <v>0.23640759441801151</v>
      </c>
      <c r="K289" s="18">
        <f t="shared" si="31"/>
        <v>5.5888550698511029E-2</v>
      </c>
      <c r="L289" s="19">
        <f t="shared" si="32"/>
        <v>1.845365770485802E-3</v>
      </c>
    </row>
    <row r="290" spans="4:12">
      <c r="D290" s="11">
        <v>44202.291666666664</v>
      </c>
      <c r="E290" s="3">
        <v>123.79640000000001</v>
      </c>
      <c r="F290" s="17">
        <f t="shared" si="33"/>
        <v>123.84202084711904</v>
      </c>
      <c r="G290" s="18">
        <f t="shared" si="34"/>
        <v>0.2046528444309777</v>
      </c>
      <c r="H290" s="18">
        <f t="shared" si="28"/>
        <v>124.04667369155003</v>
      </c>
      <c r="I290" s="18">
        <f t="shared" si="29"/>
        <v>-0.25027369155002077</v>
      </c>
      <c r="J290" s="18">
        <f t="shared" si="30"/>
        <v>0.25027369155002077</v>
      </c>
      <c r="K290" s="18">
        <f t="shared" si="31"/>
        <v>6.2636920682074937E-2</v>
      </c>
      <c r="L290" s="19">
        <f t="shared" si="32"/>
        <v>2.0216556503260255E-3</v>
      </c>
    </row>
    <row r="291" spans="4:12">
      <c r="D291" s="7">
        <v>44203.291666666664</v>
      </c>
      <c r="E291" s="2">
        <v>128.02080000000001</v>
      </c>
      <c r="F291" s="17">
        <f t="shared" si="33"/>
        <v>127.98060252844432</v>
      </c>
      <c r="G291" s="18">
        <f t="shared" si="34"/>
        <v>0.24399213279992071</v>
      </c>
      <c r="H291" s="18">
        <f t="shared" si="28"/>
        <v>128.22459466124425</v>
      </c>
      <c r="I291" s="18">
        <f t="shared" si="29"/>
        <v>-0.20379466124424539</v>
      </c>
      <c r="J291" s="18">
        <f t="shared" si="30"/>
        <v>0.20379466124424539</v>
      </c>
      <c r="K291" s="18">
        <f t="shared" si="31"/>
        <v>4.1532263951656732E-2</v>
      </c>
      <c r="L291" s="19">
        <f t="shared" si="32"/>
        <v>1.5918871093154032E-3</v>
      </c>
    </row>
    <row r="292" spans="4:12">
      <c r="D292" s="11">
        <v>44204.291666666664</v>
      </c>
      <c r="E292" s="3">
        <v>129.12569999999999</v>
      </c>
      <c r="F292" s="17">
        <f t="shared" si="33"/>
        <v>129.11709092132799</v>
      </c>
      <c r="G292" s="18">
        <f t="shared" si="34"/>
        <v>0.25291709540075813</v>
      </c>
      <c r="H292" s="18">
        <f t="shared" si="28"/>
        <v>129.37000801672875</v>
      </c>
      <c r="I292" s="18">
        <f t="shared" si="29"/>
        <v>-0.24430801672875191</v>
      </c>
      <c r="J292" s="18">
        <f t="shared" si="30"/>
        <v>0.24430801672875191</v>
      </c>
      <c r="K292" s="18">
        <f t="shared" si="31"/>
        <v>5.9686407037936123E-2</v>
      </c>
      <c r="L292" s="19">
        <f t="shared" si="32"/>
        <v>1.8920169782526014E-3</v>
      </c>
    </row>
    <row r="293" spans="4:12">
      <c r="D293" s="7">
        <v>44207.291666666664</v>
      </c>
      <c r="E293" s="2">
        <v>126.1237</v>
      </c>
      <c r="F293" s="17">
        <f t="shared" si="33"/>
        <v>126.15624917095401</v>
      </c>
      <c r="G293" s="18">
        <f t="shared" si="34"/>
        <v>0.22077950694301082</v>
      </c>
      <c r="H293" s="18">
        <f t="shared" si="28"/>
        <v>126.37702867789703</v>
      </c>
      <c r="I293" s="18">
        <f t="shared" si="29"/>
        <v>-0.25332867789703073</v>
      </c>
      <c r="J293" s="18">
        <f t="shared" si="30"/>
        <v>0.25332867789703073</v>
      </c>
      <c r="K293" s="18">
        <f t="shared" si="31"/>
        <v>6.4175419045057552E-2</v>
      </c>
      <c r="L293" s="19">
        <f t="shared" si="32"/>
        <v>2.0085731539514835E-3</v>
      </c>
    </row>
    <row r="294" spans="4:12">
      <c r="D294" s="11">
        <v>44208.291666666664</v>
      </c>
      <c r="E294" s="3">
        <v>125.9477</v>
      </c>
      <c r="F294" s="17">
        <f t="shared" si="33"/>
        <v>125.95166779506943</v>
      </c>
      <c r="G294" s="18">
        <f t="shared" si="34"/>
        <v>0.21652589811473485</v>
      </c>
      <c r="H294" s="18">
        <f t="shared" si="28"/>
        <v>126.16819369318416</v>
      </c>
      <c r="I294" s="18">
        <f t="shared" si="29"/>
        <v>-0.22049369318416723</v>
      </c>
      <c r="J294" s="18">
        <f t="shared" si="30"/>
        <v>0.22049369318416723</v>
      </c>
      <c r="K294" s="18">
        <f t="shared" si="31"/>
        <v>4.8617468733993675E-2</v>
      </c>
      <c r="L294" s="19">
        <f t="shared" si="32"/>
        <v>1.75067661564417E-3</v>
      </c>
    </row>
    <row r="295" spans="4:12">
      <c r="D295" s="7">
        <v>44209.291666666664</v>
      </c>
      <c r="E295" s="2">
        <v>127.9915</v>
      </c>
      <c r="F295" s="17">
        <f t="shared" si="33"/>
        <v>127.97322725898115</v>
      </c>
      <c r="G295" s="18">
        <f t="shared" si="34"/>
        <v>0.23457623377270478</v>
      </c>
      <c r="H295" s="18">
        <f t="shared" si="28"/>
        <v>128.20780349275387</v>
      </c>
      <c r="I295" s="18">
        <f t="shared" si="29"/>
        <v>-0.21630349275386607</v>
      </c>
      <c r="J295" s="18">
        <f t="shared" si="30"/>
        <v>0.21630349275386607</v>
      </c>
      <c r="K295" s="18">
        <f t="shared" si="31"/>
        <v>4.6787200977521787E-2</v>
      </c>
      <c r="L295" s="19">
        <f t="shared" si="32"/>
        <v>1.68998326259061E-3</v>
      </c>
    </row>
    <row r="296" spans="4:12">
      <c r="D296" s="11">
        <v>44210.291666666664</v>
      </c>
      <c r="E296" s="3">
        <v>126.0553</v>
      </c>
      <c r="F296" s="17">
        <f t="shared" si="33"/>
        <v>126.07700776233773</v>
      </c>
      <c r="G296" s="18">
        <f t="shared" si="34"/>
        <v>0.21326827646854349</v>
      </c>
      <c r="H296" s="18">
        <f t="shared" si="28"/>
        <v>126.29027603880627</v>
      </c>
      <c r="I296" s="18">
        <f t="shared" si="29"/>
        <v>-0.23497603880626627</v>
      </c>
      <c r="J296" s="18">
        <f t="shared" si="30"/>
        <v>0.23497603880626627</v>
      </c>
      <c r="K296" s="18">
        <f t="shared" si="31"/>
        <v>5.5213738813083953E-2</v>
      </c>
      <c r="L296" s="19">
        <f t="shared" si="32"/>
        <v>1.8640710767914262E-3</v>
      </c>
    </row>
    <row r="297" spans="4:12">
      <c r="D297" s="7">
        <v>44211.291666666664</v>
      </c>
      <c r="E297" s="2">
        <v>124.3245</v>
      </c>
      <c r="F297" s="17">
        <f t="shared" si="33"/>
        <v>124.34394068276468</v>
      </c>
      <c r="G297" s="18">
        <f t="shared" si="34"/>
        <v>0.19380492290812759</v>
      </c>
      <c r="H297" s="18">
        <f t="shared" si="28"/>
        <v>124.53774560567281</v>
      </c>
      <c r="I297" s="18">
        <f t="shared" si="29"/>
        <v>-0.21324560567281026</v>
      </c>
      <c r="J297" s="18">
        <f t="shared" si="30"/>
        <v>0.21324560567281026</v>
      </c>
      <c r="K297" s="18">
        <f t="shared" si="31"/>
        <v>4.5473688338763689E-2</v>
      </c>
      <c r="L297" s="19">
        <f t="shared" si="32"/>
        <v>1.7152339697550382E-3</v>
      </c>
    </row>
    <row r="298" spans="4:12">
      <c r="D298" s="11">
        <v>44215.291666666664</v>
      </c>
      <c r="E298" s="3">
        <v>124.9992</v>
      </c>
      <c r="F298" s="17">
        <f t="shared" si="33"/>
        <v>124.99439104922908</v>
      </c>
      <c r="G298" s="18">
        <f t="shared" si="34"/>
        <v>0.19837137734369029</v>
      </c>
      <c r="H298" s="18">
        <f t="shared" si="28"/>
        <v>125.19276242657277</v>
      </c>
      <c r="I298" s="18">
        <f t="shared" si="29"/>
        <v>-0.19356242657276823</v>
      </c>
      <c r="J298" s="18">
        <f t="shared" si="30"/>
        <v>0.19356242657276823</v>
      </c>
      <c r="K298" s="18">
        <f t="shared" si="31"/>
        <v>3.7466412980738294E-2</v>
      </c>
      <c r="L298" s="19">
        <f t="shared" si="32"/>
        <v>1.5485093230418133E-3</v>
      </c>
    </row>
    <row r="299" spans="4:12">
      <c r="D299" s="7">
        <v>44216.291666666664</v>
      </c>
      <c r="E299" s="2">
        <v>129.1062</v>
      </c>
      <c r="F299" s="17">
        <f t="shared" si="33"/>
        <v>129.06711371377344</v>
      </c>
      <c r="G299" s="18">
        <f t="shared" si="34"/>
        <v>0.23711489021569698</v>
      </c>
      <c r="H299" s="18">
        <f t="shared" si="28"/>
        <v>129.30422860398915</v>
      </c>
      <c r="I299" s="18">
        <f t="shared" si="29"/>
        <v>-0.1980286039891439</v>
      </c>
      <c r="J299" s="18">
        <f t="shared" si="30"/>
        <v>0.1980286039891439</v>
      </c>
      <c r="K299" s="18">
        <f t="shared" si="31"/>
        <v>3.9215327997889182E-2</v>
      </c>
      <c r="L299" s="19">
        <f t="shared" si="32"/>
        <v>1.5338427123495534E-3</v>
      </c>
    </row>
    <row r="300" spans="4:12">
      <c r="D300" s="11">
        <v>44217.291666666664</v>
      </c>
      <c r="E300" s="3">
        <v>133.839</v>
      </c>
      <c r="F300" s="17">
        <f t="shared" si="33"/>
        <v>133.79404314890215</v>
      </c>
      <c r="G300" s="18">
        <f t="shared" si="34"/>
        <v>0.28201303566482711</v>
      </c>
      <c r="H300" s="18">
        <f t="shared" si="28"/>
        <v>134.07605618456697</v>
      </c>
      <c r="I300" s="18">
        <f t="shared" si="29"/>
        <v>-0.23705618456696698</v>
      </c>
      <c r="J300" s="18">
        <f t="shared" si="30"/>
        <v>0.23705618456696698</v>
      </c>
      <c r="K300" s="18">
        <f t="shared" si="31"/>
        <v>5.619563464144791E-2</v>
      </c>
      <c r="L300" s="19">
        <f t="shared" si="32"/>
        <v>1.7712040927305717E-3</v>
      </c>
    </row>
    <row r="301" spans="4:12">
      <c r="D301" s="7">
        <v>44218.291666666664</v>
      </c>
      <c r="E301" s="2">
        <v>135.99029999999999</v>
      </c>
      <c r="F301" s="17">
        <f t="shared" si="33"/>
        <v>135.97160713035663</v>
      </c>
      <c r="G301" s="18">
        <f t="shared" si="34"/>
        <v>0.30096854512272364</v>
      </c>
      <c r="H301" s="18">
        <f t="shared" si="28"/>
        <v>136.27257567547935</v>
      </c>
      <c r="I301" s="18">
        <f t="shared" si="29"/>
        <v>-0.2822756754793545</v>
      </c>
      <c r="J301" s="18">
        <f t="shared" si="30"/>
        <v>0.2822756754793545</v>
      </c>
      <c r="K301" s="18">
        <f t="shared" si="31"/>
        <v>7.9679556967325857E-2</v>
      </c>
      <c r="L301" s="19">
        <f t="shared" si="32"/>
        <v>2.075704483918004E-3</v>
      </c>
    </row>
    <row r="302" spans="4:12">
      <c r="D302" s="11">
        <v>44221.291666666664</v>
      </c>
      <c r="E302" s="3">
        <v>139.7551</v>
      </c>
      <c r="F302" s="17">
        <f t="shared" si="33"/>
        <v>139.72046168545123</v>
      </c>
      <c r="G302" s="18">
        <f t="shared" si="34"/>
        <v>0.33544740522244232</v>
      </c>
      <c r="H302" s="18">
        <f t="shared" si="28"/>
        <v>140.05590909067368</v>
      </c>
      <c r="I302" s="18">
        <f t="shared" si="29"/>
        <v>-0.30080909067368111</v>
      </c>
      <c r="J302" s="18">
        <f t="shared" si="30"/>
        <v>0.30080909067368111</v>
      </c>
      <c r="K302" s="18">
        <f t="shared" si="31"/>
        <v>9.0486109031926901E-2</v>
      </c>
      <c r="L302" s="19">
        <f t="shared" si="32"/>
        <v>2.1524015271977988E-3</v>
      </c>
    </row>
    <row r="303" spans="4:12">
      <c r="D303" s="7">
        <v>44222.291666666664</v>
      </c>
      <c r="E303" s="2">
        <v>139.9897</v>
      </c>
      <c r="F303" s="17">
        <f t="shared" si="33"/>
        <v>139.99070847405221</v>
      </c>
      <c r="G303" s="18">
        <f t="shared" si="34"/>
        <v>0.33479539905622774</v>
      </c>
      <c r="H303" s="18">
        <f t="shared" si="28"/>
        <v>140.32550387310843</v>
      </c>
      <c r="I303" s="18">
        <f t="shared" si="29"/>
        <v>-0.33580387310843207</v>
      </c>
      <c r="J303" s="18">
        <f t="shared" si="30"/>
        <v>0.33580387310843207</v>
      </c>
      <c r="K303" s="18">
        <f t="shared" si="31"/>
        <v>0.11276424119462394</v>
      </c>
      <c r="L303" s="19">
        <f t="shared" si="32"/>
        <v>2.398775574977531E-3</v>
      </c>
    </row>
    <row r="304" spans="4:12">
      <c r="D304" s="11">
        <v>44223.291666666664</v>
      </c>
      <c r="E304" s="3">
        <v>138.91409999999999</v>
      </c>
      <c r="F304" s="17">
        <f t="shared" si="33"/>
        <v>138.92820395399056</v>
      </c>
      <c r="G304" s="18">
        <f t="shared" si="34"/>
        <v>0.32082239986504896</v>
      </c>
      <c r="H304" s="18">
        <f t="shared" si="28"/>
        <v>139.24902635385561</v>
      </c>
      <c r="I304" s="18">
        <f t="shared" si="29"/>
        <v>-0.33492635385562153</v>
      </c>
      <c r="J304" s="18">
        <f t="shared" si="30"/>
        <v>0.33492635385562153</v>
      </c>
      <c r="K304" s="18">
        <f t="shared" si="31"/>
        <v>0.112175662507021</v>
      </c>
      <c r="L304" s="19">
        <f t="shared" si="32"/>
        <v>2.411032097214189E-3</v>
      </c>
    </row>
    <row r="305" spans="4:12">
      <c r="D305" s="7">
        <v>44224.291666666664</v>
      </c>
      <c r="E305" s="2">
        <v>134.05420000000001</v>
      </c>
      <c r="F305" s="17">
        <f t="shared" si="33"/>
        <v>134.10600722399866</v>
      </c>
      <c r="G305" s="18">
        <f t="shared" si="34"/>
        <v>0.26939220856647944</v>
      </c>
      <c r="H305" s="18">
        <f t="shared" si="28"/>
        <v>134.37539943256513</v>
      </c>
      <c r="I305" s="18">
        <f t="shared" si="29"/>
        <v>-0.32119943256512329</v>
      </c>
      <c r="J305" s="18">
        <f t="shared" si="30"/>
        <v>0.32119943256512329</v>
      </c>
      <c r="K305" s="18">
        <f t="shared" si="31"/>
        <v>0.10316907548015718</v>
      </c>
      <c r="L305" s="19">
        <f t="shared" si="32"/>
        <v>2.3960415456220191E-3</v>
      </c>
    </row>
    <row r="306" spans="4:12">
      <c r="D306" s="11">
        <v>44225.291666666664</v>
      </c>
      <c r="E306" s="3">
        <v>129.0378</v>
      </c>
      <c r="F306" s="17">
        <f t="shared" si="33"/>
        <v>129.09065792208565</v>
      </c>
      <c r="G306" s="18">
        <f t="shared" si="34"/>
        <v>0.21654479346168456</v>
      </c>
      <c r="H306" s="18">
        <f t="shared" si="28"/>
        <v>129.30720271554733</v>
      </c>
      <c r="I306" s="18">
        <f t="shared" si="29"/>
        <v>-0.26940271554732931</v>
      </c>
      <c r="J306" s="18">
        <f t="shared" si="30"/>
        <v>0.26940271554732931</v>
      </c>
      <c r="K306" s="18">
        <f t="shared" si="31"/>
        <v>7.257782314427523E-2</v>
      </c>
      <c r="L306" s="19">
        <f t="shared" si="32"/>
        <v>2.0877813752817336E-3</v>
      </c>
    </row>
    <row r="307" spans="4:12">
      <c r="D307" s="7">
        <v>44228.291666666664</v>
      </c>
      <c r="E307" s="2">
        <v>131.1695</v>
      </c>
      <c r="F307" s="17">
        <f t="shared" si="33"/>
        <v>131.15034844793459</v>
      </c>
      <c r="G307" s="18">
        <f t="shared" si="34"/>
        <v>0.23497625078555709</v>
      </c>
      <c r="H307" s="18">
        <f t="shared" si="28"/>
        <v>131.38532469872015</v>
      </c>
      <c r="I307" s="18">
        <f t="shared" si="29"/>
        <v>-0.21582469872015508</v>
      </c>
      <c r="J307" s="18">
        <f t="shared" si="30"/>
        <v>0.21582469872015508</v>
      </c>
      <c r="K307" s="18">
        <f t="shared" si="31"/>
        <v>4.6580300577645714E-2</v>
      </c>
      <c r="L307" s="19">
        <f t="shared" si="32"/>
        <v>1.6453878281167122E-3</v>
      </c>
    </row>
    <row r="308" spans="4:12">
      <c r="D308" s="11">
        <v>44229.291666666664</v>
      </c>
      <c r="E308" s="3">
        <v>132.00069999999999</v>
      </c>
      <c r="F308" s="17">
        <f t="shared" si="33"/>
        <v>131.99473776250784</v>
      </c>
      <c r="G308" s="18">
        <f t="shared" si="34"/>
        <v>0.24107038142343401</v>
      </c>
      <c r="H308" s="18">
        <f t="shared" si="28"/>
        <v>132.23580814393128</v>
      </c>
      <c r="I308" s="18">
        <f t="shared" si="29"/>
        <v>-0.23510814393128499</v>
      </c>
      <c r="J308" s="18">
        <f t="shared" si="30"/>
        <v>0.23510814393128499</v>
      </c>
      <c r="K308" s="18">
        <f t="shared" si="31"/>
        <v>5.5275839342813819E-2</v>
      </c>
      <c r="L308" s="19">
        <f t="shared" si="32"/>
        <v>1.7811128572142799E-3</v>
      </c>
    </row>
    <row r="309" spans="4:12">
      <c r="D309" s="7">
        <v>44230.291666666664</v>
      </c>
      <c r="E309" s="2">
        <v>130.97389999999999</v>
      </c>
      <c r="F309" s="17">
        <f t="shared" si="33"/>
        <v>130.98657870381422</v>
      </c>
      <c r="G309" s="18">
        <f t="shared" si="34"/>
        <v>0.22857808702226345</v>
      </c>
      <c r="H309" s="18">
        <f t="shared" si="28"/>
        <v>131.21515679083649</v>
      </c>
      <c r="I309" s="18">
        <f t="shared" si="29"/>
        <v>-0.24125679083650198</v>
      </c>
      <c r="J309" s="18">
        <f t="shared" si="30"/>
        <v>0.24125679083650198</v>
      </c>
      <c r="K309" s="18">
        <f t="shared" si="31"/>
        <v>5.8204839124727667E-2</v>
      </c>
      <c r="L309" s="19">
        <f t="shared" si="32"/>
        <v>1.8420218901361416E-3</v>
      </c>
    </row>
    <row r="310" spans="4:12">
      <c r="D310" s="11">
        <v>44231.291666666664</v>
      </c>
      <c r="E310" s="3">
        <v>134.3475</v>
      </c>
      <c r="F310" s="17">
        <f t="shared" si="33"/>
        <v>134.3160497808702</v>
      </c>
      <c r="G310" s="18">
        <f t="shared" si="34"/>
        <v>0.25958701692260067</v>
      </c>
      <c r="H310" s="18">
        <f t="shared" si="28"/>
        <v>134.57563679779281</v>
      </c>
      <c r="I310" s="18">
        <f t="shared" si="29"/>
        <v>-0.22813679779281415</v>
      </c>
      <c r="J310" s="18">
        <f t="shared" si="30"/>
        <v>0.22813679779281415</v>
      </c>
      <c r="K310" s="18">
        <f t="shared" si="31"/>
        <v>5.2046398507159371E-2</v>
      </c>
      <c r="L310" s="19">
        <f t="shared" si="32"/>
        <v>1.6981097362646432E-3</v>
      </c>
    </row>
    <row r="311" spans="4:12">
      <c r="D311" s="7">
        <v>44232.291666666664</v>
      </c>
      <c r="E311" s="2">
        <v>133.93129999999999</v>
      </c>
      <c r="F311" s="17">
        <f t="shared" si="33"/>
        <v>133.93805787016922</v>
      </c>
      <c r="G311" s="18">
        <f t="shared" si="34"/>
        <v>0.25321122764636478</v>
      </c>
      <c r="H311" s="18">
        <f t="shared" si="28"/>
        <v>134.19126909781559</v>
      </c>
      <c r="I311" s="18">
        <f t="shared" si="29"/>
        <v>-0.25996909781559907</v>
      </c>
      <c r="J311" s="18">
        <f t="shared" si="30"/>
        <v>0.25996909781559907</v>
      </c>
      <c r="K311" s="18">
        <f t="shared" si="31"/>
        <v>6.7583931819056517E-2</v>
      </c>
      <c r="L311" s="19">
        <f t="shared" si="32"/>
        <v>1.9410630510985787E-3</v>
      </c>
    </row>
    <row r="312" spans="4:12">
      <c r="D312" s="11">
        <v>44235.291666666664</v>
      </c>
      <c r="E312" s="3">
        <v>134.07820000000001</v>
      </c>
      <c r="F312" s="17">
        <f t="shared" si="33"/>
        <v>134.07926311227649</v>
      </c>
      <c r="G312" s="18">
        <f t="shared" si="34"/>
        <v>0.2520911677909739</v>
      </c>
      <c r="H312" s="18">
        <f t="shared" si="28"/>
        <v>134.33135428006747</v>
      </c>
      <c r="I312" s="18">
        <f t="shared" si="29"/>
        <v>-0.25315428006746288</v>
      </c>
      <c r="J312" s="18">
        <f t="shared" si="30"/>
        <v>0.25315428006746288</v>
      </c>
      <c r="K312" s="18">
        <f t="shared" si="31"/>
        <v>6.4087089516475432E-2</v>
      </c>
      <c r="L312" s="19">
        <f t="shared" si="32"/>
        <v>1.8881091785798352E-3</v>
      </c>
    </row>
    <row r="313" spans="4:12">
      <c r="D313" s="7">
        <v>44236.291666666664</v>
      </c>
      <c r="E313" s="2">
        <v>133.1968</v>
      </c>
      <c r="F313" s="17">
        <f t="shared" si="33"/>
        <v>133.20813491167792</v>
      </c>
      <c r="G313" s="18">
        <f t="shared" si="34"/>
        <v>0.24085897410707841</v>
      </c>
      <c r="H313" s="18">
        <f t="shared" si="28"/>
        <v>133.448993885785</v>
      </c>
      <c r="I313" s="18">
        <f t="shared" si="29"/>
        <v>-0.25219388578500457</v>
      </c>
      <c r="J313" s="18">
        <f t="shared" si="30"/>
        <v>0.25219388578500457</v>
      </c>
      <c r="K313" s="18">
        <f t="shared" si="31"/>
        <v>6.3601756027339931E-2</v>
      </c>
      <c r="L313" s="19">
        <f t="shared" si="32"/>
        <v>1.8933929777967982E-3</v>
      </c>
    </row>
    <row r="314" spans="4:12">
      <c r="D314" s="11">
        <v>44237.291666666664</v>
      </c>
      <c r="E314" s="3">
        <v>132.58959999999999</v>
      </c>
      <c r="F314" s="17">
        <f t="shared" si="33"/>
        <v>132.59808058974107</v>
      </c>
      <c r="G314" s="18">
        <f t="shared" si="34"/>
        <v>0.2323498411466392</v>
      </c>
      <c r="H314" s="18">
        <f t="shared" si="28"/>
        <v>132.8304304308877</v>
      </c>
      <c r="I314" s="18">
        <f t="shared" si="29"/>
        <v>-0.24083043088771205</v>
      </c>
      <c r="J314" s="18">
        <f t="shared" si="30"/>
        <v>0.24083043088771205</v>
      </c>
      <c r="K314" s="18">
        <f t="shared" si="31"/>
        <v>5.799929644156105E-2</v>
      </c>
      <c r="L314" s="19">
        <f t="shared" si="32"/>
        <v>1.8163598871081296E-3</v>
      </c>
    </row>
    <row r="315" spans="4:12">
      <c r="D315" s="7">
        <v>44238.291666666664</v>
      </c>
      <c r="E315" s="2">
        <v>132.33500000000001</v>
      </c>
      <c r="F315" s="17">
        <f t="shared" si="33"/>
        <v>132.33986949841147</v>
      </c>
      <c r="G315" s="18">
        <f t="shared" si="34"/>
        <v>0.22744423182187681</v>
      </c>
      <c r="H315" s="18">
        <f t="shared" si="28"/>
        <v>132.56731373023334</v>
      </c>
      <c r="I315" s="18">
        <f t="shared" si="29"/>
        <v>-0.23231373023332935</v>
      </c>
      <c r="J315" s="18">
        <f t="shared" si="30"/>
        <v>0.23231373023332935</v>
      </c>
      <c r="K315" s="18">
        <f t="shared" si="31"/>
        <v>5.3969669254924121E-2</v>
      </c>
      <c r="L315" s="19">
        <f t="shared" si="32"/>
        <v>1.755497262502961E-3</v>
      </c>
    </row>
    <row r="316" spans="4:12">
      <c r="D316" s="11">
        <v>44239.291666666664</v>
      </c>
      <c r="E316" s="3">
        <v>132.57</v>
      </c>
      <c r="F316" s="17">
        <f t="shared" si="33"/>
        <v>132.56992444231821</v>
      </c>
      <c r="G316" s="18">
        <f t="shared" si="34"/>
        <v>0.22747033894272542</v>
      </c>
      <c r="H316" s="18">
        <f t="shared" si="28"/>
        <v>132.79739478126095</v>
      </c>
      <c r="I316" s="18">
        <f t="shared" si="29"/>
        <v>-0.22739478126095491</v>
      </c>
      <c r="J316" s="18">
        <f t="shared" si="30"/>
        <v>0.22739478126095491</v>
      </c>
      <c r="K316" s="18">
        <f t="shared" si="31"/>
        <v>5.170838654471753E-2</v>
      </c>
      <c r="L316" s="19">
        <f t="shared" si="32"/>
        <v>1.7152808422792104E-3</v>
      </c>
    </row>
    <row r="317" spans="4:12">
      <c r="D317" s="7">
        <v>44243.291666666664</v>
      </c>
      <c r="E317" s="2">
        <v>130.43510000000001</v>
      </c>
      <c r="F317" s="17">
        <f t="shared" si="33"/>
        <v>130.45872370338944</v>
      </c>
      <c r="G317" s="18">
        <f t="shared" si="34"/>
        <v>0.20408362816401043</v>
      </c>
      <c r="H317" s="18">
        <f t="shared" si="28"/>
        <v>130.66280733155344</v>
      </c>
      <c r="I317" s="18">
        <f t="shared" si="29"/>
        <v>-0.22770733155343237</v>
      </c>
      <c r="J317" s="18">
        <f t="shared" si="30"/>
        <v>0.22770733155343237</v>
      </c>
      <c r="K317" s="18">
        <f t="shared" si="31"/>
        <v>5.1850628843184775E-2</v>
      </c>
      <c r="L317" s="19">
        <f t="shared" si="32"/>
        <v>1.7457519605798774E-3</v>
      </c>
    </row>
    <row r="318" spans="4:12">
      <c r="D318" s="11">
        <v>44244.291666666664</v>
      </c>
      <c r="E318" s="3">
        <v>128.1337</v>
      </c>
      <c r="F318" s="17">
        <f t="shared" si="33"/>
        <v>128.15875483628164</v>
      </c>
      <c r="G318" s="18">
        <f t="shared" si="34"/>
        <v>0.17904310321129238</v>
      </c>
      <c r="H318" s="18">
        <f t="shared" si="28"/>
        <v>128.33779793949293</v>
      </c>
      <c r="I318" s="18">
        <f t="shared" si="29"/>
        <v>-0.20409793949292521</v>
      </c>
      <c r="J318" s="18">
        <f t="shared" si="30"/>
        <v>0.20409793949292521</v>
      </c>
      <c r="K318" s="18">
        <f t="shared" si="31"/>
        <v>4.1655968905257759E-2</v>
      </c>
      <c r="L318" s="19">
        <f t="shared" si="32"/>
        <v>1.5928513692566842E-3</v>
      </c>
    </row>
    <row r="319" spans="4:12">
      <c r="D319" s="7">
        <v>44245.291666666664</v>
      </c>
      <c r="E319" s="2">
        <v>127.0271</v>
      </c>
      <c r="F319" s="17">
        <f t="shared" si="33"/>
        <v>127.03995643103211</v>
      </c>
      <c r="G319" s="18">
        <f t="shared" si="34"/>
        <v>0.1660646881266841</v>
      </c>
      <c r="H319" s="18">
        <f t="shared" si="28"/>
        <v>127.20602111915879</v>
      </c>
      <c r="I319" s="18">
        <f t="shared" si="29"/>
        <v>-0.17892111915878672</v>
      </c>
      <c r="J319" s="18">
        <f t="shared" si="30"/>
        <v>0.17892111915878672</v>
      </c>
      <c r="K319" s="18">
        <f t="shared" si="31"/>
        <v>3.2012766881032759E-2</v>
      </c>
      <c r="L319" s="19">
        <f t="shared" si="32"/>
        <v>1.4085271501812348E-3</v>
      </c>
    </row>
    <row r="320" spans="4:12">
      <c r="D320" s="11">
        <v>44246.291666666664</v>
      </c>
      <c r="E320" s="3">
        <v>127.18380000000001</v>
      </c>
      <c r="F320" s="17">
        <f t="shared" si="33"/>
        <v>127.18389364688127</v>
      </c>
      <c r="G320" s="18">
        <f t="shared" si="34"/>
        <v>0.16584341340390887</v>
      </c>
      <c r="H320" s="18">
        <f t="shared" ref="H320:H383" si="35">F320+G320</f>
        <v>127.34973706028518</v>
      </c>
      <c r="I320" s="18">
        <f t="shared" si="29"/>
        <v>-0.16593706028517374</v>
      </c>
      <c r="J320" s="18">
        <f t="shared" si="30"/>
        <v>0.16593706028517374</v>
      </c>
      <c r="K320" s="18">
        <f t="shared" si="31"/>
        <v>2.7535107976085386E-2</v>
      </c>
      <c r="L320" s="19">
        <f t="shared" si="32"/>
        <v>1.3047028024416138E-3</v>
      </c>
    </row>
    <row r="321" spans="4:12">
      <c r="D321" s="7">
        <v>44249.291666666664</v>
      </c>
      <c r="E321" s="2">
        <v>123.3938</v>
      </c>
      <c r="F321" s="17">
        <f t="shared" si="33"/>
        <v>123.43335843413405</v>
      </c>
      <c r="G321" s="18">
        <f t="shared" si="34"/>
        <v>0.12667962714239753</v>
      </c>
      <c r="H321" s="18">
        <f t="shared" si="35"/>
        <v>123.56003806127644</v>
      </c>
      <c r="I321" s="18">
        <f t="shared" si="29"/>
        <v>-0.16623806127644514</v>
      </c>
      <c r="J321" s="18">
        <f t="shared" si="30"/>
        <v>0.16623806127644514</v>
      </c>
      <c r="K321" s="18">
        <f t="shared" si="31"/>
        <v>2.7635093016951127E-2</v>
      </c>
      <c r="L321" s="19">
        <f t="shared" si="32"/>
        <v>1.3472156727197407E-3</v>
      </c>
    </row>
    <row r="322" spans="4:12">
      <c r="D322" s="11">
        <v>44250.291666666664</v>
      </c>
      <c r="E322" s="3">
        <v>123.2567</v>
      </c>
      <c r="F322" s="17">
        <f t="shared" si="33"/>
        <v>123.25933779627141</v>
      </c>
      <c r="G322" s="18">
        <f t="shared" si="34"/>
        <v>0.12367262449234714</v>
      </c>
      <c r="H322" s="18">
        <f t="shared" si="35"/>
        <v>123.38301042076375</v>
      </c>
      <c r="I322" s="18">
        <f t="shared" si="29"/>
        <v>-0.1263104207637582</v>
      </c>
      <c r="J322" s="18">
        <f t="shared" si="30"/>
        <v>0.1263104207637582</v>
      </c>
      <c r="K322" s="18">
        <f t="shared" si="31"/>
        <v>1.5954322393517639E-2</v>
      </c>
      <c r="L322" s="19">
        <f t="shared" si="32"/>
        <v>1.0247752922458431E-3</v>
      </c>
    </row>
    <row r="323" spans="4:12">
      <c r="D323" s="7">
        <v>44251.291666666664</v>
      </c>
      <c r="E323" s="2">
        <v>122.7573</v>
      </c>
      <c r="F323" s="17">
        <f t="shared" si="33"/>
        <v>122.76353072624492</v>
      </c>
      <c r="G323" s="18">
        <f t="shared" si="34"/>
        <v>0.1174778275471588</v>
      </c>
      <c r="H323" s="18">
        <f t="shared" si="35"/>
        <v>122.88100855379209</v>
      </c>
      <c r="I323" s="18">
        <f t="shared" ref="I323:I386" si="36">E323-H323</f>
        <v>-0.12370855379208479</v>
      </c>
      <c r="J323" s="18">
        <f t="shared" ref="J323:J386" si="37">ABS(I323)</f>
        <v>0.12370855379208479</v>
      </c>
      <c r="K323" s="18">
        <f t="shared" ref="K323:K386" si="38">I323^2</f>
        <v>1.5303806281329135E-2</v>
      </c>
      <c r="L323" s="19">
        <f t="shared" ref="L323:L386" si="39">J323/E323</f>
        <v>1.0077490608874974E-3</v>
      </c>
    </row>
    <row r="324" spans="4:12">
      <c r="D324" s="11">
        <v>44252.291666666664</v>
      </c>
      <c r="E324" s="3">
        <v>118.4875</v>
      </c>
      <c r="F324" s="17">
        <f t="shared" ref="F324:F387" si="40">alpha*(E324)+(1-alpha)*(E323+G323)</f>
        <v>118.53137277827547</v>
      </c>
      <c r="G324" s="18">
        <f t="shared" ref="G324:G387" si="41">beta*(F324-F323)+(1-beta)*G323</f>
        <v>7.398146979199266E-2</v>
      </c>
      <c r="H324" s="18">
        <f t="shared" si="35"/>
        <v>118.60535424806746</v>
      </c>
      <c r="I324" s="18">
        <f t="shared" si="36"/>
        <v>-0.11785424806745937</v>
      </c>
      <c r="J324" s="18">
        <f t="shared" si="37"/>
        <v>0.11785424806745937</v>
      </c>
      <c r="K324" s="18">
        <f t="shared" si="38"/>
        <v>1.3889623787546249E-2</v>
      </c>
      <c r="L324" s="19">
        <f t="shared" si="39"/>
        <v>9.9465553807329349E-4</v>
      </c>
    </row>
    <row r="325" spans="4:12">
      <c r="D325" s="7">
        <v>44253.291666666664</v>
      </c>
      <c r="E325" s="2">
        <v>118.75190000000001</v>
      </c>
      <c r="F325" s="17">
        <f t="shared" si="40"/>
        <v>118.74999581469794</v>
      </c>
      <c r="G325" s="18">
        <f t="shared" si="41"/>
        <v>7.5427885458297456E-2</v>
      </c>
      <c r="H325" s="18">
        <f t="shared" si="35"/>
        <v>118.82542370015624</v>
      </c>
      <c r="I325" s="18">
        <f t="shared" si="36"/>
        <v>-7.3523700156229665E-2</v>
      </c>
      <c r="J325" s="18">
        <f t="shared" si="37"/>
        <v>7.3523700156229665E-2</v>
      </c>
      <c r="K325" s="18">
        <f t="shared" si="38"/>
        <v>5.4057344846631661E-3</v>
      </c>
      <c r="L325" s="19">
        <f t="shared" si="39"/>
        <v>6.1913704249135935E-4</v>
      </c>
    </row>
    <row r="326" spans="4:12">
      <c r="D326" s="11">
        <v>44256.291666666664</v>
      </c>
      <c r="E326" s="3">
        <v>125.1468</v>
      </c>
      <c r="F326" s="17">
        <f t="shared" si="40"/>
        <v>125.08360527885458</v>
      </c>
      <c r="G326" s="18">
        <f t="shared" si="41"/>
        <v>0.13800970124528086</v>
      </c>
      <c r="H326" s="18">
        <f t="shared" si="35"/>
        <v>125.22161498009986</v>
      </c>
      <c r="I326" s="18">
        <f t="shared" si="36"/>
        <v>-7.4814980099858985E-2</v>
      </c>
      <c r="J326" s="18">
        <f t="shared" si="37"/>
        <v>7.4814980099858985E-2</v>
      </c>
      <c r="K326" s="18">
        <f t="shared" si="38"/>
        <v>5.5972812473422959E-3</v>
      </c>
      <c r="L326" s="19">
        <f t="shared" si="39"/>
        <v>5.9781776361727971E-4</v>
      </c>
    </row>
    <row r="327" spans="4:12">
      <c r="D327" s="7">
        <v>44257.291666666664</v>
      </c>
      <c r="E327" s="2">
        <v>122.532</v>
      </c>
      <c r="F327" s="17">
        <f t="shared" si="40"/>
        <v>122.55952809701246</v>
      </c>
      <c r="G327" s="18">
        <f t="shared" si="41"/>
        <v>0.11138883241440689</v>
      </c>
      <c r="H327" s="18">
        <f t="shared" si="35"/>
        <v>122.67091692942687</v>
      </c>
      <c r="I327" s="18">
        <f t="shared" si="36"/>
        <v>-0.13891692942686973</v>
      </c>
      <c r="J327" s="18">
        <f t="shared" si="37"/>
        <v>0.13891692942686973</v>
      </c>
      <c r="K327" s="18">
        <f t="shared" si="38"/>
        <v>1.9297913281389904E-2</v>
      </c>
      <c r="L327" s="19">
        <f t="shared" si="39"/>
        <v>1.1337195951006246E-3</v>
      </c>
    </row>
    <row r="328" spans="4:12">
      <c r="D328" s="11">
        <v>44258.291666666664</v>
      </c>
      <c r="E328" s="3">
        <v>119.53530000000001</v>
      </c>
      <c r="F328" s="17">
        <f t="shared" si="40"/>
        <v>119.56638088832415</v>
      </c>
      <c r="G328" s="18">
        <f t="shared" si="41"/>
        <v>8.0343472003379685E-2</v>
      </c>
      <c r="H328" s="18">
        <f t="shared" si="35"/>
        <v>119.64672436032753</v>
      </c>
      <c r="I328" s="18">
        <f t="shared" si="36"/>
        <v>-0.11142436032751846</v>
      </c>
      <c r="J328" s="18">
        <f t="shared" si="37"/>
        <v>0.11142436032751846</v>
      </c>
      <c r="K328" s="18">
        <f t="shared" si="38"/>
        <v>1.2415388074396669E-2</v>
      </c>
      <c r="L328" s="19">
        <f t="shared" si="39"/>
        <v>9.3214607172541046E-4</v>
      </c>
    </row>
    <row r="329" spans="4:12">
      <c r="D329" s="7">
        <v>44259.291666666664</v>
      </c>
      <c r="E329" s="2">
        <v>117.6452</v>
      </c>
      <c r="F329" s="17">
        <f t="shared" si="40"/>
        <v>117.66490443472004</v>
      </c>
      <c r="G329" s="18">
        <f t="shared" si="41"/>
        <v>6.0525272747304841E-2</v>
      </c>
      <c r="H329" s="18">
        <f t="shared" si="35"/>
        <v>117.72542970746734</v>
      </c>
      <c r="I329" s="18">
        <f t="shared" si="36"/>
        <v>-8.022970746733904E-2</v>
      </c>
      <c r="J329" s="18">
        <f t="shared" si="37"/>
        <v>8.022970746733904E-2</v>
      </c>
      <c r="K329" s="18">
        <f t="shared" si="38"/>
        <v>6.436805960294798E-3</v>
      </c>
      <c r="L329" s="19">
        <f t="shared" si="39"/>
        <v>6.8196328849233999E-4</v>
      </c>
    </row>
    <row r="330" spans="4:12">
      <c r="D330" s="11">
        <v>44260.291666666664</v>
      </c>
      <c r="E330" s="3">
        <v>118.90860000000001</v>
      </c>
      <c r="F330" s="17">
        <f t="shared" si="40"/>
        <v>118.89657125272748</v>
      </c>
      <c r="G330" s="18">
        <f t="shared" si="41"/>
        <v>7.2236688199906196E-2</v>
      </c>
      <c r="H330" s="18">
        <f t="shared" si="35"/>
        <v>118.96880794092739</v>
      </c>
      <c r="I330" s="18">
        <f t="shared" si="36"/>
        <v>-6.0207940927384129E-2</v>
      </c>
      <c r="J330" s="18">
        <f t="shared" si="37"/>
        <v>6.0207940927384129E-2</v>
      </c>
      <c r="K330" s="18">
        <f t="shared" si="38"/>
        <v>3.6249961507153769E-3</v>
      </c>
      <c r="L330" s="19">
        <f t="shared" si="39"/>
        <v>5.0633798503543163E-4</v>
      </c>
    </row>
    <row r="331" spans="4:12">
      <c r="D331" s="7">
        <v>44263.291666666664</v>
      </c>
      <c r="E331" s="2">
        <v>113.9532</v>
      </c>
      <c r="F331" s="17">
        <f t="shared" si="40"/>
        <v>114.003476366882</v>
      </c>
      <c r="G331" s="18">
        <f t="shared" si="41"/>
        <v>2.2583372459452279E-2</v>
      </c>
      <c r="H331" s="18">
        <f t="shared" si="35"/>
        <v>114.02605973934145</v>
      </c>
      <c r="I331" s="18">
        <f t="shared" si="36"/>
        <v>-7.2859739341453178E-2</v>
      </c>
      <c r="J331" s="18">
        <f t="shared" si="37"/>
        <v>7.2859739341453178E-2</v>
      </c>
      <c r="K331" s="18">
        <f t="shared" si="38"/>
        <v>5.3085416169044997E-3</v>
      </c>
      <c r="L331" s="19">
        <f t="shared" si="39"/>
        <v>6.3938300408810972E-4</v>
      </c>
    </row>
    <row r="332" spans="4:12">
      <c r="D332" s="11">
        <v>44264.291666666664</v>
      </c>
      <c r="E332" s="3">
        <v>118.58540000000001</v>
      </c>
      <c r="F332" s="17">
        <f t="shared" si="40"/>
        <v>118.5393038337246</v>
      </c>
      <c r="G332" s="18">
        <f t="shared" si="41"/>
        <v>6.7715813403283809E-2</v>
      </c>
      <c r="H332" s="18">
        <f t="shared" si="35"/>
        <v>118.60701964712788</v>
      </c>
      <c r="I332" s="18">
        <f t="shared" si="36"/>
        <v>-2.1619647127877784E-2</v>
      </c>
      <c r="J332" s="18">
        <f t="shared" si="37"/>
        <v>2.1619647127877784E-2</v>
      </c>
      <c r="K332" s="18">
        <f t="shared" si="38"/>
        <v>4.6740914193395407E-4</v>
      </c>
      <c r="L332" s="19">
        <f t="shared" si="39"/>
        <v>1.8231289119805457E-4</v>
      </c>
    </row>
    <row r="333" spans="4:12">
      <c r="D333" s="7">
        <v>44265.291666666664</v>
      </c>
      <c r="E333" s="2">
        <v>117.4984</v>
      </c>
      <c r="F333" s="17">
        <f t="shared" si="40"/>
        <v>117.50994715813404</v>
      </c>
      <c r="G333" s="18">
        <f t="shared" si="41"/>
        <v>5.6745088513345338E-2</v>
      </c>
      <c r="H333" s="18">
        <f t="shared" si="35"/>
        <v>117.56669224664738</v>
      </c>
      <c r="I333" s="18">
        <f t="shared" si="36"/>
        <v>-6.82922466473741E-2</v>
      </c>
      <c r="J333" s="18">
        <f t="shared" si="37"/>
        <v>6.82922466473741E-2</v>
      </c>
      <c r="K333" s="18">
        <f t="shared" si="38"/>
        <v>4.6638309521457788E-3</v>
      </c>
      <c r="L333" s="19">
        <f t="shared" si="39"/>
        <v>5.8121852422989668E-4</v>
      </c>
    </row>
    <row r="334" spans="4:12">
      <c r="D334" s="11">
        <v>44266.291666666664</v>
      </c>
      <c r="E334" s="3">
        <v>119.4374</v>
      </c>
      <c r="F334" s="17">
        <f t="shared" si="40"/>
        <v>119.41857745088514</v>
      </c>
      <c r="G334" s="18">
        <f t="shared" si="41"/>
        <v>7.5263940555722858E-2</v>
      </c>
      <c r="H334" s="18">
        <f t="shared" si="35"/>
        <v>119.49384139144087</v>
      </c>
      <c r="I334" s="18">
        <f t="shared" si="36"/>
        <v>-5.6441391440870348E-2</v>
      </c>
      <c r="J334" s="18">
        <f t="shared" si="37"/>
        <v>5.6441391440870348E-2</v>
      </c>
      <c r="K334" s="18">
        <f t="shared" si="38"/>
        <v>3.1856306677815523E-3</v>
      </c>
      <c r="L334" s="19">
        <f t="shared" si="39"/>
        <v>4.7256044958170847E-4</v>
      </c>
    </row>
    <row r="335" spans="4:12">
      <c r="D335" s="7">
        <v>44267.291666666664</v>
      </c>
      <c r="E335" s="2">
        <v>118.5266</v>
      </c>
      <c r="F335" s="17">
        <f t="shared" si="40"/>
        <v>118.53646063940556</v>
      </c>
      <c r="G335" s="18">
        <f t="shared" si="41"/>
        <v>6.5690133035369858E-2</v>
      </c>
      <c r="H335" s="18">
        <f t="shared" si="35"/>
        <v>118.60215077244094</v>
      </c>
      <c r="I335" s="18">
        <f t="shared" si="36"/>
        <v>-7.5550772440934111E-2</v>
      </c>
      <c r="J335" s="18">
        <f t="shared" si="37"/>
        <v>7.5550772440934111E-2</v>
      </c>
      <c r="K335" s="18">
        <f t="shared" si="38"/>
        <v>5.707919216421809E-3</v>
      </c>
      <c r="L335" s="19">
        <f t="shared" si="39"/>
        <v>6.3741617865469957E-4</v>
      </c>
    </row>
    <row r="336" spans="4:12">
      <c r="D336" s="11">
        <v>44270.291666666664</v>
      </c>
      <c r="E336" s="3">
        <v>121.4254</v>
      </c>
      <c r="F336" s="17">
        <f t="shared" si="40"/>
        <v>121.39706890133036</v>
      </c>
      <c r="G336" s="18">
        <f t="shared" si="41"/>
        <v>9.3639314324264117E-2</v>
      </c>
      <c r="H336" s="18">
        <f t="shared" si="35"/>
        <v>121.49070821565462</v>
      </c>
      <c r="I336" s="18">
        <f t="shared" si="36"/>
        <v>-6.5308215654624746E-2</v>
      </c>
      <c r="J336" s="18">
        <f t="shared" si="37"/>
        <v>6.5308215654624746E-2</v>
      </c>
      <c r="K336" s="18">
        <f t="shared" si="38"/>
        <v>4.265163031990973E-3</v>
      </c>
      <c r="L336" s="19">
        <f t="shared" si="39"/>
        <v>5.3784641149730414E-4</v>
      </c>
    </row>
    <row r="337" spans="4:12">
      <c r="D337" s="7">
        <v>44271.291666666664</v>
      </c>
      <c r="E337" s="2">
        <v>122.9727</v>
      </c>
      <c r="F337" s="17">
        <f t="shared" si="40"/>
        <v>122.95816339314325</v>
      </c>
      <c r="G337" s="18">
        <f t="shared" si="41"/>
        <v>0.10831386609915042</v>
      </c>
      <c r="H337" s="18">
        <f t="shared" si="35"/>
        <v>123.0664772592424</v>
      </c>
      <c r="I337" s="18">
        <f t="shared" si="36"/>
        <v>-9.3777259242401101E-2</v>
      </c>
      <c r="J337" s="18">
        <f t="shared" si="37"/>
        <v>9.3777259242401101E-2</v>
      </c>
      <c r="K337" s="18">
        <f t="shared" si="38"/>
        <v>8.7941743510165024E-3</v>
      </c>
      <c r="L337" s="19">
        <f t="shared" si="39"/>
        <v>7.6258599870053349E-4</v>
      </c>
    </row>
    <row r="338" spans="4:12">
      <c r="D338" s="11">
        <v>44272.291666666664</v>
      </c>
      <c r="E338" s="3">
        <v>122.1795</v>
      </c>
      <c r="F338" s="17">
        <f t="shared" si="40"/>
        <v>122.188515138661</v>
      </c>
      <c r="G338" s="18">
        <f t="shared" si="41"/>
        <v>9.9534244893336427E-2</v>
      </c>
      <c r="H338" s="18">
        <f t="shared" si="35"/>
        <v>122.28804938355434</v>
      </c>
      <c r="I338" s="18">
        <f t="shared" si="36"/>
        <v>-0.10854938355433319</v>
      </c>
      <c r="J338" s="18">
        <f t="shared" si="37"/>
        <v>0.10854938355433319</v>
      </c>
      <c r="K338" s="18">
        <f t="shared" si="38"/>
        <v>1.1782968670025741E-2</v>
      </c>
      <c r="L338" s="19">
        <f t="shared" si="39"/>
        <v>8.8844187080756745E-4</v>
      </c>
    </row>
    <row r="339" spans="4:12">
      <c r="D339" s="7">
        <v>44273.291666666664</v>
      </c>
      <c r="E339" s="2">
        <v>118.03700000000001</v>
      </c>
      <c r="F339" s="17">
        <f t="shared" si="40"/>
        <v>118.07942034244894</v>
      </c>
      <c r="G339" s="18">
        <f t="shared" si="41"/>
        <v>5.7447954482282446E-2</v>
      </c>
      <c r="H339" s="18">
        <f t="shared" si="35"/>
        <v>118.13686829693123</v>
      </c>
      <c r="I339" s="18">
        <f t="shared" si="36"/>
        <v>-9.9868296931219902E-2</v>
      </c>
      <c r="J339" s="18">
        <f t="shared" si="37"/>
        <v>9.9868296931219902E-2</v>
      </c>
      <c r="K339" s="18">
        <f t="shared" si="38"/>
        <v>9.9736767319423061E-3</v>
      </c>
      <c r="L339" s="19">
        <f t="shared" si="39"/>
        <v>8.4607620433609716E-4</v>
      </c>
    </row>
    <row r="340" spans="4:12">
      <c r="D340" s="11">
        <v>44274.291666666664</v>
      </c>
      <c r="E340" s="3">
        <v>117.5082</v>
      </c>
      <c r="F340" s="17">
        <f t="shared" si="40"/>
        <v>117.51406247954482</v>
      </c>
      <c r="G340" s="18">
        <f t="shared" si="41"/>
        <v>5.1219896308418403E-2</v>
      </c>
      <c r="H340" s="18">
        <f t="shared" si="35"/>
        <v>117.56528237585324</v>
      </c>
      <c r="I340" s="18">
        <f t="shared" si="36"/>
        <v>-5.7082375853241274E-2</v>
      </c>
      <c r="J340" s="18">
        <f t="shared" si="37"/>
        <v>5.7082375853241274E-2</v>
      </c>
      <c r="K340" s="18">
        <f t="shared" si="38"/>
        <v>3.2583976330507023E-3</v>
      </c>
      <c r="L340" s="19">
        <f t="shared" si="39"/>
        <v>4.8577355327748421E-4</v>
      </c>
    </row>
    <row r="341" spans="4:12">
      <c r="D341" s="7">
        <v>44277.291666666664</v>
      </c>
      <c r="E341" s="2">
        <v>120.8378</v>
      </c>
      <c r="F341" s="17">
        <f t="shared" si="40"/>
        <v>120.80501619896309</v>
      </c>
      <c r="G341" s="18">
        <f t="shared" si="41"/>
        <v>8.3617234539516916E-2</v>
      </c>
      <c r="H341" s="18">
        <f t="shared" si="35"/>
        <v>120.8886334335026</v>
      </c>
      <c r="I341" s="18">
        <f t="shared" si="36"/>
        <v>-5.0833433502603498E-2</v>
      </c>
      <c r="J341" s="18">
        <f t="shared" si="37"/>
        <v>5.0833433502603498E-2</v>
      </c>
      <c r="K341" s="18">
        <f t="shared" si="38"/>
        <v>2.5840379616636116E-3</v>
      </c>
      <c r="L341" s="19">
        <f t="shared" si="39"/>
        <v>4.2067493369296279E-4</v>
      </c>
    </row>
    <row r="342" spans="4:12">
      <c r="D342" s="11">
        <v>44278.291666666664</v>
      </c>
      <c r="E342" s="3">
        <v>120.00539999999999</v>
      </c>
      <c r="F342" s="17">
        <f t="shared" si="40"/>
        <v>120.0145601723454</v>
      </c>
      <c r="G342" s="18">
        <f t="shared" si="41"/>
        <v>7.4876501927944844E-2</v>
      </c>
      <c r="H342" s="18">
        <f t="shared" si="35"/>
        <v>120.08943667427334</v>
      </c>
      <c r="I342" s="18">
        <f t="shared" si="36"/>
        <v>-8.4036674273349377E-2</v>
      </c>
      <c r="J342" s="18">
        <f t="shared" si="37"/>
        <v>8.4036674273349377E-2</v>
      </c>
      <c r="K342" s="18">
        <f t="shared" si="38"/>
        <v>7.0621626229250209E-3</v>
      </c>
      <c r="L342" s="19">
        <f t="shared" si="39"/>
        <v>7.0027410660978076E-4</v>
      </c>
    </row>
    <row r="343" spans="4:12">
      <c r="D343" s="7">
        <v>44279.291666666664</v>
      </c>
      <c r="E343" s="2">
        <v>117.6061</v>
      </c>
      <c r="F343" s="17">
        <f t="shared" si="40"/>
        <v>117.63084176501927</v>
      </c>
      <c r="G343" s="18">
        <f t="shared" si="41"/>
        <v>5.0290552835404109E-2</v>
      </c>
      <c r="H343" s="18">
        <f t="shared" si="35"/>
        <v>117.68113231785468</v>
      </c>
      <c r="I343" s="18">
        <f t="shared" si="36"/>
        <v>-7.5032317854677899E-2</v>
      </c>
      <c r="J343" s="18">
        <f t="shared" si="37"/>
        <v>7.5032317854677899E-2</v>
      </c>
      <c r="K343" s="18">
        <f t="shared" si="38"/>
        <v>5.6298487226454155E-3</v>
      </c>
      <c r="L343" s="19">
        <f t="shared" si="39"/>
        <v>6.3799682035776972E-4</v>
      </c>
    </row>
    <row r="344" spans="4:12">
      <c r="D344" s="11">
        <v>44280.291666666664</v>
      </c>
      <c r="E344" s="3">
        <v>118.09569999999999</v>
      </c>
      <c r="F344" s="17">
        <f t="shared" si="40"/>
        <v>118.09130690552834</v>
      </c>
      <c r="G344" s="18">
        <f t="shared" si="41"/>
        <v>5.4392298712140789E-2</v>
      </c>
      <c r="H344" s="18">
        <f t="shared" si="35"/>
        <v>118.14569920424049</v>
      </c>
      <c r="I344" s="18">
        <f t="shared" si="36"/>
        <v>-4.9999204240492645E-2</v>
      </c>
      <c r="J344" s="18">
        <f t="shared" si="37"/>
        <v>4.9999204240492645E-2</v>
      </c>
      <c r="K344" s="18">
        <f t="shared" si="38"/>
        <v>2.4999204246824976E-3</v>
      </c>
      <c r="L344" s="19">
        <f t="shared" si="39"/>
        <v>4.2337870253102058E-4</v>
      </c>
    </row>
    <row r="345" spans="4:12">
      <c r="D345" s="7">
        <v>44281.291666666664</v>
      </c>
      <c r="E345" s="2">
        <v>118.7029</v>
      </c>
      <c r="F345" s="17">
        <f t="shared" si="40"/>
        <v>118.69737192298713</v>
      </c>
      <c r="G345" s="18">
        <f t="shared" si="41"/>
        <v>5.9909025899607275E-2</v>
      </c>
      <c r="H345" s="18">
        <f t="shared" si="35"/>
        <v>118.75728094888674</v>
      </c>
      <c r="I345" s="18">
        <f t="shared" si="36"/>
        <v>-5.4380948886745273E-2</v>
      </c>
      <c r="J345" s="18">
        <f t="shared" si="37"/>
        <v>5.4380948886745273E-2</v>
      </c>
      <c r="K345" s="18">
        <f t="shared" si="38"/>
        <v>2.9572876018228019E-3</v>
      </c>
      <c r="L345" s="19">
        <f t="shared" si="39"/>
        <v>4.5812654018347716E-4</v>
      </c>
    </row>
    <row r="346" spans="4:12">
      <c r="D346" s="11">
        <v>44284.291666666664</v>
      </c>
      <c r="E346" s="3">
        <v>118.8792</v>
      </c>
      <c r="F346" s="17">
        <f t="shared" si="40"/>
        <v>118.87803609025899</v>
      </c>
      <c r="G346" s="18">
        <f t="shared" si="41"/>
        <v>6.1116577313329777E-2</v>
      </c>
      <c r="H346" s="18">
        <f t="shared" si="35"/>
        <v>118.93915266757232</v>
      </c>
      <c r="I346" s="18">
        <f t="shared" si="36"/>
        <v>-5.9952667572318319E-2</v>
      </c>
      <c r="J346" s="18">
        <f t="shared" si="37"/>
        <v>5.9952667572318319E-2</v>
      </c>
      <c r="K346" s="18">
        <f t="shared" si="38"/>
        <v>3.5943223490369084E-3</v>
      </c>
      <c r="L346" s="19">
        <f t="shared" si="39"/>
        <v>5.0431587335983353E-4</v>
      </c>
    </row>
    <row r="347" spans="4:12">
      <c r="D347" s="7">
        <v>44285.291666666664</v>
      </c>
      <c r="E347" s="2">
        <v>117.42</v>
      </c>
      <c r="F347" s="17">
        <f t="shared" si="40"/>
        <v>117.43520316577313</v>
      </c>
      <c r="G347" s="18">
        <f t="shared" si="41"/>
        <v>4.6077082295337919E-2</v>
      </c>
      <c r="H347" s="18">
        <f t="shared" si="35"/>
        <v>117.48128024806847</v>
      </c>
      <c r="I347" s="18">
        <f t="shared" si="36"/>
        <v>-6.1280248068470655E-2</v>
      </c>
      <c r="J347" s="18">
        <f t="shared" si="37"/>
        <v>6.1280248068470655E-2</v>
      </c>
      <c r="K347" s="18">
        <f t="shared" si="38"/>
        <v>3.7552688033333013E-3</v>
      </c>
      <c r="L347" s="19">
        <f t="shared" si="39"/>
        <v>5.2188935503722238E-4</v>
      </c>
    </row>
    <row r="348" spans="4:12">
      <c r="D348" s="11">
        <v>44286.291666666664</v>
      </c>
      <c r="E348" s="3">
        <v>119.62350000000001</v>
      </c>
      <c r="F348" s="17">
        <f t="shared" si="40"/>
        <v>119.60192577082296</v>
      </c>
      <c r="G348" s="18">
        <f t="shared" si="41"/>
        <v>6.7283537522882811E-2</v>
      </c>
      <c r="H348" s="18">
        <f t="shared" si="35"/>
        <v>119.66920930834584</v>
      </c>
      <c r="I348" s="18">
        <f t="shared" si="36"/>
        <v>-4.5709308345834643E-2</v>
      </c>
      <c r="J348" s="18">
        <f t="shared" si="37"/>
        <v>4.5709308345834643E-2</v>
      </c>
      <c r="K348" s="18">
        <f t="shared" si="38"/>
        <v>2.0893408694545885E-3</v>
      </c>
      <c r="L348" s="19">
        <f t="shared" si="39"/>
        <v>3.8210977229252311E-4</v>
      </c>
    </row>
    <row r="349" spans="4:12">
      <c r="D349" s="7">
        <v>44287.291666666664</v>
      </c>
      <c r="E349" s="2">
        <v>120.4559</v>
      </c>
      <c r="F349" s="17">
        <f t="shared" si="40"/>
        <v>120.44824883537522</v>
      </c>
      <c r="G349" s="18">
        <f t="shared" si="41"/>
        <v>7.5073932793176631E-2</v>
      </c>
      <c r="H349" s="18">
        <f t="shared" si="35"/>
        <v>120.5233227681684</v>
      </c>
      <c r="I349" s="18">
        <f t="shared" si="36"/>
        <v>-6.7422768168398761E-2</v>
      </c>
      <c r="J349" s="18">
        <f t="shared" si="37"/>
        <v>6.7422768168398761E-2</v>
      </c>
      <c r="K349" s="18">
        <f t="shared" si="38"/>
        <v>4.5458296674896455E-3</v>
      </c>
      <c r="L349" s="19">
        <f t="shared" si="39"/>
        <v>5.597298942467639E-4</v>
      </c>
    </row>
    <row r="350" spans="4:12">
      <c r="D350" s="11">
        <v>44291.291666666664</v>
      </c>
      <c r="E350" s="3">
        <v>123.2959</v>
      </c>
      <c r="F350" s="17">
        <f t="shared" si="40"/>
        <v>123.26825073932793</v>
      </c>
      <c r="G350" s="18">
        <f t="shared" si="41"/>
        <v>0.10252321250477187</v>
      </c>
      <c r="H350" s="18">
        <f t="shared" si="35"/>
        <v>123.3707739518327</v>
      </c>
      <c r="I350" s="18">
        <f t="shared" si="36"/>
        <v>-7.4873951832699959E-2</v>
      </c>
      <c r="J350" s="18">
        <f t="shared" si="37"/>
        <v>7.4873951832699959E-2</v>
      </c>
      <c r="K350" s="18">
        <f t="shared" si="38"/>
        <v>5.6061086630454738E-3</v>
      </c>
      <c r="L350" s="19">
        <f t="shared" si="39"/>
        <v>6.0727041071681996E-4</v>
      </c>
    </row>
    <row r="351" spans="4:12">
      <c r="D351" s="7">
        <v>44292.291666666664</v>
      </c>
      <c r="E351" s="2">
        <v>123.59950000000001</v>
      </c>
      <c r="F351" s="17">
        <f t="shared" si="40"/>
        <v>123.59748923212506</v>
      </c>
      <c r="G351" s="18">
        <f t="shared" si="41"/>
        <v>0.10479036530769545</v>
      </c>
      <c r="H351" s="18">
        <f t="shared" si="35"/>
        <v>123.70227959743275</v>
      </c>
      <c r="I351" s="18">
        <f t="shared" si="36"/>
        <v>-0.10277959743274323</v>
      </c>
      <c r="J351" s="18">
        <f t="shared" si="37"/>
        <v>0.10277959743274323</v>
      </c>
      <c r="K351" s="18">
        <f t="shared" si="38"/>
        <v>1.0563645648436759E-2</v>
      </c>
      <c r="L351" s="19">
        <f t="shared" si="39"/>
        <v>8.315535049311949E-4</v>
      </c>
    </row>
    <row r="352" spans="4:12">
      <c r="D352" s="11">
        <v>44293.291666666664</v>
      </c>
      <c r="E352" s="3">
        <v>125.25449999999999</v>
      </c>
      <c r="F352" s="17">
        <f t="shared" si="40"/>
        <v>125.23899790365307</v>
      </c>
      <c r="G352" s="18">
        <f t="shared" si="41"/>
        <v>0.12015754836989864</v>
      </c>
      <c r="H352" s="18">
        <f t="shared" si="35"/>
        <v>125.35915545202297</v>
      </c>
      <c r="I352" s="18">
        <f t="shared" si="36"/>
        <v>-0.10465545202298188</v>
      </c>
      <c r="J352" s="18">
        <f t="shared" si="37"/>
        <v>0.10465545202298188</v>
      </c>
      <c r="K352" s="18">
        <f t="shared" si="38"/>
        <v>1.095276363813466E-2</v>
      </c>
      <c r="L352" s="19">
        <f t="shared" si="39"/>
        <v>8.3554245175208777E-4</v>
      </c>
    </row>
    <row r="353" spans="4:12">
      <c r="D353" s="7">
        <v>44294.291666666664</v>
      </c>
      <c r="E353" s="2">
        <v>127.66370000000001</v>
      </c>
      <c r="F353" s="17">
        <f t="shared" si="40"/>
        <v>127.6408095754837</v>
      </c>
      <c r="G353" s="18">
        <f t="shared" si="41"/>
        <v>0.14297408960450594</v>
      </c>
      <c r="H353" s="18">
        <f t="shared" si="35"/>
        <v>127.78378366508821</v>
      </c>
      <c r="I353" s="18">
        <f t="shared" si="36"/>
        <v>-0.12008366508820245</v>
      </c>
      <c r="J353" s="18">
        <f t="shared" si="37"/>
        <v>0.12008366508820245</v>
      </c>
      <c r="K353" s="18">
        <f t="shared" si="38"/>
        <v>1.4420086621015573E-2</v>
      </c>
      <c r="L353" s="19">
        <f t="shared" si="39"/>
        <v>9.4062497866035874E-4</v>
      </c>
    </row>
    <row r="354" spans="4:12">
      <c r="D354" s="11">
        <v>44295.291666666664</v>
      </c>
      <c r="E354" s="3">
        <v>130.2491</v>
      </c>
      <c r="F354" s="17">
        <f t="shared" si="40"/>
        <v>130.22467574089603</v>
      </c>
      <c r="G354" s="18">
        <f t="shared" si="41"/>
        <v>0.16738301036258421</v>
      </c>
      <c r="H354" s="18">
        <f t="shared" si="35"/>
        <v>130.39205875125862</v>
      </c>
      <c r="I354" s="18">
        <f t="shared" si="36"/>
        <v>-0.14295875125861812</v>
      </c>
      <c r="J354" s="18">
        <f t="shared" si="37"/>
        <v>0.14295875125861812</v>
      </c>
      <c r="K354" s="18">
        <f t="shared" si="38"/>
        <v>2.043720456142345E-2</v>
      </c>
      <c r="L354" s="19">
        <f t="shared" si="39"/>
        <v>1.0975795706735642E-3</v>
      </c>
    </row>
    <row r="355" spans="4:12">
      <c r="D355" s="7">
        <v>44298.291666666664</v>
      </c>
      <c r="E355" s="2">
        <v>128.52539999999999</v>
      </c>
      <c r="F355" s="17">
        <f t="shared" si="40"/>
        <v>128.54431083010363</v>
      </c>
      <c r="G355" s="18">
        <f t="shared" si="41"/>
        <v>0.1489055311510343</v>
      </c>
      <c r="H355" s="18">
        <f t="shared" si="35"/>
        <v>128.69321636125466</v>
      </c>
      <c r="I355" s="18">
        <f t="shared" si="36"/>
        <v>-0.16781636125466548</v>
      </c>
      <c r="J355" s="18">
        <f t="shared" si="37"/>
        <v>0.16781636125466548</v>
      </c>
      <c r="K355" s="18">
        <f t="shared" si="38"/>
        <v>2.816233110475639E-2</v>
      </c>
      <c r="L355" s="19">
        <f t="shared" si="39"/>
        <v>1.3057058079933266E-3</v>
      </c>
    </row>
    <row r="356" spans="4:12">
      <c r="D356" s="11">
        <v>44299.291666666664</v>
      </c>
      <c r="E356" s="3">
        <v>131.64949999999999</v>
      </c>
      <c r="F356" s="17">
        <f t="shared" si="40"/>
        <v>131.6197480553115</v>
      </c>
      <c r="G356" s="18">
        <f t="shared" si="41"/>
        <v>0.17817084809160275</v>
      </c>
      <c r="H356" s="18">
        <f t="shared" si="35"/>
        <v>131.79791890340312</v>
      </c>
      <c r="I356" s="18">
        <f t="shared" si="36"/>
        <v>-0.14841890340312602</v>
      </c>
      <c r="J356" s="18">
        <f t="shared" si="37"/>
        <v>0.14841890340312602</v>
      </c>
      <c r="K356" s="18">
        <f t="shared" si="38"/>
        <v>2.2028170887386452E-2</v>
      </c>
      <c r="L356" s="19">
        <f t="shared" si="39"/>
        <v>1.1273791651554015E-3</v>
      </c>
    </row>
    <row r="357" spans="4:12">
      <c r="D357" s="7">
        <v>44300.291666666664</v>
      </c>
      <c r="E357" s="2">
        <v>129.29910000000001</v>
      </c>
      <c r="F357" s="17">
        <f t="shared" si="40"/>
        <v>129.32438570848092</v>
      </c>
      <c r="G357" s="18">
        <f t="shared" si="41"/>
        <v>0.15343551614238085</v>
      </c>
      <c r="H357" s="18">
        <f t="shared" si="35"/>
        <v>129.47782122462331</v>
      </c>
      <c r="I357" s="18">
        <f t="shared" si="36"/>
        <v>-0.17872122462330253</v>
      </c>
      <c r="J357" s="18">
        <f t="shared" si="37"/>
        <v>0.17872122462330253</v>
      </c>
      <c r="K357" s="18">
        <f t="shared" si="38"/>
        <v>3.1941276130852958E-2</v>
      </c>
      <c r="L357" s="19">
        <f t="shared" si="39"/>
        <v>1.3822310025615222E-3</v>
      </c>
    </row>
    <row r="358" spans="4:12">
      <c r="D358" s="11">
        <v>44301.291666666664</v>
      </c>
      <c r="E358" s="3">
        <v>131.71799999999999</v>
      </c>
      <c r="F358" s="17">
        <f t="shared" si="40"/>
        <v>131.69534535516141</v>
      </c>
      <c r="G358" s="18">
        <f t="shared" si="41"/>
        <v>0.17561075744776194</v>
      </c>
      <c r="H358" s="18">
        <f t="shared" si="35"/>
        <v>131.87095611260918</v>
      </c>
      <c r="I358" s="18">
        <f t="shared" si="36"/>
        <v>-0.15295611260918918</v>
      </c>
      <c r="J358" s="18">
        <f t="shared" si="37"/>
        <v>0.15295611260918918</v>
      </c>
      <c r="K358" s="18">
        <f t="shared" si="38"/>
        <v>2.3395572384514961E-2</v>
      </c>
      <c r="L358" s="19">
        <f t="shared" si="39"/>
        <v>1.1612392581817914E-3</v>
      </c>
    </row>
    <row r="359" spans="4:12">
      <c r="D359" s="7">
        <v>44302.291666666664</v>
      </c>
      <c r="E359" s="2">
        <v>131.38509999999999</v>
      </c>
      <c r="F359" s="17">
        <f t="shared" si="40"/>
        <v>131.39018510757447</v>
      </c>
      <c r="G359" s="18">
        <f t="shared" si="41"/>
        <v>0.17080304739741492</v>
      </c>
      <c r="H359" s="18">
        <f t="shared" si="35"/>
        <v>131.56098815497188</v>
      </c>
      <c r="I359" s="18">
        <f t="shared" si="36"/>
        <v>-0.17588815497188648</v>
      </c>
      <c r="J359" s="18">
        <f t="shared" si="37"/>
        <v>0.17588815497188648</v>
      </c>
      <c r="K359" s="18">
        <f t="shared" si="38"/>
        <v>3.0936643059414355E-2</v>
      </c>
      <c r="L359" s="19">
        <f t="shared" si="39"/>
        <v>1.338722236934679E-3</v>
      </c>
    </row>
    <row r="360" spans="4:12">
      <c r="D360" s="11">
        <v>44305.291666666664</v>
      </c>
      <c r="E360" s="3">
        <v>132.05099999999999</v>
      </c>
      <c r="F360" s="17">
        <f t="shared" si="40"/>
        <v>132.04604903047394</v>
      </c>
      <c r="G360" s="18">
        <f t="shared" si="41"/>
        <v>0.1756536561524355</v>
      </c>
      <c r="H360" s="18">
        <f t="shared" si="35"/>
        <v>132.22170268662637</v>
      </c>
      <c r="I360" s="18">
        <f t="shared" si="36"/>
        <v>-0.17070268662638455</v>
      </c>
      <c r="J360" s="18">
        <f t="shared" si="37"/>
        <v>0.17070268662638455</v>
      </c>
      <c r="K360" s="18">
        <f t="shared" si="38"/>
        <v>2.9139407221465647E-2</v>
      </c>
      <c r="L360" s="19">
        <f t="shared" si="39"/>
        <v>1.2927027180891061E-3</v>
      </c>
    </row>
    <row r="361" spans="4:12">
      <c r="D361" s="7">
        <v>44306.291666666664</v>
      </c>
      <c r="E361" s="2">
        <v>130.35679999999999</v>
      </c>
      <c r="F361" s="17">
        <f t="shared" si="40"/>
        <v>130.37549853656151</v>
      </c>
      <c r="G361" s="18">
        <f t="shared" si="41"/>
        <v>0.15719161465178685</v>
      </c>
      <c r="H361" s="18">
        <f t="shared" si="35"/>
        <v>130.5326901512133</v>
      </c>
      <c r="I361" s="18">
        <f t="shared" si="36"/>
        <v>-0.17589015121330931</v>
      </c>
      <c r="J361" s="18">
        <f t="shared" si="37"/>
        <v>0.17589015121330931</v>
      </c>
      <c r="K361" s="18">
        <f t="shared" si="38"/>
        <v>3.0937345293840814E-2</v>
      </c>
      <c r="L361" s="19">
        <f t="shared" si="39"/>
        <v>1.3492978595156472E-3</v>
      </c>
    </row>
    <row r="362" spans="4:12">
      <c r="D362" s="11">
        <v>44307.291666666664</v>
      </c>
      <c r="E362" s="3">
        <v>130.73869999999999</v>
      </c>
      <c r="F362" s="17">
        <f t="shared" si="40"/>
        <v>130.7364529161465</v>
      </c>
      <c r="G362" s="18">
        <f t="shared" si="41"/>
        <v>0.15922924230111896</v>
      </c>
      <c r="H362" s="18">
        <f t="shared" si="35"/>
        <v>130.89568215844761</v>
      </c>
      <c r="I362" s="18">
        <f t="shared" si="36"/>
        <v>-0.15698215844761876</v>
      </c>
      <c r="J362" s="18">
        <f t="shared" si="37"/>
        <v>0.15698215844761876</v>
      </c>
      <c r="K362" s="18">
        <f t="shared" si="38"/>
        <v>2.464339807087328E-2</v>
      </c>
      <c r="L362" s="19">
        <f t="shared" si="39"/>
        <v>1.2007321355315508E-3</v>
      </c>
    </row>
    <row r="363" spans="4:12">
      <c r="D363" s="7">
        <v>44308.291666666664</v>
      </c>
      <c r="E363" s="2">
        <v>129.21100000000001</v>
      </c>
      <c r="F363" s="17">
        <f t="shared" si="40"/>
        <v>129.22786929242301</v>
      </c>
      <c r="G363" s="18">
        <f t="shared" si="41"/>
        <v>0.14255111364087281</v>
      </c>
      <c r="H363" s="18">
        <f t="shared" si="35"/>
        <v>129.37042040606389</v>
      </c>
      <c r="I363" s="18">
        <f t="shared" si="36"/>
        <v>-0.15942040606387309</v>
      </c>
      <c r="J363" s="18">
        <f t="shared" si="37"/>
        <v>0.15942040606387309</v>
      </c>
      <c r="K363" s="18">
        <f t="shared" si="38"/>
        <v>2.5414865869570182E-2</v>
      </c>
      <c r="L363" s="19">
        <f t="shared" si="39"/>
        <v>1.2337990268930128E-3</v>
      </c>
    </row>
    <row r="364" spans="4:12">
      <c r="D364" s="11">
        <v>44309.291666666664</v>
      </c>
      <c r="E364" s="3">
        <v>131.54179999999999</v>
      </c>
      <c r="F364" s="17">
        <f t="shared" si="40"/>
        <v>131.51991751113641</v>
      </c>
      <c r="G364" s="18">
        <f t="shared" si="41"/>
        <v>0.16404608469159812</v>
      </c>
      <c r="H364" s="18">
        <f t="shared" si="35"/>
        <v>131.683963595828</v>
      </c>
      <c r="I364" s="18">
        <f t="shared" si="36"/>
        <v>-0.14216359582800919</v>
      </c>
      <c r="J364" s="18">
        <f t="shared" si="37"/>
        <v>0.14216359582800919</v>
      </c>
      <c r="K364" s="18">
        <f t="shared" si="38"/>
        <v>2.0210487978749553E-2</v>
      </c>
      <c r="L364" s="19">
        <f t="shared" si="39"/>
        <v>1.080748445193917E-3</v>
      </c>
    </row>
    <row r="365" spans="4:12">
      <c r="D365" s="7">
        <v>44312.291666666664</v>
      </c>
      <c r="E365" s="2">
        <v>131.93350000000001</v>
      </c>
      <c r="F365" s="17">
        <f t="shared" si="40"/>
        <v>131.93122346084692</v>
      </c>
      <c r="G365" s="18">
        <f t="shared" si="41"/>
        <v>0.16651868334178724</v>
      </c>
      <c r="H365" s="18">
        <f t="shared" si="35"/>
        <v>132.09774214418871</v>
      </c>
      <c r="I365" s="18">
        <f t="shared" si="36"/>
        <v>-0.1642421441887052</v>
      </c>
      <c r="J365" s="18">
        <f t="shared" si="37"/>
        <v>0.1642421441887052</v>
      </c>
      <c r="K365" s="18">
        <f t="shared" si="38"/>
        <v>2.6975481927703427E-2</v>
      </c>
      <c r="L365" s="19">
        <f t="shared" si="39"/>
        <v>1.2448858264861098E-3</v>
      </c>
    </row>
    <row r="366" spans="4:12">
      <c r="D366" s="11">
        <v>44313.291666666664</v>
      </c>
      <c r="E366" s="3">
        <v>131.6103</v>
      </c>
      <c r="F366" s="17">
        <f t="shared" si="40"/>
        <v>131.61519718683343</v>
      </c>
      <c r="G366" s="18">
        <f t="shared" si="41"/>
        <v>0.16169323376823441</v>
      </c>
      <c r="H366" s="18">
        <f t="shared" si="35"/>
        <v>131.77689042060166</v>
      </c>
      <c r="I366" s="18">
        <f t="shared" si="36"/>
        <v>-0.16659042060166485</v>
      </c>
      <c r="J366" s="18">
        <f t="shared" si="37"/>
        <v>0.16659042060166485</v>
      </c>
      <c r="K366" s="18">
        <f t="shared" si="38"/>
        <v>2.77523682362396E-2</v>
      </c>
      <c r="L366" s="19">
        <f t="shared" si="39"/>
        <v>1.2657855851834154E-3</v>
      </c>
    </row>
    <row r="367" spans="4:12">
      <c r="D367" s="7">
        <v>44314.291666666664</v>
      </c>
      <c r="E367" s="2">
        <v>130.81710000000001</v>
      </c>
      <c r="F367" s="17">
        <f t="shared" si="40"/>
        <v>130.82664893233772</v>
      </c>
      <c r="G367" s="18">
        <f t="shared" si="41"/>
        <v>0.15219081888559499</v>
      </c>
      <c r="H367" s="18">
        <f t="shared" si="35"/>
        <v>130.97883975122332</v>
      </c>
      <c r="I367" s="18">
        <f t="shared" si="36"/>
        <v>-0.1617397512233083</v>
      </c>
      <c r="J367" s="18">
        <f t="shared" si="37"/>
        <v>0.1617397512233083</v>
      </c>
      <c r="K367" s="18">
        <f t="shared" si="38"/>
        <v>2.615974712577766E-2</v>
      </c>
      <c r="L367" s="19">
        <f t="shared" si="39"/>
        <v>1.2363808036052496E-3</v>
      </c>
    </row>
    <row r="368" spans="4:12">
      <c r="D368" s="11">
        <v>44315.291666666664</v>
      </c>
      <c r="E368" s="3">
        <v>130.7191</v>
      </c>
      <c r="F368" s="17">
        <f t="shared" si="40"/>
        <v>130.72160190818886</v>
      </c>
      <c r="G368" s="18">
        <f t="shared" si="41"/>
        <v>0.14961844045525044</v>
      </c>
      <c r="H368" s="18">
        <f t="shared" si="35"/>
        <v>130.8712203486441</v>
      </c>
      <c r="I368" s="18">
        <f t="shared" si="36"/>
        <v>-0.15212034864410384</v>
      </c>
      <c r="J368" s="18">
        <f t="shared" si="37"/>
        <v>0.15212034864410384</v>
      </c>
      <c r="K368" s="18">
        <f t="shared" si="38"/>
        <v>2.3140600471603705E-2</v>
      </c>
      <c r="L368" s="19">
        <f t="shared" si="39"/>
        <v>1.1637193695802973E-3</v>
      </c>
    </row>
    <row r="369" spans="4:12">
      <c r="D369" s="7">
        <v>44316.291666666664</v>
      </c>
      <c r="E369" s="2">
        <v>128.74090000000001</v>
      </c>
      <c r="F369" s="17">
        <f t="shared" si="40"/>
        <v>128.76217818440458</v>
      </c>
      <c r="G369" s="18">
        <f t="shared" si="41"/>
        <v>0.12852801881285508</v>
      </c>
      <c r="H369" s="18">
        <f t="shared" si="35"/>
        <v>128.89070620321743</v>
      </c>
      <c r="I369" s="18">
        <f t="shared" si="36"/>
        <v>-0.14980620321742322</v>
      </c>
      <c r="J369" s="18">
        <f t="shared" si="37"/>
        <v>0.14980620321742322</v>
      </c>
      <c r="K369" s="18">
        <f t="shared" si="38"/>
        <v>2.2441898522419901E-2</v>
      </c>
      <c r="L369" s="19">
        <f t="shared" si="39"/>
        <v>1.1636255705640027E-3</v>
      </c>
    </row>
    <row r="370" spans="4:12">
      <c r="D370" s="11">
        <v>44319.291666666664</v>
      </c>
      <c r="E370" s="3">
        <v>129.79859999999999</v>
      </c>
      <c r="F370" s="17">
        <f t="shared" si="40"/>
        <v>129.78930828018812</v>
      </c>
      <c r="G370" s="18">
        <f t="shared" si="41"/>
        <v>0.13751403958256203</v>
      </c>
      <c r="H370" s="18">
        <f t="shared" si="35"/>
        <v>129.92682231977068</v>
      </c>
      <c r="I370" s="18">
        <f t="shared" si="36"/>
        <v>-0.12822231977068554</v>
      </c>
      <c r="J370" s="18">
        <f t="shared" si="37"/>
        <v>0.12822231977068554</v>
      </c>
      <c r="K370" s="18">
        <f t="shared" si="38"/>
        <v>1.6440963287375938E-2</v>
      </c>
      <c r="L370" s="19">
        <f t="shared" si="39"/>
        <v>9.8785595353636743E-4</v>
      </c>
    </row>
    <row r="371" spans="4:12">
      <c r="D371" s="7">
        <v>44320.291666666664</v>
      </c>
      <c r="E371" s="2">
        <v>125.2056</v>
      </c>
      <c r="F371" s="17">
        <f t="shared" si="40"/>
        <v>125.25290514039584</v>
      </c>
      <c r="G371" s="18">
        <f t="shared" si="41"/>
        <v>9.0774867788813565E-2</v>
      </c>
      <c r="H371" s="18">
        <f t="shared" si="35"/>
        <v>125.34368000818465</v>
      </c>
      <c r="I371" s="18">
        <f t="shared" si="36"/>
        <v>-0.1380800081846445</v>
      </c>
      <c r="J371" s="18">
        <f t="shared" si="37"/>
        <v>0.1380800081846445</v>
      </c>
      <c r="K371" s="18">
        <f t="shared" si="38"/>
        <v>1.9066088660271492E-2</v>
      </c>
      <c r="L371" s="19">
        <f t="shared" si="39"/>
        <v>1.1028261370469412E-3</v>
      </c>
    </row>
    <row r="372" spans="4:12">
      <c r="D372" s="11">
        <v>44321.291666666664</v>
      </c>
      <c r="E372" s="3">
        <v>125.4504</v>
      </c>
      <c r="F372" s="17">
        <f t="shared" si="40"/>
        <v>125.44885974867789</v>
      </c>
      <c r="G372" s="18">
        <f t="shared" si="41"/>
        <v>9.1826665193745938E-2</v>
      </c>
      <c r="H372" s="18">
        <f t="shared" si="35"/>
        <v>125.54068641387164</v>
      </c>
      <c r="I372" s="18">
        <f t="shared" si="36"/>
        <v>-9.028641387163816E-2</v>
      </c>
      <c r="J372" s="18">
        <f t="shared" si="37"/>
        <v>9.028641387163816E-2</v>
      </c>
      <c r="K372" s="18">
        <f t="shared" si="38"/>
        <v>8.1516365298007348E-3</v>
      </c>
      <c r="L372" s="19">
        <f t="shared" si="39"/>
        <v>7.1969809479792933E-4</v>
      </c>
    </row>
    <row r="373" spans="4:12">
      <c r="D373" s="7">
        <v>44322.291666666664</v>
      </c>
      <c r="E373" s="2">
        <v>127.0565</v>
      </c>
      <c r="F373" s="17">
        <f t="shared" si="40"/>
        <v>127.04135726665193</v>
      </c>
      <c r="G373" s="18">
        <f t="shared" si="41"/>
        <v>0.10683337372154886</v>
      </c>
      <c r="H373" s="18">
        <f t="shared" si="35"/>
        <v>127.14819064037347</v>
      </c>
      <c r="I373" s="18">
        <f t="shared" si="36"/>
        <v>-9.169064037347141E-2</v>
      </c>
      <c r="J373" s="18">
        <f t="shared" si="37"/>
        <v>9.169064037347141E-2</v>
      </c>
      <c r="K373" s="18">
        <f t="shared" si="38"/>
        <v>8.407173532097266E-3</v>
      </c>
      <c r="L373" s="19">
        <f t="shared" si="39"/>
        <v>7.2165249612157908E-4</v>
      </c>
    </row>
    <row r="374" spans="4:12">
      <c r="D374" s="11">
        <v>44323.291666666664</v>
      </c>
      <c r="E374" s="3">
        <v>127.7334</v>
      </c>
      <c r="F374" s="17">
        <f t="shared" si="40"/>
        <v>127.72769933373722</v>
      </c>
      <c r="G374" s="18">
        <f t="shared" si="41"/>
        <v>0.11262846065518629</v>
      </c>
      <c r="H374" s="18">
        <f t="shared" si="35"/>
        <v>127.84032779439241</v>
      </c>
      <c r="I374" s="18">
        <f t="shared" si="36"/>
        <v>-0.10692779439240496</v>
      </c>
      <c r="J374" s="18">
        <f t="shared" si="37"/>
        <v>0.10692779439240496</v>
      </c>
      <c r="K374" s="18">
        <f t="shared" si="38"/>
        <v>1.143355321362443E-2</v>
      </c>
      <c r="L374" s="19">
        <f t="shared" si="39"/>
        <v>8.3711695134087842E-4</v>
      </c>
    </row>
    <row r="375" spans="4:12">
      <c r="D375" s="7">
        <v>44326.291666666664</v>
      </c>
      <c r="E375" s="2">
        <v>124.43729999999999</v>
      </c>
      <c r="F375" s="17">
        <f t="shared" si="40"/>
        <v>124.47138728460655</v>
      </c>
      <c r="G375" s="18">
        <f t="shared" si="41"/>
        <v>7.893905555732772E-2</v>
      </c>
      <c r="H375" s="18">
        <f t="shared" si="35"/>
        <v>124.55032634016388</v>
      </c>
      <c r="I375" s="18">
        <f t="shared" si="36"/>
        <v>-0.11302634016388424</v>
      </c>
      <c r="J375" s="18">
        <f t="shared" si="37"/>
        <v>0.11302634016388424</v>
      </c>
      <c r="K375" s="18">
        <f t="shared" si="38"/>
        <v>1.2774953570842072E-2</v>
      </c>
      <c r="L375" s="19">
        <f t="shared" si="39"/>
        <v>9.0829952244129574E-4</v>
      </c>
    </row>
    <row r="376" spans="4:12">
      <c r="D376" s="11">
        <v>44327.291666666664</v>
      </c>
      <c r="E376" s="3">
        <v>123.51519999999999</v>
      </c>
      <c r="F376" s="17">
        <f t="shared" si="40"/>
        <v>123.52521039055557</v>
      </c>
      <c r="G376" s="18">
        <f t="shared" si="41"/>
        <v>6.8687896061244647E-2</v>
      </c>
      <c r="H376" s="18">
        <f t="shared" si="35"/>
        <v>123.59389828661682</v>
      </c>
      <c r="I376" s="18">
        <f t="shared" si="36"/>
        <v>-7.8698286616827318E-2</v>
      </c>
      <c r="J376" s="18">
        <f t="shared" si="37"/>
        <v>7.8698286616827318E-2</v>
      </c>
      <c r="K376" s="18">
        <f t="shared" si="38"/>
        <v>6.1934203164243015E-3</v>
      </c>
      <c r="L376" s="19">
        <f t="shared" si="39"/>
        <v>6.3715467097836805E-4</v>
      </c>
    </row>
    <row r="377" spans="4:12">
      <c r="D377" s="7">
        <v>44328.291666666664</v>
      </c>
      <c r="E377" s="2">
        <v>120.4349</v>
      </c>
      <c r="F377" s="17">
        <f t="shared" si="40"/>
        <v>120.4663898789606</v>
      </c>
      <c r="G377" s="18">
        <f t="shared" si="41"/>
        <v>3.7412811984682465E-2</v>
      </c>
      <c r="H377" s="18">
        <f t="shared" si="35"/>
        <v>120.50380269094528</v>
      </c>
      <c r="I377" s="18">
        <f t="shared" si="36"/>
        <v>-6.8902690945279232E-2</v>
      </c>
      <c r="J377" s="18">
        <f t="shared" si="37"/>
        <v>6.8902690945279232E-2</v>
      </c>
      <c r="K377" s="18">
        <f t="shared" si="38"/>
        <v>4.7475808195006648E-3</v>
      </c>
      <c r="L377" s="19">
        <f t="shared" si="39"/>
        <v>5.7211564874699308E-4</v>
      </c>
    </row>
    <row r="378" spans="4:12">
      <c r="D378" s="11">
        <v>44329.291666666664</v>
      </c>
      <c r="E378" s="3">
        <v>122.593</v>
      </c>
      <c r="F378" s="17">
        <f t="shared" si="40"/>
        <v>122.57179312811985</v>
      </c>
      <c r="G378" s="18">
        <f t="shared" si="41"/>
        <v>5.809271635642816E-2</v>
      </c>
      <c r="H378" s="18">
        <f t="shared" si="35"/>
        <v>122.62988584447628</v>
      </c>
      <c r="I378" s="18">
        <f t="shared" si="36"/>
        <v>-3.6885844476273633E-2</v>
      </c>
      <c r="J378" s="18">
        <f t="shared" si="37"/>
        <v>3.6885844476273633E-2</v>
      </c>
      <c r="K378" s="18">
        <f t="shared" si="38"/>
        <v>1.360565522727846E-3</v>
      </c>
      <c r="L378" s="19">
        <f t="shared" si="39"/>
        <v>3.0088051092863079E-4</v>
      </c>
    </row>
    <row r="379" spans="4:12">
      <c r="D379" s="7">
        <v>44330.291666666664</v>
      </c>
      <c r="E379" s="2">
        <v>125.0258</v>
      </c>
      <c r="F379" s="17">
        <f t="shared" si="40"/>
        <v>125.00205292716356</v>
      </c>
      <c r="G379" s="18">
        <f t="shared" si="41"/>
        <v>8.1814387183300988E-2</v>
      </c>
      <c r="H379" s="18">
        <f t="shared" si="35"/>
        <v>125.08386731434686</v>
      </c>
      <c r="I379" s="18">
        <f t="shared" si="36"/>
        <v>-5.8067314346857302E-2</v>
      </c>
      <c r="J379" s="18">
        <f t="shared" si="37"/>
        <v>5.8067314346857302E-2</v>
      </c>
      <c r="K379" s="18">
        <f t="shared" si="38"/>
        <v>3.3718129954567397E-3</v>
      </c>
      <c r="L379" s="19">
        <f t="shared" si="39"/>
        <v>4.6444265381111177E-4</v>
      </c>
    </row>
    <row r="380" spans="4:12">
      <c r="D380" s="11">
        <v>44333.291666666664</v>
      </c>
      <c r="E380" s="3">
        <v>123.8683</v>
      </c>
      <c r="F380" s="17">
        <f t="shared" si="40"/>
        <v>123.88069314387184</v>
      </c>
      <c r="G380" s="18">
        <f t="shared" si="41"/>
        <v>6.9782645478550745E-2</v>
      </c>
      <c r="H380" s="18">
        <f t="shared" si="35"/>
        <v>123.95047578935039</v>
      </c>
      <c r="I380" s="18">
        <f t="shared" si="36"/>
        <v>-8.2175789350387163E-2</v>
      </c>
      <c r="J380" s="18">
        <f t="shared" si="37"/>
        <v>8.2175789350387163E-2</v>
      </c>
      <c r="K380" s="18">
        <f t="shared" si="38"/>
        <v>6.7528603553592042E-3</v>
      </c>
      <c r="L380" s="19">
        <f t="shared" si="39"/>
        <v>6.6341258700076738E-4</v>
      </c>
    </row>
    <row r="381" spans="4:12">
      <c r="D381" s="7">
        <v>44334.291666666664</v>
      </c>
      <c r="E381" s="2">
        <v>122.4753</v>
      </c>
      <c r="F381" s="17">
        <f t="shared" si="40"/>
        <v>122.48992782645479</v>
      </c>
      <c r="G381" s="18">
        <f t="shared" si="41"/>
        <v>5.5177165849594742E-2</v>
      </c>
      <c r="H381" s="18">
        <f t="shared" si="35"/>
        <v>122.54510499230439</v>
      </c>
      <c r="I381" s="18">
        <f t="shared" si="36"/>
        <v>-6.9804992304383973E-2</v>
      </c>
      <c r="J381" s="18">
        <f t="shared" si="37"/>
        <v>6.9804992304383973E-2</v>
      </c>
      <c r="K381" s="18">
        <f t="shared" si="38"/>
        <v>4.8727369506151056E-3</v>
      </c>
      <c r="L381" s="19">
        <f t="shared" si="39"/>
        <v>5.6995159272427967E-4</v>
      </c>
    </row>
    <row r="382" spans="4:12">
      <c r="D382" s="11">
        <v>44335.291666666664</v>
      </c>
      <c r="E382" s="3">
        <v>122.3184</v>
      </c>
      <c r="F382" s="17">
        <f t="shared" si="40"/>
        <v>122.32052077165849</v>
      </c>
      <c r="G382" s="18">
        <f t="shared" si="41"/>
        <v>5.2931323643135846E-2</v>
      </c>
      <c r="H382" s="18">
        <f t="shared" si="35"/>
        <v>122.37345209530163</v>
      </c>
      <c r="I382" s="18">
        <f t="shared" si="36"/>
        <v>-5.505209530163313E-2</v>
      </c>
      <c r="J382" s="18">
        <f t="shared" si="37"/>
        <v>5.505209530163313E-2</v>
      </c>
      <c r="K382" s="18">
        <f t="shared" si="38"/>
        <v>3.0307331971000965E-3</v>
      </c>
      <c r="L382" s="19">
        <f t="shared" si="39"/>
        <v>4.5007206848383507E-4</v>
      </c>
    </row>
    <row r="383" spans="4:12">
      <c r="D383" s="7">
        <v>44336.291666666664</v>
      </c>
      <c r="E383" s="2">
        <v>124.88849999999999</v>
      </c>
      <c r="F383" s="17">
        <f t="shared" si="40"/>
        <v>124.86332831323642</v>
      </c>
      <c r="G383" s="18">
        <f t="shared" si="41"/>
        <v>7.7830085822483783E-2</v>
      </c>
      <c r="H383" s="18">
        <f t="shared" si="35"/>
        <v>124.94115839905891</v>
      </c>
      <c r="I383" s="18">
        <f t="shared" si="36"/>
        <v>-5.2658399058913119E-2</v>
      </c>
      <c r="J383" s="18">
        <f t="shared" si="37"/>
        <v>5.2658399058913119E-2</v>
      </c>
      <c r="K383" s="18">
        <f t="shared" si="38"/>
        <v>2.7729069914477419E-3</v>
      </c>
      <c r="L383" s="19">
        <f t="shared" si="39"/>
        <v>4.2164329829338264E-4</v>
      </c>
    </row>
    <row r="384" spans="4:12">
      <c r="D384" s="11">
        <v>44337.291666666664</v>
      </c>
      <c r="E384" s="3">
        <v>123.04430000000001</v>
      </c>
      <c r="F384" s="17">
        <f t="shared" si="40"/>
        <v>123.06352030085823</v>
      </c>
      <c r="G384" s="18">
        <f t="shared" si="41"/>
        <v>5.905370484047702E-2</v>
      </c>
      <c r="H384" s="18">
        <f t="shared" ref="H384:H447" si="42">F384+G384</f>
        <v>123.12257400569871</v>
      </c>
      <c r="I384" s="18">
        <f t="shared" si="36"/>
        <v>-7.8274005698702354E-2</v>
      </c>
      <c r="J384" s="18">
        <f t="shared" si="37"/>
        <v>7.8274005698702354E-2</v>
      </c>
      <c r="K384" s="18">
        <f t="shared" si="38"/>
        <v>6.1268199681204887E-3</v>
      </c>
      <c r="L384" s="19">
        <f t="shared" si="39"/>
        <v>6.3614491446334657E-4</v>
      </c>
    </row>
    <row r="385" spans="4:12">
      <c r="D385" s="7">
        <v>44340.291666666664</v>
      </c>
      <c r="E385" s="2">
        <v>124.6825</v>
      </c>
      <c r="F385" s="17">
        <f t="shared" si="40"/>
        <v>124.66670853704841</v>
      </c>
      <c r="G385" s="18">
        <f t="shared" si="41"/>
        <v>7.4495050153974035E-2</v>
      </c>
      <c r="H385" s="18">
        <f t="shared" si="42"/>
        <v>124.74120358720238</v>
      </c>
      <c r="I385" s="18">
        <f t="shared" si="36"/>
        <v>-5.8703587202373342E-2</v>
      </c>
      <c r="J385" s="18">
        <f t="shared" si="37"/>
        <v>5.8703587202373342E-2</v>
      </c>
      <c r="K385" s="18">
        <f t="shared" si="38"/>
        <v>3.4461111504266511E-3</v>
      </c>
      <c r="L385" s="19">
        <f t="shared" si="39"/>
        <v>4.7082459208287725E-4</v>
      </c>
    </row>
    <row r="386" spans="4:12">
      <c r="D386" s="11">
        <v>44341.291666666664</v>
      </c>
      <c r="E386" s="3">
        <v>124.4863</v>
      </c>
      <c r="F386" s="17">
        <f t="shared" si="40"/>
        <v>124.48900695050155</v>
      </c>
      <c r="G386" s="18">
        <f t="shared" si="41"/>
        <v>7.1973083786965708E-2</v>
      </c>
      <c r="H386" s="18">
        <f t="shared" si="42"/>
        <v>124.56098003428852</v>
      </c>
      <c r="I386" s="18">
        <f t="shared" si="36"/>
        <v>-7.4680034288519437E-2</v>
      </c>
      <c r="J386" s="18">
        <f t="shared" si="37"/>
        <v>7.4680034288519437E-2</v>
      </c>
      <c r="K386" s="18">
        <f t="shared" si="38"/>
        <v>5.5771075213344387E-3</v>
      </c>
      <c r="L386" s="19">
        <f t="shared" si="39"/>
        <v>5.9990564655323063E-4</v>
      </c>
    </row>
    <row r="387" spans="4:12">
      <c r="D387" s="7">
        <v>44342.291666666664</v>
      </c>
      <c r="E387" s="2">
        <v>124.43729999999999</v>
      </c>
      <c r="F387" s="17">
        <f t="shared" si="40"/>
        <v>124.43850973083786</v>
      </c>
      <c r="G387" s="18">
        <f t="shared" si="41"/>
        <v>7.074838075245922E-2</v>
      </c>
      <c r="H387" s="18">
        <f t="shared" si="42"/>
        <v>124.50925811159033</v>
      </c>
      <c r="I387" s="18">
        <f t="shared" ref="I387:I450" si="43">E387-H387</f>
        <v>-7.1958111590333829E-2</v>
      </c>
      <c r="J387" s="18">
        <f t="shared" ref="J387:J450" si="44">ABS(I387)</f>
        <v>7.1958111590333829E-2</v>
      </c>
      <c r="K387" s="18">
        <f t="shared" ref="K387:K450" si="45">I387^2</f>
        <v>5.1779698236469355E-3</v>
      </c>
      <c r="L387" s="19">
        <f t="shared" ref="L387:L450" si="46">J387/E387</f>
        <v>5.782680240597782E-4</v>
      </c>
    </row>
    <row r="388" spans="4:12">
      <c r="D388" s="11">
        <v>44343.291666666664</v>
      </c>
      <c r="E388" s="3">
        <v>122.89709999999999</v>
      </c>
      <c r="F388" s="17">
        <f t="shared" ref="F388:F451" si="47">alpha*(E388)+(1-alpha)*(E387+G387)</f>
        <v>122.91320948380752</v>
      </c>
      <c r="G388" s="18">
        <f t="shared" ref="G388:G451" si="48">beta*(F388-F387)+(1-beta)*G387</f>
        <v>5.4787894474631178E-2</v>
      </c>
      <c r="H388" s="18">
        <f t="shared" si="42"/>
        <v>122.96799737828215</v>
      </c>
      <c r="I388" s="18">
        <f t="shared" si="43"/>
        <v>-7.0897378282154477E-2</v>
      </c>
      <c r="J388" s="18">
        <f t="shared" si="44"/>
        <v>7.0897378282154477E-2</v>
      </c>
      <c r="K388" s="18">
        <f t="shared" si="45"/>
        <v>5.0264382472829097E-3</v>
      </c>
      <c r="L388" s="19">
        <f t="shared" si="46"/>
        <v>5.7688406221265175E-4</v>
      </c>
    </row>
    <row r="389" spans="4:12">
      <c r="D389" s="7">
        <v>44344.291666666664</v>
      </c>
      <c r="E389" s="2">
        <v>122.23990000000001</v>
      </c>
      <c r="F389" s="17">
        <f t="shared" si="47"/>
        <v>122.24701987894476</v>
      </c>
      <c r="G389" s="18">
        <f t="shared" si="48"/>
        <v>4.7578119481257217E-2</v>
      </c>
      <c r="H389" s="18">
        <f t="shared" si="42"/>
        <v>122.29459799842601</v>
      </c>
      <c r="I389" s="18">
        <f t="shared" si="43"/>
        <v>-5.4697998426007644E-2</v>
      </c>
      <c r="J389" s="18">
        <f t="shared" si="44"/>
        <v>5.4697998426007644E-2</v>
      </c>
      <c r="K389" s="18">
        <f t="shared" si="45"/>
        <v>2.9918710318115349E-3</v>
      </c>
      <c r="L389" s="19">
        <f t="shared" si="46"/>
        <v>4.4746435841331385E-4</v>
      </c>
    </row>
    <row r="390" spans="4:12">
      <c r="D390" s="11">
        <v>44348.291666666664</v>
      </c>
      <c r="E390" s="3">
        <v>121.9161</v>
      </c>
      <c r="F390" s="17">
        <f t="shared" si="47"/>
        <v>121.91981378119482</v>
      </c>
      <c r="G390" s="18">
        <f t="shared" si="48"/>
        <v>4.383027730894528E-2</v>
      </c>
      <c r="H390" s="18">
        <f t="shared" si="42"/>
        <v>121.96364405850376</v>
      </c>
      <c r="I390" s="18">
        <f t="shared" si="43"/>
        <v>-4.7544058503760311E-2</v>
      </c>
      <c r="J390" s="18">
        <f t="shared" si="44"/>
        <v>4.7544058503760311E-2</v>
      </c>
      <c r="K390" s="18">
        <f t="shared" si="45"/>
        <v>2.2604374990089831E-3</v>
      </c>
      <c r="L390" s="19">
        <f t="shared" si="46"/>
        <v>3.8997358432364806E-4</v>
      </c>
    </row>
    <row r="391" spans="4:12">
      <c r="D391" s="7">
        <v>44349.291666666664</v>
      </c>
      <c r="E391" s="2">
        <v>122.68129999999999</v>
      </c>
      <c r="F391" s="17">
        <f t="shared" si="47"/>
        <v>122.67408630277308</v>
      </c>
      <c r="G391" s="18">
        <f t="shared" si="48"/>
        <v>5.0934699751638404E-2</v>
      </c>
      <c r="H391" s="18">
        <f t="shared" si="42"/>
        <v>122.72502100252471</v>
      </c>
      <c r="I391" s="18">
        <f t="shared" si="43"/>
        <v>-4.3721002524719665E-2</v>
      </c>
      <c r="J391" s="18">
        <f t="shared" si="44"/>
        <v>4.3721002524719665E-2</v>
      </c>
      <c r="K391" s="18">
        <f t="shared" si="45"/>
        <v>1.9115260617665432E-3</v>
      </c>
      <c r="L391" s="19">
        <f t="shared" si="46"/>
        <v>3.5637870257911898E-4</v>
      </c>
    </row>
    <row r="392" spans="4:12">
      <c r="D392" s="11">
        <v>44350.291666666664</v>
      </c>
      <c r="E392" s="3">
        <v>121.1902</v>
      </c>
      <c r="F392" s="17">
        <f t="shared" si="47"/>
        <v>121.20562034699752</v>
      </c>
      <c r="G392" s="18">
        <f t="shared" si="48"/>
        <v>3.5740693196366455E-2</v>
      </c>
      <c r="H392" s="18">
        <f t="shared" si="42"/>
        <v>121.24136104019388</v>
      </c>
      <c r="I392" s="18">
        <f t="shared" si="43"/>
        <v>-5.1161040193875351E-2</v>
      </c>
      <c r="J392" s="18">
        <f t="shared" si="44"/>
        <v>5.1161040193875351E-2</v>
      </c>
      <c r="K392" s="18">
        <f t="shared" si="45"/>
        <v>2.6174520337193291E-3</v>
      </c>
      <c r="L392" s="19">
        <f t="shared" si="46"/>
        <v>4.2215492831825798E-4</v>
      </c>
    </row>
    <row r="393" spans="4:12">
      <c r="D393" s="7">
        <v>44351.291666666664</v>
      </c>
      <c r="E393" s="2">
        <v>123.49550000000001</v>
      </c>
      <c r="F393" s="17">
        <f t="shared" si="47"/>
        <v>123.47280440693197</v>
      </c>
      <c r="G393" s="18">
        <f t="shared" si="48"/>
        <v>5.8055126863747294E-2</v>
      </c>
      <c r="H393" s="18">
        <f t="shared" si="42"/>
        <v>123.53085953379572</v>
      </c>
      <c r="I393" s="18">
        <f t="shared" si="43"/>
        <v>-3.5359533795713105E-2</v>
      </c>
      <c r="J393" s="18">
        <f t="shared" si="44"/>
        <v>3.5359533795713105E-2</v>
      </c>
      <c r="K393" s="18">
        <f t="shared" si="45"/>
        <v>1.2502966302501773E-3</v>
      </c>
      <c r="L393" s="19">
        <f t="shared" si="46"/>
        <v>2.8632244734191209E-4</v>
      </c>
    </row>
    <row r="394" spans="4:12">
      <c r="D394" s="11">
        <v>44354.291666666664</v>
      </c>
      <c r="E394" s="3">
        <v>123.50530000000001</v>
      </c>
      <c r="F394" s="17">
        <f t="shared" si="47"/>
        <v>123.50578255126864</v>
      </c>
      <c r="G394" s="18">
        <f t="shared" si="48"/>
        <v>5.7804357038476493E-2</v>
      </c>
      <c r="H394" s="18">
        <f t="shared" si="42"/>
        <v>123.56358690830712</v>
      </c>
      <c r="I394" s="18">
        <f t="shared" si="43"/>
        <v>-5.8286908307110252E-2</v>
      </c>
      <c r="J394" s="18">
        <f t="shared" si="44"/>
        <v>5.8286908307110252E-2</v>
      </c>
      <c r="K394" s="18">
        <f t="shared" si="45"/>
        <v>3.3973636800014783E-3</v>
      </c>
      <c r="L394" s="19">
        <f t="shared" si="46"/>
        <v>4.7193851848552451E-4</v>
      </c>
    </row>
    <row r="395" spans="4:12">
      <c r="D395" s="7">
        <v>44355.291666666664</v>
      </c>
      <c r="E395" s="2">
        <v>124.32940000000001</v>
      </c>
      <c r="F395" s="17">
        <f t="shared" si="47"/>
        <v>124.32173704357038</v>
      </c>
      <c r="G395" s="18">
        <f t="shared" si="48"/>
        <v>6.538585839110915E-2</v>
      </c>
      <c r="H395" s="18">
        <f t="shared" si="42"/>
        <v>124.38712290196149</v>
      </c>
      <c r="I395" s="18">
        <f t="shared" si="43"/>
        <v>-5.7722901961483331E-2</v>
      </c>
      <c r="J395" s="18">
        <f t="shared" si="44"/>
        <v>5.7722901961483331E-2</v>
      </c>
      <c r="K395" s="18">
        <f t="shared" si="45"/>
        <v>3.3319334108550163E-3</v>
      </c>
      <c r="L395" s="19">
        <f t="shared" si="46"/>
        <v>4.6427395259273616E-4</v>
      </c>
    </row>
    <row r="396" spans="4:12">
      <c r="D396" s="11">
        <v>44356.291666666664</v>
      </c>
      <c r="E396" s="3">
        <v>124.7119</v>
      </c>
      <c r="F396" s="17">
        <f t="shared" si="47"/>
        <v>124.70872885858391</v>
      </c>
      <c r="G396" s="18">
        <f t="shared" si="48"/>
        <v>6.8601917957333364E-2</v>
      </c>
      <c r="H396" s="18">
        <f t="shared" si="42"/>
        <v>124.77733077654125</v>
      </c>
      <c r="I396" s="18">
        <f t="shared" si="43"/>
        <v>-6.5430776541248292E-2</v>
      </c>
      <c r="J396" s="18">
        <f t="shared" si="44"/>
        <v>6.5430776541248292E-2</v>
      </c>
      <c r="K396" s="18">
        <f t="shared" si="45"/>
        <v>4.2811865187907675E-3</v>
      </c>
      <c r="L396" s="19">
        <f t="shared" si="46"/>
        <v>5.2465543818391261E-4</v>
      </c>
    </row>
    <row r="397" spans="4:12">
      <c r="D397" s="7">
        <v>44357.291666666664</v>
      </c>
      <c r="E397" s="2">
        <v>123.71129999999999</v>
      </c>
      <c r="F397" s="17">
        <f t="shared" si="47"/>
        <v>123.72199201917957</v>
      </c>
      <c r="G397" s="18">
        <f t="shared" si="48"/>
        <v>5.8048530383716587E-2</v>
      </c>
      <c r="H397" s="18">
        <f t="shared" si="42"/>
        <v>123.78004054956328</v>
      </c>
      <c r="I397" s="18">
        <f t="shared" si="43"/>
        <v>-6.8740549563287345E-2</v>
      </c>
      <c r="J397" s="18">
        <f t="shared" si="44"/>
        <v>6.8740549563287345E-2</v>
      </c>
      <c r="K397" s="18">
        <f t="shared" si="45"/>
        <v>4.7252631542627644E-3</v>
      </c>
      <c r="L397" s="19">
        <f t="shared" si="46"/>
        <v>5.5565295622378354E-4</v>
      </c>
    </row>
    <row r="398" spans="4:12">
      <c r="D398" s="11">
        <v>44358.291666666664</v>
      </c>
      <c r="E398" s="3">
        <v>124.9278</v>
      </c>
      <c r="F398" s="17">
        <f t="shared" si="47"/>
        <v>124.91621548530384</v>
      </c>
      <c r="G398" s="18">
        <f t="shared" si="48"/>
        <v>6.9410279741122127E-2</v>
      </c>
      <c r="H398" s="18">
        <f t="shared" si="42"/>
        <v>124.98562576504496</v>
      </c>
      <c r="I398" s="18">
        <f t="shared" si="43"/>
        <v>-5.7825765044952959E-2</v>
      </c>
      <c r="J398" s="18">
        <f t="shared" si="44"/>
        <v>5.7825765044952959E-2</v>
      </c>
      <c r="K398" s="18">
        <f t="shared" si="45"/>
        <v>3.3438191030341034E-3</v>
      </c>
      <c r="L398" s="19">
        <f t="shared" si="46"/>
        <v>4.6287347607940711E-4</v>
      </c>
    </row>
    <row r="399" spans="4:12">
      <c r="D399" s="7">
        <v>44361.291666666664</v>
      </c>
      <c r="E399" s="2">
        <v>127.9982</v>
      </c>
      <c r="F399" s="17">
        <f t="shared" si="47"/>
        <v>127.96819010279741</v>
      </c>
      <c r="G399" s="18">
        <f t="shared" si="48"/>
        <v>9.923592311864661E-2</v>
      </c>
      <c r="H399" s="18">
        <f t="shared" si="42"/>
        <v>128.06742602591606</v>
      </c>
      <c r="I399" s="18">
        <f t="shared" si="43"/>
        <v>-6.9226025916066192E-2</v>
      </c>
      <c r="J399" s="18">
        <f t="shared" si="44"/>
        <v>6.9226025916066192E-2</v>
      </c>
      <c r="K399" s="18">
        <f t="shared" si="45"/>
        <v>4.7922426641318679E-3</v>
      </c>
      <c r="L399" s="19">
        <f t="shared" si="46"/>
        <v>5.4083593297457459E-4</v>
      </c>
    </row>
    <row r="400" spans="4:12">
      <c r="D400" s="11">
        <v>44362.291666666664</v>
      </c>
      <c r="E400" s="3">
        <v>127.1742</v>
      </c>
      <c r="F400" s="17">
        <f t="shared" si="47"/>
        <v>127.18343235923118</v>
      </c>
      <c r="G400" s="18">
        <f t="shared" si="48"/>
        <v>9.0395986451797819E-2</v>
      </c>
      <c r="H400" s="18">
        <f t="shared" si="42"/>
        <v>127.27382834568297</v>
      </c>
      <c r="I400" s="18">
        <f t="shared" si="43"/>
        <v>-9.9628345682972963E-2</v>
      </c>
      <c r="J400" s="18">
        <f t="shared" si="44"/>
        <v>9.9628345682972963E-2</v>
      </c>
      <c r="K400" s="18">
        <f t="shared" si="45"/>
        <v>9.925807263525958E-3</v>
      </c>
      <c r="L400" s="19">
        <f t="shared" si="46"/>
        <v>7.8340060863738839E-4</v>
      </c>
    </row>
    <row r="401" spans="4:12">
      <c r="D401" s="7">
        <v>44363.291666666664</v>
      </c>
      <c r="E401" s="2">
        <v>127.67449999999999</v>
      </c>
      <c r="F401" s="17">
        <f t="shared" si="47"/>
        <v>127.67040095986451</v>
      </c>
      <c r="G401" s="18">
        <f t="shared" si="48"/>
        <v>9.4361712593613159E-2</v>
      </c>
      <c r="H401" s="18">
        <f t="shared" si="42"/>
        <v>127.76476267245812</v>
      </c>
      <c r="I401" s="18">
        <f t="shared" si="43"/>
        <v>-9.0262672458123916E-2</v>
      </c>
      <c r="J401" s="18">
        <f t="shared" si="44"/>
        <v>9.0262672458123916E-2</v>
      </c>
      <c r="K401" s="18">
        <f t="shared" si="45"/>
        <v>8.147350039282561E-3</v>
      </c>
      <c r="L401" s="19">
        <f t="shared" si="46"/>
        <v>7.0697494376812851E-4</v>
      </c>
    </row>
    <row r="402" spans="4:12">
      <c r="D402" s="11">
        <v>44364.291666666664</v>
      </c>
      <c r="E402" s="3">
        <v>129.2833</v>
      </c>
      <c r="F402" s="17">
        <f t="shared" si="47"/>
        <v>129.26815561712593</v>
      </c>
      <c r="G402" s="18">
        <f t="shared" si="48"/>
        <v>0.10939564204029122</v>
      </c>
      <c r="H402" s="18">
        <f t="shared" si="42"/>
        <v>129.37755125916621</v>
      </c>
      <c r="I402" s="18">
        <f t="shared" si="43"/>
        <v>-9.4251259166213686E-2</v>
      </c>
      <c r="J402" s="18">
        <f t="shared" si="44"/>
        <v>9.4251259166213686E-2</v>
      </c>
      <c r="K402" s="18">
        <f t="shared" si="45"/>
        <v>8.8832998544167794E-3</v>
      </c>
      <c r="L402" s="19">
        <f t="shared" si="46"/>
        <v>7.2902887817849395E-4</v>
      </c>
    </row>
    <row r="403" spans="4:12">
      <c r="D403" s="7">
        <v>44365.291666666664</v>
      </c>
      <c r="E403" s="2">
        <v>127.9786</v>
      </c>
      <c r="F403" s="17">
        <f t="shared" si="47"/>
        <v>127.99274095642041</v>
      </c>
      <c r="G403" s="18">
        <f t="shared" si="48"/>
        <v>9.5547539012833083E-2</v>
      </c>
      <c r="H403" s="18">
        <f t="shared" si="42"/>
        <v>128.08828849543323</v>
      </c>
      <c r="I403" s="18">
        <f t="shared" si="43"/>
        <v>-0.10968849543323245</v>
      </c>
      <c r="J403" s="18">
        <f t="shared" si="44"/>
        <v>0.10968849543323245</v>
      </c>
      <c r="K403" s="18">
        <f t="shared" si="45"/>
        <v>1.2031566030406256E-2</v>
      </c>
      <c r="L403" s="19">
        <f t="shared" si="46"/>
        <v>8.5708466441446033E-4</v>
      </c>
    </row>
    <row r="404" spans="4:12">
      <c r="D404" s="11">
        <v>44368.291666666664</v>
      </c>
      <c r="E404" s="3">
        <v>129.78360000000001</v>
      </c>
      <c r="F404" s="17">
        <f t="shared" si="47"/>
        <v>129.76650547539015</v>
      </c>
      <c r="G404" s="18">
        <f t="shared" si="48"/>
        <v>0.11232970881240217</v>
      </c>
      <c r="H404" s="18">
        <f t="shared" si="42"/>
        <v>129.87883518420256</v>
      </c>
      <c r="I404" s="18">
        <f t="shared" si="43"/>
        <v>-9.5235184202550727E-2</v>
      </c>
      <c r="J404" s="18">
        <f t="shared" si="44"/>
        <v>9.5235184202550727E-2</v>
      </c>
      <c r="K404" s="18">
        <f t="shared" si="45"/>
        <v>9.0697403100937681E-3</v>
      </c>
      <c r="L404" s="19">
        <f t="shared" si="46"/>
        <v>7.337998345133801E-4</v>
      </c>
    </row>
    <row r="405" spans="4:12">
      <c r="D405" s="7">
        <v>44369.291666666664</v>
      </c>
      <c r="E405" s="2">
        <v>131.43170000000001</v>
      </c>
      <c r="F405" s="17">
        <f t="shared" si="47"/>
        <v>131.41634229708814</v>
      </c>
      <c r="G405" s="18">
        <f t="shared" si="48"/>
        <v>0.12770477994125803</v>
      </c>
      <c r="H405" s="18">
        <f t="shared" si="42"/>
        <v>131.5440470770294</v>
      </c>
      <c r="I405" s="18">
        <f t="shared" si="43"/>
        <v>-0.11234707702939772</v>
      </c>
      <c r="J405" s="18">
        <f t="shared" si="44"/>
        <v>0.11234707702939772</v>
      </c>
      <c r="K405" s="18">
        <f t="shared" si="45"/>
        <v>1.2621865717049426E-2</v>
      </c>
      <c r="L405" s="19">
        <f t="shared" si="46"/>
        <v>8.5479436870555369E-4</v>
      </c>
    </row>
    <row r="406" spans="4:12">
      <c r="D406" s="11">
        <v>44370.291666666664</v>
      </c>
      <c r="E406" s="3">
        <v>131.15700000000001</v>
      </c>
      <c r="F406" s="17">
        <f t="shared" si="47"/>
        <v>131.16102404779943</v>
      </c>
      <c r="G406" s="18">
        <f t="shared" si="48"/>
        <v>0.12387454964895837</v>
      </c>
      <c r="H406" s="18">
        <f t="shared" si="42"/>
        <v>131.28489859744838</v>
      </c>
      <c r="I406" s="18">
        <f t="shared" si="43"/>
        <v>-0.12789859744836463</v>
      </c>
      <c r="J406" s="18">
        <f t="shared" si="44"/>
        <v>0.12789859744836463</v>
      </c>
      <c r="K406" s="18">
        <f t="shared" si="45"/>
        <v>1.6358051229258822E-2</v>
      </c>
      <c r="L406" s="19">
        <f t="shared" si="46"/>
        <v>9.7515647238320951E-4</v>
      </c>
    </row>
    <row r="407" spans="4:12">
      <c r="D407" s="7">
        <v>44371.291666666664</v>
      </c>
      <c r="E407" s="2">
        <v>130.8725</v>
      </c>
      <c r="F407" s="17">
        <f t="shared" si="47"/>
        <v>130.87658374549648</v>
      </c>
      <c r="G407" s="18">
        <f t="shared" si="48"/>
        <v>0.11979140112943924</v>
      </c>
      <c r="H407" s="18">
        <f t="shared" si="42"/>
        <v>130.99637514662592</v>
      </c>
      <c r="I407" s="18">
        <f t="shared" si="43"/>
        <v>-0.12387514662592025</v>
      </c>
      <c r="J407" s="18">
        <f t="shared" si="44"/>
        <v>0.12387514662592025</v>
      </c>
      <c r="K407" s="18">
        <f t="shared" si="45"/>
        <v>1.5345051951593242E-2</v>
      </c>
      <c r="L407" s="19">
        <f t="shared" si="46"/>
        <v>9.465330503040765E-4</v>
      </c>
    </row>
    <row r="408" spans="4:12">
      <c r="D408" s="11">
        <v>44372.291666666664</v>
      </c>
      <c r="E408" s="3">
        <v>130.57820000000001</v>
      </c>
      <c r="F408" s="17">
        <f t="shared" si="47"/>
        <v>130.58234091401133</v>
      </c>
      <c r="G408" s="18">
        <f t="shared" si="48"/>
        <v>0.11565105880329335</v>
      </c>
      <c r="H408" s="18">
        <f t="shared" si="42"/>
        <v>130.69799197281461</v>
      </c>
      <c r="I408" s="18">
        <f t="shared" si="43"/>
        <v>-0.11979197281459619</v>
      </c>
      <c r="J408" s="18">
        <f t="shared" si="44"/>
        <v>0.11979197281459619</v>
      </c>
      <c r="K408" s="18">
        <f t="shared" si="45"/>
        <v>1.4350116750812953E-2</v>
      </c>
      <c r="L408" s="19">
        <f t="shared" si="46"/>
        <v>9.173964169715633E-4</v>
      </c>
    </row>
    <row r="409" spans="4:12">
      <c r="D409" s="7">
        <v>44375.291666666664</v>
      </c>
      <c r="E409" s="2">
        <v>132.21639999999999</v>
      </c>
      <c r="F409" s="17">
        <f t="shared" si="47"/>
        <v>132.201174510588</v>
      </c>
      <c r="G409" s="18">
        <f t="shared" si="48"/>
        <v>0.13068288418102719</v>
      </c>
      <c r="H409" s="18">
        <f t="shared" si="42"/>
        <v>132.33185739476903</v>
      </c>
      <c r="I409" s="18">
        <f t="shared" si="43"/>
        <v>-0.11545739476903805</v>
      </c>
      <c r="J409" s="18">
        <f t="shared" si="44"/>
        <v>0.11545739476903805</v>
      </c>
      <c r="K409" s="18">
        <f t="shared" si="45"/>
        <v>1.3330410006853494E-2</v>
      </c>
      <c r="L409" s="19">
        <f t="shared" si="46"/>
        <v>8.7324563948979134E-4</v>
      </c>
    </row>
    <row r="410" spans="4:12">
      <c r="D410" s="11">
        <v>44376.291666666664</v>
      </c>
      <c r="E410" s="3">
        <v>133.73689999999999</v>
      </c>
      <c r="F410" s="17">
        <f t="shared" si="47"/>
        <v>133.7230018288418</v>
      </c>
      <c r="G410" s="18">
        <f t="shared" si="48"/>
        <v>0.14459432852175491</v>
      </c>
      <c r="H410" s="18">
        <f t="shared" si="42"/>
        <v>133.86759615736355</v>
      </c>
      <c r="I410" s="18">
        <f t="shared" si="43"/>
        <v>-0.130696157363559</v>
      </c>
      <c r="J410" s="18">
        <f t="shared" si="44"/>
        <v>0.130696157363559</v>
      </c>
      <c r="K410" s="18">
        <f t="shared" si="45"/>
        <v>1.7081485549600175E-2</v>
      </c>
      <c r="L410" s="19">
        <f t="shared" si="46"/>
        <v>9.7726324868872383E-4</v>
      </c>
    </row>
    <row r="411" spans="4:12">
      <c r="D411" s="7">
        <v>44377.291666666664</v>
      </c>
      <c r="E411" s="2">
        <v>134.35499999999999</v>
      </c>
      <c r="F411" s="17">
        <f t="shared" si="47"/>
        <v>134.35026494328523</v>
      </c>
      <c r="G411" s="18">
        <f t="shared" si="48"/>
        <v>0.14942101638097161</v>
      </c>
      <c r="H411" s="18">
        <f t="shared" si="42"/>
        <v>134.49968595966621</v>
      </c>
      <c r="I411" s="18">
        <f t="shared" si="43"/>
        <v>-0.14468595966621933</v>
      </c>
      <c r="J411" s="18">
        <f t="shared" si="44"/>
        <v>0.14468595966621933</v>
      </c>
      <c r="K411" s="18">
        <f t="shared" si="45"/>
        <v>2.0934026924534846E-2</v>
      </c>
      <c r="L411" s="19">
        <f t="shared" si="46"/>
        <v>1.0768930048470049E-3</v>
      </c>
    </row>
    <row r="412" spans="4:12">
      <c r="D412" s="11">
        <v>44378.291666666664</v>
      </c>
      <c r="E412" s="3">
        <v>134.6591</v>
      </c>
      <c r="F412" s="17">
        <f t="shared" si="47"/>
        <v>134.65755321016383</v>
      </c>
      <c r="G412" s="18">
        <f t="shared" si="48"/>
        <v>0.15099968888594789</v>
      </c>
      <c r="H412" s="18">
        <f t="shared" si="42"/>
        <v>134.80855289904977</v>
      </c>
      <c r="I412" s="18">
        <f t="shared" si="43"/>
        <v>-0.14945289904977699</v>
      </c>
      <c r="J412" s="18">
        <f t="shared" si="44"/>
        <v>0.14945289904977699</v>
      </c>
      <c r="K412" s="18">
        <f t="shared" si="45"/>
        <v>2.2336169034382833E-2</v>
      </c>
      <c r="L412" s="19">
        <f t="shared" si="46"/>
        <v>1.1098611163283952E-3</v>
      </c>
    </row>
    <row r="413" spans="4:12">
      <c r="D413" s="7">
        <v>44379.291666666664</v>
      </c>
      <c r="E413" s="2">
        <v>137.2979</v>
      </c>
      <c r="F413" s="17">
        <f t="shared" si="47"/>
        <v>137.27302199688884</v>
      </c>
      <c r="G413" s="18">
        <f t="shared" si="48"/>
        <v>0.17564437986433859</v>
      </c>
      <c r="H413" s="18">
        <f t="shared" si="42"/>
        <v>137.44866637675318</v>
      </c>
      <c r="I413" s="18">
        <f t="shared" si="43"/>
        <v>-0.15076637675318239</v>
      </c>
      <c r="J413" s="18">
        <f t="shared" si="44"/>
        <v>0.15076637675318239</v>
      </c>
      <c r="K413" s="18">
        <f t="shared" si="45"/>
        <v>2.2730500359282535E-2</v>
      </c>
      <c r="L413" s="19">
        <f t="shared" si="46"/>
        <v>1.0980967425807853E-3</v>
      </c>
    </row>
    <row r="414" spans="4:12">
      <c r="D414" s="11">
        <v>44383.291666666664</v>
      </c>
      <c r="E414" s="3">
        <v>139.31870000000001</v>
      </c>
      <c r="F414" s="17">
        <f t="shared" si="47"/>
        <v>139.30024844379864</v>
      </c>
      <c r="G414" s="18">
        <f t="shared" si="48"/>
        <v>0.19416020053479313</v>
      </c>
      <c r="H414" s="18">
        <f t="shared" si="42"/>
        <v>139.49440864433342</v>
      </c>
      <c r="I414" s="18">
        <f t="shared" si="43"/>
        <v>-0.17570864433341171</v>
      </c>
      <c r="J414" s="18">
        <f t="shared" si="44"/>
        <v>0.17570864433341171</v>
      </c>
      <c r="K414" s="18">
        <f t="shared" si="45"/>
        <v>3.0873527693485375E-2</v>
      </c>
      <c r="L414" s="19">
        <f t="shared" si="46"/>
        <v>1.2611992814561986E-3</v>
      </c>
    </row>
    <row r="415" spans="4:12">
      <c r="D415" s="7">
        <v>44384.291666666664</v>
      </c>
      <c r="E415" s="2">
        <v>141.8202</v>
      </c>
      <c r="F415" s="17">
        <f t="shared" si="47"/>
        <v>141.79712660200533</v>
      </c>
      <c r="G415" s="18">
        <f t="shared" si="48"/>
        <v>0.21718738011151217</v>
      </c>
      <c r="H415" s="18">
        <f t="shared" si="42"/>
        <v>142.01431398211685</v>
      </c>
      <c r="I415" s="18">
        <f t="shared" si="43"/>
        <v>-0.19411398211684627</v>
      </c>
      <c r="J415" s="18">
        <f t="shared" si="44"/>
        <v>0.19411398211684627</v>
      </c>
      <c r="K415" s="18">
        <f t="shared" si="45"/>
        <v>3.7680238053259311E-2</v>
      </c>
      <c r="L415" s="19">
        <f t="shared" si="46"/>
        <v>1.3687329598805126E-3</v>
      </c>
    </row>
    <row r="416" spans="4:12">
      <c r="D416" s="11">
        <v>44385.291666666664</v>
      </c>
      <c r="E416" s="3">
        <v>140.5155</v>
      </c>
      <c r="F416" s="17">
        <f t="shared" si="47"/>
        <v>140.53071887380111</v>
      </c>
      <c r="G416" s="18">
        <f t="shared" si="48"/>
        <v>0.20235142902835476</v>
      </c>
      <c r="H416" s="18">
        <f t="shared" si="42"/>
        <v>140.73307030282947</v>
      </c>
      <c r="I416" s="18">
        <f t="shared" si="43"/>
        <v>-0.21757030282947198</v>
      </c>
      <c r="J416" s="18">
        <f t="shared" si="44"/>
        <v>0.21757030282947198</v>
      </c>
      <c r="K416" s="18">
        <f t="shared" si="45"/>
        <v>4.7336836673308146E-2</v>
      </c>
      <c r="L416" s="19">
        <f t="shared" si="46"/>
        <v>1.5483722637678547E-3</v>
      </c>
    </row>
    <row r="417" spans="4:12">
      <c r="D417" s="7">
        <v>44386.291666666664</v>
      </c>
      <c r="E417" s="2">
        <v>142.34989999999999</v>
      </c>
      <c r="F417" s="17">
        <f t="shared" si="47"/>
        <v>142.33357951429028</v>
      </c>
      <c r="G417" s="18">
        <f t="shared" si="48"/>
        <v>0.21835652114296294</v>
      </c>
      <c r="H417" s="18">
        <f t="shared" si="42"/>
        <v>142.55193603543324</v>
      </c>
      <c r="I417" s="18">
        <f t="shared" si="43"/>
        <v>-0.20203603543325244</v>
      </c>
      <c r="J417" s="18">
        <f t="shared" si="44"/>
        <v>0.20203603543325244</v>
      </c>
      <c r="K417" s="18">
        <f t="shared" si="45"/>
        <v>4.0818559613586436E-2</v>
      </c>
      <c r="L417" s="19">
        <f t="shared" si="46"/>
        <v>1.419291727168424E-3</v>
      </c>
    </row>
    <row r="418" spans="4:12">
      <c r="D418" s="11">
        <v>44389.291666666664</v>
      </c>
      <c r="E418" s="3">
        <v>141.7516</v>
      </c>
      <c r="F418" s="17">
        <f t="shared" si="47"/>
        <v>141.75976656521141</v>
      </c>
      <c r="G418" s="18">
        <f t="shared" si="48"/>
        <v>0.21043482644074463</v>
      </c>
      <c r="H418" s="18">
        <f t="shared" si="42"/>
        <v>141.97020139165215</v>
      </c>
      <c r="I418" s="18">
        <f t="shared" si="43"/>
        <v>-0.21860139165215742</v>
      </c>
      <c r="J418" s="18">
        <f t="shared" si="44"/>
        <v>0.21860139165215742</v>
      </c>
      <c r="K418" s="18">
        <f t="shared" si="45"/>
        <v>4.7786568432259917E-2</v>
      </c>
      <c r="L418" s="19">
        <f t="shared" si="46"/>
        <v>1.5421440862195377E-3</v>
      </c>
    </row>
    <row r="419" spans="4:12">
      <c r="D419" s="7">
        <v>44390.291666666664</v>
      </c>
      <c r="E419" s="2">
        <v>142.8699</v>
      </c>
      <c r="F419" s="17">
        <f t="shared" si="47"/>
        <v>142.86082134826441</v>
      </c>
      <c r="G419" s="18">
        <f t="shared" si="48"/>
        <v>0.2193410260068672</v>
      </c>
      <c r="H419" s="18">
        <f t="shared" si="42"/>
        <v>143.08016237427128</v>
      </c>
      <c r="I419" s="18">
        <f t="shared" si="43"/>
        <v>-0.21026237427128081</v>
      </c>
      <c r="J419" s="18">
        <f t="shared" si="44"/>
        <v>0.21026237427128081</v>
      </c>
      <c r="K419" s="18">
        <f t="shared" si="45"/>
        <v>4.4210266034196172E-2</v>
      </c>
      <c r="L419" s="19">
        <f t="shared" si="46"/>
        <v>1.4717051966249069E-3</v>
      </c>
    </row>
    <row r="420" spans="4:12">
      <c r="D420" s="11">
        <v>44391.291666666664</v>
      </c>
      <c r="E420" s="3">
        <v>146.31309999999999</v>
      </c>
      <c r="F420" s="17">
        <f t="shared" si="47"/>
        <v>146.28086141026006</v>
      </c>
      <c r="G420" s="18">
        <f t="shared" si="48"/>
        <v>0.25134801636675502</v>
      </c>
      <c r="H420" s="18">
        <f t="shared" si="42"/>
        <v>146.53220942662682</v>
      </c>
      <c r="I420" s="18">
        <f t="shared" si="43"/>
        <v>-0.21910942662682942</v>
      </c>
      <c r="J420" s="18">
        <f t="shared" si="44"/>
        <v>0.21910942662682942</v>
      </c>
      <c r="K420" s="18">
        <f t="shared" si="45"/>
        <v>4.8008940836737943E-2</v>
      </c>
      <c r="L420" s="19">
        <f t="shared" si="46"/>
        <v>1.4975379964393444E-3</v>
      </c>
    </row>
    <row r="421" spans="4:12">
      <c r="D421" s="7">
        <v>44392.291666666664</v>
      </c>
      <c r="E421" s="2">
        <v>145.6558</v>
      </c>
      <c r="F421" s="17">
        <f t="shared" si="47"/>
        <v>145.66488648016366</v>
      </c>
      <c r="G421" s="18">
        <f t="shared" si="48"/>
        <v>0.24267478690212346</v>
      </c>
      <c r="H421" s="18">
        <f t="shared" si="42"/>
        <v>145.90756126706577</v>
      </c>
      <c r="I421" s="18">
        <f t="shared" si="43"/>
        <v>-0.25176126706577406</v>
      </c>
      <c r="J421" s="18">
        <f t="shared" si="44"/>
        <v>0.25176126706577406</v>
      </c>
      <c r="K421" s="18">
        <f t="shared" si="45"/>
        <v>6.3383735594564006E-2</v>
      </c>
      <c r="L421" s="19">
        <f t="shared" si="46"/>
        <v>1.7284671607019704E-3</v>
      </c>
    </row>
    <row r="422" spans="4:12">
      <c r="D422" s="11">
        <v>44393.291666666664</v>
      </c>
      <c r="E422" s="3">
        <v>143.60560000000001</v>
      </c>
      <c r="F422" s="17">
        <f t="shared" si="47"/>
        <v>143.62852874786901</v>
      </c>
      <c r="G422" s="18">
        <f t="shared" si="48"/>
        <v>0.21988446171015577</v>
      </c>
      <c r="H422" s="18">
        <f t="shared" si="42"/>
        <v>143.84841320957918</v>
      </c>
      <c r="I422" s="18">
        <f t="shared" si="43"/>
        <v>-0.24281320957916819</v>
      </c>
      <c r="J422" s="18">
        <f t="shared" si="44"/>
        <v>0.24281320957916819</v>
      </c>
      <c r="K422" s="18">
        <f t="shared" si="45"/>
        <v>5.8958254746137057E-2</v>
      </c>
      <c r="L422" s="19">
        <f t="shared" si="46"/>
        <v>1.6908338503454474E-3</v>
      </c>
    </row>
    <row r="423" spans="4:12">
      <c r="D423" s="7">
        <v>44396.291666666664</v>
      </c>
      <c r="E423" s="2">
        <v>139.7405</v>
      </c>
      <c r="F423" s="17">
        <f t="shared" si="47"/>
        <v>139.7813498446171</v>
      </c>
      <c r="G423" s="18">
        <f t="shared" si="48"/>
        <v>0.17921382806053504</v>
      </c>
      <c r="H423" s="18">
        <f t="shared" si="42"/>
        <v>139.96056367267764</v>
      </c>
      <c r="I423" s="18">
        <f t="shared" si="43"/>
        <v>-0.22006367267763949</v>
      </c>
      <c r="J423" s="18">
        <f t="shared" si="44"/>
        <v>0.22006367267763949</v>
      </c>
      <c r="K423" s="18">
        <f t="shared" si="45"/>
        <v>4.8428020032371254E-2</v>
      </c>
      <c r="L423" s="19">
        <f t="shared" si="46"/>
        <v>1.5748023849752899E-3</v>
      </c>
    </row>
    <row r="424" spans="4:12">
      <c r="D424" s="11">
        <v>44397.291666666664</v>
      </c>
      <c r="E424" s="3">
        <v>143.37020000000001</v>
      </c>
      <c r="F424" s="17">
        <f t="shared" si="47"/>
        <v>143.33569513828061</v>
      </c>
      <c r="G424" s="18">
        <f t="shared" si="48"/>
        <v>0.21296514271656486</v>
      </c>
      <c r="H424" s="18">
        <f t="shared" si="42"/>
        <v>143.54866028099718</v>
      </c>
      <c r="I424" s="18">
        <f t="shared" si="43"/>
        <v>-0.17846028099717159</v>
      </c>
      <c r="J424" s="18">
        <f t="shared" si="44"/>
        <v>0.17846028099717159</v>
      </c>
      <c r="K424" s="18">
        <f t="shared" si="45"/>
        <v>3.1848071893589444E-2</v>
      </c>
      <c r="L424" s="19">
        <f t="shared" si="46"/>
        <v>1.2447515662053312E-3</v>
      </c>
    </row>
    <row r="425" spans="4:12">
      <c r="D425" s="7">
        <v>44398.291666666664</v>
      </c>
      <c r="E425" s="2">
        <v>142.6344</v>
      </c>
      <c r="F425" s="17">
        <f t="shared" si="47"/>
        <v>142.64388765142718</v>
      </c>
      <c r="G425" s="18">
        <f t="shared" si="48"/>
        <v>0.20391741642086486</v>
      </c>
      <c r="H425" s="18">
        <f t="shared" si="42"/>
        <v>142.84780506784804</v>
      </c>
      <c r="I425" s="18">
        <f t="shared" si="43"/>
        <v>-0.21340506784804347</v>
      </c>
      <c r="J425" s="18">
        <f t="shared" si="44"/>
        <v>0.21340506784804347</v>
      </c>
      <c r="K425" s="18">
        <f t="shared" si="45"/>
        <v>4.554172298322804E-2</v>
      </c>
      <c r="L425" s="19">
        <f t="shared" si="46"/>
        <v>1.4961683005505226E-3</v>
      </c>
    </row>
    <row r="426" spans="4:12">
      <c r="D426" s="11">
        <v>44399.291666666664</v>
      </c>
      <c r="E426" s="3">
        <v>144.0078</v>
      </c>
      <c r="F426" s="17">
        <f t="shared" si="47"/>
        <v>143.9961051741642</v>
      </c>
      <c r="G426" s="18">
        <f t="shared" si="48"/>
        <v>0.21540041748402641</v>
      </c>
      <c r="H426" s="18">
        <f t="shared" si="42"/>
        <v>144.21150559164823</v>
      </c>
      <c r="I426" s="18">
        <f t="shared" si="43"/>
        <v>-0.20370559164823021</v>
      </c>
      <c r="J426" s="18">
        <f t="shared" si="44"/>
        <v>0.20370559164823021</v>
      </c>
      <c r="K426" s="18">
        <f t="shared" si="45"/>
        <v>4.1495968068755516E-2</v>
      </c>
      <c r="L426" s="19">
        <f t="shared" si="46"/>
        <v>1.414545543006908E-3</v>
      </c>
    </row>
    <row r="427" spans="4:12">
      <c r="D427" s="7">
        <v>44400.291666666664</v>
      </c>
      <c r="E427" s="2">
        <v>145.73429999999999</v>
      </c>
      <c r="F427" s="17">
        <f t="shared" si="47"/>
        <v>145.71918900417484</v>
      </c>
      <c r="G427" s="18">
        <f t="shared" si="48"/>
        <v>0.23047725160929253</v>
      </c>
      <c r="H427" s="18">
        <f t="shared" si="42"/>
        <v>145.94966625578414</v>
      </c>
      <c r="I427" s="18">
        <f t="shared" si="43"/>
        <v>-0.21536625578414714</v>
      </c>
      <c r="J427" s="18">
        <f t="shared" si="44"/>
        <v>0.21536625578414714</v>
      </c>
      <c r="K427" s="18">
        <f t="shared" si="45"/>
        <v>4.6382624130482691E-2</v>
      </c>
      <c r="L427" s="19">
        <f t="shared" si="46"/>
        <v>1.4778007358881688E-3</v>
      </c>
    </row>
    <row r="428" spans="4:12">
      <c r="D428" s="11">
        <v>44403.291666666664</v>
      </c>
      <c r="E428" s="3">
        <v>146.15620000000001</v>
      </c>
      <c r="F428" s="17">
        <f t="shared" si="47"/>
        <v>146.15428577251609</v>
      </c>
      <c r="G428" s="18">
        <f t="shared" si="48"/>
        <v>0.23252344677661213</v>
      </c>
      <c r="H428" s="18">
        <f t="shared" si="42"/>
        <v>146.3868092192927</v>
      </c>
      <c r="I428" s="18">
        <f t="shared" si="43"/>
        <v>-0.23060921929268829</v>
      </c>
      <c r="J428" s="18">
        <f t="shared" si="44"/>
        <v>0.23060921929268829</v>
      </c>
      <c r="K428" s="18">
        <f t="shared" si="45"/>
        <v>5.3180612022783201E-2</v>
      </c>
      <c r="L428" s="19">
        <f t="shared" si="46"/>
        <v>1.5778271417339002E-3</v>
      </c>
    </row>
    <row r="429" spans="4:12">
      <c r="D429" s="7">
        <v>44404.291666666664</v>
      </c>
      <c r="E429" s="2">
        <v>143.97839999999999</v>
      </c>
      <c r="F429" s="17">
        <f t="shared" si="47"/>
        <v>144.00250323446775</v>
      </c>
      <c r="G429" s="18">
        <f t="shared" si="48"/>
        <v>0.20868038692836263</v>
      </c>
      <c r="H429" s="18">
        <f t="shared" si="42"/>
        <v>144.21118362139612</v>
      </c>
      <c r="I429" s="18">
        <f t="shared" si="43"/>
        <v>-0.23278362139612341</v>
      </c>
      <c r="J429" s="18">
        <f t="shared" si="44"/>
        <v>0.23278362139612341</v>
      </c>
      <c r="K429" s="18">
        <f t="shared" si="45"/>
        <v>5.4188214390293726E-2</v>
      </c>
      <c r="L429" s="19">
        <f t="shared" si="46"/>
        <v>1.6167954456788201E-3</v>
      </c>
    </row>
    <row r="430" spans="4:12">
      <c r="D430" s="11">
        <v>44405.291666666664</v>
      </c>
      <c r="E430" s="3">
        <v>142.22239999999999</v>
      </c>
      <c r="F430" s="17">
        <f t="shared" si="47"/>
        <v>142.24204680386927</v>
      </c>
      <c r="G430" s="18">
        <f t="shared" si="48"/>
        <v>0.18898901875309421</v>
      </c>
      <c r="H430" s="18">
        <f t="shared" si="42"/>
        <v>142.43103582262236</v>
      </c>
      <c r="I430" s="18">
        <f t="shared" si="43"/>
        <v>-0.20863582262236946</v>
      </c>
      <c r="J430" s="18">
        <f t="shared" si="44"/>
        <v>0.20863582262236946</v>
      </c>
      <c r="K430" s="18">
        <f t="shared" si="45"/>
        <v>4.3528906481312815E-2</v>
      </c>
      <c r="L430" s="19">
        <f t="shared" si="46"/>
        <v>1.4669687941025428E-3</v>
      </c>
    </row>
    <row r="431" spans="4:12">
      <c r="D431" s="7">
        <v>44406.291666666664</v>
      </c>
      <c r="E431" s="2">
        <v>142.8699</v>
      </c>
      <c r="F431" s="17">
        <f t="shared" si="47"/>
        <v>142.86531489018753</v>
      </c>
      <c r="G431" s="18">
        <f t="shared" si="48"/>
        <v>0.19333180942874589</v>
      </c>
      <c r="H431" s="18">
        <f t="shared" si="42"/>
        <v>143.05864669961628</v>
      </c>
      <c r="I431" s="18">
        <f t="shared" si="43"/>
        <v>-0.18874669961627433</v>
      </c>
      <c r="J431" s="18">
        <f t="shared" si="44"/>
        <v>0.18874669961627433</v>
      </c>
      <c r="K431" s="18">
        <f t="shared" si="45"/>
        <v>3.5625316616036094E-2</v>
      </c>
      <c r="L431" s="19">
        <f t="shared" si="46"/>
        <v>1.3211089222871599E-3</v>
      </c>
    </row>
    <row r="432" spans="4:12">
      <c r="D432" s="11">
        <v>44407.291666666664</v>
      </c>
      <c r="E432" s="3">
        <v>143.0857</v>
      </c>
      <c r="F432" s="17">
        <f t="shared" si="47"/>
        <v>143.0854753180943</v>
      </c>
      <c r="G432" s="18">
        <f t="shared" si="48"/>
        <v>0.19360009561352606</v>
      </c>
      <c r="H432" s="18">
        <f t="shared" si="42"/>
        <v>143.27907541370783</v>
      </c>
      <c r="I432" s="18">
        <f t="shared" si="43"/>
        <v>-0.19337541370782674</v>
      </c>
      <c r="J432" s="18">
        <f t="shared" si="44"/>
        <v>0.19337541370782674</v>
      </c>
      <c r="K432" s="18">
        <f t="shared" si="45"/>
        <v>3.7394050626673142E-2</v>
      </c>
      <c r="L432" s="19">
        <f t="shared" si="46"/>
        <v>1.3514656860037497E-3</v>
      </c>
    </row>
    <row r="433" spans="4:12">
      <c r="D433" s="7">
        <v>44410.291666666664</v>
      </c>
      <c r="E433" s="2">
        <v>142.75210000000001</v>
      </c>
      <c r="F433" s="17">
        <f t="shared" si="47"/>
        <v>142.75737200095614</v>
      </c>
      <c r="G433" s="18">
        <f t="shared" si="48"/>
        <v>0.1883830614860092</v>
      </c>
      <c r="H433" s="18">
        <f t="shared" si="42"/>
        <v>142.94575506244215</v>
      </c>
      <c r="I433" s="18">
        <f t="shared" si="43"/>
        <v>-0.19365506244213293</v>
      </c>
      <c r="J433" s="18">
        <f t="shared" si="44"/>
        <v>0.19365506244213293</v>
      </c>
      <c r="K433" s="18">
        <f t="shared" si="45"/>
        <v>3.7502283209466407E-2</v>
      </c>
      <c r="L433" s="19">
        <f t="shared" si="46"/>
        <v>1.3565829325252162E-3</v>
      </c>
    </row>
    <row r="434" spans="4:12">
      <c r="D434" s="11">
        <v>44411.291666666664</v>
      </c>
      <c r="E434" s="3">
        <v>144.55709999999999</v>
      </c>
      <c r="F434" s="17">
        <f t="shared" si="47"/>
        <v>144.54093383061485</v>
      </c>
      <c r="G434" s="18">
        <f t="shared" si="48"/>
        <v>0.2043348491677362</v>
      </c>
      <c r="H434" s="18">
        <f t="shared" si="42"/>
        <v>144.74526867978258</v>
      </c>
      <c r="I434" s="18">
        <f t="shared" si="43"/>
        <v>-0.18816867978259211</v>
      </c>
      <c r="J434" s="18">
        <f t="shared" si="44"/>
        <v>0.18816867978259211</v>
      </c>
      <c r="K434" s="18">
        <f t="shared" si="45"/>
        <v>3.5407452051123688E-2</v>
      </c>
      <c r="L434" s="19">
        <f t="shared" si="46"/>
        <v>1.3016910257786863E-3</v>
      </c>
    </row>
    <row r="435" spans="4:12">
      <c r="D435" s="7">
        <v>44412.291666666664</v>
      </c>
      <c r="E435" s="2">
        <v>144.155</v>
      </c>
      <c r="F435" s="17">
        <f t="shared" si="47"/>
        <v>144.16106434849166</v>
      </c>
      <c r="G435" s="18">
        <f t="shared" si="48"/>
        <v>0.19849280585482701</v>
      </c>
      <c r="H435" s="18">
        <f t="shared" si="42"/>
        <v>144.3595571543465</v>
      </c>
      <c r="I435" s="18">
        <f t="shared" si="43"/>
        <v>-0.20455715434650301</v>
      </c>
      <c r="J435" s="18">
        <f t="shared" si="44"/>
        <v>0.20455715434650301</v>
      </c>
      <c r="K435" s="18">
        <f t="shared" si="45"/>
        <v>4.1843629394339055E-2</v>
      </c>
      <c r="L435" s="19">
        <f t="shared" si="46"/>
        <v>1.4190083892095522E-3</v>
      </c>
    </row>
    <row r="436" spans="4:12">
      <c r="D436" s="11">
        <v>44413.291666666664</v>
      </c>
      <c r="E436" s="3">
        <v>144.2629</v>
      </c>
      <c r="F436" s="17">
        <f t="shared" si="47"/>
        <v>144.26380592805853</v>
      </c>
      <c r="G436" s="18">
        <f t="shared" si="48"/>
        <v>0.19753529359194741</v>
      </c>
      <c r="H436" s="18">
        <f t="shared" si="42"/>
        <v>144.46134122165049</v>
      </c>
      <c r="I436" s="18">
        <f t="shared" si="43"/>
        <v>-0.19844122165048361</v>
      </c>
      <c r="J436" s="18">
        <f t="shared" si="44"/>
        <v>0.19844122165048361</v>
      </c>
      <c r="K436" s="18">
        <f t="shared" si="45"/>
        <v>3.9378918450136365E-2</v>
      </c>
      <c r="L436" s="19">
        <f t="shared" si="46"/>
        <v>1.3755527003164612E-3</v>
      </c>
    </row>
    <row r="437" spans="4:12">
      <c r="D437" s="7">
        <v>44414.291666666664</v>
      </c>
      <c r="E437" s="2">
        <v>143.57509999999999</v>
      </c>
      <c r="F437" s="17">
        <f t="shared" si="47"/>
        <v>143.58395335293591</v>
      </c>
      <c r="G437" s="18">
        <f t="shared" si="48"/>
        <v>0.18876141490480169</v>
      </c>
      <c r="H437" s="18">
        <f t="shared" si="42"/>
        <v>143.77271476784071</v>
      </c>
      <c r="I437" s="18">
        <f t="shared" si="43"/>
        <v>-0.19761476784071874</v>
      </c>
      <c r="J437" s="18">
        <f t="shared" si="44"/>
        <v>0.19761476784071874</v>
      </c>
      <c r="K437" s="18">
        <f t="shared" si="45"/>
        <v>3.9051596468741165E-2</v>
      </c>
      <c r="L437" s="19">
        <f t="shared" si="46"/>
        <v>1.3763860714059663E-3</v>
      </c>
    </row>
    <row r="438" spans="4:12">
      <c r="D438" s="11">
        <v>44417.291666666664</v>
      </c>
      <c r="E438" s="3">
        <v>143.52600000000001</v>
      </c>
      <c r="F438" s="17">
        <f t="shared" si="47"/>
        <v>143.52837861414906</v>
      </c>
      <c r="G438" s="18">
        <f t="shared" si="48"/>
        <v>0.18631805336788523</v>
      </c>
      <c r="H438" s="18">
        <f t="shared" si="42"/>
        <v>143.71469666751696</v>
      </c>
      <c r="I438" s="18">
        <f t="shared" si="43"/>
        <v>-0.18869666751695036</v>
      </c>
      <c r="J438" s="18">
        <f t="shared" si="44"/>
        <v>0.18869666751695036</v>
      </c>
      <c r="K438" s="18">
        <f t="shared" si="45"/>
        <v>3.5606432332002509E-2</v>
      </c>
      <c r="L438" s="19">
        <f t="shared" si="46"/>
        <v>1.3147211482027671E-3</v>
      </c>
    </row>
    <row r="439" spans="4:12">
      <c r="D439" s="7">
        <v>44418.291666666664</v>
      </c>
      <c r="E439" s="2">
        <v>143.04470000000001</v>
      </c>
      <c r="F439" s="17">
        <f t="shared" si="47"/>
        <v>143.05137618053368</v>
      </c>
      <c r="G439" s="18">
        <f t="shared" si="48"/>
        <v>0.17968484849805258</v>
      </c>
      <c r="H439" s="18">
        <f t="shared" si="42"/>
        <v>143.23106102903174</v>
      </c>
      <c r="I439" s="18">
        <f t="shared" si="43"/>
        <v>-0.18636102903172969</v>
      </c>
      <c r="J439" s="18">
        <f t="shared" si="44"/>
        <v>0.18636102903172969</v>
      </c>
      <c r="K439" s="18">
        <f t="shared" si="45"/>
        <v>3.4730433141765195E-2</v>
      </c>
      <c r="L439" s="19">
        <f t="shared" si="46"/>
        <v>1.3028167351305548E-3</v>
      </c>
    </row>
    <row r="440" spans="4:12">
      <c r="D440" s="11">
        <v>44419.291666666664</v>
      </c>
      <c r="E440" s="3">
        <v>143.30009999999999</v>
      </c>
      <c r="F440" s="17">
        <f t="shared" si="47"/>
        <v>143.29934284848497</v>
      </c>
      <c r="G440" s="18">
        <f t="shared" si="48"/>
        <v>0.18036766669258494</v>
      </c>
      <c r="H440" s="18">
        <f t="shared" si="42"/>
        <v>143.47971051517754</v>
      </c>
      <c r="I440" s="18">
        <f t="shared" si="43"/>
        <v>-0.17961051517755777</v>
      </c>
      <c r="J440" s="18">
        <f t="shared" si="44"/>
        <v>0.17961051517755777</v>
      </c>
      <c r="K440" s="18">
        <f t="shared" si="45"/>
        <v>3.2259937162347714E-2</v>
      </c>
      <c r="L440" s="19">
        <f t="shared" si="46"/>
        <v>1.2533872284636073E-3</v>
      </c>
    </row>
    <row r="441" spans="4:12">
      <c r="D441" s="7">
        <v>44420.291666666664</v>
      </c>
      <c r="E441" s="2">
        <v>146.27690000000001</v>
      </c>
      <c r="F441" s="17">
        <f t="shared" si="47"/>
        <v>146.24893567666692</v>
      </c>
      <c r="G441" s="18">
        <f t="shared" si="48"/>
        <v>0.20805991830747858</v>
      </c>
      <c r="H441" s="18">
        <f t="shared" si="42"/>
        <v>146.45699559497439</v>
      </c>
      <c r="I441" s="18">
        <f t="shared" si="43"/>
        <v>-0.18009559497437522</v>
      </c>
      <c r="J441" s="18">
        <f t="shared" si="44"/>
        <v>0.18009559497437522</v>
      </c>
      <c r="K441" s="18">
        <f t="shared" si="45"/>
        <v>3.2434423329174206E-2</v>
      </c>
      <c r="L441" s="19">
        <f t="shared" si="46"/>
        <v>1.2311964156635478E-3</v>
      </c>
    </row>
    <row r="442" spans="4:12">
      <c r="D442" s="11">
        <v>44421.291666666664</v>
      </c>
      <c r="E442" s="3">
        <v>146.48320000000001</v>
      </c>
      <c r="F442" s="17">
        <f t="shared" si="47"/>
        <v>146.48321759918309</v>
      </c>
      <c r="G442" s="18">
        <f t="shared" si="48"/>
        <v>0.20832213834956553</v>
      </c>
      <c r="H442" s="18">
        <f t="shared" si="42"/>
        <v>146.69153973753265</v>
      </c>
      <c r="I442" s="18">
        <f t="shared" si="43"/>
        <v>-0.2083397375326399</v>
      </c>
      <c r="J442" s="18">
        <f t="shared" si="44"/>
        <v>0.2083397375326399</v>
      </c>
      <c r="K442" s="18">
        <f t="shared" si="45"/>
        <v>4.340544623516928E-2</v>
      </c>
      <c r="L442" s="19">
        <f t="shared" si="46"/>
        <v>1.4222773501168728E-3</v>
      </c>
    </row>
    <row r="443" spans="4:12">
      <c r="D443" s="7">
        <v>44424.291666666664</v>
      </c>
      <c r="E443" s="2">
        <v>148.46770000000001</v>
      </c>
      <c r="F443" s="17">
        <f t="shared" si="47"/>
        <v>148.44993822138349</v>
      </c>
      <c r="G443" s="18">
        <f t="shared" si="48"/>
        <v>0.22590612318807388</v>
      </c>
      <c r="H443" s="18">
        <f t="shared" si="42"/>
        <v>148.67584434457157</v>
      </c>
      <c r="I443" s="18">
        <f t="shared" si="43"/>
        <v>-0.20814434457156494</v>
      </c>
      <c r="J443" s="18">
        <f t="shared" si="44"/>
        <v>0.20814434457156494</v>
      </c>
      <c r="K443" s="18">
        <f t="shared" si="45"/>
        <v>4.3324068177126356E-2</v>
      </c>
      <c r="L443" s="19">
        <f t="shared" si="46"/>
        <v>1.4019503539932586E-3</v>
      </c>
    </row>
    <row r="444" spans="4:12">
      <c r="D444" s="11">
        <v>44425.291666666664</v>
      </c>
      <c r="E444" s="3">
        <v>147.554</v>
      </c>
      <c r="F444" s="17">
        <f t="shared" si="47"/>
        <v>147.56539606123189</v>
      </c>
      <c r="G444" s="18">
        <f t="shared" si="48"/>
        <v>0.21480164035467716</v>
      </c>
      <c r="H444" s="18">
        <f t="shared" si="42"/>
        <v>147.78019770158656</v>
      </c>
      <c r="I444" s="18">
        <f t="shared" si="43"/>
        <v>-0.22619770158655683</v>
      </c>
      <c r="J444" s="18">
        <f t="shared" si="44"/>
        <v>0.22619770158655683</v>
      </c>
      <c r="K444" s="18">
        <f t="shared" si="45"/>
        <v>5.1165400203041014E-2</v>
      </c>
      <c r="L444" s="19">
        <f t="shared" si="46"/>
        <v>1.532982512073931E-3</v>
      </c>
    </row>
    <row r="445" spans="4:12">
      <c r="D445" s="7">
        <v>44426.291666666664</v>
      </c>
      <c r="E445" s="2">
        <v>143.79130000000001</v>
      </c>
      <c r="F445" s="17">
        <f t="shared" si="47"/>
        <v>143.83107501640356</v>
      </c>
      <c r="G445" s="18">
        <f t="shared" si="48"/>
        <v>0.17531041350284704</v>
      </c>
      <c r="H445" s="18">
        <f t="shared" si="42"/>
        <v>144.0063854299064</v>
      </c>
      <c r="I445" s="18">
        <f t="shared" si="43"/>
        <v>-0.21508542990639512</v>
      </c>
      <c r="J445" s="18">
        <f t="shared" si="44"/>
        <v>0.21508542990639512</v>
      </c>
      <c r="K445" s="18">
        <f t="shared" si="45"/>
        <v>4.6261742158018808E-2</v>
      </c>
      <c r="L445" s="19">
        <f t="shared" si="46"/>
        <v>1.4958167142684927E-3</v>
      </c>
    </row>
    <row r="446" spans="4:12">
      <c r="D446" s="11">
        <v>44427.291666666664</v>
      </c>
      <c r="E446" s="3">
        <v>144.12530000000001</v>
      </c>
      <c r="F446" s="17">
        <f t="shared" si="47"/>
        <v>144.12371310413505</v>
      </c>
      <c r="G446" s="18">
        <f t="shared" si="48"/>
        <v>0.17648369024513347</v>
      </c>
      <c r="H446" s="18">
        <f t="shared" si="42"/>
        <v>144.30019679438018</v>
      </c>
      <c r="I446" s="18">
        <f t="shared" si="43"/>
        <v>-0.17489679438017447</v>
      </c>
      <c r="J446" s="18">
        <f t="shared" si="44"/>
        <v>0.17489679438017447</v>
      </c>
      <c r="K446" s="18">
        <f t="shared" si="45"/>
        <v>3.0588888684461028E-2</v>
      </c>
      <c r="L446" s="19">
        <f t="shared" si="46"/>
        <v>1.2135051540581318E-3</v>
      </c>
    </row>
    <row r="447" spans="4:12">
      <c r="D447" s="7">
        <v>44428.291666666664</v>
      </c>
      <c r="E447" s="2">
        <v>145.58920000000001</v>
      </c>
      <c r="F447" s="17">
        <f t="shared" si="47"/>
        <v>145.57632583690244</v>
      </c>
      <c r="G447" s="18">
        <f t="shared" si="48"/>
        <v>0.18924498067035606</v>
      </c>
      <c r="H447" s="18">
        <f t="shared" si="42"/>
        <v>145.76557081757281</v>
      </c>
      <c r="I447" s="18">
        <f t="shared" si="43"/>
        <v>-0.17637081757280271</v>
      </c>
      <c r="J447" s="18">
        <f t="shared" si="44"/>
        <v>0.17637081757280271</v>
      </c>
      <c r="K447" s="18">
        <f t="shared" si="45"/>
        <v>3.1106665291298852E-2</v>
      </c>
      <c r="L447" s="19">
        <f t="shared" si="46"/>
        <v>1.2114278914425157E-3</v>
      </c>
    </row>
    <row r="448" spans="4:12">
      <c r="D448" s="11">
        <v>44431.291666666664</v>
      </c>
      <c r="E448" s="3">
        <v>147.08250000000001</v>
      </c>
      <c r="F448" s="17">
        <f t="shared" si="47"/>
        <v>147.06945944980671</v>
      </c>
      <c r="G448" s="18">
        <f t="shared" si="48"/>
        <v>0.20228386699269524</v>
      </c>
      <c r="H448" s="18">
        <f t="shared" ref="H448:H511" si="49">F448+G448</f>
        <v>147.27174331679942</v>
      </c>
      <c r="I448" s="18">
        <f t="shared" si="43"/>
        <v>-0.18924331679940565</v>
      </c>
      <c r="J448" s="18">
        <f t="shared" si="44"/>
        <v>0.18924331679940565</v>
      </c>
      <c r="K448" s="18">
        <f t="shared" si="45"/>
        <v>3.5813032953240211E-2</v>
      </c>
      <c r="L448" s="19">
        <f t="shared" si="46"/>
        <v>1.2866474040039136E-3</v>
      </c>
    </row>
    <row r="449" spans="4:12">
      <c r="D449" s="7">
        <v>44432.291666666664</v>
      </c>
      <c r="E449" s="2">
        <v>146.994</v>
      </c>
      <c r="F449" s="17">
        <f t="shared" si="47"/>
        <v>146.99690783866993</v>
      </c>
      <c r="G449" s="18">
        <f t="shared" si="48"/>
        <v>0.19953551221140042</v>
      </c>
      <c r="H449" s="18">
        <f t="shared" si="49"/>
        <v>147.19644335088134</v>
      </c>
      <c r="I449" s="18">
        <f t="shared" si="43"/>
        <v>-0.2024433508813388</v>
      </c>
      <c r="J449" s="18">
        <f t="shared" si="44"/>
        <v>0.2024433508813388</v>
      </c>
      <c r="K449" s="18">
        <f t="shared" si="45"/>
        <v>4.0983310316064857E-2</v>
      </c>
      <c r="L449" s="19">
        <f t="shared" si="46"/>
        <v>1.3772218653913685E-3</v>
      </c>
    </row>
    <row r="450" spans="4:12">
      <c r="D450" s="11">
        <v>44433.291666666664</v>
      </c>
      <c r="E450" s="3">
        <v>145.75620000000001</v>
      </c>
      <c r="F450" s="17">
        <f t="shared" si="47"/>
        <v>145.77057335512214</v>
      </c>
      <c r="G450" s="18">
        <f t="shared" si="48"/>
        <v>0.18527681225380851</v>
      </c>
      <c r="H450" s="18">
        <f t="shared" si="49"/>
        <v>145.95585016737596</v>
      </c>
      <c r="I450" s="18">
        <f t="shared" si="43"/>
        <v>-0.19965016737594965</v>
      </c>
      <c r="J450" s="18">
        <f t="shared" si="44"/>
        <v>0.19965016737594965</v>
      </c>
      <c r="K450" s="18">
        <f t="shared" si="45"/>
        <v>3.9860189333244707E-2</v>
      </c>
      <c r="L450" s="19">
        <f t="shared" si="46"/>
        <v>1.3697542017145729E-3</v>
      </c>
    </row>
    <row r="451" spans="4:12">
      <c r="D451" s="7">
        <v>44434.291666666664</v>
      </c>
      <c r="E451" s="2">
        <v>144.95060000000001</v>
      </c>
      <c r="F451" s="17">
        <f t="shared" si="47"/>
        <v>144.96050876812254</v>
      </c>
      <c r="G451" s="18">
        <f t="shared" si="48"/>
        <v>0.17532339826127441</v>
      </c>
      <c r="H451" s="18">
        <f t="shared" si="49"/>
        <v>145.13583216638381</v>
      </c>
      <c r="I451" s="18">
        <f t="shared" ref="I451:I514" si="50">E451-H451</f>
        <v>-0.18523216638379836</v>
      </c>
      <c r="J451" s="18">
        <f t="shared" ref="J451:J514" si="51">ABS(I451)</f>
        <v>0.18523216638379836</v>
      </c>
      <c r="K451" s="18">
        <f t="shared" ref="K451:K514" si="52">I451^2</f>
        <v>3.4310955463235156E-2</v>
      </c>
      <c r="L451" s="19">
        <f t="shared" ref="L451:L514" si="53">J451/E451</f>
        <v>1.2778985832676674E-3</v>
      </c>
    </row>
    <row r="452" spans="4:12">
      <c r="D452" s="11">
        <v>44435.291666666664</v>
      </c>
      <c r="E452" s="3">
        <v>145.99199999999999</v>
      </c>
      <c r="F452" s="17">
        <f t="shared" ref="F452:F515" si="54">alpha*(E452)+(1-alpha)*(E451+G451)</f>
        <v>145.9833392339826</v>
      </c>
      <c r="G452" s="18">
        <f t="shared" ref="G452:G515" si="55">beta*(F452-F451)+(1-beta)*G451</f>
        <v>0.18379846893726234</v>
      </c>
      <c r="H452" s="18">
        <f t="shared" si="49"/>
        <v>146.16713770291986</v>
      </c>
      <c r="I452" s="18">
        <f t="shared" si="50"/>
        <v>-0.1751377029198693</v>
      </c>
      <c r="J452" s="18">
        <f t="shared" si="51"/>
        <v>0.1751377029198693</v>
      </c>
      <c r="K452" s="18">
        <f t="shared" si="52"/>
        <v>3.0673214984048396E-2</v>
      </c>
      <c r="L452" s="19">
        <f t="shared" si="53"/>
        <v>1.1996390413164372E-3</v>
      </c>
    </row>
    <row r="453" spans="4:12">
      <c r="D453" s="7">
        <v>44438.291666666664</v>
      </c>
      <c r="E453" s="2">
        <v>150.43260000000001</v>
      </c>
      <c r="F453" s="17">
        <f t="shared" si="54"/>
        <v>150.39003198468939</v>
      </c>
      <c r="G453" s="18">
        <f t="shared" si="55"/>
        <v>0.22602741175495752</v>
      </c>
      <c r="H453" s="18">
        <f t="shared" si="49"/>
        <v>150.61605939644434</v>
      </c>
      <c r="I453" s="18">
        <f t="shared" si="50"/>
        <v>-0.18345939644433429</v>
      </c>
      <c r="J453" s="18">
        <f t="shared" si="51"/>
        <v>0.18345939644433429</v>
      </c>
      <c r="K453" s="18">
        <f t="shared" si="52"/>
        <v>3.3657350143719414E-2</v>
      </c>
      <c r="L453" s="19">
        <f t="shared" si="53"/>
        <v>1.2195454738157438E-3</v>
      </c>
    </row>
    <row r="454" spans="4:12">
      <c r="D454" s="11">
        <v>44439.291666666664</v>
      </c>
      <c r="E454" s="3">
        <v>149.1653</v>
      </c>
      <c r="F454" s="17">
        <f t="shared" si="54"/>
        <v>149.18023327411754</v>
      </c>
      <c r="G454" s="18">
        <f t="shared" si="55"/>
        <v>0.21166915053168947</v>
      </c>
      <c r="H454" s="18">
        <f t="shared" si="49"/>
        <v>149.39190242464923</v>
      </c>
      <c r="I454" s="18">
        <f t="shared" si="50"/>
        <v>-0.22660242464922931</v>
      </c>
      <c r="J454" s="18">
        <f t="shared" si="51"/>
        <v>0.22660242464922931</v>
      </c>
      <c r="K454" s="18">
        <f t="shared" si="52"/>
        <v>5.1348658856909646E-2</v>
      </c>
      <c r="L454" s="19">
        <f t="shared" si="53"/>
        <v>1.5191363182270226E-3</v>
      </c>
    </row>
    <row r="455" spans="4:12">
      <c r="D455" s="7">
        <v>44440.291666666664</v>
      </c>
      <c r="E455" s="2">
        <v>149.83340000000001</v>
      </c>
      <c r="F455" s="17">
        <f t="shared" si="54"/>
        <v>149.82883569150533</v>
      </c>
      <c r="G455" s="18">
        <f t="shared" si="55"/>
        <v>0.21603848320025049</v>
      </c>
      <c r="H455" s="18">
        <f t="shared" si="49"/>
        <v>150.04487417470557</v>
      </c>
      <c r="I455" s="18">
        <f t="shared" si="50"/>
        <v>-0.21147417470555752</v>
      </c>
      <c r="J455" s="18">
        <f t="shared" si="51"/>
        <v>0.21147417470555752</v>
      </c>
      <c r="K455" s="18">
        <f t="shared" si="52"/>
        <v>4.4721326567396663E-2</v>
      </c>
      <c r="L455" s="19">
        <f t="shared" si="53"/>
        <v>1.4113954212182163E-3</v>
      </c>
    </row>
    <row r="456" spans="4:12">
      <c r="D456" s="11">
        <v>44441.291666666664</v>
      </c>
      <c r="E456" s="3">
        <v>150.95330000000001</v>
      </c>
      <c r="F456" s="17">
        <f t="shared" si="54"/>
        <v>150.944261384832</v>
      </c>
      <c r="G456" s="18">
        <f t="shared" si="55"/>
        <v>0.22503235530151469</v>
      </c>
      <c r="H456" s="18">
        <f t="shared" si="49"/>
        <v>151.16929374013353</v>
      </c>
      <c r="I456" s="18">
        <f t="shared" si="50"/>
        <v>-0.2159937401335128</v>
      </c>
      <c r="J456" s="18">
        <f t="shared" si="51"/>
        <v>0.2159937401335128</v>
      </c>
      <c r="K456" s="18">
        <f t="shared" si="52"/>
        <v>4.665329577686346E-2</v>
      </c>
      <c r="L456" s="19">
        <f t="shared" si="53"/>
        <v>1.4308646457779511E-3</v>
      </c>
    </row>
    <row r="457" spans="4:12">
      <c r="D457" s="7">
        <v>44442.291666666664</v>
      </c>
      <c r="E457" s="2">
        <v>151.59200000000001</v>
      </c>
      <c r="F457" s="17">
        <f t="shared" si="54"/>
        <v>151.58786332355302</v>
      </c>
      <c r="G457" s="18">
        <f t="shared" si="55"/>
        <v>0.22921805113570973</v>
      </c>
      <c r="H457" s="18">
        <f t="shared" si="49"/>
        <v>151.81708137468874</v>
      </c>
      <c r="I457" s="18">
        <f t="shared" si="50"/>
        <v>-0.22508137468872746</v>
      </c>
      <c r="J457" s="18">
        <f t="shared" si="51"/>
        <v>0.22508137468872746</v>
      </c>
      <c r="K457" s="18">
        <f t="shared" si="52"/>
        <v>5.0661625231767322E-2</v>
      </c>
      <c r="L457" s="19">
        <f t="shared" si="53"/>
        <v>1.4847839905056167E-3</v>
      </c>
    </row>
    <row r="458" spans="4:12">
      <c r="D458" s="11">
        <v>44446.291666666664</v>
      </c>
      <c r="E458" s="3">
        <v>153.94</v>
      </c>
      <c r="F458" s="17">
        <f t="shared" si="54"/>
        <v>153.91881218051137</v>
      </c>
      <c r="G458" s="18">
        <f t="shared" si="55"/>
        <v>0.25023535919393608</v>
      </c>
      <c r="H458" s="18">
        <f t="shared" si="49"/>
        <v>154.1690475397053</v>
      </c>
      <c r="I458" s="18">
        <f t="shared" si="50"/>
        <v>-0.22904753970530578</v>
      </c>
      <c r="J458" s="18">
        <f t="shared" si="51"/>
        <v>0.22904753970530578</v>
      </c>
      <c r="K458" s="18">
        <f t="shared" si="52"/>
        <v>5.2462775445053629E-2</v>
      </c>
      <c r="L458" s="19">
        <f t="shared" si="53"/>
        <v>1.4879013882376625E-3</v>
      </c>
    </row>
    <row r="459" spans="4:12">
      <c r="D459" s="7">
        <v>44447.291666666664</v>
      </c>
      <c r="E459" s="2">
        <v>152.3877</v>
      </c>
      <c r="F459" s="17">
        <f t="shared" si="54"/>
        <v>152.40572535359195</v>
      </c>
      <c r="G459" s="18">
        <f t="shared" si="55"/>
        <v>0.23260213733280252</v>
      </c>
      <c r="H459" s="18">
        <f t="shared" si="49"/>
        <v>152.63832749092475</v>
      </c>
      <c r="I459" s="18">
        <f t="shared" si="50"/>
        <v>-0.25062749092475656</v>
      </c>
      <c r="J459" s="18">
        <f t="shared" si="51"/>
        <v>0.25062749092475656</v>
      </c>
      <c r="K459" s="18">
        <f t="shared" si="52"/>
        <v>6.2814139207238925E-2</v>
      </c>
      <c r="L459" s="19">
        <f t="shared" si="53"/>
        <v>1.6446700811466842E-3</v>
      </c>
    </row>
    <row r="460" spans="4:12">
      <c r="D460" s="11">
        <v>44448.291666666664</v>
      </c>
      <c r="E460" s="3">
        <v>151.36600000000001</v>
      </c>
      <c r="F460" s="17">
        <f t="shared" si="54"/>
        <v>151.37854302137336</v>
      </c>
      <c r="G460" s="18">
        <f t="shared" si="55"/>
        <v>0.22000429263728863</v>
      </c>
      <c r="H460" s="18">
        <f t="shared" si="49"/>
        <v>151.59854731401066</v>
      </c>
      <c r="I460" s="18">
        <f t="shared" si="50"/>
        <v>-0.23254731401064532</v>
      </c>
      <c r="J460" s="18">
        <f t="shared" si="51"/>
        <v>0.23254731401064532</v>
      </c>
      <c r="K460" s="18">
        <f t="shared" si="52"/>
        <v>5.4078253253565675E-2</v>
      </c>
      <c r="L460" s="19">
        <f t="shared" si="53"/>
        <v>1.5363246304364606E-3</v>
      </c>
    </row>
    <row r="461" spans="4:12">
      <c r="D461" s="7">
        <v>44449.291666666664</v>
      </c>
      <c r="E461" s="2">
        <v>146.35550000000001</v>
      </c>
      <c r="F461" s="17">
        <f t="shared" si="54"/>
        <v>146.40780504292636</v>
      </c>
      <c r="G461" s="18">
        <f t="shared" si="55"/>
        <v>0.16809686992644571</v>
      </c>
      <c r="H461" s="18">
        <f t="shared" si="49"/>
        <v>146.5759019128528</v>
      </c>
      <c r="I461" s="18">
        <f t="shared" si="50"/>
        <v>-0.2204019128527932</v>
      </c>
      <c r="J461" s="18">
        <f t="shared" si="51"/>
        <v>0.2204019128527932</v>
      </c>
      <c r="K461" s="18">
        <f t="shared" si="52"/>
        <v>4.8577003189170249E-2</v>
      </c>
      <c r="L461" s="19">
        <f t="shared" si="53"/>
        <v>1.5059352935338486E-3</v>
      </c>
    </row>
    <row r="462" spans="4:12">
      <c r="D462" s="11">
        <v>44452.291666666664</v>
      </c>
      <c r="E462" s="3">
        <v>146.92529999999999</v>
      </c>
      <c r="F462" s="17">
        <f t="shared" si="54"/>
        <v>146.92128296869924</v>
      </c>
      <c r="G462" s="18">
        <f t="shared" si="55"/>
        <v>0.17155068048491015</v>
      </c>
      <c r="H462" s="18">
        <f t="shared" si="49"/>
        <v>147.09283364918414</v>
      </c>
      <c r="I462" s="18">
        <f t="shared" si="50"/>
        <v>-0.16753364918415059</v>
      </c>
      <c r="J462" s="18">
        <f t="shared" si="51"/>
        <v>0.16753364918415059</v>
      </c>
      <c r="K462" s="18">
        <f t="shared" si="52"/>
        <v>2.8067523608958041E-2</v>
      </c>
      <c r="L462" s="19">
        <f t="shared" si="53"/>
        <v>1.1402641286704918E-3</v>
      </c>
    </row>
    <row r="463" spans="4:12">
      <c r="D463" s="7">
        <v>44453.291666666664</v>
      </c>
      <c r="E463" s="2">
        <v>145.5204</v>
      </c>
      <c r="F463" s="17">
        <f t="shared" si="54"/>
        <v>145.53616450680482</v>
      </c>
      <c r="G463" s="18">
        <f t="shared" si="55"/>
        <v>0.15598398906111682</v>
      </c>
      <c r="H463" s="18">
        <f t="shared" si="49"/>
        <v>145.69214849586595</v>
      </c>
      <c r="I463" s="18">
        <f t="shared" si="50"/>
        <v>-0.17174849586595542</v>
      </c>
      <c r="J463" s="18">
        <f t="shared" si="51"/>
        <v>0.17174849586595542</v>
      </c>
      <c r="K463" s="18">
        <f t="shared" si="52"/>
        <v>2.9497545832218107E-2</v>
      </c>
      <c r="L463" s="19">
        <f t="shared" si="53"/>
        <v>1.1802365569772721E-3</v>
      </c>
    </row>
    <row r="464" spans="4:12">
      <c r="D464" s="11">
        <v>44454.291666666664</v>
      </c>
      <c r="E464" s="3">
        <v>146.4144</v>
      </c>
      <c r="F464" s="17">
        <f t="shared" si="54"/>
        <v>146.40701983989061</v>
      </c>
      <c r="G464" s="18">
        <f t="shared" si="55"/>
        <v>0.1631327025013635</v>
      </c>
      <c r="H464" s="18">
        <f t="shared" si="49"/>
        <v>146.57015254239198</v>
      </c>
      <c r="I464" s="18">
        <f t="shared" si="50"/>
        <v>-0.15575254239197989</v>
      </c>
      <c r="J464" s="18">
        <f t="shared" si="51"/>
        <v>0.15575254239197989</v>
      </c>
      <c r="K464" s="18">
        <f t="shared" si="52"/>
        <v>2.4258854461565491E-2</v>
      </c>
      <c r="L464" s="19">
        <f t="shared" si="53"/>
        <v>1.0637788522985436E-3</v>
      </c>
    </row>
    <row r="465" spans="4:12">
      <c r="D465" s="7">
        <v>44455.291666666664</v>
      </c>
      <c r="E465" s="2">
        <v>146.17859999999999</v>
      </c>
      <c r="F465" s="17">
        <f t="shared" si="54"/>
        <v>146.18258932702503</v>
      </c>
      <c r="G465" s="18">
        <f t="shared" si="55"/>
        <v>0.15925707034769404</v>
      </c>
      <c r="H465" s="18">
        <f t="shared" si="49"/>
        <v>146.34184639737273</v>
      </c>
      <c r="I465" s="18">
        <f t="shared" si="50"/>
        <v>-0.16324639737274538</v>
      </c>
      <c r="J465" s="18">
        <f t="shared" si="51"/>
        <v>0.16324639737274538</v>
      </c>
      <c r="K465" s="18">
        <f t="shared" si="52"/>
        <v>2.6649386255180287E-2</v>
      </c>
      <c r="L465" s="19">
        <f t="shared" si="53"/>
        <v>1.1167598907962273E-3</v>
      </c>
    </row>
    <row r="466" spans="4:12">
      <c r="D466" s="11">
        <v>44456.291666666664</v>
      </c>
      <c r="E466" s="3">
        <v>143.4966</v>
      </c>
      <c r="F466" s="17">
        <f t="shared" si="54"/>
        <v>143.52501257070347</v>
      </c>
      <c r="G466" s="18">
        <f t="shared" si="55"/>
        <v>0.1310887320810015</v>
      </c>
      <c r="H466" s="18">
        <f t="shared" si="49"/>
        <v>143.65610130278446</v>
      </c>
      <c r="I466" s="18">
        <f t="shared" si="50"/>
        <v>-0.15950130278446295</v>
      </c>
      <c r="J466" s="18">
        <f t="shared" si="51"/>
        <v>0.15950130278446295</v>
      </c>
      <c r="K466" s="18">
        <f t="shared" si="52"/>
        <v>2.5440665589940927E-2</v>
      </c>
      <c r="L466" s="19">
        <f t="shared" si="53"/>
        <v>1.1115336724665458E-3</v>
      </c>
    </row>
    <row r="467" spans="4:12">
      <c r="D467" s="7">
        <v>44459.291666666664</v>
      </c>
      <c r="E467" s="2">
        <v>140.43129999999999</v>
      </c>
      <c r="F467" s="17">
        <f t="shared" si="54"/>
        <v>140.46326388732081</v>
      </c>
      <c r="G467" s="18">
        <f t="shared" si="55"/>
        <v>9.9160357926364864E-2</v>
      </c>
      <c r="H467" s="18">
        <f t="shared" si="49"/>
        <v>140.56242424524717</v>
      </c>
      <c r="I467" s="18">
        <f t="shared" si="50"/>
        <v>-0.13112424524717881</v>
      </c>
      <c r="J467" s="18">
        <f t="shared" si="51"/>
        <v>0.13112424524717881</v>
      </c>
      <c r="K467" s="18">
        <f t="shared" si="52"/>
        <v>1.7193567691642292E-2</v>
      </c>
      <c r="L467" s="19">
        <f t="shared" si="53"/>
        <v>9.337252111685843E-4</v>
      </c>
    </row>
    <row r="468" spans="4:12">
      <c r="D468" s="11">
        <v>44460.291666666664</v>
      </c>
      <c r="E468" s="3">
        <v>140.9127</v>
      </c>
      <c r="F468" s="17">
        <f t="shared" si="54"/>
        <v>140.90887760357924</v>
      </c>
      <c r="G468" s="18">
        <f t="shared" si="55"/>
        <v>0.10262489150968557</v>
      </c>
      <c r="H468" s="18">
        <f t="shared" si="49"/>
        <v>141.01150249508893</v>
      </c>
      <c r="I468" s="18">
        <f t="shared" si="50"/>
        <v>-9.8802495088932574E-2</v>
      </c>
      <c r="J468" s="18">
        <f t="shared" si="51"/>
        <v>9.8802495088932574E-2</v>
      </c>
      <c r="K468" s="18">
        <f t="shared" si="52"/>
        <v>9.7619330357985451E-3</v>
      </c>
      <c r="L468" s="19">
        <f t="shared" si="53"/>
        <v>7.011610386354997E-4</v>
      </c>
    </row>
    <row r="469" spans="4:12">
      <c r="D469" s="7">
        <v>44461.291666666664</v>
      </c>
      <c r="E469" s="2">
        <v>143.2903</v>
      </c>
      <c r="F469" s="17">
        <f t="shared" si="54"/>
        <v>143.26755024891509</v>
      </c>
      <c r="G469" s="18">
        <f t="shared" si="55"/>
        <v>0.12518536904794714</v>
      </c>
      <c r="H469" s="18">
        <f t="shared" si="49"/>
        <v>143.39273561796304</v>
      </c>
      <c r="I469" s="18">
        <f t="shared" si="50"/>
        <v>-0.10243561796303879</v>
      </c>
      <c r="J469" s="18">
        <f t="shared" si="51"/>
        <v>0.10243561796303879</v>
      </c>
      <c r="K469" s="18">
        <f t="shared" si="52"/>
        <v>1.0493055827469636E-2</v>
      </c>
      <c r="L469" s="19">
        <f t="shared" si="53"/>
        <v>7.1488173283912998E-4</v>
      </c>
    </row>
    <row r="470" spans="4:12">
      <c r="D470" s="11">
        <v>44462.291666666664</v>
      </c>
      <c r="E470" s="3">
        <v>144.25309999999999</v>
      </c>
      <c r="F470" s="17">
        <f t="shared" si="54"/>
        <v>144.24472385369046</v>
      </c>
      <c r="G470" s="18">
        <f t="shared" si="55"/>
        <v>0.13370525140522138</v>
      </c>
      <c r="H470" s="18">
        <f t="shared" si="49"/>
        <v>144.37842910509568</v>
      </c>
      <c r="I470" s="18">
        <f t="shared" si="50"/>
        <v>-0.12532910509568751</v>
      </c>
      <c r="J470" s="18">
        <f t="shared" si="51"/>
        <v>0.12532910509568751</v>
      </c>
      <c r="K470" s="18">
        <f t="shared" si="52"/>
        <v>1.5707384584085885E-2</v>
      </c>
      <c r="L470" s="19">
        <f t="shared" si="53"/>
        <v>8.6881394642948759E-4</v>
      </c>
    </row>
    <row r="471" spans="4:12">
      <c r="D471" s="7">
        <v>44463.291666666664</v>
      </c>
      <c r="E471" s="2">
        <v>144.3415</v>
      </c>
      <c r="F471" s="17">
        <f t="shared" si="54"/>
        <v>144.34195305251407</v>
      </c>
      <c r="G471" s="18">
        <f t="shared" si="55"/>
        <v>0.13334049087940528</v>
      </c>
      <c r="H471" s="18">
        <f t="shared" si="49"/>
        <v>144.47529354339349</v>
      </c>
      <c r="I471" s="18">
        <f t="shared" si="50"/>
        <v>-0.13379354339349447</v>
      </c>
      <c r="J471" s="18">
        <f t="shared" si="51"/>
        <v>0.13379354339349447</v>
      </c>
      <c r="K471" s="18">
        <f t="shared" si="52"/>
        <v>1.790071225378689E-2</v>
      </c>
      <c r="L471" s="19">
        <f t="shared" si="53"/>
        <v>9.2692360404661499E-4</v>
      </c>
    </row>
    <row r="472" spans="4:12">
      <c r="D472" s="11">
        <v>44466.291666666664</v>
      </c>
      <c r="E472" s="3">
        <v>142.81870000000001</v>
      </c>
      <c r="F472" s="17">
        <f t="shared" si="54"/>
        <v>142.83526140490881</v>
      </c>
      <c r="G472" s="18">
        <f t="shared" si="55"/>
        <v>0.11694016949455857</v>
      </c>
      <c r="H472" s="18">
        <f t="shared" si="49"/>
        <v>142.95220157440338</v>
      </c>
      <c r="I472" s="18">
        <f t="shared" si="50"/>
        <v>-0.13350157440336829</v>
      </c>
      <c r="J472" s="18">
        <f t="shared" si="51"/>
        <v>0.13350157440336829</v>
      </c>
      <c r="K472" s="18">
        <f t="shared" si="52"/>
        <v>1.7822670368178081E-2</v>
      </c>
      <c r="L472" s="19">
        <f t="shared" si="53"/>
        <v>9.3476256542993519E-4</v>
      </c>
    </row>
    <row r="473" spans="4:12">
      <c r="D473" s="7">
        <v>44467.291666666664</v>
      </c>
      <c r="E473" s="2">
        <v>139.4194</v>
      </c>
      <c r="F473" s="17">
        <f t="shared" si="54"/>
        <v>139.45456240169494</v>
      </c>
      <c r="G473" s="18">
        <f t="shared" si="55"/>
        <v>8.196377776747435E-2</v>
      </c>
      <c r="H473" s="18">
        <f t="shared" si="49"/>
        <v>139.53652617946241</v>
      </c>
      <c r="I473" s="18">
        <f t="shared" si="50"/>
        <v>-0.11712617946241721</v>
      </c>
      <c r="J473" s="18">
        <f t="shared" si="51"/>
        <v>0.11712617946241721</v>
      </c>
      <c r="K473" s="18">
        <f t="shared" si="52"/>
        <v>1.3718541915462363E-2</v>
      </c>
      <c r="L473" s="19">
        <f t="shared" si="53"/>
        <v>8.4009958056351715E-4</v>
      </c>
    </row>
    <row r="474" spans="4:12">
      <c r="D474" s="11">
        <v>44468.291666666664</v>
      </c>
      <c r="E474" s="3">
        <v>140.32329999999999</v>
      </c>
      <c r="F474" s="17">
        <f t="shared" si="54"/>
        <v>140.31508063777767</v>
      </c>
      <c r="G474" s="18">
        <f t="shared" si="55"/>
        <v>8.9749322350626867E-2</v>
      </c>
      <c r="H474" s="18">
        <f t="shared" si="49"/>
        <v>140.4048299601283</v>
      </c>
      <c r="I474" s="18">
        <f t="shared" si="50"/>
        <v>-8.1529960128307266E-2</v>
      </c>
      <c r="J474" s="18">
        <f t="shared" si="51"/>
        <v>8.1529960128307266E-2</v>
      </c>
      <c r="K474" s="18">
        <f t="shared" si="52"/>
        <v>6.6471343985233721E-3</v>
      </c>
      <c r="L474" s="19">
        <f t="shared" si="53"/>
        <v>5.8101512812417657E-4</v>
      </c>
    </row>
    <row r="475" spans="4:12">
      <c r="D475" s="7">
        <v>44469.291666666664</v>
      </c>
      <c r="E475" s="2">
        <v>139.01660000000001</v>
      </c>
      <c r="F475" s="17">
        <f t="shared" si="54"/>
        <v>139.03056449322352</v>
      </c>
      <c r="G475" s="18">
        <f t="shared" si="55"/>
        <v>7.600666768157914E-2</v>
      </c>
      <c r="H475" s="18">
        <f t="shared" si="49"/>
        <v>139.1065711609051</v>
      </c>
      <c r="I475" s="18">
        <f t="shared" si="50"/>
        <v>-8.9971160905093939E-2</v>
      </c>
      <c r="J475" s="18">
        <f t="shared" si="51"/>
        <v>8.9971160905093939E-2</v>
      </c>
      <c r="K475" s="18">
        <f t="shared" si="52"/>
        <v>8.0948097946103043E-3</v>
      </c>
      <c r="L475" s="19">
        <f t="shared" si="53"/>
        <v>6.4719724770346805E-4</v>
      </c>
    </row>
    <row r="476" spans="4:12">
      <c r="D476" s="11">
        <v>44470.291666666664</v>
      </c>
      <c r="E476" s="3">
        <v>140.1464</v>
      </c>
      <c r="F476" s="17">
        <f t="shared" si="54"/>
        <v>140.13586206667682</v>
      </c>
      <c r="G476" s="18">
        <f t="shared" si="55"/>
        <v>8.6299576739296349E-2</v>
      </c>
      <c r="H476" s="18">
        <f t="shared" si="49"/>
        <v>140.22216164341611</v>
      </c>
      <c r="I476" s="18">
        <f t="shared" si="50"/>
        <v>-7.5761643416115021E-2</v>
      </c>
      <c r="J476" s="18">
        <f t="shared" si="51"/>
        <v>7.5761643416115021E-2</v>
      </c>
      <c r="K476" s="18">
        <f t="shared" si="52"/>
        <v>5.7398266131105649E-3</v>
      </c>
      <c r="L476" s="19">
        <f t="shared" si="53"/>
        <v>5.4058929388207629E-4</v>
      </c>
    </row>
    <row r="477" spans="4:12">
      <c r="D477" s="7">
        <v>44473.291666666664</v>
      </c>
      <c r="E477" s="2">
        <v>136.69800000000001</v>
      </c>
      <c r="F477" s="17">
        <f t="shared" si="54"/>
        <v>136.73334699576739</v>
      </c>
      <c r="G477" s="18">
        <f t="shared" si="55"/>
        <v>5.1411430262809081E-2</v>
      </c>
      <c r="H477" s="18">
        <f t="shared" si="49"/>
        <v>136.78475842603021</v>
      </c>
      <c r="I477" s="18">
        <f t="shared" si="50"/>
        <v>-8.6758426030201008E-2</v>
      </c>
      <c r="J477" s="18">
        <f t="shared" si="51"/>
        <v>8.6758426030201008E-2</v>
      </c>
      <c r="K477" s="18">
        <f t="shared" si="52"/>
        <v>7.5270244872378596E-3</v>
      </c>
      <c r="L477" s="19">
        <f t="shared" si="53"/>
        <v>6.3467224121933755E-4</v>
      </c>
    </row>
    <row r="478" spans="4:12">
      <c r="D478" s="11">
        <v>44474.291666666664</v>
      </c>
      <c r="E478" s="3">
        <v>138.63339999999999</v>
      </c>
      <c r="F478" s="17">
        <f t="shared" si="54"/>
        <v>138.61456011430261</v>
      </c>
      <c r="G478" s="18">
        <f t="shared" si="55"/>
        <v>6.9709447145533135E-2</v>
      </c>
      <c r="H478" s="18">
        <f t="shared" si="49"/>
        <v>138.68426956144813</v>
      </c>
      <c r="I478" s="18">
        <f t="shared" si="50"/>
        <v>-5.0869561448138256E-2</v>
      </c>
      <c r="J478" s="18">
        <f t="shared" si="51"/>
        <v>5.0869561448138256E-2</v>
      </c>
      <c r="K478" s="18">
        <f t="shared" si="52"/>
        <v>2.5877122819259139E-3</v>
      </c>
      <c r="L478" s="19">
        <f t="shared" si="53"/>
        <v>3.6693582822132516E-4</v>
      </c>
    </row>
    <row r="479" spans="4:12">
      <c r="D479" s="7">
        <v>44475.291666666664</v>
      </c>
      <c r="E479" s="2">
        <v>139.5078</v>
      </c>
      <c r="F479" s="17">
        <f t="shared" si="54"/>
        <v>139.49975309447146</v>
      </c>
      <c r="G479" s="18">
        <f t="shared" si="55"/>
        <v>7.7864282475766336E-2</v>
      </c>
      <c r="H479" s="18">
        <f t="shared" si="49"/>
        <v>139.57761737694722</v>
      </c>
      <c r="I479" s="18">
        <f t="shared" si="50"/>
        <v>-6.9817376947213461E-2</v>
      </c>
      <c r="J479" s="18">
        <f t="shared" si="51"/>
        <v>6.9817376947213461E-2</v>
      </c>
      <c r="K479" s="18">
        <f t="shared" si="52"/>
        <v>4.874466123789294E-3</v>
      </c>
      <c r="L479" s="19">
        <f t="shared" si="53"/>
        <v>5.0045500643844615E-4</v>
      </c>
    </row>
    <row r="480" spans="4:12">
      <c r="D480" s="11">
        <v>44476.291666666664</v>
      </c>
      <c r="E480" s="3">
        <v>140.77520000000001</v>
      </c>
      <c r="F480" s="17">
        <f t="shared" si="54"/>
        <v>140.76330464282478</v>
      </c>
      <c r="G480" s="18">
        <f t="shared" si="55"/>
        <v>8.9721155134541875E-2</v>
      </c>
      <c r="H480" s="18">
        <f t="shared" si="49"/>
        <v>140.85302579795933</v>
      </c>
      <c r="I480" s="18">
        <f t="shared" si="50"/>
        <v>-7.7825797959320653E-2</v>
      </c>
      <c r="J480" s="18">
        <f t="shared" si="51"/>
        <v>7.7825797959320653E-2</v>
      </c>
      <c r="K480" s="18">
        <f t="shared" si="52"/>
        <v>6.0568548280049983E-3</v>
      </c>
      <c r="L480" s="19">
        <f t="shared" si="53"/>
        <v>5.5283741709705007E-4</v>
      </c>
    </row>
    <row r="481" spans="4:12">
      <c r="D481" s="7">
        <v>44477.291666666664</v>
      </c>
      <c r="E481" s="2">
        <v>140.392</v>
      </c>
      <c r="F481" s="17">
        <f t="shared" si="54"/>
        <v>140.39672921155133</v>
      </c>
      <c r="G481" s="18">
        <f t="shared" si="55"/>
        <v>8.5158189270461981E-2</v>
      </c>
      <c r="H481" s="18">
        <f t="shared" si="49"/>
        <v>140.48188740082179</v>
      </c>
      <c r="I481" s="18">
        <f t="shared" si="50"/>
        <v>-8.9887400821794472E-2</v>
      </c>
      <c r="J481" s="18">
        <f t="shared" si="51"/>
        <v>8.9887400821794472E-2</v>
      </c>
      <c r="K481" s="18">
        <f t="shared" si="52"/>
        <v>8.0797448264979376E-3</v>
      </c>
      <c r="L481" s="19">
        <f t="shared" si="53"/>
        <v>6.4026013463583734E-4</v>
      </c>
    </row>
    <row r="482" spans="4:12">
      <c r="D482" s="11">
        <v>44480.291666666664</v>
      </c>
      <c r="E482" s="3">
        <v>140.30359999999999</v>
      </c>
      <c r="F482" s="17">
        <f t="shared" si="54"/>
        <v>140.30533558189268</v>
      </c>
      <c r="G482" s="18">
        <f t="shared" si="55"/>
        <v>8.3392671081170822E-2</v>
      </c>
      <c r="H482" s="18">
        <f t="shared" si="49"/>
        <v>140.38872825297383</v>
      </c>
      <c r="I482" s="18">
        <f t="shared" si="50"/>
        <v>-8.512825297384552E-2</v>
      </c>
      <c r="J482" s="18">
        <f t="shared" si="51"/>
        <v>8.512825297384552E-2</v>
      </c>
      <c r="K482" s="18">
        <f t="shared" si="52"/>
        <v>7.2468194543790386E-3</v>
      </c>
      <c r="L482" s="19">
        <f t="shared" si="53"/>
        <v>6.0674318388013939E-4</v>
      </c>
    </row>
    <row r="483" spans="4:12">
      <c r="D483" s="7">
        <v>44481.291666666664</v>
      </c>
      <c r="E483" s="2">
        <v>139.0264</v>
      </c>
      <c r="F483" s="17">
        <f t="shared" si="54"/>
        <v>139.04000592671082</v>
      </c>
      <c r="G483" s="18">
        <f t="shared" si="55"/>
        <v>6.9905447818540523E-2</v>
      </c>
      <c r="H483" s="18">
        <f t="shared" si="49"/>
        <v>139.10991137452936</v>
      </c>
      <c r="I483" s="18">
        <f t="shared" si="50"/>
        <v>-8.3511374529365412E-2</v>
      </c>
      <c r="J483" s="18">
        <f t="shared" si="51"/>
        <v>8.3511374529365412E-2</v>
      </c>
      <c r="K483" s="18">
        <f t="shared" si="52"/>
        <v>6.9741496757839425E-3</v>
      </c>
      <c r="L483" s="19">
        <f t="shared" si="53"/>
        <v>6.0068716825988024E-4</v>
      </c>
    </row>
    <row r="484" spans="4:12">
      <c r="D484" s="11">
        <v>44482.291666666664</v>
      </c>
      <c r="E484" s="3">
        <v>138.43700000000001</v>
      </c>
      <c r="F484" s="17">
        <f t="shared" si="54"/>
        <v>138.44359305447821</v>
      </c>
      <c r="G484" s="18">
        <f t="shared" si="55"/>
        <v>6.3242264618029065E-2</v>
      </c>
      <c r="H484" s="18">
        <f t="shared" si="49"/>
        <v>138.50683531909624</v>
      </c>
      <c r="I484" s="18">
        <f t="shared" si="50"/>
        <v>-6.9835319096227977E-2</v>
      </c>
      <c r="J484" s="18">
        <f t="shared" si="51"/>
        <v>6.9835319096227977E-2</v>
      </c>
      <c r="K484" s="18">
        <f t="shared" si="52"/>
        <v>4.8769717932719836E-3</v>
      </c>
      <c r="L484" s="19">
        <f t="shared" si="53"/>
        <v>5.0445559421417668E-4</v>
      </c>
    </row>
    <row r="485" spans="4:12">
      <c r="D485" s="7">
        <v>44483.291666666664</v>
      </c>
      <c r="E485" s="2">
        <v>141.23689999999999</v>
      </c>
      <c r="F485" s="17">
        <f t="shared" si="54"/>
        <v>141.20953342264616</v>
      </c>
      <c r="G485" s="18">
        <f t="shared" si="55"/>
        <v>9.0269245653528229E-2</v>
      </c>
      <c r="H485" s="18">
        <f t="shared" si="49"/>
        <v>141.29980266829969</v>
      </c>
      <c r="I485" s="18">
        <f t="shared" si="50"/>
        <v>-6.2902668299699371E-2</v>
      </c>
      <c r="J485" s="18">
        <f t="shared" si="51"/>
        <v>6.2902668299699371E-2</v>
      </c>
      <c r="K485" s="18">
        <f t="shared" si="52"/>
        <v>3.9567456792220044E-3</v>
      </c>
      <c r="L485" s="19">
        <f t="shared" si="53"/>
        <v>4.4536993023564929E-4</v>
      </c>
    </row>
    <row r="486" spans="4:12">
      <c r="D486" s="11">
        <v>44484.291666666664</v>
      </c>
      <c r="E486" s="3">
        <v>142.298</v>
      </c>
      <c r="F486" s="17">
        <f t="shared" si="54"/>
        <v>142.28829169245654</v>
      </c>
      <c r="G486" s="18">
        <f t="shared" si="55"/>
        <v>0.10015413589509674</v>
      </c>
      <c r="H486" s="18">
        <f t="shared" si="49"/>
        <v>142.38844582835165</v>
      </c>
      <c r="I486" s="18">
        <f t="shared" si="50"/>
        <v>-9.0445828351647606E-2</v>
      </c>
      <c r="J486" s="18">
        <f t="shared" si="51"/>
        <v>9.0445828351647606E-2</v>
      </c>
      <c r="K486" s="18">
        <f t="shared" si="52"/>
        <v>8.180447866215702E-3</v>
      </c>
      <c r="L486" s="19">
        <f t="shared" si="53"/>
        <v>6.3560857040610274E-4</v>
      </c>
    </row>
    <row r="487" spans="4:12">
      <c r="D487" s="7">
        <v>44487.291666666664</v>
      </c>
      <c r="E487" s="2">
        <v>143.97800000000001</v>
      </c>
      <c r="F487" s="17">
        <f t="shared" si="54"/>
        <v>143.96220154135895</v>
      </c>
      <c r="G487" s="18">
        <f t="shared" si="55"/>
        <v>0.11589169302516988</v>
      </c>
      <c r="H487" s="18">
        <f t="shared" si="49"/>
        <v>144.07809323438411</v>
      </c>
      <c r="I487" s="18">
        <f t="shared" si="50"/>
        <v>-0.10009323438410433</v>
      </c>
      <c r="J487" s="18">
        <f t="shared" si="51"/>
        <v>0.10009323438410433</v>
      </c>
      <c r="K487" s="18">
        <f t="shared" si="52"/>
        <v>1.0018655569471246E-2</v>
      </c>
      <c r="L487" s="19">
        <f t="shared" si="53"/>
        <v>6.9519811626848774E-4</v>
      </c>
    </row>
    <row r="488" spans="4:12">
      <c r="D488" s="11">
        <v>44488.291666666664</v>
      </c>
      <c r="E488" s="3">
        <v>146.14920000000001</v>
      </c>
      <c r="F488" s="17">
        <f t="shared" si="54"/>
        <v>146.12864691693028</v>
      </c>
      <c r="G488" s="18">
        <f t="shared" si="55"/>
        <v>0.13639722985063146</v>
      </c>
      <c r="H488" s="18">
        <f t="shared" si="49"/>
        <v>146.26504414678092</v>
      </c>
      <c r="I488" s="18">
        <f t="shared" si="50"/>
        <v>-0.11584414678091548</v>
      </c>
      <c r="J488" s="18">
        <f t="shared" si="51"/>
        <v>0.11584414678091548</v>
      </c>
      <c r="K488" s="18">
        <f t="shared" si="52"/>
        <v>1.341986634339829E-2</v>
      </c>
      <c r="L488" s="19">
        <f t="shared" si="53"/>
        <v>7.9264304410092885E-4</v>
      </c>
    </row>
    <row r="489" spans="4:12">
      <c r="D489" s="7">
        <v>44489.291666666664</v>
      </c>
      <c r="E489" s="2">
        <v>146.6404</v>
      </c>
      <c r="F489" s="17">
        <f t="shared" si="54"/>
        <v>146.6368519722985</v>
      </c>
      <c r="G489" s="18">
        <f t="shared" si="55"/>
        <v>0.14011530810580736</v>
      </c>
      <c r="H489" s="18">
        <f t="shared" si="49"/>
        <v>146.77696728040431</v>
      </c>
      <c r="I489" s="18">
        <f t="shared" si="50"/>
        <v>-0.13656728040430721</v>
      </c>
      <c r="J489" s="18">
        <f t="shared" si="51"/>
        <v>0.13656728040430721</v>
      </c>
      <c r="K489" s="18">
        <f t="shared" si="52"/>
        <v>1.8650622077028674E-2</v>
      </c>
      <c r="L489" s="19">
        <f t="shared" si="53"/>
        <v>9.3130733688879196E-4</v>
      </c>
    </row>
    <row r="490" spans="4:12">
      <c r="D490" s="11">
        <v>44490.291666666664</v>
      </c>
      <c r="E490" s="3">
        <v>146.85659999999999</v>
      </c>
      <c r="F490" s="17">
        <f t="shared" si="54"/>
        <v>146.85583915308104</v>
      </c>
      <c r="G490" s="18">
        <f t="shared" si="55"/>
        <v>0.14090402683257464</v>
      </c>
      <c r="H490" s="18">
        <f t="shared" si="49"/>
        <v>146.99674317991361</v>
      </c>
      <c r="I490" s="18">
        <f t="shared" si="50"/>
        <v>-0.14014317991362191</v>
      </c>
      <c r="J490" s="18">
        <f t="shared" si="51"/>
        <v>0.14014317991362191</v>
      </c>
      <c r="K490" s="18">
        <f t="shared" si="52"/>
        <v>1.9640110876301797E-2</v>
      </c>
      <c r="L490" s="19">
        <f t="shared" si="53"/>
        <v>9.5428588101332808E-4</v>
      </c>
    </row>
    <row r="491" spans="4:12">
      <c r="D491" s="7">
        <v>44491.291666666664</v>
      </c>
      <c r="E491" s="2">
        <v>146.0804</v>
      </c>
      <c r="F491" s="17">
        <f t="shared" si="54"/>
        <v>146.08957104026834</v>
      </c>
      <c r="G491" s="18">
        <f t="shared" si="55"/>
        <v>0.13183230543612193</v>
      </c>
      <c r="H491" s="18">
        <f t="shared" si="49"/>
        <v>146.22140334570446</v>
      </c>
      <c r="I491" s="18">
        <f t="shared" si="50"/>
        <v>-0.14100334570446194</v>
      </c>
      <c r="J491" s="18">
        <f t="shared" si="51"/>
        <v>0.14100334570446194</v>
      </c>
      <c r="K491" s="18">
        <f t="shared" si="52"/>
        <v>1.9881943499852003E-2</v>
      </c>
      <c r="L491" s="19">
        <f t="shared" si="53"/>
        <v>9.6524479467787556E-4</v>
      </c>
    </row>
    <row r="492" spans="4:12">
      <c r="D492" s="11">
        <v>44494.291666666664</v>
      </c>
      <c r="E492" s="3">
        <v>146.03129999999999</v>
      </c>
      <c r="F492" s="17">
        <f t="shared" si="54"/>
        <v>146.03310932305433</v>
      </c>
      <c r="G492" s="18">
        <f t="shared" si="55"/>
        <v>0.12994936520962064</v>
      </c>
      <c r="H492" s="18">
        <f t="shared" si="49"/>
        <v>146.16305868826396</v>
      </c>
      <c r="I492" s="18">
        <f t="shared" si="50"/>
        <v>-0.13175868826397164</v>
      </c>
      <c r="J492" s="18">
        <f t="shared" si="51"/>
        <v>0.13175868826397164</v>
      </c>
      <c r="K492" s="18">
        <f t="shared" si="52"/>
        <v>1.7360351933042455E-2</v>
      </c>
      <c r="L492" s="19">
        <f t="shared" si="53"/>
        <v>9.0226333850326366E-4</v>
      </c>
    </row>
    <row r="493" spans="4:12">
      <c r="D493" s="7">
        <v>44495.291666666664</v>
      </c>
      <c r="E493" s="2">
        <v>146.6994</v>
      </c>
      <c r="F493" s="17">
        <f t="shared" si="54"/>
        <v>146.6940184936521</v>
      </c>
      <c r="G493" s="18">
        <f t="shared" si="55"/>
        <v>0.13525896326350206</v>
      </c>
      <c r="H493" s="18">
        <f t="shared" si="49"/>
        <v>146.82927745691561</v>
      </c>
      <c r="I493" s="18">
        <f t="shared" si="50"/>
        <v>-0.12987745691560804</v>
      </c>
      <c r="J493" s="18">
        <f t="shared" si="51"/>
        <v>0.12987745691560804</v>
      </c>
      <c r="K493" s="18">
        <f t="shared" si="52"/>
        <v>1.6868153814865623E-2</v>
      </c>
      <c r="L493" s="19">
        <f t="shared" si="53"/>
        <v>8.8533052565728315E-4</v>
      </c>
    </row>
    <row r="494" spans="4:12">
      <c r="D494" s="11">
        <v>44496.291666666664</v>
      </c>
      <c r="E494" s="3">
        <v>146.23759999999999</v>
      </c>
      <c r="F494" s="17">
        <f t="shared" si="54"/>
        <v>146.24357058963261</v>
      </c>
      <c r="G494" s="18">
        <f t="shared" si="55"/>
        <v>0.12940189459067222</v>
      </c>
      <c r="H494" s="18">
        <f t="shared" si="49"/>
        <v>146.37297248422328</v>
      </c>
      <c r="I494" s="18">
        <f t="shared" si="50"/>
        <v>-0.1353724842232964</v>
      </c>
      <c r="J494" s="18">
        <f t="shared" si="51"/>
        <v>0.1353724842232964</v>
      </c>
      <c r="K494" s="18">
        <f t="shared" si="52"/>
        <v>1.8325709484786634E-2</v>
      </c>
      <c r="L494" s="19">
        <f t="shared" si="53"/>
        <v>9.2570231064580111E-4</v>
      </c>
    </row>
    <row r="495" spans="4:12">
      <c r="D495" s="7">
        <v>44497.291666666664</v>
      </c>
      <c r="E495" s="2">
        <v>149.89230000000001</v>
      </c>
      <c r="F495" s="17">
        <f t="shared" si="54"/>
        <v>149.85704701894593</v>
      </c>
      <c r="G495" s="18">
        <f t="shared" si="55"/>
        <v>0.16424263993789873</v>
      </c>
      <c r="H495" s="18">
        <f t="shared" si="49"/>
        <v>150.02128965888383</v>
      </c>
      <c r="I495" s="18">
        <f t="shared" si="50"/>
        <v>-0.12898965888382463</v>
      </c>
      <c r="J495" s="18">
        <f t="shared" si="51"/>
        <v>0.12898965888382463</v>
      </c>
      <c r="K495" s="18">
        <f t="shared" si="52"/>
        <v>1.6638332098965439E-2</v>
      </c>
      <c r="L495" s="19">
        <f t="shared" si="53"/>
        <v>8.605489333596497E-4</v>
      </c>
    </row>
    <row r="496" spans="4:12">
      <c r="D496" s="11">
        <v>44498.291666666664</v>
      </c>
      <c r="E496" s="3">
        <v>147.17089999999999</v>
      </c>
      <c r="F496" s="17">
        <f t="shared" si="54"/>
        <v>147.19975642639938</v>
      </c>
      <c r="G496" s="18">
        <f t="shared" si="55"/>
        <v>0.13602730761305415</v>
      </c>
      <c r="H496" s="18">
        <f t="shared" si="49"/>
        <v>147.33578373401244</v>
      </c>
      <c r="I496" s="18">
        <f t="shared" si="50"/>
        <v>-0.16488373401244871</v>
      </c>
      <c r="J496" s="18">
        <f t="shared" si="51"/>
        <v>0.16488373401244871</v>
      </c>
      <c r="K496" s="18">
        <f t="shared" si="52"/>
        <v>2.7186645741887935E-2</v>
      </c>
      <c r="L496" s="19">
        <f t="shared" si="53"/>
        <v>1.1203555459159979E-3</v>
      </c>
    </row>
    <row r="497" spans="4:12">
      <c r="D497" s="7">
        <v>44501.291666666664</v>
      </c>
      <c r="E497" s="2">
        <v>146.34569999999999</v>
      </c>
      <c r="F497" s="17">
        <f t="shared" si="54"/>
        <v>146.35531227307612</v>
      </c>
      <c r="G497" s="18">
        <f t="shared" si="55"/>
        <v>0.1262225930036911</v>
      </c>
      <c r="H497" s="18">
        <f t="shared" si="49"/>
        <v>146.48153486607981</v>
      </c>
      <c r="I497" s="18">
        <f t="shared" si="50"/>
        <v>-0.13583486607981854</v>
      </c>
      <c r="J497" s="18">
        <f t="shared" si="51"/>
        <v>0.13583486607981854</v>
      </c>
      <c r="K497" s="18">
        <f t="shared" si="52"/>
        <v>1.8451110842922239E-2</v>
      </c>
      <c r="L497" s="19">
        <f t="shared" si="53"/>
        <v>9.2817804745761953E-4</v>
      </c>
    </row>
    <row r="498" spans="4:12">
      <c r="D498" s="11">
        <v>44502.291666666664</v>
      </c>
      <c r="E498" s="3">
        <v>147.3871</v>
      </c>
      <c r="F498" s="17">
        <f t="shared" si="54"/>
        <v>147.37794822593003</v>
      </c>
      <c r="G498" s="18">
        <f t="shared" si="55"/>
        <v>0.13518672660219322</v>
      </c>
      <c r="H498" s="18">
        <f t="shared" si="49"/>
        <v>147.51313495253223</v>
      </c>
      <c r="I498" s="18">
        <f t="shared" si="50"/>
        <v>-0.12603495253222263</v>
      </c>
      <c r="J498" s="18">
        <f t="shared" si="51"/>
        <v>0.12603495253222263</v>
      </c>
      <c r="K498" s="18">
        <f t="shared" si="52"/>
        <v>1.5884809259799612E-2</v>
      </c>
      <c r="L498" s="19">
        <f t="shared" si="53"/>
        <v>8.551287903230515E-4</v>
      </c>
    </row>
    <row r="499" spans="4:12">
      <c r="D499" s="7">
        <v>44503.291666666664</v>
      </c>
      <c r="E499" s="2">
        <v>148.8313</v>
      </c>
      <c r="F499" s="17">
        <f t="shared" si="54"/>
        <v>148.81820986726601</v>
      </c>
      <c r="G499" s="18">
        <f t="shared" si="55"/>
        <v>0.14823747574953108</v>
      </c>
      <c r="H499" s="18">
        <f t="shared" si="49"/>
        <v>148.96644734301555</v>
      </c>
      <c r="I499" s="18">
        <f t="shared" si="50"/>
        <v>-0.13514734301554654</v>
      </c>
      <c r="J499" s="18">
        <f t="shared" si="51"/>
        <v>0.13514734301554654</v>
      </c>
      <c r="K499" s="18">
        <f t="shared" si="52"/>
        <v>1.8264804324161797E-2</v>
      </c>
      <c r="L499" s="19">
        <f t="shared" si="53"/>
        <v>9.0805726359674706E-4</v>
      </c>
    </row>
    <row r="500" spans="4:12">
      <c r="D500" s="11">
        <v>44504.291666666664</v>
      </c>
      <c r="E500" s="3">
        <v>148.31059999999999</v>
      </c>
      <c r="F500" s="17">
        <f t="shared" si="54"/>
        <v>148.31728937475751</v>
      </c>
      <c r="G500" s="18">
        <f t="shared" si="55"/>
        <v>0.14174589606695076</v>
      </c>
      <c r="H500" s="18">
        <f t="shared" si="49"/>
        <v>148.45903527082447</v>
      </c>
      <c r="I500" s="18">
        <f t="shared" si="50"/>
        <v>-0.14843527082447849</v>
      </c>
      <c r="J500" s="18">
        <f t="shared" si="51"/>
        <v>0.14843527082447849</v>
      </c>
      <c r="K500" s="18">
        <f t="shared" si="52"/>
        <v>2.2033029624736276E-2</v>
      </c>
      <c r="L500" s="19">
        <f t="shared" si="53"/>
        <v>1.0008406062983935E-3</v>
      </c>
    </row>
    <row r="501" spans="4:12">
      <c r="D501" s="7">
        <v>44505.291666666664</v>
      </c>
      <c r="E501" s="2">
        <v>148.84190000000001</v>
      </c>
      <c r="F501" s="17">
        <f t="shared" si="54"/>
        <v>148.83800445896068</v>
      </c>
      <c r="G501" s="18">
        <f t="shared" si="55"/>
        <v>0.14553558794831301</v>
      </c>
      <c r="H501" s="18">
        <f t="shared" si="49"/>
        <v>148.98354004690898</v>
      </c>
      <c r="I501" s="18">
        <f t="shared" si="50"/>
        <v>-0.14164004690897514</v>
      </c>
      <c r="J501" s="18">
        <f t="shared" si="51"/>
        <v>0.14164004690897514</v>
      </c>
      <c r="K501" s="18">
        <f t="shared" si="52"/>
        <v>2.0061902888376677E-2</v>
      </c>
      <c r="L501" s="19">
        <f t="shared" si="53"/>
        <v>9.5161407445736132E-4</v>
      </c>
    </row>
    <row r="502" spans="4:12">
      <c r="D502" s="11">
        <v>44508.291666666664</v>
      </c>
      <c r="E502" s="3">
        <v>148.0154</v>
      </c>
      <c r="F502" s="17">
        <f t="shared" si="54"/>
        <v>148.02512035587949</v>
      </c>
      <c r="G502" s="18">
        <f t="shared" si="55"/>
        <v>0.13595139103801798</v>
      </c>
      <c r="H502" s="18">
        <f t="shared" si="49"/>
        <v>148.16107174691751</v>
      </c>
      <c r="I502" s="18">
        <f t="shared" si="50"/>
        <v>-0.14567174691751461</v>
      </c>
      <c r="J502" s="18">
        <f t="shared" si="51"/>
        <v>0.14567174691751461</v>
      </c>
      <c r="K502" s="18">
        <f t="shared" si="52"/>
        <v>2.1220257850000427E-2</v>
      </c>
      <c r="L502" s="19">
        <f t="shared" si="53"/>
        <v>9.8416615377531396E-4</v>
      </c>
    </row>
    <row r="503" spans="4:12">
      <c r="D503" s="7">
        <v>44509.291666666664</v>
      </c>
      <c r="E503" s="2">
        <v>148.37950000000001</v>
      </c>
      <c r="F503" s="17">
        <f t="shared" si="54"/>
        <v>148.37721851391038</v>
      </c>
      <c r="G503" s="18">
        <f t="shared" si="55"/>
        <v>0.13811285870794662</v>
      </c>
      <c r="H503" s="18">
        <f t="shared" si="49"/>
        <v>148.51533137261833</v>
      </c>
      <c r="I503" s="18">
        <f t="shared" si="50"/>
        <v>-0.1358313726183269</v>
      </c>
      <c r="J503" s="18">
        <f t="shared" si="51"/>
        <v>0.1358313726183269</v>
      </c>
      <c r="K503" s="18">
        <f t="shared" si="52"/>
        <v>1.8450161787378766E-2</v>
      </c>
      <c r="L503" s="19">
        <f t="shared" si="53"/>
        <v>9.1543220335913583E-4</v>
      </c>
    </row>
    <row r="504" spans="4:12">
      <c r="D504" s="11">
        <v>44510.291666666664</v>
      </c>
      <c r="E504" s="3">
        <v>145.536</v>
      </c>
      <c r="F504" s="17">
        <f t="shared" si="54"/>
        <v>145.56581612858707</v>
      </c>
      <c r="G504" s="18">
        <f t="shared" si="55"/>
        <v>0.10861770626763409</v>
      </c>
      <c r="H504" s="18">
        <f t="shared" si="49"/>
        <v>145.67443383485471</v>
      </c>
      <c r="I504" s="18">
        <f t="shared" si="50"/>
        <v>-0.13843383485470895</v>
      </c>
      <c r="J504" s="18">
        <f t="shared" si="51"/>
        <v>0.13843383485470895</v>
      </c>
      <c r="K504" s="18">
        <f t="shared" si="52"/>
        <v>1.9163926632580829E-2</v>
      </c>
      <c r="L504" s="19">
        <f t="shared" si="53"/>
        <v>9.5119994265823544E-4</v>
      </c>
    </row>
    <row r="505" spans="4:12">
      <c r="D505" s="7">
        <v>44511.291666666664</v>
      </c>
      <c r="E505" s="2">
        <v>145.48679999999999</v>
      </c>
      <c r="F505" s="17">
        <f t="shared" si="54"/>
        <v>145.48837817706266</v>
      </c>
      <c r="G505" s="18">
        <f t="shared" si="55"/>
        <v>0.10675714968971359</v>
      </c>
      <c r="H505" s="18">
        <f t="shared" si="49"/>
        <v>145.59513532675237</v>
      </c>
      <c r="I505" s="18">
        <f t="shared" si="50"/>
        <v>-0.10833532675238189</v>
      </c>
      <c r="J505" s="18">
        <f t="shared" si="51"/>
        <v>0.10833532675238189</v>
      </c>
      <c r="K505" s="18">
        <f t="shared" si="52"/>
        <v>1.1736543022545351E-2</v>
      </c>
      <c r="L505" s="19">
        <f t="shared" si="53"/>
        <v>7.4464024744775399E-4</v>
      </c>
    </row>
    <row r="506" spans="4:12">
      <c r="D506" s="11">
        <v>44512.291666666664</v>
      </c>
      <c r="E506" s="3">
        <v>147.57259999999999</v>
      </c>
      <c r="F506" s="17">
        <f t="shared" si="54"/>
        <v>147.55280957149688</v>
      </c>
      <c r="G506" s="18">
        <f t="shared" si="55"/>
        <v>0.12633389213715868</v>
      </c>
      <c r="H506" s="18">
        <f t="shared" si="49"/>
        <v>147.67914346363403</v>
      </c>
      <c r="I506" s="18">
        <f t="shared" si="50"/>
        <v>-0.10654346363403988</v>
      </c>
      <c r="J506" s="18">
        <f t="shared" si="51"/>
        <v>0.10654346363403988</v>
      </c>
      <c r="K506" s="18">
        <f t="shared" si="52"/>
        <v>1.1351509643137978E-2</v>
      </c>
      <c r="L506" s="19">
        <f t="shared" si="53"/>
        <v>7.2197320934943134E-4</v>
      </c>
    </row>
    <row r="507" spans="4:12">
      <c r="D507" s="7">
        <v>44515.291666666664</v>
      </c>
      <c r="E507" s="2">
        <v>147.58250000000001</v>
      </c>
      <c r="F507" s="17">
        <f t="shared" si="54"/>
        <v>147.58366433892138</v>
      </c>
      <c r="G507" s="18">
        <f t="shared" si="55"/>
        <v>0.1253791008900321</v>
      </c>
      <c r="H507" s="18">
        <f t="shared" si="49"/>
        <v>147.70904343981141</v>
      </c>
      <c r="I507" s="18">
        <f t="shared" si="50"/>
        <v>-0.12654343981139959</v>
      </c>
      <c r="J507" s="18">
        <f t="shared" si="51"/>
        <v>0.12654343981139959</v>
      </c>
      <c r="K507" s="18">
        <f t="shared" si="52"/>
        <v>1.6013242159301312E-2</v>
      </c>
      <c r="L507" s="19">
        <f t="shared" si="53"/>
        <v>8.574420396144501E-4</v>
      </c>
    </row>
    <row r="508" spans="4:12">
      <c r="D508" s="11">
        <v>44516.291666666664</v>
      </c>
      <c r="E508" s="3">
        <v>148.56639999999999</v>
      </c>
      <c r="F508" s="17">
        <f t="shared" si="54"/>
        <v>148.55781479100887</v>
      </c>
      <c r="G508" s="18">
        <f t="shared" si="55"/>
        <v>0.13386681440200662</v>
      </c>
      <c r="H508" s="18">
        <f t="shared" si="49"/>
        <v>148.69168160541088</v>
      </c>
      <c r="I508" s="18">
        <f t="shared" si="50"/>
        <v>-0.12528160541089051</v>
      </c>
      <c r="J508" s="18">
        <f t="shared" si="51"/>
        <v>0.12528160541089051</v>
      </c>
      <c r="K508" s="18">
        <f t="shared" si="52"/>
        <v>1.5695480654330071E-2</v>
      </c>
      <c r="L508" s="19">
        <f t="shared" si="53"/>
        <v>8.4327011633108509E-4</v>
      </c>
    </row>
    <row r="509" spans="4:12">
      <c r="D509" s="7">
        <v>44517.291666666664</v>
      </c>
      <c r="E509" s="2">
        <v>151.0163</v>
      </c>
      <c r="F509" s="17">
        <f t="shared" si="54"/>
        <v>150.99313966814401</v>
      </c>
      <c r="G509" s="18">
        <f t="shared" si="55"/>
        <v>0.15688139502933801</v>
      </c>
      <c r="H509" s="18">
        <f t="shared" si="49"/>
        <v>151.15002106317334</v>
      </c>
      <c r="I509" s="18">
        <f t="shared" si="50"/>
        <v>-0.13372106317333987</v>
      </c>
      <c r="J509" s="18">
        <f t="shared" si="51"/>
        <v>0.13372106317333987</v>
      </c>
      <c r="K509" s="18">
        <f t="shared" si="52"/>
        <v>1.7881322736208353E-2</v>
      </c>
      <c r="L509" s="19">
        <f t="shared" si="53"/>
        <v>8.8547437047086885E-4</v>
      </c>
    </row>
    <row r="510" spans="4:12">
      <c r="D510" s="11">
        <v>44518.291666666664</v>
      </c>
      <c r="E510" s="3">
        <v>155.32570000000001</v>
      </c>
      <c r="F510" s="17">
        <f t="shared" si="54"/>
        <v>155.2841748139503</v>
      </c>
      <c r="G510" s="18">
        <f t="shared" si="55"/>
        <v>0.19822293253710754</v>
      </c>
      <c r="H510" s="18">
        <f t="shared" si="49"/>
        <v>155.48239774648741</v>
      </c>
      <c r="I510" s="18">
        <f t="shared" si="50"/>
        <v>-0.15669774648739576</v>
      </c>
      <c r="J510" s="18">
        <f t="shared" si="51"/>
        <v>0.15669774648739576</v>
      </c>
      <c r="K510" s="18">
        <f t="shared" si="52"/>
        <v>2.4554183754228152E-2</v>
      </c>
      <c r="L510" s="19">
        <f t="shared" si="53"/>
        <v>1.0088333513861244E-3</v>
      </c>
    </row>
    <row r="511" spans="4:12">
      <c r="D511" s="7">
        <v>44519.291666666664</v>
      </c>
      <c r="E511" s="2">
        <v>157.9624</v>
      </c>
      <c r="F511" s="17">
        <f t="shared" si="54"/>
        <v>157.93801522932537</v>
      </c>
      <c r="G511" s="18">
        <f t="shared" si="55"/>
        <v>0.2227791073654872</v>
      </c>
      <c r="H511" s="18">
        <f t="shared" si="49"/>
        <v>158.16079433669086</v>
      </c>
      <c r="I511" s="18">
        <f t="shared" si="50"/>
        <v>-0.19839433669085338</v>
      </c>
      <c r="J511" s="18">
        <f t="shared" si="51"/>
        <v>0.19839433669085338</v>
      </c>
      <c r="K511" s="18">
        <f t="shared" si="52"/>
        <v>3.9360312831003691E-2</v>
      </c>
      <c r="L511" s="19">
        <f t="shared" si="53"/>
        <v>1.2559592453068159E-3</v>
      </c>
    </row>
    <row r="512" spans="4:12">
      <c r="D512" s="11">
        <v>44522.291666666664</v>
      </c>
      <c r="E512" s="3">
        <v>158.42490000000001</v>
      </c>
      <c r="F512" s="17">
        <f t="shared" si="54"/>
        <v>158.42250279107367</v>
      </c>
      <c r="G512" s="18">
        <f t="shared" si="55"/>
        <v>0.22539619190931529</v>
      </c>
      <c r="H512" s="18">
        <f t="shared" ref="H512:H575" si="56">F512+G512</f>
        <v>158.64789898298298</v>
      </c>
      <c r="I512" s="18">
        <f t="shared" si="50"/>
        <v>-0.22299898298297194</v>
      </c>
      <c r="J512" s="18">
        <f t="shared" si="51"/>
        <v>0.22299898298297194</v>
      </c>
      <c r="K512" s="18">
        <f t="shared" si="52"/>
        <v>4.9728546411439811E-2</v>
      </c>
      <c r="L512" s="19">
        <f t="shared" si="53"/>
        <v>1.4076005917186751E-3</v>
      </c>
    </row>
    <row r="513" spans="4:12">
      <c r="D513" s="7">
        <v>44523.291666666664</v>
      </c>
      <c r="E513" s="2">
        <v>158.80860000000001</v>
      </c>
      <c r="F513" s="17">
        <f t="shared" si="54"/>
        <v>158.80701696191909</v>
      </c>
      <c r="G513" s="18">
        <f t="shared" si="55"/>
        <v>0.22698737169867633</v>
      </c>
      <c r="H513" s="18">
        <f t="shared" si="56"/>
        <v>159.03400433361776</v>
      </c>
      <c r="I513" s="18">
        <f t="shared" si="50"/>
        <v>-0.22540433361774603</v>
      </c>
      <c r="J513" s="18">
        <f t="shared" si="51"/>
        <v>0.22540433361774603</v>
      </c>
      <c r="K513" s="18">
        <f t="shared" si="52"/>
        <v>5.0807113613660151E-2</v>
      </c>
      <c r="L513" s="19">
        <f t="shared" si="53"/>
        <v>1.4193458894401563E-3</v>
      </c>
    </row>
    <row r="514" spans="4:12">
      <c r="D514" s="11">
        <v>44524.291666666664</v>
      </c>
      <c r="E514" s="3">
        <v>159.33009999999999</v>
      </c>
      <c r="F514" s="17">
        <f t="shared" si="54"/>
        <v>159.32715487371698</v>
      </c>
      <c r="G514" s="18">
        <f t="shared" si="55"/>
        <v>0.22991887709966846</v>
      </c>
      <c r="H514" s="18">
        <f t="shared" si="56"/>
        <v>159.55707375081664</v>
      </c>
      <c r="I514" s="18">
        <f t="shared" si="50"/>
        <v>-0.22697375081665427</v>
      </c>
      <c r="J514" s="18">
        <f t="shared" si="51"/>
        <v>0.22697375081665427</v>
      </c>
      <c r="K514" s="18">
        <f t="shared" si="52"/>
        <v>5.1517083559780665E-2</v>
      </c>
      <c r="L514" s="19">
        <f t="shared" si="53"/>
        <v>1.4245503568795495E-3</v>
      </c>
    </row>
    <row r="515" spans="4:12">
      <c r="D515" s="7">
        <v>44526.291666666664</v>
      </c>
      <c r="E515" s="2">
        <v>154.28270000000001</v>
      </c>
      <c r="F515" s="17">
        <f t="shared" si="54"/>
        <v>154.335473188771</v>
      </c>
      <c r="G515" s="18">
        <f t="shared" si="55"/>
        <v>0.17770287147921204</v>
      </c>
      <c r="H515" s="18">
        <f t="shared" si="56"/>
        <v>154.5131760602502</v>
      </c>
      <c r="I515" s="18">
        <f t="shared" ref="I515:I578" si="57">E515-H515</f>
        <v>-0.23047606025019718</v>
      </c>
      <c r="J515" s="18">
        <f t="shared" ref="J515:J578" si="58">ABS(I515)</f>
        <v>0.23047606025019718</v>
      </c>
      <c r="K515" s="18">
        <f t="shared" ref="K515:K578" si="59">I515^2</f>
        <v>5.3119214348452522E-2</v>
      </c>
      <c r="L515" s="19">
        <f t="shared" ref="L515:L578" si="60">J515/E515</f>
        <v>1.4938555019467328E-3</v>
      </c>
    </row>
    <row r="516" spans="4:12">
      <c r="D516" s="11">
        <v>44529.291666666664</v>
      </c>
      <c r="E516" s="3">
        <v>157.6575</v>
      </c>
      <c r="F516" s="17">
        <f t="shared" ref="F516:F579" si="61">alpha*(E516)+(1-alpha)*(E515+G515)</f>
        <v>157.62552902871479</v>
      </c>
      <c r="G516" s="18">
        <f t="shared" ref="G516:G579" si="62">beta*(F516-F515)+(1-beta)*G515</f>
        <v>0.20882640116385781</v>
      </c>
      <c r="H516" s="18">
        <f t="shared" si="56"/>
        <v>157.83435542987866</v>
      </c>
      <c r="I516" s="18">
        <f t="shared" si="57"/>
        <v>-0.17685542987865688</v>
      </c>
      <c r="J516" s="18">
        <f t="shared" si="58"/>
        <v>0.17685542987865688</v>
      </c>
      <c r="K516" s="18">
        <f t="shared" si="59"/>
        <v>3.1277843077564517E-2</v>
      </c>
      <c r="L516" s="19">
        <f t="shared" si="60"/>
        <v>1.1217698484287577E-3</v>
      </c>
    </row>
    <row r="517" spans="4:12">
      <c r="D517" s="7">
        <v>44530.291666666664</v>
      </c>
      <c r="E517" s="2">
        <v>162.63589999999999</v>
      </c>
      <c r="F517" s="17">
        <f t="shared" si="61"/>
        <v>162.58820426401164</v>
      </c>
      <c r="G517" s="18">
        <f t="shared" si="62"/>
        <v>0.25636488950518765</v>
      </c>
      <c r="H517" s="18">
        <f t="shared" si="56"/>
        <v>162.84456915351683</v>
      </c>
      <c r="I517" s="18">
        <f t="shared" si="57"/>
        <v>-0.20866915351683701</v>
      </c>
      <c r="J517" s="18">
        <f t="shared" si="58"/>
        <v>0.20866915351683701</v>
      </c>
      <c r="K517" s="18">
        <f t="shared" si="59"/>
        <v>4.3542815629433296E-2</v>
      </c>
      <c r="L517" s="19">
        <f t="shared" si="60"/>
        <v>1.283044847520363E-3</v>
      </c>
    </row>
    <row r="518" spans="4:12">
      <c r="D518" s="11">
        <v>44531.291666666664</v>
      </c>
      <c r="E518" s="3">
        <v>162.11449999999999</v>
      </c>
      <c r="F518" s="17">
        <f t="shared" si="61"/>
        <v>162.12227764889502</v>
      </c>
      <c r="G518" s="18">
        <f t="shared" si="62"/>
        <v>0.2491419744589696</v>
      </c>
      <c r="H518" s="18">
        <f t="shared" si="56"/>
        <v>162.371419623354</v>
      </c>
      <c r="I518" s="18">
        <f t="shared" si="57"/>
        <v>-0.25691962335400831</v>
      </c>
      <c r="J518" s="18">
        <f t="shared" si="58"/>
        <v>0.25691962335400831</v>
      </c>
      <c r="K518" s="18">
        <f t="shared" si="59"/>
        <v>6.6007692864365489E-2</v>
      </c>
      <c r="L518" s="19">
        <f t="shared" si="60"/>
        <v>1.5848034775051481E-3</v>
      </c>
    </row>
    <row r="519" spans="4:12">
      <c r="D519" s="7">
        <v>44532.291666666664</v>
      </c>
      <c r="E519" s="2">
        <v>161.1207</v>
      </c>
      <c r="F519" s="17">
        <f t="shared" si="61"/>
        <v>161.13312941974459</v>
      </c>
      <c r="G519" s="18">
        <f t="shared" si="62"/>
        <v>0.23675907242287561</v>
      </c>
      <c r="H519" s="18">
        <f t="shared" si="56"/>
        <v>161.36988849216746</v>
      </c>
      <c r="I519" s="18">
        <f t="shared" si="57"/>
        <v>-0.24918849216746253</v>
      </c>
      <c r="J519" s="18">
        <f t="shared" si="58"/>
        <v>0.24918849216746253</v>
      </c>
      <c r="K519" s="18">
        <f t="shared" si="59"/>
        <v>6.2094904628693534E-2</v>
      </c>
      <c r="L519" s="19">
        <f t="shared" si="60"/>
        <v>1.5465951436870776E-3</v>
      </c>
    </row>
    <row r="520" spans="4:12">
      <c r="D520" s="11">
        <v>44533.291666666664</v>
      </c>
      <c r="E520" s="3">
        <v>159.23169999999999</v>
      </c>
      <c r="F520" s="17">
        <f t="shared" si="61"/>
        <v>159.25295759072421</v>
      </c>
      <c r="G520" s="18">
        <f t="shared" si="62"/>
        <v>0.21558976340844302</v>
      </c>
      <c r="H520" s="18">
        <f t="shared" si="56"/>
        <v>159.46854735413265</v>
      </c>
      <c r="I520" s="18">
        <f t="shared" si="57"/>
        <v>-0.23684735413266367</v>
      </c>
      <c r="J520" s="18">
        <f t="shared" si="58"/>
        <v>0.23684735413266367</v>
      </c>
      <c r="K520" s="18">
        <f t="shared" si="59"/>
        <v>5.6096669159643391E-2</v>
      </c>
      <c r="L520" s="19">
        <f t="shared" si="60"/>
        <v>1.4874384568692269E-3</v>
      </c>
    </row>
    <row r="521" spans="4:12">
      <c r="D521" s="7">
        <v>44536.291666666664</v>
      </c>
      <c r="E521" s="2">
        <v>162.65559999999999</v>
      </c>
      <c r="F521" s="17">
        <f t="shared" si="61"/>
        <v>162.62351689763409</v>
      </c>
      <c r="G521" s="18">
        <f t="shared" si="62"/>
        <v>0.24713945884345739</v>
      </c>
      <c r="H521" s="18">
        <f t="shared" si="56"/>
        <v>162.87065635647755</v>
      </c>
      <c r="I521" s="18">
        <f t="shared" si="57"/>
        <v>-0.21505635647756094</v>
      </c>
      <c r="J521" s="18">
        <f t="shared" si="58"/>
        <v>0.21505635647756094</v>
      </c>
      <c r="K521" s="18">
        <f t="shared" si="59"/>
        <v>4.6249236461403768E-2</v>
      </c>
      <c r="L521" s="19">
        <f t="shared" si="60"/>
        <v>1.3221577153049815E-3</v>
      </c>
    </row>
    <row r="522" spans="4:12">
      <c r="D522" s="11">
        <v>44537.291666666664</v>
      </c>
      <c r="E522" s="3">
        <v>168.4211</v>
      </c>
      <c r="F522" s="17">
        <f t="shared" si="61"/>
        <v>168.36591639458842</v>
      </c>
      <c r="G522" s="18">
        <f t="shared" si="62"/>
        <v>0.30209205922456617</v>
      </c>
      <c r="H522" s="18">
        <f t="shared" si="56"/>
        <v>168.668008453813</v>
      </c>
      <c r="I522" s="18">
        <f t="shared" si="57"/>
        <v>-0.24690845381300619</v>
      </c>
      <c r="J522" s="18">
        <f t="shared" si="58"/>
        <v>0.24690845381300619</v>
      </c>
      <c r="K522" s="18">
        <f t="shared" si="59"/>
        <v>6.096378456432941E-2</v>
      </c>
      <c r="L522" s="19">
        <f t="shared" si="60"/>
        <v>1.4660185321970121E-3</v>
      </c>
    </row>
    <row r="523" spans="4:12">
      <c r="D523" s="7">
        <v>44538.291666666664</v>
      </c>
      <c r="E523" s="2">
        <v>172.25829999999999</v>
      </c>
      <c r="F523" s="17">
        <f t="shared" si="61"/>
        <v>172.22294892059222</v>
      </c>
      <c r="G523" s="18">
        <f t="shared" si="62"/>
        <v>0.33764146389235838</v>
      </c>
      <c r="H523" s="18">
        <f t="shared" si="56"/>
        <v>172.56059038448458</v>
      </c>
      <c r="I523" s="18">
        <f t="shared" si="57"/>
        <v>-0.30229038448459278</v>
      </c>
      <c r="J523" s="18">
        <f t="shared" si="58"/>
        <v>0.30229038448459278</v>
      </c>
      <c r="K523" s="18">
        <f t="shared" si="59"/>
        <v>9.1379476551842934E-2</v>
      </c>
      <c r="L523" s="19">
        <f t="shared" si="60"/>
        <v>1.7548668742498493E-3</v>
      </c>
    </row>
    <row r="524" spans="4:12">
      <c r="D524" s="11">
        <v>44539.291666666664</v>
      </c>
      <c r="E524" s="3">
        <v>171.7467</v>
      </c>
      <c r="F524" s="17">
        <f t="shared" si="61"/>
        <v>171.75519241463894</v>
      </c>
      <c r="G524" s="18">
        <f t="shared" si="62"/>
        <v>0.32958748419390205</v>
      </c>
      <c r="H524" s="18">
        <f t="shared" si="56"/>
        <v>172.08477989883283</v>
      </c>
      <c r="I524" s="18">
        <f t="shared" si="57"/>
        <v>-0.33807989883283085</v>
      </c>
      <c r="J524" s="18">
        <f t="shared" si="58"/>
        <v>0.33807989883283085</v>
      </c>
      <c r="K524" s="18">
        <f t="shared" si="59"/>
        <v>0.11429801799481715</v>
      </c>
      <c r="L524" s="19">
        <f t="shared" si="60"/>
        <v>1.9684797369197244E-3</v>
      </c>
    </row>
    <row r="525" spans="4:12">
      <c r="D525" s="7">
        <v>44540.291666666664</v>
      </c>
      <c r="E525" s="2">
        <v>176.55779999999999</v>
      </c>
      <c r="F525" s="17">
        <f t="shared" si="61"/>
        <v>176.51298487484192</v>
      </c>
      <c r="G525" s="18">
        <f t="shared" si="62"/>
        <v>0.37386953395399281</v>
      </c>
      <c r="H525" s="18">
        <f t="shared" si="56"/>
        <v>176.8868544087959</v>
      </c>
      <c r="I525" s="18">
        <f t="shared" si="57"/>
        <v>-0.32905440879591197</v>
      </c>
      <c r="J525" s="18">
        <f t="shared" si="58"/>
        <v>0.32905440879591197</v>
      </c>
      <c r="K525" s="18">
        <f t="shared" si="59"/>
        <v>0.10827680394802715</v>
      </c>
      <c r="L525" s="19">
        <f t="shared" si="60"/>
        <v>1.8637205991234144E-3</v>
      </c>
    </row>
    <row r="526" spans="4:12">
      <c r="D526" s="11">
        <v>44543.291666666664</v>
      </c>
      <c r="E526" s="3">
        <v>172.9076</v>
      </c>
      <c r="F526" s="17">
        <f t="shared" si="61"/>
        <v>172.94784069533955</v>
      </c>
      <c r="G526" s="18">
        <f t="shared" si="62"/>
        <v>0.33447939681942923</v>
      </c>
      <c r="H526" s="18">
        <f t="shared" si="56"/>
        <v>173.28232009215898</v>
      </c>
      <c r="I526" s="18">
        <f t="shared" si="57"/>
        <v>-0.37472009215898083</v>
      </c>
      <c r="J526" s="18">
        <f t="shared" si="58"/>
        <v>0.37472009215898083</v>
      </c>
      <c r="K526" s="18">
        <f t="shared" si="59"/>
        <v>0.14041514746763509</v>
      </c>
      <c r="L526" s="19">
        <f t="shared" si="60"/>
        <v>2.1671695874500648E-3</v>
      </c>
    </row>
    <row r="527" spans="4:12">
      <c r="D527" s="7">
        <v>44544.291666666664</v>
      </c>
      <c r="E527" s="2">
        <v>171.5204</v>
      </c>
      <c r="F527" s="17">
        <f t="shared" si="61"/>
        <v>171.5376167939682</v>
      </c>
      <c r="G527" s="18">
        <f t="shared" si="62"/>
        <v>0.31703236383752137</v>
      </c>
      <c r="H527" s="18">
        <f t="shared" si="56"/>
        <v>171.85464915780571</v>
      </c>
      <c r="I527" s="18">
        <f t="shared" si="57"/>
        <v>-0.33424915780571496</v>
      </c>
      <c r="J527" s="18">
        <f t="shared" si="58"/>
        <v>0.33424915780571496</v>
      </c>
      <c r="K527" s="18">
        <f t="shared" si="59"/>
        <v>0.11172249949382974</v>
      </c>
      <c r="L527" s="19">
        <f t="shared" si="60"/>
        <v>1.9487428772654155E-3</v>
      </c>
    </row>
    <row r="528" spans="4:12">
      <c r="D528" s="11">
        <v>44545.291666666664</v>
      </c>
      <c r="E528" s="3">
        <v>176.41030000000001</v>
      </c>
      <c r="F528" s="17">
        <f t="shared" si="61"/>
        <v>176.36457132363839</v>
      </c>
      <c r="G528" s="18">
        <f t="shared" si="62"/>
        <v>0.36213158549584806</v>
      </c>
      <c r="H528" s="18">
        <f t="shared" si="56"/>
        <v>176.72670290913425</v>
      </c>
      <c r="I528" s="18">
        <f t="shared" si="57"/>
        <v>-0.31640290913423996</v>
      </c>
      <c r="J528" s="18">
        <f t="shared" si="58"/>
        <v>0.31640290913423996</v>
      </c>
      <c r="K528" s="18">
        <f t="shared" si="59"/>
        <v>0.1001108009086101</v>
      </c>
      <c r="L528" s="19">
        <f t="shared" si="60"/>
        <v>1.7935625591829953E-3</v>
      </c>
    </row>
    <row r="529" spans="4:12">
      <c r="D529" s="7">
        <v>44546.291666666664</v>
      </c>
      <c r="E529" s="2">
        <v>169.4837</v>
      </c>
      <c r="F529" s="17">
        <f t="shared" si="61"/>
        <v>169.55658731585496</v>
      </c>
      <c r="G529" s="18">
        <f t="shared" si="62"/>
        <v>0.2904304295630552</v>
      </c>
      <c r="H529" s="18">
        <f t="shared" si="56"/>
        <v>169.84701774541801</v>
      </c>
      <c r="I529" s="18">
        <f t="shared" si="57"/>
        <v>-0.36331774541801565</v>
      </c>
      <c r="J529" s="18">
        <f t="shared" si="58"/>
        <v>0.36331774541801565</v>
      </c>
      <c r="K529" s="18">
        <f t="shared" si="59"/>
        <v>0.13199978413563002</v>
      </c>
      <c r="L529" s="19">
        <f t="shared" si="60"/>
        <v>2.1436736713797001E-3</v>
      </c>
    </row>
    <row r="530" spans="4:12">
      <c r="D530" s="11">
        <v>44547.291666666664</v>
      </c>
      <c r="E530" s="3">
        <v>168.3818</v>
      </c>
      <c r="F530" s="17">
        <f t="shared" si="61"/>
        <v>168.39572330429561</v>
      </c>
      <c r="G530" s="18">
        <f t="shared" si="62"/>
        <v>0.27591748515183123</v>
      </c>
      <c r="H530" s="18">
        <f t="shared" si="56"/>
        <v>168.67164078944745</v>
      </c>
      <c r="I530" s="18">
        <f t="shared" si="57"/>
        <v>-0.28984078944745306</v>
      </c>
      <c r="J530" s="18">
        <f t="shared" si="58"/>
        <v>0.28984078944745306</v>
      </c>
      <c r="K530" s="18">
        <f t="shared" si="59"/>
        <v>8.400768322752282E-2</v>
      </c>
      <c r="L530" s="19">
        <f t="shared" si="60"/>
        <v>1.721330865018981E-3</v>
      </c>
    </row>
    <row r="531" spans="4:12">
      <c r="D531" s="7">
        <v>44550.291666666664</v>
      </c>
      <c r="E531" s="2">
        <v>167.01419999999999</v>
      </c>
      <c r="F531" s="17">
        <f t="shared" si="61"/>
        <v>167.03063517485151</v>
      </c>
      <c r="G531" s="18">
        <f t="shared" si="62"/>
        <v>0.25950742900587187</v>
      </c>
      <c r="H531" s="18">
        <f t="shared" si="56"/>
        <v>167.29014260385739</v>
      </c>
      <c r="I531" s="18">
        <f t="shared" si="57"/>
        <v>-0.27594260385740199</v>
      </c>
      <c r="J531" s="18">
        <f t="shared" si="58"/>
        <v>0.27594260385740199</v>
      </c>
      <c r="K531" s="18">
        <f t="shared" si="59"/>
        <v>7.6144320623603087E-2</v>
      </c>
      <c r="L531" s="19">
        <f t="shared" si="60"/>
        <v>1.6522104339475447E-3</v>
      </c>
    </row>
    <row r="532" spans="4:12">
      <c r="D532" s="11">
        <v>44551.291666666664</v>
      </c>
      <c r="E532" s="3">
        <v>170.202</v>
      </c>
      <c r="F532" s="17">
        <f t="shared" si="61"/>
        <v>170.17271707429006</v>
      </c>
      <c r="G532" s="18">
        <f t="shared" si="62"/>
        <v>0.28833317371019868</v>
      </c>
      <c r="H532" s="18">
        <f t="shared" si="56"/>
        <v>170.46105024800025</v>
      </c>
      <c r="I532" s="18">
        <f t="shared" si="57"/>
        <v>-0.25905024800024989</v>
      </c>
      <c r="J532" s="18">
        <f t="shared" si="58"/>
        <v>0.25905024800024989</v>
      </c>
      <c r="K532" s="18">
        <f t="shared" si="59"/>
        <v>6.7107030988990971E-2</v>
      </c>
      <c r="L532" s="19">
        <f t="shared" si="60"/>
        <v>1.522016474543483E-3</v>
      </c>
    </row>
    <row r="533" spans="4:12">
      <c r="D533" s="7">
        <v>44552.291666666664</v>
      </c>
      <c r="E533" s="2">
        <v>172.8092</v>
      </c>
      <c r="F533" s="17">
        <f t="shared" si="61"/>
        <v>172.78601133173711</v>
      </c>
      <c r="G533" s="18">
        <f t="shared" si="62"/>
        <v>0.31158278454756722</v>
      </c>
      <c r="H533" s="18">
        <f t="shared" si="56"/>
        <v>173.09759411628468</v>
      </c>
      <c r="I533" s="18">
        <f t="shared" si="57"/>
        <v>-0.28839411628467815</v>
      </c>
      <c r="J533" s="18">
        <f t="shared" si="58"/>
        <v>0.28839411628467815</v>
      </c>
      <c r="K533" s="18">
        <f t="shared" si="59"/>
        <v>8.3171166307620462E-2</v>
      </c>
      <c r="L533" s="19">
        <f t="shared" si="60"/>
        <v>1.668858580935958E-3</v>
      </c>
    </row>
    <row r="534" spans="4:12">
      <c r="D534" s="11">
        <v>44553.291666666664</v>
      </c>
      <c r="E534" s="3">
        <v>173.43889999999999</v>
      </c>
      <c r="F534" s="17">
        <f t="shared" si="61"/>
        <v>173.43571882784548</v>
      </c>
      <c r="G534" s="18">
        <f t="shared" si="62"/>
        <v>0.31496403166317521</v>
      </c>
      <c r="H534" s="18">
        <f t="shared" si="56"/>
        <v>173.75068285950866</v>
      </c>
      <c r="I534" s="18">
        <f t="shared" si="57"/>
        <v>-0.3117828595086678</v>
      </c>
      <c r="J534" s="18">
        <f t="shared" si="58"/>
        <v>0.3117828595086678</v>
      </c>
      <c r="K534" s="18">
        <f t="shared" si="59"/>
        <v>9.7208551483401684E-2</v>
      </c>
      <c r="L534" s="19">
        <f t="shared" si="60"/>
        <v>1.7976524269276836E-3</v>
      </c>
    </row>
    <row r="535" spans="4:12">
      <c r="D535" s="7">
        <v>44557.291666666664</v>
      </c>
      <c r="E535" s="2">
        <v>177.4237</v>
      </c>
      <c r="F535" s="17">
        <f t="shared" si="61"/>
        <v>177.38700164031664</v>
      </c>
      <c r="G535" s="18">
        <f t="shared" si="62"/>
        <v>0.35132721947125511</v>
      </c>
      <c r="H535" s="18">
        <f t="shared" si="56"/>
        <v>177.73832885978788</v>
      </c>
      <c r="I535" s="18">
        <f t="shared" si="57"/>
        <v>-0.3146288597878879</v>
      </c>
      <c r="J535" s="18">
        <f t="shared" si="58"/>
        <v>0.3146288597878879</v>
      </c>
      <c r="K535" s="18">
        <f t="shared" si="59"/>
        <v>9.8991319411426429E-2</v>
      </c>
      <c r="L535" s="19">
        <f t="shared" si="60"/>
        <v>1.7733192340588541E-3</v>
      </c>
    </row>
    <row r="536" spans="4:12">
      <c r="D536" s="11">
        <v>44558.291666666664</v>
      </c>
      <c r="E536" s="3">
        <v>176.40039999999999</v>
      </c>
      <c r="F536" s="17">
        <f t="shared" si="61"/>
        <v>176.4141462721947</v>
      </c>
      <c r="G536" s="18">
        <f t="shared" si="62"/>
        <v>0.33808539359532319</v>
      </c>
      <c r="H536" s="18">
        <f t="shared" si="56"/>
        <v>176.75223166579002</v>
      </c>
      <c r="I536" s="18">
        <f t="shared" si="57"/>
        <v>-0.35183166579003</v>
      </c>
      <c r="J536" s="18">
        <f t="shared" si="58"/>
        <v>0.35183166579003</v>
      </c>
      <c r="K536" s="18">
        <f t="shared" si="59"/>
        <v>0.12378552105258736</v>
      </c>
      <c r="L536" s="19">
        <f t="shared" si="60"/>
        <v>1.9945060543515207E-3</v>
      </c>
    </row>
    <row r="537" spans="4:12">
      <c r="D537" s="7">
        <v>44559.291666666664</v>
      </c>
      <c r="E537" s="2">
        <v>176.489</v>
      </c>
      <c r="F537" s="17">
        <f t="shared" si="61"/>
        <v>176.49149485393596</v>
      </c>
      <c r="G537" s="18">
        <f t="shared" si="62"/>
        <v>0.33547802547678257</v>
      </c>
      <c r="H537" s="18">
        <f t="shared" si="56"/>
        <v>176.82697287941275</v>
      </c>
      <c r="I537" s="18">
        <f t="shared" si="57"/>
        <v>-0.3379728794127459</v>
      </c>
      <c r="J537" s="18">
        <f t="shared" si="58"/>
        <v>0.3379728794127459</v>
      </c>
      <c r="K537" s="18">
        <f t="shared" si="59"/>
        <v>0.11422566721854248</v>
      </c>
      <c r="L537" s="19">
        <f t="shared" si="60"/>
        <v>1.9149798537741495E-3</v>
      </c>
    </row>
    <row r="538" spans="4:12">
      <c r="D538" s="11">
        <v>44560.291666666664</v>
      </c>
      <c r="E538" s="3">
        <v>175.328</v>
      </c>
      <c r="F538" s="17">
        <f t="shared" si="61"/>
        <v>175.34296478025479</v>
      </c>
      <c r="G538" s="18">
        <f t="shared" si="62"/>
        <v>0.32063794448520305</v>
      </c>
      <c r="H538" s="18">
        <f t="shared" si="56"/>
        <v>175.66360272474</v>
      </c>
      <c r="I538" s="18">
        <f t="shared" si="57"/>
        <v>-0.3356027247399993</v>
      </c>
      <c r="J538" s="18">
        <f t="shared" si="58"/>
        <v>0.3356027247399993</v>
      </c>
      <c r="K538" s="18">
        <f t="shared" si="59"/>
        <v>0.11262918885291175</v>
      </c>
      <c r="L538" s="19">
        <f t="shared" si="60"/>
        <v>1.9141422062648253E-3</v>
      </c>
    </row>
    <row r="539" spans="4:12">
      <c r="D539" s="7">
        <v>44561.291666666664</v>
      </c>
      <c r="E539" s="2">
        <v>174.7081</v>
      </c>
      <c r="F539" s="17">
        <f t="shared" si="61"/>
        <v>174.71750537944484</v>
      </c>
      <c r="G539" s="18">
        <f t="shared" si="62"/>
        <v>0.31117697103225156</v>
      </c>
      <c r="H539" s="18">
        <f t="shared" si="56"/>
        <v>175.02868235047708</v>
      </c>
      <c r="I539" s="18">
        <f t="shared" si="57"/>
        <v>-0.32058235047708195</v>
      </c>
      <c r="J539" s="18">
        <f t="shared" si="58"/>
        <v>0.32058235047708195</v>
      </c>
      <c r="K539" s="18">
        <f t="shared" si="59"/>
        <v>0.1027730434374106</v>
      </c>
      <c r="L539" s="19">
        <f t="shared" si="60"/>
        <v>1.834959858627516E-3</v>
      </c>
    </row>
    <row r="540" spans="4:12">
      <c r="D540" s="11">
        <v>44564.291666666664</v>
      </c>
      <c r="E540" s="3">
        <v>179.07660000000001</v>
      </c>
      <c r="F540" s="17">
        <f t="shared" si="61"/>
        <v>179.03602676971033</v>
      </c>
      <c r="G540" s="18">
        <f t="shared" si="62"/>
        <v>0.35125041522458395</v>
      </c>
      <c r="H540" s="18">
        <f t="shared" si="56"/>
        <v>179.38727718493493</v>
      </c>
      <c r="I540" s="18">
        <f t="shared" si="57"/>
        <v>-0.31067718493491725</v>
      </c>
      <c r="J540" s="18">
        <f t="shared" si="58"/>
        <v>0.31067718493491725</v>
      </c>
      <c r="K540" s="18">
        <f t="shared" si="59"/>
        <v>9.6520313239084776E-2</v>
      </c>
      <c r="L540" s="19">
        <f t="shared" si="60"/>
        <v>1.7348843172972752E-3</v>
      </c>
    </row>
    <row r="541" spans="4:12">
      <c r="D541" s="7">
        <v>44565.291666666664</v>
      </c>
      <c r="E541" s="2">
        <v>176.8038</v>
      </c>
      <c r="F541" s="17">
        <f t="shared" si="61"/>
        <v>176.83004050415227</v>
      </c>
      <c r="G541" s="18">
        <f t="shared" si="62"/>
        <v>0.3256780484167574</v>
      </c>
      <c r="H541" s="18">
        <f t="shared" si="56"/>
        <v>177.15571855256903</v>
      </c>
      <c r="I541" s="18">
        <f t="shared" si="57"/>
        <v>-0.35191855256903182</v>
      </c>
      <c r="J541" s="18">
        <f t="shared" si="58"/>
        <v>0.35191855256903182</v>
      </c>
      <c r="K541" s="18">
        <f t="shared" si="59"/>
        <v>0.12384666764228242</v>
      </c>
      <c r="L541" s="19">
        <f t="shared" si="60"/>
        <v>1.9904467696340907E-3</v>
      </c>
    </row>
    <row r="542" spans="4:12">
      <c r="D542" s="11">
        <v>44566.291666666664</v>
      </c>
      <c r="E542" s="3">
        <v>172.1009</v>
      </c>
      <c r="F542" s="17">
        <f t="shared" si="61"/>
        <v>172.15118578048416</v>
      </c>
      <c r="G542" s="18">
        <f t="shared" si="62"/>
        <v>0.27563272069590877</v>
      </c>
      <c r="H542" s="18">
        <f t="shared" si="56"/>
        <v>172.42681850118007</v>
      </c>
      <c r="I542" s="18">
        <f t="shared" si="57"/>
        <v>-0.3259185011800696</v>
      </c>
      <c r="J542" s="18">
        <f t="shared" si="58"/>
        <v>0.3259185011800696</v>
      </c>
      <c r="K542" s="18">
        <f t="shared" si="59"/>
        <v>0.10622286941146303</v>
      </c>
      <c r="L542" s="19">
        <f t="shared" si="60"/>
        <v>1.8937640720070007E-3</v>
      </c>
    </row>
    <row r="543" spans="4:12">
      <c r="D543" s="7">
        <v>44567.291666666664</v>
      </c>
      <c r="E543" s="2">
        <v>169.22790000000001</v>
      </c>
      <c r="F543" s="17">
        <f t="shared" si="61"/>
        <v>169.25938632720695</v>
      </c>
      <c r="G543" s="18">
        <f t="shared" si="62"/>
        <v>0.24395839895617769</v>
      </c>
      <c r="H543" s="18">
        <f t="shared" si="56"/>
        <v>169.50334472616314</v>
      </c>
      <c r="I543" s="18">
        <f t="shared" si="57"/>
        <v>-0.27544472616312987</v>
      </c>
      <c r="J543" s="18">
        <f t="shared" si="58"/>
        <v>0.27544472616312987</v>
      </c>
      <c r="K543" s="18">
        <f t="shared" si="59"/>
        <v>7.5869797171081596E-2</v>
      </c>
      <c r="L543" s="19">
        <f t="shared" si="60"/>
        <v>1.6276555234871429E-3</v>
      </c>
    </row>
    <row r="544" spans="4:12">
      <c r="D544" s="11">
        <v>44568.291666666664</v>
      </c>
      <c r="E544" s="3">
        <v>169.39519999999999</v>
      </c>
      <c r="F544" s="17">
        <f t="shared" si="61"/>
        <v>169.39596658398955</v>
      </c>
      <c r="G544" s="18">
        <f t="shared" si="62"/>
        <v>0.24288461753444182</v>
      </c>
      <c r="H544" s="18">
        <f t="shared" si="56"/>
        <v>169.63885120152398</v>
      </c>
      <c r="I544" s="18">
        <f t="shared" si="57"/>
        <v>-0.24365120152398845</v>
      </c>
      <c r="J544" s="18">
        <f t="shared" si="58"/>
        <v>0.24365120152398845</v>
      </c>
      <c r="K544" s="18">
        <f t="shared" si="59"/>
        <v>5.9365908004083229E-2</v>
      </c>
      <c r="L544" s="19">
        <f t="shared" si="60"/>
        <v>1.4383595374838748E-3</v>
      </c>
    </row>
    <row r="545" spans="4:12">
      <c r="D545" s="7">
        <v>44571.291666666664</v>
      </c>
      <c r="E545" s="2">
        <v>169.41480000000001</v>
      </c>
      <c r="F545" s="17">
        <f t="shared" si="61"/>
        <v>169.41703284617535</v>
      </c>
      <c r="G545" s="18">
        <f t="shared" si="62"/>
        <v>0.24066643398095539</v>
      </c>
      <c r="H545" s="18">
        <f t="shared" si="56"/>
        <v>169.65769928015629</v>
      </c>
      <c r="I545" s="18">
        <f t="shared" si="57"/>
        <v>-0.24289928015627993</v>
      </c>
      <c r="J545" s="18">
        <f t="shared" si="58"/>
        <v>0.24289928015627993</v>
      </c>
      <c r="K545" s="18">
        <f t="shared" si="59"/>
        <v>5.9000060300438965E-2</v>
      </c>
      <c r="L545" s="19">
        <f t="shared" si="60"/>
        <v>1.4337547850381425E-3</v>
      </c>
    </row>
    <row r="546" spans="4:12">
      <c r="D546" s="11">
        <v>44572.291666666664</v>
      </c>
      <c r="E546" s="3">
        <v>172.25829999999999</v>
      </c>
      <c r="F546" s="17">
        <f t="shared" si="61"/>
        <v>172.23227166433978</v>
      </c>
      <c r="G546" s="18">
        <f t="shared" si="62"/>
        <v>0.26641215782279015</v>
      </c>
      <c r="H546" s="18">
        <f t="shared" si="56"/>
        <v>172.49868382216258</v>
      </c>
      <c r="I546" s="18">
        <f t="shared" si="57"/>
        <v>-0.24038382216258469</v>
      </c>
      <c r="J546" s="18">
        <f t="shared" si="58"/>
        <v>0.24038382216258469</v>
      </c>
      <c r="K546" s="18">
        <f t="shared" si="59"/>
        <v>5.7784381957493143E-2</v>
      </c>
      <c r="L546" s="19">
        <f t="shared" si="60"/>
        <v>1.3954847003748714E-3</v>
      </c>
    </row>
    <row r="547" spans="4:12">
      <c r="D547" s="7">
        <v>44573.291666666664</v>
      </c>
      <c r="E547" s="2">
        <v>172.70099999999999</v>
      </c>
      <c r="F547" s="17">
        <f t="shared" si="61"/>
        <v>172.69923712157822</v>
      </c>
      <c r="G547" s="18">
        <f t="shared" si="62"/>
        <v>0.26841769081694666</v>
      </c>
      <c r="H547" s="18">
        <f t="shared" si="56"/>
        <v>172.96765481239518</v>
      </c>
      <c r="I547" s="18">
        <f t="shared" si="57"/>
        <v>-0.2666548123951884</v>
      </c>
      <c r="J547" s="18">
        <f t="shared" si="58"/>
        <v>0.2666548123951884</v>
      </c>
      <c r="K547" s="18">
        <f t="shared" si="59"/>
        <v>7.1104788973513119E-2</v>
      </c>
      <c r="L547" s="19">
        <f t="shared" si="60"/>
        <v>1.5440258735918634E-3</v>
      </c>
    </row>
    <row r="548" spans="4:12">
      <c r="D548" s="11">
        <v>44574.291666666664</v>
      </c>
      <c r="E548" s="3">
        <v>169.41480000000001</v>
      </c>
      <c r="F548" s="17">
        <f t="shared" si="61"/>
        <v>169.45034617690817</v>
      </c>
      <c r="G548" s="18">
        <f t="shared" si="62"/>
        <v>0.23324460446207668</v>
      </c>
      <c r="H548" s="18">
        <f t="shared" si="56"/>
        <v>169.68359078137024</v>
      </c>
      <c r="I548" s="18">
        <f t="shared" si="57"/>
        <v>-0.26879078137022816</v>
      </c>
      <c r="J548" s="18">
        <f t="shared" si="58"/>
        <v>0.26879078137022816</v>
      </c>
      <c r="K548" s="18">
        <f t="shared" si="59"/>
        <v>7.2248484149617792E-2</v>
      </c>
      <c r="L548" s="19">
        <f t="shared" si="60"/>
        <v>1.5865838248501792E-3</v>
      </c>
    </row>
    <row r="549" spans="4:12">
      <c r="D549" s="7">
        <v>44575.291666666664</v>
      </c>
      <c r="E549" s="2">
        <v>170.2807</v>
      </c>
      <c r="F549" s="17">
        <f t="shared" si="61"/>
        <v>170.27437344604462</v>
      </c>
      <c r="G549" s="18">
        <f t="shared" si="62"/>
        <v>0.23915243110882042</v>
      </c>
      <c r="H549" s="18">
        <f t="shared" si="56"/>
        <v>170.51352587715343</v>
      </c>
      <c r="I549" s="18">
        <f t="shared" si="57"/>
        <v>-0.23282587715343084</v>
      </c>
      <c r="J549" s="18">
        <f t="shared" si="58"/>
        <v>0.23282587715343084</v>
      </c>
      <c r="K549" s="18">
        <f t="shared" si="59"/>
        <v>5.4207889072264467E-2</v>
      </c>
      <c r="L549" s="19">
        <f t="shared" si="60"/>
        <v>1.3673063192330714E-3</v>
      </c>
    </row>
    <row r="550" spans="4:12">
      <c r="D550" s="11">
        <v>44579.291666666664</v>
      </c>
      <c r="E550" s="3">
        <v>167.0634</v>
      </c>
      <c r="F550" s="17">
        <f t="shared" si="61"/>
        <v>167.0979645243111</v>
      </c>
      <c r="G550" s="18">
        <f t="shared" si="62"/>
        <v>0.20499681758039695</v>
      </c>
      <c r="H550" s="18">
        <f t="shared" si="56"/>
        <v>167.30296134189149</v>
      </c>
      <c r="I550" s="18">
        <f t="shared" si="57"/>
        <v>-0.2395613418914877</v>
      </c>
      <c r="J550" s="18">
        <f t="shared" si="58"/>
        <v>0.2395613418914877</v>
      </c>
      <c r="K550" s="18">
        <f t="shared" si="59"/>
        <v>5.7389636528850263E-2</v>
      </c>
      <c r="L550" s="19">
        <f t="shared" si="60"/>
        <v>1.4339546656627826E-3</v>
      </c>
    </row>
    <row r="551" spans="4:12">
      <c r="D551" s="7">
        <v>44580.291666666664</v>
      </c>
      <c r="E551" s="2">
        <v>163.55090000000001</v>
      </c>
      <c r="F551" s="17">
        <f t="shared" si="61"/>
        <v>163.58807496817582</v>
      </c>
      <c r="G551" s="18">
        <f t="shared" si="62"/>
        <v>0.16784795384324019</v>
      </c>
      <c r="H551" s="18">
        <f t="shared" si="56"/>
        <v>163.75592292201907</v>
      </c>
      <c r="I551" s="18">
        <f t="shared" si="57"/>
        <v>-0.20502292201905448</v>
      </c>
      <c r="J551" s="18">
        <f t="shared" si="58"/>
        <v>0.20502292201905448</v>
      </c>
      <c r="K551" s="18">
        <f t="shared" si="59"/>
        <v>4.2034398553231295E-2</v>
      </c>
      <c r="L551" s="19">
        <f t="shared" si="60"/>
        <v>1.2535725698791902E-3</v>
      </c>
    </row>
    <row r="552" spans="4:12">
      <c r="D552" s="11">
        <v>44581.291666666664</v>
      </c>
      <c r="E552" s="3">
        <v>161.8586</v>
      </c>
      <c r="F552" s="17">
        <f t="shared" si="61"/>
        <v>161.87720147953843</v>
      </c>
      <c r="G552" s="18">
        <f t="shared" si="62"/>
        <v>0.1490607394184339</v>
      </c>
      <c r="H552" s="18">
        <f t="shared" si="56"/>
        <v>162.02626221895687</v>
      </c>
      <c r="I552" s="18">
        <f t="shared" si="57"/>
        <v>-0.1676622189568775</v>
      </c>
      <c r="J552" s="18">
        <f t="shared" si="58"/>
        <v>0.1676622189568775</v>
      </c>
      <c r="K552" s="18">
        <f t="shared" si="59"/>
        <v>2.8110619665543932E-2</v>
      </c>
      <c r="L552" s="19">
        <f t="shared" si="60"/>
        <v>1.0358561050007693E-3</v>
      </c>
    </row>
    <row r="553" spans="4:12">
      <c r="D553" s="7">
        <v>44582.291666666664</v>
      </c>
      <c r="E553" s="2">
        <v>159.79249999999999</v>
      </c>
      <c r="F553" s="17">
        <f t="shared" si="61"/>
        <v>159.81465160739418</v>
      </c>
      <c r="G553" s="18">
        <f t="shared" si="62"/>
        <v>0.12694463330280711</v>
      </c>
      <c r="H553" s="18">
        <f t="shared" si="56"/>
        <v>159.94159624069698</v>
      </c>
      <c r="I553" s="18">
        <f t="shared" si="57"/>
        <v>-0.14909624069699134</v>
      </c>
      <c r="J553" s="18">
        <f t="shared" si="58"/>
        <v>0.14909624069699134</v>
      </c>
      <c r="K553" s="18">
        <f t="shared" si="59"/>
        <v>2.2229688989975179E-2</v>
      </c>
      <c r="L553" s="19">
        <f t="shared" si="60"/>
        <v>9.3306156857794547E-4</v>
      </c>
    </row>
    <row r="554" spans="4:12">
      <c r="D554" s="11">
        <v>44585.291666666664</v>
      </c>
      <c r="E554" s="3">
        <v>159.01519999999999</v>
      </c>
      <c r="F554" s="17">
        <f t="shared" si="61"/>
        <v>159.02424244633303</v>
      </c>
      <c r="G554" s="18">
        <f t="shared" si="62"/>
        <v>0.11777109535916754</v>
      </c>
      <c r="H554" s="18">
        <f t="shared" si="56"/>
        <v>159.14201354169219</v>
      </c>
      <c r="I554" s="18">
        <f t="shared" si="57"/>
        <v>-0.12681354169220072</v>
      </c>
      <c r="J554" s="18">
        <f t="shared" si="58"/>
        <v>0.12681354169220072</v>
      </c>
      <c r="K554" s="18">
        <f t="shared" si="59"/>
        <v>1.608167435651953E-2</v>
      </c>
      <c r="L554" s="19">
        <f t="shared" si="60"/>
        <v>7.9749320626078962E-4</v>
      </c>
    </row>
    <row r="555" spans="4:12">
      <c r="D555" s="7">
        <v>44586.291666666664</v>
      </c>
      <c r="E555" s="2">
        <v>157.20490000000001</v>
      </c>
      <c r="F555" s="17">
        <f t="shared" si="61"/>
        <v>157.22418071095362</v>
      </c>
      <c r="G555" s="18">
        <f t="shared" si="62"/>
        <v>9.8592767051781702E-2</v>
      </c>
      <c r="H555" s="18">
        <f t="shared" si="56"/>
        <v>157.32277347800539</v>
      </c>
      <c r="I555" s="18">
        <f t="shared" si="57"/>
        <v>-0.11787347800537873</v>
      </c>
      <c r="J555" s="18">
        <f t="shared" si="58"/>
        <v>0.11787347800537873</v>
      </c>
      <c r="K555" s="18">
        <f t="shared" si="59"/>
        <v>1.3894156817084504E-2</v>
      </c>
      <c r="L555" s="19">
        <f t="shared" si="60"/>
        <v>7.4980791314633785E-4</v>
      </c>
    </row>
    <row r="556" spans="4:12">
      <c r="D556" s="11">
        <v>44587.291666666664</v>
      </c>
      <c r="E556" s="3">
        <v>157.1163</v>
      </c>
      <c r="F556" s="17">
        <f t="shared" si="61"/>
        <v>157.11817192767049</v>
      </c>
      <c r="G556" s="18">
        <f t="shared" si="62"/>
        <v>9.6546751548432577E-2</v>
      </c>
      <c r="H556" s="18">
        <f t="shared" si="56"/>
        <v>157.21471867921892</v>
      </c>
      <c r="I556" s="18">
        <f t="shared" si="57"/>
        <v>-9.8418679218923444E-2</v>
      </c>
      <c r="J556" s="18">
        <f t="shared" si="58"/>
        <v>9.8418679218923444E-2</v>
      </c>
      <c r="K556" s="18">
        <f t="shared" si="59"/>
        <v>9.686236419197353E-3</v>
      </c>
      <c r="L556" s="19">
        <f t="shared" si="60"/>
        <v>6.2640654864532484E-4</v>
      </c>
    </row>
    <row r="557" spans="4:12">
      <c r="D557" s="7">
        <v>44588.291666666664</v>
      </c>
      <c r="E557" s="2">
        <v>156.65389999999999</v>
      </c>
      <c r="F557" s="17">
        <f t="shared" si="61"/>
        <v>156.65948946751547</v>
      </c>
      <c r="G557" s="18">
        <f t="shared" si="62"/>
        <v>9.099445943139807E-2</v>
      </c>
      <c r="H557" s="18">
        <f t="shared" si="56"/>
        <v>156.75048392694686</v>
      </c>
      <c r="I557" s="18">
        <f t="shared" si="57"/>
        <v>-9.658392694686313E-2</v>
      </c>
      <c r="J557" s="18">
        <f t="shared" si="58"/>
        <v>9.658392694686313E-2</v>
      </c>
      <c r="K557" s="18">
        <f t="shared" si="59"/>
        <v>9.3284549444769931E-3</v>
      </c>
      <c r="L557" s="19">
        <f t="shared" si="60"/>
        <v>6.1654339245217091E-4</v>
      </c>
    </row>
    <row r="558" spans="4:12">
      <c r="D558" s="11">
        <v>44589.291666666664</v>
      </c>
      <c r="E558" s="3">
        <v>167.5848</v>
      </c>
      <c r="F558" s="17">
        <f t="shared" si="61"/>
        <v>167.4764009445943</v>
      </c>
      <c r="G558" s="18">
        <f t="shared" si="62"/>
        <v>0.19825362960787241</v>
      </c>
      <c r="H558" s="18">
        <f t="shared" si="56"/>
        <v>167.67465457420218</v>
      </c>
      <c r="I558" s="18">
        <f t="shared" si="57"/>
        <v>-8.9854574202178128E-2</v>
      </c>
      <c r="J558" s="18">
        <f t="shared" si="58"/>
        <v>8.9854574202178128E-2</v>
      </c>
      <c r="K558" s="18">
        <f t="shared" si="59"/>
        <v>8.0738445050547343E-3</v>
      </c>
      <c r="L558" s="19">
        <f t="shared" si="60"/>
        <v>5.3617377114259838E-4</v>
      </c>
    </row>
    <row r="559" spans="4:12">
      <c r="D559" s="7">
        <v>44592.291666666664</v>
      </c>
      <c r="E559" s="2">
        <v>171.9631</v>
      </c>
      <c r="F559" s="17">
        <f t="shared" si="61"/>
        <v>171.92129953629609</v>
      </c>
      <c r="G559" s="18">
        <f t="shared" si="62"/>
        <v>0.24072007922881156</v>
      </c>
      <c r="H559" s="18">
        <f t="shared" si="56"/>
        <v>172.16201961552491</v>
      </c>
      <c r="I559" s="18">
        <f t="shared" si="57"/>
        <v>-0.19891961552491466</v>
      </c>
      <c r="J559" s="18">
        <f t="shared" si="58"/>
        <v>0.19891961552491466</v>
      </c>
      <c r="K559" s="18">
        <f t="shared" si="59"/>
        <v>3.9569013440579871E-2</v>
      </c>
      <c r="L559" s="19">
        <f t="shared" si="60"/>
        <v>1.1567575574347908E-3</v>
      </c>
    </row>
    <row r="560" spans="4:12">
      <c r="D560" s="11">
        <v>44593.291666666664</v>
      </c>
      <c r="E560" s="3">
        <v>171.79589999999999</v>
      </c>
      <c r="F560" s="17">
        <f t="shared" si="61"/>
        <v>171.79997920079228</v>
      </c>
      <c r="G560" s="18">
        <f t="shared" si="62"/>
        <v>0.23709967508148533</v>
      </c>
      <c r="H560" s="18">
        <f t="shared" si="56"/>
        <v>172.03707887587376</v>
      </c>
      <c r="I560" s="18">
        <f t="shared" si="57"/>
        <v>-0.2411788758737714</v>
      </c>
      <c r="J560" s="18">
        <f t="shared" si="58"/>
        <v>0.2411788758737714</v>
      </c>
      <c r="K560" s="18">
        <f t="shared" si="59"/>
        <v>5.8167250167736037E-2</v>
      </c>
      <c r="L560" s="19">
        <f t="shared" si="60"/>
        <v>1.4038686364096665E-3</v>
      </c>
    </row>
    <row r="561" spans="4:12">
      <c r="D561" s="7">
        <v>44594.291666666664</v>
      </c>
      <c r="E561" s="2">
        <v>173.006</v>
      </c>
      <c r="F561" s="17">
        <f t="shared" si="61"/>
        <v>172.99626999675081</v>
      </c>
      <c r="G561" s="18">
        <f t="shared" si="62"/>
        <v>0.24669158629025578</v>
      </c>
      <c r="H561" s="18">
        <f t="shared" si="56"/>
        <v>173.24296158304108</v>
      </c>
      <c r="I561" s="18">
        <f t="shared" si="57"/>
        <v>-0.23696158304107939</v>
      </c>
      <c r="J561" s="18">
        <f t="shared" si="58"/>
        <v>0.23696158304107939</v>
      </c>
      <c r="K561" s="18">
        <f t="shared" si="59"/>
        <v>5.6150791837334367E-2</v>
      </c>
      <c r="L561" s="19">
        <f t="shared" si="60"/>
        <v>1.3696726300884328E-3</v>
      </c>
    </row>
    <row r="562" spans="4:12">
      <c r="D562" s="11">
        <v>44595.291666666664</v>
      </c>
      <c r="E562" s="3">
        <v>170.11340000000001</v>
      </c>
      <c r="F562" s="17">
        <f t="shared" si="61"/>
        <v>170.14479291586292</v>
      </c>
      <c r="G562" s="18">
        <f t="shared" si="62"/>
        <v>0.21570989961847431</v>
      </c>
      <c r="H562" s="18">
        <f t="shared" si="56"/>
        <v>170.3605028154814</v>
      </c>
      <c r="I562" s="18">
        <f t="shared" si="57"/>
        <v>-0.24710281548138369</v>
      </c>
      <c r="J562" s="18">
        <f t="shared" si="58"/>
        <v>0.24710281548138369</v>
      </c>
      <c r="K562" s="18">
        <f t="shared" si="59"/>
        <v>6.1059801418826755E-2</v>
      </c>
      <c r="L562" s="19">
        <f t="shared" si="60"/>
        <v>1.4525770191024555E-3</v>
      </c>
    </row>
    <row r="563" spans="4:12">
      <c r="D563" s="7">
        <v>44596.291666666664</v>
      </c>
      <c r="E563" s="2">
        <v>169.8278</v>
      </c>
      <c r="F563" s="17">
        <f t="shared" si="61"/>
        <v>169.83281309899618</v>
      </c>
      <c r="G563" s="18">
        <f t="shared" si="62"/>
        <v>0.21043300245362218</v>
      </c>
      <c r="H563" s="18">
        <f t="shared" si="56"/>
        <v>170.0432461014498</v>
      </c>
      <c r="I563" s="18">
        <f t="shared" si="57"/>
        <v>-0.2154461014497997</v>
      </c>
      <c r="J563" s="18">
        <f t="shared" si="58"/>
        <v>0.2154461014497997</v>
      </c>
      <c r="K563" s="18">
        <f t="shared" si="59"/>
        <v>4.6417022629917384E-2</v>
      </c>
      <c r="L563" s="19">
        <f t="shared" si="60"/>
        <v>1.2686150409402918E-3</v>
      </c>
    </row>
    <row r="564" spans="4:12">
      <c r="D564" s="11">
        <v>44599.291666666664</v>
      </c>
      <c r="E564" s="3">
        <v>169.1086</v>
      </c>
      <c r="F564" s="17">
        <f t="shared" si="61"/>
        <v>169.11789633002451</v>
      </c>
      <c r="G564" s="18">
        <f t="shared" si="62"/>
        <v>0.20117950473936919</v>
      </c>
      <c r="H564" s="18">
        <f t="shared" si="56"/>
        <v>169.31907583476388</v>
      </c>
      <c r="I564" s="18">
        <f t="shared" si="57"/>
        <v>-0.21047583476388354</v>
      </c>
      <c r="J564" s="18">
        <f t="shared" si="58"/>
        <v>0.21047583476388354</v>
      </c>
      <c r="K564" s="18">
        <f t="shared" si="59"/>
        <v>4.4300077019553609E-2</v>
      </c>
      <c r="L564" s="19">
        <f t="shared" si="60"/>
        <v>1.2446193438055992E-3</v>
      </c>
    </row>
    <row r="565" spans="4:12">
      <c r="D565" s="7">
        <v>44600.291666666664</v>
      </c>
      <c r="E565" s="2">
        <v>172.23150000000001</v>
      </c>
      <c r="F565" s="17">
        <f t="shared" si="61"/>
        <v>172.20228279504741</v>
      </c>
      <c r="G565" s="18">
        <f t="shared" si="62"/>
        <v>0.23001157434220454</v>
      </c>
      <c r="H565" s="18">
        <f t="shared" si="56"/>
        <v>172.43229436938961</v>
      </c>
      <c r="I565" s="18">
        <f t="shared" si="57"/>
        <v>-0.20079436938959816</v>
      </c>
      <c r="J565" s="18">
        <f t="shared" si="58"/>
        <v>0.20079436938959816</v>
      </c>
      <c r="K565" s="18">
        <f t="shared" si="59"/>
        <v>4.0318378778566394E-2</v>
      </c>
      <c r="L565" s="19">
        <f t="shared" si="60"/>
        <v>1.1658399850758899E-3</v>
      </c>
    </row>
    <row r="566" spans="4:12">
      <c r="D566" s="11">
        <v>44601.291666666664</v>
      </c>
      <c r="E566" s="3">
        <v>173.65989999999999</v>
      </c>
      <c r="F566" s="17">
        <f t="shared" si="61"/>
        <v>173.64791611574341</v>
      </c>
      <c r="G566" s="18">
        <f t="shared" si="62"/>
        <v>0.24216779180574255</v>
      </c>
      <c r="H566" s="18">
        <f t="shared" si="56"/>
        <v>173.89008390754915</v>
      </c>
      <c r="I566" s="18">
        <f t="shared" si="57"/>
        <v>-0.2301839075491614</v>
      </c>
      <c r="J566" s="18">
        <f t="shared" si="58"/>
        <v>0.2301839075491614</v>
      </c>
      <c r="K566" s="18">
        <f t="shared" si="59"/>
        <v>5.2984631294600883E-2</v>
      </c>
      <c r="L566" s="19">
        <f t="shared" si="60"/>
        <v>1.3254868138767868E-3</v>
      </c>
    </row>
    <row r="567" spans="4:12">
      <c r="D567" s="7">
        <v>44602.291666666664</v>
      </c>
      <c r="E567" s="2">
        <v>169.56180000000001</v>
      </c>
      <c r="F567" s="17">
        <f t="shared" si="61"/>
        <v>169.60520267791807</v>
      </c>
      <c r="G567" s="18">
        <f t="shared" si="62"/>
        <v>0.19931897950943173</v>
      </c>
      <c r="H567" s="18">
        <f t="shared" si="56"/>
        <v>169.8045216574275</v>
      </c>
      <c r="I567" s="18">
        <f t="shared" si="57"/>
        <v>-0.24272165742749507</v>
      </c>
      <c r="J567" s="18">
        <f t="shared" si="58"/>
        <v>0.24272165742749507</v>
      </c>
      <c r="K567" s="18">
        <f t="shared" si="59"/>
        <v>5.8913802984350276E-2</v>
      </c>
      <c r="L567" s="19">
        <f t="shared" si="60"/>
        <v>1.4314642651086216E-3</v>
      </c>
    </row>
    <row r="568" spans="4:12">
      <c r="D568" s="11">
        <v>44603.291666666664</v>
      </c>
      <c r="E568" s="3">
        <v>166.1335</v>
      </c>
      <c r="F568" s="17">
        <f t="shared" si="61"/>
        <v>166.16977618979507</v>
      </c>
      <c r="G568" s="18">
        <f t="shared" si="62"/>
        <v>0.1629715248331074</v>
      </c>
      <c r="H568" s="18">
        <f t="shared" si="56"/>
        <v>166.33274771462817</v>
      </c>
      <c r="I568" s="18">
        <f t="shared" si="57"/>
        <v>-0.19924771462817148</v>
      </c>
      <c r="J568" s="18">
        <f t="shared" si="58"/>
        <v>0.19924771462817148</v>
      </c>
      <c r="K568" s="18">
        <f t="shared" si="59"/>
        <v>3.9699651784549261E-2</v>
      </c>
      <c r="L568" s="19">
        <f t="shared" si="60"/>
        <v>1.1993229217958539E-3</v>
      </c>
    </row>
    <row r="569" spans="4:12">
      <c r="D569" s="7">
        <v>44606.291666666664</v>
      </c>
      <c r="E569" s="2">
        <v>166.3699</v>
      </c>
      <c r="F569" s="17">
        <f t="shared" si="61"/>
        <v>166.36916571524833</v>
      </c>
      <c r="G569" s="18">
        <f t="shared" si="62"/>
        <v>0.16333570483930887</v>
      </c>
      <c r="H569" s="18">
        <f t="shared" si="56"/>
        <v>166.53250142008764</v>
      </c>
      <c r="I569" s="18">
        <f t="shared" si="57"/>
        <v>-0.16260142008763978</v>
      </c>
      <c r="J569" s="18">
        <f t="shared" si="58"/>
        <v>0.16260142008763978</v>
      </c>
      <c r="K569" s="18">
        <f t="shared" si="59"/>
        <v>2.6439221814517105E-2</v>
      </c>
      <c r="L569" s="19">
        <f t="shared" si="60"/>
        <v>9.7734878777735513E-4</v>
      </c>
    </row>
    <row r="570" spans="4:12">
      <c r="D570" s="11">
        <v>44607.291666666664</v>
      </c>
      <c r="E570" s="3">
        <v>170.2218</v>
      </c>
      <c r="F570" s="17">
        <f t="shared" si="61"/>
        <v>170.1849143570484</v>
      </c>
      <c r="G570" s="18">
        <f t="shared" si="62"/>
        <v>0.19985983420891648</v>
      </c>
      <c r="H570" s="18">
        <f t="shared" si="56"/>
        <v>170.38477419125732</v>
      </c>
      <c r="I570" s="18">
        <f t="shared" si="57"/>
        <v>-0.16297419125731949</v>
      </c>
      <c r="J570" s="18">
        <f t="shared" si="58"/>
        <v>0.16297419125731949</v>
      </c>
      <c r="K570" s="18">
        <f t="shared" si="59"/>
        <v>2.6560587015977351E-2</v>
      </c>
      <c r="L570" s="19">
        <f t="shared" si="60"/>
        <v>9.5742255843446304E-4</v>
      </c>
    </row>
    <row r="571" spans="4:12">
      <c r="D571" s="7">
        <v>44608.291666666664</v>
      </c>
      <c r="E571" s="2">
        <v>169.9854</v>
      </c>
      <c r="F571" s="17">
        <f t="shared" si="61"/>
        <v>169.98976259834211</v>
      </c>
      <c r="G571" s="18">
        <f t="shared" si="62"/>
        <v>0.19590971827976444</v>
      </c>
      <c r="H571" s="18">
        <f t="shared" si="56"/>
        <v>170.18567231662186</v>
      </c>
      <c r="I571" s="18">
        <f t="shared" si="57"/>
        <v>-0.20027231662186296</v>
      </c>
      <c r="J571" s="18">
        <f t="shared" si="58"/>
        <v>0.20027231662186296</v>
      </c>
      <c r="K571" s="18">
        <f t="shared" si="59"/>
        <v>4.0109000805087724E-2</v>
      </c>
      <c r="L571" s="19">
        <f t="shared" si="60"/>
        <v>1.1781736350407915E-3</v>
      </c>
    </row>
    <row r="572" spans="4:12">
      <c r="D572" s="11">
        <v>44609.291666666664</v>
      </c>
      <c r="E572" s="3">
        <v>166.3699</v>
      </c>
      <c r="F572" s="17">
        <f t="shared" si="61"/>
        <v>166.40801409718279</v>
      </c>
      <c r="G572" s="18">
        <f t="shared" si="62"/>
        <v>0.15813313608537355</v>
      </c>
      <c r="H572" s="18">
        <f t="shared" si="56"/>
        <v>166.56614723326817</v>
      </c>
      <c r="I572" s="18">
        <f t="shared" si="57"/>
        <v>-0.19624723326816707</v>
      </c>
      <c r="J572" s="18">
        <f t="shared" si="58"/>
        <v>0.19624723326816707</v>
      </c>
      <c r="K572" s="18">
        <f t="shared" si="59"/>
        <v>3.8512976565410376E-2</v>
      </c>
      <c r="L572" s="19">
        <f t="shared" si="60"/>
        <v>1.1795837664635674E-3</v>
      </c>
    </row>
    <row r="573" spans="4:12">
      <c r="D573" s="7">
        <v>44610.291666666664</v>
      </c>
      <c r="E573" s="2">
        <v>164.8134</v>
      </c>
      <c r="F573" s="17">
        <f t="shared" si="61"/>
        <v>164.83054633136086</v>
      </c>
      <c r="G573" s="18">
        <f t="shared" si="62"/>
        <v>0.14077712706630061</v>
      </c>
      <c r="H573" s="18">
        <f t="shared" si="56"/>
        <v>164.97132345842718</v>
      </c>
      <c r="I573" s="18">
        <f t="shared" si="57"/>
        <v>-0.15792345842717737</v>
      </c>
      <c r="J573" s="18">
        <f t="shared" si="58"/>
        <v>0.15792345842717737</v>
      </c>
      <c r="K573" s="18">
        <f t="shared" si="59"/>
        <v>2.4939818721600417E-2</v>
      </c>
      <c r="L573" s="19">
        <f t="shared" si="60"/>
        <v>9.5819550125886223E-4</v>
      </c>
    </row>
    <row r="574" spans="4:12">
      <c r="D574" s="11">
        <v>44614.291666666664</v>
      </c>
      <c r="E574" s="3">
        <v>161.8777</v>
      </c>
      <c r="F574" s="17">
        <f t="shared" si="61"/>
        <v>161.90846477127067</v>
      </c>
      <c r="G574" s="18">
        <f t="shared" si="62"/>
        <v>0.11014854019473569</v>
      </c>
      <c r="H574" s="18">
        <f t="shared" si="56"/>
        <v>162.0186133114654</v>
      </c>
      <c r="I574" s="18">
        <f t="shared" si="57"/>
        <v>-0.14091331146539687</v>
      </c>
      <c r="J574" s="18">
        <f t="shared" si="58"/>
        <v>0.14091331146539687</v>
      </c>
      <c r="K574" s="18">
        <f t="shared" si="59"/>
        <v>1.9856561348143949E-2</v>
      </c>
      <c r="L574" s="19">
        <f t="shared" si="60"/>
        <v>8.7049242400526368E-4</v>
      </c>
    </row>
    <row r="575" spans="4:12">
      <c r="D575" s="7">
        <v>44615.291666666664</v>
      </c>
      <c r="E575" s="2">
        <v>157.6908</v>
      </c>
      <c r="F575" s="17">
        <f t="shared" si="61"/>
        <v>157.73377048540195</v>
      </c>
      <c r="G575" s="18">
        <f t="shared" si="62"/>
        <v>6.730011193410107E-2</v>
      </c>
      <c r="H575" s="18">
        <f t="shared" si="56"/>
        <v>157.80107059733604</v>
      </c>
      <c r="I575" s="18">
        <f t="shared" si="57"/>
        <v>-0.11027059733604005</v>
      </c>
      <c r="J575" s="18">
        <f t="shared" si="58"/>
        <v>0.11027059733604005</v>
      </c>
      <c r="K575" s="18">
        <f t="shared" si="59"/>
        <v>1.2159604636847085E-2</v>
      </c>
      <c r="L575" s="19">
        <f t="shared" si="60"/>
        <v>6.9928364455022144E-4</v>
      </c>
    </row>
    <row r="576" spans="4:12">
      <c r="D576" s="11">
        <v>44616.291666666664</v>
      </c>
      <c r="E576" s="3">
        <v>160.3212</v>
      </c>
      <c r="F576" s="17">
        <f t="shared" si="61"/>
        <v>160.29556900111933</v>
      </c>
      <c r="G576" s="18">
        <f t="shared" si="62"/>
        <v>9.2245095971933908E-2</v>
      </c>
      <c r="H576" s="18">
        <f t="shared" ref="H576:H639" si="63">F576+G576</f>
        <v>160.38781409709128</v>
      </c>
      <c r="I576" s="18">
        <f t="shared" si="57"/>
        <v>-6.6614097091274971E-2</v>
      </c>
      <c r="J576" s="18">
        <f t="shared" si="58"/>
        <v>6.6614097091274971E-2</v>
      </c>
      <c r="K576" s="18">
        <f t="shared" si="59"/>
        <v>4.4374379312858087E-3</v>
      </c>
      <c r="L576" s="19">
        <f t="shared" si="60"/>
        <v>4.1550398257544837E-4</v>
      </c>
    </row>
    <row r="577" spans="4:12">
      <c r="D577" s="7">
        <v>44617.291666666664</v>
      </c>
      <c r="E577" s="2">
        <v>162.3998</v>
      </c>
      <c r="F577" s="17">
        <f t="shared" si="61"/>
        <v>162.37993645095972</v>
      </c>
      <c r="G577" s="18">
        <f t="shared" si="62"/>
        <v>0.11216631951061842</v>
      </c>
      <c r="H577" s="18">
        <f t="shared" si="63"/>
        <v>162.49210277047032</v>
      </c>
      <c r="I577" s="18">
        <f t="shared" si="57"/>
        <v>-9.2302770470325868E-2</v>
      </c>
      <c r="J577" s="18">
        <f t="shared" si="58"/>
        <v>9.2302770470325868E-2</v>
      </c>
      <c r="K577" s="18">
        <f t="shared" si="59"/>
        <v>8.5198014364976614E-3</v>
      </c>
      <c r="L577" s="19">
        <f t="shared" si="60"/>
        <v>5.6836751320091445E-4</v>
      </c>
    </row>
    <row r="578" spans="4:12">
      <c r="D578" s="11">
        <v>44620.291666666664</v>
      </c>
      <c r="E578" s="3">
        <v>162.66579999999999</v>
      </c>
      <c r="F578" s="17">
        <f t="shared" si="61"/>
        <v>162.66426166319511</v>
      </c>
      <c r="G578" s="18">
        <f t="shared" si="62"/>
        <v>0.1138879084378661</v>
      </c>
      <c r="H578" s="18">
        <f t="shared" si="63"/>
        <v>162.77814957163298</v>
      </c>
      <c r="I578" s="18">
        <f t="shared" si="57"/>
        <v>-0.11234957163298986</v>
      </c>
      <c r="J578" s="18">
        <f t="shared" si="58"/>
        <v>0.11234957163298986</v>
      </c>
      <c r="K578" s="18">
        <f t="shared" si="59"/>
        <v>1.2622426246116321E-2</v>
      </c>
      <c r="L578" s="19">
        <f t="shared" si="60"/>
        <v>6.9067727594239155E-4</v>
      </c>
    </row>
    <row r="579" spans="4:12">
      <c r="D579" s="7">
        <v>44621.291666666664</v>
      </c>
      <c r="E579" s="2">
        <v>160.77430000000001</v>
      </c>
      <c r="F579" s="17">
        <f t="shared" si="61"/>
        <v>160.79435387908438</v>
      </c>
      <c r="G579" s="18">
        <f t="shared" si="62"/>
        <v>9.4049951512380214E-2</v>
      </c>
      <c r="H579" s="18">
        <f t="shared" si="63"/>
        <v>160.88840383059676</v>
      </c>
      <c r="I579" s="18">
        <f t="shared" ref="I579:I642" si="64">E579-H579</f>
        <v>-0.114103830596747</v>
      </c>
      <c r="J579" s="18">
        <f t="shared" ref="J579:J642" si="65">ABS(I579)</f>
        <v>0.114103830596747</v>
      </c>
      <c r="K579" s="18">
        <f t="shared" ref="K579:K642" si="66">I579^2</f>
        <v>1.3019684156851138E-2</v>
      </c>
      <c r="L579" s="19">
        <f t="shared" ref="L579:L642" si="67">J579/E579</f>
        <v>7.0971436726359244E-4</v>
      </c>
    </row>
    <row r="580" spans="4:12">
      <c r="D580" s="11">
        <v>44622.291666666664</v>
      </c>
      <c r="E580" s="3">
        <v>164.08439999999999</v>
      </c>
      <c r="F580" s="17">
        <f t="shared" ref="F580:F643" si="68">alpha*(E580)+(1-alpha)*(E579+G579)</f>
        <v>164.05223949951511</v>
      </c>
      <c r="G580" s="18">
        <f t="shared" ref="G580:G643" si="69">beta*(F580-F579)+(1-beta)*G579</f>
        <v>0.12568830820156368</v>
      </c>
      <c r="H580" s="18">
        <f t="shared" si="63"/>
        <v>164.17792780771669</v>
      </c>
      <c r="I580" s="18">
        <f t="shared" si="64"/>
        <v>-9.3527807716696998E-2</v>
      </c>
      <c r="J580" s="18">
        <f t="shared" si="65"/>
        <v>9.3527807716696998E-2</v>
      </c>
      <c r="K580" s="18">
        <f t="shared" si="66"/>
        <v>8.7474508162914463E-3</v>
      </c>
      <c r="L580" s="19">
        <f t="shared" si="67"/>
        <v>5.6999816994605826E-4</v>
      </c>
    </row>
    <row r="581" spans="4:12">
      <c r="D581" s="7">
        <v>44623.291666666664</v>
      </c>
      <c r="E581" s="2">
        <v>163.7593</v>
      </c>
      <c r="F581" s="17">
        <f t="shared" si="68"/>
        <v>163.76380788308199</v>
      </c>
      <c r="G581" s="18">
        <f t="shared" si="69"/>
        <v>0.12154710895521688</v>
      </c>
      <c r="H581" s="18">
        <f t="shared" si="63"/>
        <v>163.88535499203721</v>
      </c>
      <c r="I581" s="18">
        <f t="shared" si="64"/>
        <v>-0.12605499203721138</v>
      </c>
      <c r="J581" s="18">
        <f t="shared" si="65"/>
        <v>0.12605499203721138</v>
      </c>
      <c r="K581" s="18">
        <f t="shared" si="66"/>
        <v>1.5889861017501422E-2</v>
      </c>
      <c r="L581" s="19">
        <f t="shared" si="67"/>
        <v>7.6975776054985197E-4</v>
      </c>
    </row>
    <row r="582" spans="4:12">
      <c r="D582" s="11">
        <v>44624.291666666664</v>
      </c>
      <c r="E582" s="3">
        <v>160.7448</v>
      </c>
      <c r="F582" s="17">
        <f t="shared" si="68"/>
        <v>160.77616047108955</v>
      </c>
      <c r="G582" s="18">
        <f t="shared" si="69"/>
        <v>9.0455163745740308E-2</v>
      </c>
      <c r="H582" s="18">
        <f t="shared" si="63"/>
        <v>160.86661563483528</v>
      </c>
      <c r="I582" s="18">
        <f t="shared" si="64"/>
        <v>-0.12181563483528635</v>
      </c>
      <c r="J582" s="18">
        <f t="shared" si="65"/>
        <v>0.12181563483528635</v>
      </c>
      <c r="K582" s="18">
        <f t="shared" si="66"/>
        <v>1.4839048890323829E-2</v>
      </c>
      <c r="L582" s="19">
        <f t="shared" si="67"/>
        <v>7.5782006531649145E-4</v>
      </c>
    </row>
    <row r="583" spans="4:12">
      <c r="D583" s="7">
        <v>44627.291666666664</v>
      </c>
      <c r="E583" s="2">
        <v>156.9323</v>
      </c>
      <c r="F583" s="17">
        <f t="shared" si="68"/>
        <v>156.97132955163747</v>
      </c>
      <c r="G583" s="18">
        <f t="shared" si="69"/>
        <v>5.1502302913762031E-2</v>
      </c>
      <c r="H583" s="18">
        <f t="shared" si="63"/>
        <v>157.02283185455124</v>
      </c>
      <c r="I583" s="18">
        <f t="shared" si="64"/>
        <v>-9.0531854551244351E-2</v>
      </c>
      <c r="J583" s="18">
        <f t="shared" si="65"/>
        <v>9.0531854551244351E-2</v>
      </c>
      <c r="K583" s="18">
        <f t="shared" si="66"/>
        <v>8.1960166884876631E-3</v>
      </c>
      <c r="L583" s="19">
        <f t="shared" si="67"/>
        <v>5.7688477484395728E-4</v>
      </c>
    </row>
    <row r="584" spans="4:12">
      <c r="D584" s="11">
        <v>44628.291666666664</v>
      </c>
      <c r="E584" s="3">
        <v>155.09989999999999</v>
      </c>
      <c r="F584" s="17">
        <f t="shared" si="68"/>
        <v>155.11873902302915</v>
      </c>
      <c r="G584" s="18">
        <f t="shared" si="69"/>
        <v>3.2461374598541239E-2</v>
      </c>
      <c r="H584" s="18">
        <f t="shared" si="63"/>
        <v>155.15120039762769</v>
      </c>
      <c r="I584" s="18">
        <f t="shared" si="64"/>
        <v>-5.1300397627699112E-2</v>
      </c>
      <c r="J584" s="18">
        <f t="shared" si="65"/>
        <v>5.1300397627699112E-2</v>
      </c>
      <c r="K584" s="18">
        <f t="shared" si="66"/>
        <v>2.6317307967600365E-3</v>
      </c>
      <c r="L584" s="19">
        <f t="shared" si="67"/>
        <v>3.3075712897106391E-4</v>
      </c>
    </row>
    <row r="585" spans="4:12">
      <c r="D585" s="7">
        <v>44629.291666666664</v>
      </c>
      <c r="E585" s="2">
        <v>160.52799999999999</v>
      </c>
      <c r="F585" s="17">
        <f t="shared" si="68"/>
        <v>160.47404361374598</v>
      </c>
      <c r="G585" s="18">
        <f t="shared" si="69"/>
        <v>8.5689806759724096E-2</v>
      </c>
      <c r="H585" s="18">
        <f t="shared" si="63"/>
        <v>160.55973342050569</v>
      </c>
      <c r="I585" s="18">
        <f t="shared" si="64"/>
        <v>-3.173342050570227E-2</v>
      </c>
      <c r="J585" s="18">
        <f t="shared" si="65"/>
        <v>3.173342050570227E-2</v>
      </c>
      <c r="K585" s="18">
        <f t="shared" si="66"/>
        <v>1.0070099769917253E-3</v>
      </c>
      <c r="L585" s="19">
        <f t="shared" si="67"/>
        <v>1.9768152911456115E-4</v>
      </c>
    </row>
    <row r="586" spans="4:12">
      <c r="D586" s="11">
        <v>44630.291666666664</v>
      </c>
      <c r="E586" s="3">
        <v>156.16390000000001</v>
      </c>
      <c r="F586" s="17">
        <f t="shared" si="68"/>
        <v>156.2083978980676</v>
      </c>
      <c r="G586" s="18">
        <f t="shared" si="69"/>
        <v>4.2176451535343107E-2</v>
      </c>
      <c r="H586" s="18">
        <f t="shared" si="63"/>
        <v>156.25057434960294</v>
      </c>
      <c r="I586" s="18">
        <f t="shared" si="64"/>
        <v>-8.6674349602930079E-2</v>
      </c>
      <c r="J586" s="18">
        <f t="shared" si="65"/>
        <v>8.6674349602930079E-2</v>
      </c>
      <c r="K586" s="18">
        <f t="shared" si="66"/>
        <v>7.5124428790909453E-3</v>
      </c>
      <c r="L586" s="19">
        <f t="shared" si="67"/>
        <v>5.5502167660342796E-4</v>
      </c>
    </row>
    <row r="587" spans="4:12">
      <c r="D587" s="7">
        <v>44631.291666666664</v>
      </c>
      <c r="E587" s="2">
        <v>152.43020000000001</v>
      </c>
      <c r="F587" s="17">
        <f t="shared" si="68"/>
        <v>152.46795876451537</v>
      </c>
      <c r="G587" s="18">
        <f t="shared" si="69"/>
        <v>4.3502956844673826E-3</v>
      </c>
      <c r="H587" s="18">
        <f t="shared" si="63"/>
        <v>152.47230906019985</v>
      </c>
      <c r="I587" s="18">
        <f t="shared" si="64"/>
        <v>-4.2109060199834403E-2</v>
      </c>
      <c r="J587" s="18">
        <f t="shared" si="65"/>
        <v>4.2109060199834403E-2</v>
      </c>
      <c r="K587" s="18">
        <f t="shared" si="66"/>
        <v>1.7731729509132777E-3</v>
      </c>
      <c r="L587" s="19">
        <f t="shared" si="67"/>
        <v>2.76251426553494E-4</v>
      </c>
    </row>
    <row r="588" spans="4:12">
      <c r="D588" s="11">
        <v>44634.291666666664</v>
      </c>
      <c r="E588" s="3">
        <v>148.38130000000001</v>
      </c>
      <c r="F588" s="17">
        <f t="shared" si="68"/>
        <v>148.42183250295685</v>
      </c>
      <c r="G588" s="18">
        <f t="shared" si="69"/>
        <v>-3.6154469887962559E-2</v>
      </c>
      <c r="H588" s="18">
        <f t="shared" si="63"/>
        <v>148.38567803306887</v>
      </c>
      <c r="I588" s="18">
        <f t="shared" si="64"/>
        <v>-4.3780330688605318E-3</v>
      </c>
      <c r="J588" s="18">
        <f t="shared" si="65"/>
        <v>4.3780330688605318E-3</v>
      </c>
      <c r="K588" s="18">
        <f t="shared" si="66"/>
        <v>1.9167173552036367E-5</v>
      </c>
      <c r="L588" s="19">
        <f t="shared" si="67"/>
        <v>2.9505288529353306E-5</v>
      </c>
    </row>
    <row r="589" spans="4:12">
      <c r="D589" s="7">
        <v>44635.291666666664</v>
      </c>
      <c r="E589" s="2">
        <v>152.78479999999999</v>
      </c>
      <c r="F589" s="17">
        <f t="shared" si="68"/>
        <v>152.74040345530111</v>
      </c>
      <c r="G589" s="18">
        <f t="shared" si="69"/>
        <v>7.3927843343596644E-3</v>
      </c>
      <c r="H589" s="18">
        <f t="shared" si="63"/>
        <v>152.74779623963548</v>
      </c>
      <c r="I589" s="18">
        <f t="shared" si="64"/>
        <v>3.7003760364513028E-2</v>
      </c>
      <c r="J589" s="18">
        <f t="shared" si="65"/>
        <v>3.7003760364513028E-2</v>
      </c>
      <c r="K589" s="18">
        <f t="shared" si="66"/>
        <v>1.3692782811143053E-3</v>
      </c>
      <c r="L589" s="19">
        <f t="shared" si="67"/>
        <v>2.4219529930014655E-4</v>
      </c>
    </row>
    <row r="590" spans="4:12">
      <c r="D590" s="11">
        <v>44636.291666666664</v>
      </c>
      <c r="E590" s="3">
        <v>157.21799999999999</v>
      </c>
      <c r="F590" s="17">
        <f t="shared" si="68"/>
        <v>157.17374192784334</v>
      </c>
      <c r="G590" s="18">
        <f t="shared" si="69"/>
        <v>5.165224121643839E-2</v>
      </c>
      <c r="H590" s="18">
        <f t="shared" si="63"/>
        <v>157.22539416905977</v>
      </c>
      <c r="I590" s="18">
        <f t="shared" si="64"/>
        <v>-7.3941690597791876E-3</v>
      </c>
      <c r="J590" s="18">
        <f t="shared" si="65"/>
        <v>7.3941690597791876E-3</v>
      </c>
      <c r="K590" s="18">
        <f t="shared" si="66"/>
        <v>5.4673736084595833E-5</v>
      </c>
      <c r="L590" s="19">
        <f t="shared" si="67"/>
        <v>4.7031313588642444E-5</v>
      </c>
    </row>
    <row r="591" spans="4:12">
      <c r="D591" s="7">
        <v>44637.291666666664</v>
      </c>
      <c r="E591" s="2">
        <v>158.23269999999999</v>
      </c>
      <c r="F591" s="17">
        <f t="shared" si="68"/>
        <v>158.22306952241217</v>
      </c>
      <c r="G591" s="18">
        <f t="shared" si="69"/>
        <v>6.1628994749962376E-2</v>
      </c>
      <c r="H591" s="18">
        <f t="shared" si="63"/>
        <v>158.28469851716213</v>
      </c>
      <c r="I591" s="18">
        <f t="shared" si="64"/>
        <v>-5.1998517162132885E-2</v>
      </c>
      <c r="J591" s="18">
        <f t="shared" si="65"/>
        <v>5.1998517162132885E-2</v>
      </c>
      <c r="K591" s="18">
        <f t="shared" si="66"/>
        <v>2.7038457870606283E-3</v>
      </c>
      <c r="L591" s="19">
        <f t="shared" si="67"/>
        <v>3.2862055164408421E-4</v>
      </c>
    </row>
    <row r="592" spans="4:12">
      <c r="D592" s="11">
        <v>44638.291666666664</v>
      </c>
      <c r="E592" s="3">
        <v>161.5427</v>
      </c>
      <c r="F592" s="17">
        <f t="shared" si="68"/>
        <v>161.51021628994749</v>
      </c>
      <c r="G592" s="18">
        <f t="shared" si="69"/>
        <v>9.3884172477815941E-2</v>
      </c>
      <c r="H592" s="18">
        <f t="shared" si="63"/>
        <v>161.60410046242532</v>
      </c>
      <c r="I592" s="18">
        <f t="shared" si="64"/>
        <v>-6.1400462425325486E-2</v>
      </c>
      <c r="J592" s="18">
        <f t="shared" si="65"/>
        <v>6.1400462425325486E-2</v>
      </c>
      <c r="K592" s="18">
        <f t="shared" si="66"/>
        <v>3.770016786043807E-3</v>
      </c>
      <c r="L592" s="19">
        <f t="shared" si="67"/>
        <v>3.8008812793970565E-4</v>
      </c>
    </row>
    <row r="593" spans="4:12">
      <c r="D593" s="7">
        <v>44641.291666666664</v>
      </c>
      <c r="E593" s="2">
        <v>162.922</v>
      </c>
      <c r="F593" s="17">
        <f t="shared" si="68"/>
        <v>162.90914584172478</v>
      </c>
      <c r="G593" s="18">
        <f t="shared" si="69"/>
        <v>0.10693462627081064</v>
      </c>
      <c r="H593" s="18">
        <f t="shared" si="63"/>
        <v>163.01608046799558</v>
      </c>
      <c r="I593" s="18">
        <f t="shared" si="64"/>
        <v>-9.4080467995581785E-2</v>
      </c>
      <c r="J593" s="18">
        <f t="shared" si="65"/>
        <v>9.4080467995581785E-2</v>
      </c>
      <c r="K593" s="18">
        <f t="shared" si="66"/>
        <v>8.8511344582676878E-3</v>
      </c>
      <c r="L593" s="19">
        <f t="shared" si="67"/>
        <v>5.7745711442028572E-4</v>
      </c>
    </row>
    <row r="594" spans="4:12">
      <c r="D594" s="11">
        <v>44642.291666666664</v>
      </c>
      <c r="E594" s="3">
        <v>166.3108</v>
      </c>
      <c r="F594" s="17">
        <f t="shared" si="68"/>
        <v>166.27798134626272</v>
      </c>
      <c r="G594" s="18">
        <f t="shared" si="69"/>
        <v>0.13955363505348195</v>
      </c>
      <c r="H594" s="18">
        <f t="shared" si="63"/>
        <v>166.41753498131621</v>
      </c>
      <c r="I594" s="18">
        <f t="shared" si="64"/>
        <v>-0.10673498131620818</v>
      </c>
      <c r="J594" s="18">
        <f t="shared" si="65"/>
        <v>0.10673498131620818</v>
      </c>
      <c r="K594" s="18">
        <f t="shared" si="66"/>
        <v>1.1392356236571309E-2</v>
      </c>
      <c r="L594" s="19">
        <f t="shared" si="67"/>
        <v>6.4178021701662299E-4</v>
      </c>
    </row>
    <row r="595" spans="4:12">
      <c r="D595" s="7">
        <v>44643.291666666664</v>
      </c>
      <c r="E595" s="2">
        <v>167.68010000000001</v>
      </c>
      <c r="F595" s="17">
        <f t="shared" si="68"/>
        <v>167.66780253635054</v>
      </c>
      <c r="G595" s="18">
        <f t="shared" si="69"/>
        <v>0.15205631060382527</v>
      </c>
      <c r="H595" s="18">
        <f t="shared" si="63"/>
        <v>167.81985884695436</v>
      </c>
      <c r="I595" s="18">
        <f t="shared" si="64"/>
        <v>-0.1397588469543507</v>
      </c>
      <c r="J595" s="18">
        <f t="shared" si="65"/>
        <v>0.1397588469543507</v>
      </c>
      <c r="K595" s="18">
        <f t="shared" si="66"/>
        <v>1.9532535302009622E-2</v>
      </c>
      <c r="L595" s="19">
        <f t="shared" si="67"/>
        <v>8.3348499287840775E-4</v>
      </c>
    </row>
    <row r="596" spans="4:12">
      <c r="D596" s="11">
        <v>44644.291666666664</v>
      </c>
      <c r="E596" s="3">
        <v>171.4828</v>
      </c>
      <c r="F596" s="17">
        <f t="shared" si="68"/>
        <v>171.44629356310602</v>
      </c>
      <c r="G596" s="18">
        <f t="shared" si="69"/>
        <v>0.1883206577653419</v>
      </c>
      <c r="H596" s="18">
        <f t="shared" si="63"/>
        <v>171.63461422087136</v>
      </c>
      <c r="I596" s="18">
        <f t="shared" si="64"/>
        <v>-0.15181422087135843</v>
      </c>
      <c r="J596" s="18">
        <f t="shared" si="65"/>
        <v>0.15181422087135843</v>
      </c>
      <c r="K596" s="18">
        <f t="shared" si="66"/>
        <v>2.3047557658777602E-2</v>
      </c>
      <c r="L596" s="19">
        <f t="shared" si="67"/>
        <v>8.8530290426420857E-4</v>
      </c>
    </row>
    <row r="597" spans="4:12">
      <c r="D597" s="7">
        <v>44645.291666666664</v>
      </c>
      <c r="E597" s="2">
        <v>172.12309999999999</v>
      </c>
      <c r="F597" s="17">
        <f t="shared" si="68"/>
        <v>172.11858020657766</v>
      </c>
      <c r="G597" s="18">
        <f t="shared" si="69"/>
        <v>0.19316031762240485</v>
      </c>
      <c r="H597" s="18">
        <f t="shared" si="63"/>
        <v>172.31174052420008</v>
      </c>
      <c r="I597" s="18">
        <f t="shared" si="64"/>
        <v>-0.18864052420008193</v>
      </c>
      <c r="J597" s="18">
        <f t="shared" si="65"/>
        <v>0.18864052420008193</v>
      </c>
      <c r="K597" s="18">
        <f t="shared" si="66"/>
        <v>3.5585247370481694E-2</v>
      </c>
      <c r="L597" s="19">
        <f t="shared" si="67"/>
        <v>1.0959628556543655E-3</v>
      </c>
    </row>
    <row r="598" spans="4:12">
      <c r="D598" s="11">
        <v>44648.291666666664</v>
      </c>
      <c r="E598" s="3">
        <v>172.99</v>
      </c>
      <c r="F598" s="17">
        <f t="shared" si="68"/>
        <v>172.98326260317623</v>
      </c>
      <c r="G598" s="18">
        <f t="shared" si="69"/>
        <v>0.19987553841216649</v>
      </c>
      <c r="H598" s="18">
        <f t="shared" si="63"/>
        <v>173.18313814158839</v>
      </c>
      <c r="I598" s="18">
        <f t="shared" si="64"/>
        <v>-0.19313814158837772</v>
      </c>
      <c r="J598" s="18">
        <f t="shared" si="65"/>
        <v>0.19313814158837772</v>
      </c>
      <c r="K598" s="18">
        <f t="shared" si="66"/>
        <v>3.730234173621224E-2</v>
      </c>
      <c r="L598" s="19">
        <f t="shared" si="67"/>
        <v>1.1164699785442956E-3</v>
      </c>
    </row>
    <row r="599" spans="4:12">
      <c r="D599" s="7">
        <v>44649.291666666664</v>
      </c>
      <c r="E599" s="2">
        <v>176.30009999999999</v>
      </c>
      <c r="F599" s="17">
        <f t="shared" si="68"/>
        <v>176.26899775538411</v>
      </c>
      <c r="G599" s="18">
        <f t="shared" si="69"/>
        <v>0.23073413455012359</v>
      </c>
      <c r="H599" s="18">
        <f t="shared" si="63"/>
        <v>176.49973188993422</v>
      </c>
      <c r="I599" s="18">
        <f t="shared" si="64"/>
        <v>-0.19963188993423842</v>
      </c>
      <c r="J599" s="18">
        <f t="shared" si="65"/>
        <v>0.19963188993423842</v>
      </c>
      <c r="K599" s="18">
        <f t="shared" si="66"/>
        <v>3.9852891478715881E-2</v>
      </c>
      <c r="L599" s="19">
        <f t="shared" si="67"/>
        <v>1.1323413312541424E-3</v>
      </c>
    </row>
    <row r="600" spans="4:12">
      <c r="D600" s="11">
        <v>44650.291666666664</v>
      </c>
      <c r="E600" s="3">
        <v>175.12780000000001</v>
      </c>
      <c r="F600" s="17">
        <f t="shared" si="68"/>
        <v>175.1418303413455</v>
      </c>
      <c r="G600" s="18">
        <f t="shared" si="69"/>
        <v>0.21715511906423626</v>
      </c>
      <c r="H600" s="18">
        <f t="shared" si="63"/>
        <v>175.35898546040974</v>
      </c>
      <c r="I600" s="18">
        <f t="shared" si="64"/>
        <v>-0.23118546040973342</v>
      </c>
      <c r="J600" s="18">
        <f t="shared" si="65"/>
        <v>0.23118546040973342</v>
      </c>
      <c r="K600" s="18">
        <f t="shared" si="66"/>
        <v>5.3446717104860417E-2</v>
      </c>
      <c r="L600" s="19">
        <f t="shared" si="67"/>
        <v>1.3200957267191925E-3</v>
      </c>
    </row>
    <row r="601" spans="4:12">
      <c r="D601" s="7">
        <v>44651.291666666664</v>
      </c>
      <c r="E601" s="2">
        <v>172.0147</v>
      </c>
      <c r="F601" s="17">
        <f t="shared" si="68"/>
        <v>172.04800255119065</v>
      </c>
      <c r="G601" s="18">
        <f t="shared" si="69"/>
        <v>0.18404528997204544</v>
      </c>
      <c r="H601" s="18">
        <f t="shared" si="63"/>
        <v>172.23204784116268</v>
      </c>
      <c r="I601" s="18">
        <f t="shared" si="64"/>
        <v>-0.21734784116267747</v>
      </c>
      <c r="J601" s="18">
        <f t="shared" si="65"/>
        <v>0.21734784116267747</v>
      </c>
      <c r="K601" s="18">
        <f t="shared" si="66"/>
        <v>4.7240084058076476E-2</v>
      </c>
      <c r="L601" s="19">
        <f t="shared" si="67"/>
        <v>1.2635422505325269E-3</v>
      </c>
    </row>
    <row r="602" spans="4:12">
      <c r="D602" s="11">
        <v>44652.291666666664</v>
      </c>
      <c r="E602" s="3">
        <v>171.7192</v>
      </c>
      <c r="F602" s="17">
        <f t="shared" si="68"/>
        <v>171.72399545289971</v>
      </c>
      <c r="G602" s="18">
        <f t="shared" si="69"/>
        <v>0.17896476608941564</v>
      </c>
      <c r="H602" s="18">
        <f t="shared" si="63"/>
        <v>171.90296021898914</v>
      </c>
      <c r="I602" s="18">
        <f t="shared" si="64"/>
        <v>-0.18376021898913564</v>
      </c>
      <c r="J602" s="18">
        <f t="shared" si="65"/>
        <v>0.18376021898913564</v>
      </c>
      <c r="K602" s="18">
        <f t="shared" si="66"/>
        <v>3.3767818082935087E-2</v>
      </c>
      <c r="L602" s="19">
        <f t="shared" si="67"/>
        <v>1.0701203999851829E-3</v>
      </c>
    </row>
    <row r="603" spans="4:12">
      <c r="D603" s="7">
        <v>44655.291666666664</v>
      </c>
      <c r="E603" s="2">
        <v>175.7878</v>
      </c>
      <c r="F603" s="17">
        <f t="shared" si="68"/>
        <v>175.74890364766088</v>
      </c>
      <c r="G603" s="18">
        <f t="shared" si="69"/>
        <v>0.21742420037613316</v>
      </c>
      <c r="H603" s="18">
        <f t="shared" si="63"/>
        <v>175.96632784803703</v>
      </c>
      <c r="I603" s="18">
        <f t="shared" si="64"/>
        <v>-0.17852784803702093</v>
      </c>
      <c r="J603" s="18">
        <f t="shared" si="65"/>
        <v>0.17852784803702093</v>
      </c>
      <c r="K603" s="18">
        <f t="shared" si="66"/>
        <v>3.1872192524729635E-2</v>
      </c>
      <c r="L603" s="19">
        <f t="shared" si="67"/>
        <v>1.0155872480173307E-3</v>
      </c>
    </row>
    <row r="604" spans="4:12">
      <c r="D604" s="11">
        <v>44656.291666666664</v>
      </c>
      <c r="E604" s="3">
        <v>172.458</v>
      </c>
      <c r="F604" s="17">
        <f t="shared" si="68"/>
        <v>172.49347224200375</v>
      </c>
      <c r="G604" s="18">
        <f t="shared" si="69"/>
        <v>0.18269564431580049</v>
      </c>
      <c r="H604" s="18">
        <f t="shared" si="63"/>
        <v>172.67616788631955</v>
      </c>
      <c r="I604" s="18">
        <f t="shared" si="64"/>
        <v>-0.21816788631954864</v>
      </c>
      <c r="J604" s="18">
        <f t="shared" si="65"/>
        <v>0.21816788631954864</v>
      </c>
      <c r="K604" s="18">
        <f t="shared" si="66"/>
        <v>4.75972266211395E-2</v>
      </c>
      <c r="L604" s="19">
        <f t="shared" si="67"/>
        <v>1.2650493819918395E-3</v>
      </c>
    </row>
    <row r="605" spans="4:12">
      <c r="D605" s="7">
        <v>44657.291666666664</v>
      </c>
      <c r="E605" s="2">
        <v>169.27610000000001</v>
      </c>
      <c r="F605" s="17">
        <f t="shared" si="68"/>
        <v>169.30974595644318</v>
      </c>
      <c r="G605" s="18">
        <f t="shared" si="69"/>
        <v>0.14903142501703681</v>
      </c>
      <c r="H605" s="18">
        <f t="shared" si="63"/>
        <v>169.45877738146021</v>
      </c>
      <c r="I605" s="18">
        <f t="shared" si="64"/>
        <v>-0.18267738146019497</v>
      </c>
      <c r="J605" s="18">
        <f t="shared" si="65"/>
        <v>0.18267738146019497</v>
      </c>
      <c r="K605" s="18">
        <f t="shared" si="66"/>
        <v>3.3371025697153583E-2</v>
      </c>
      <c r="L605" s="19">
        <f t="shared" si="67"/>
        <v>1.0791681841689107E-3</v>
      </c>
    </row>
    <row r="606" spans="4:12">
      <c r="D606" s="11">
        <v>44658.291666666664</v>
      </c>
      <c r="E606" s="3">
        <v>169.5814</v>
      </c>
      <c r="F606" s="17">
        <f t="shared" si="68"/>
        <v>169.57983731425017</v>
      </c>
      <c r="G606" s="18">
        <f t="shared" si="69"/>
        <v>0.15024202434493633</v>
      </c>
      <c r="H606" s="18">
        <f t="shared" si="63"/>
        <v>169.73007933859512</v>
      </c>
      <c r="I606" s="18">
        <f t="shared" si="64"/>
        <v>-0.14867933859511595</v>
      </c>
      <c r="J606" s="18">
        <f t="shared" si="65"/>
        <v>0.14867933859511595</v>
      </c>
      <c r="K606" s="18">
        <f t="shared" si="66"/>
        <v>2.2105545725081135E-2</v>
      </c>
      <c r="L606" s="19">
        <f t="shared" si="67"/>
        <v>8.7674319586414514E-4</v>
      </c>
    </row>
    <row r="607" spans="4:12">
      <c r="D607" s="7">
        <v>44659.291666666664</v>
      </c>
      <c r="E607" s="2">
        <v>167.56190000000001</v>
      </c>
      <c r="F607" s="17">
        <f t="shared" si="68"/>
        <v>167.58359742024345</v>
      </c>
      <c r="G607" s="18">
        <f t="shared" si="69"/>
        <v>0.12877720516141974</v>
      </c>
      <c r="H607" s="18">
        <f t="shared" si="63"/>
        <v>167.71237462540486</v>
      </c>
      <c r="I607" s="18">
        <f t="shared" si="64"/>
        <v>-0.15047462540485412</v>
      </c>
      <c r="J607" s="18">
        <f t="shared" si="65"/>
        <v>0.15047462540485412</v>
      </c>
      <c r="K607" s="18">
        <f t="shared" si="66"/>
        <v>2.2642612890731169E-2</v>
      </c>
      <c r="L607" s="19">
        <f t="shared" si="67"/>
        <v>8.9802410574751251E-4</v>
      </c>
    </row>
    <row r="608" spans="4:12">
      <c r="D608" s="11">
        <v>44662.291666666664</v>
      </c>
      <c r="E608" s="3">
        <v>163.28639999999999</v>
      </c>
      <c r="F608" s="17">
        <f t="shared" si="68"/>
        <v>163.33044277205158</v>
      </c>
      <c r="G608" s="18">
        <f t="shared" si="69"/>
        <v>8.4957886627886864E-2</v>
      </c>
      <c r="H608" s="18">
        <f t="shared" si="63"/>
        <v>163.41540065867946</v>
      </c>
      <c r="I608" s="18">
        <f t="shared" si="64"/>
        <v>-0.12900065867947319</v>
      </c>
      <c r="J608" s="18">
        <f t="shared" si="65"/>
        <v>0.12900065867947319</v>
      </c>
      <c r="K608" s="18">
        <f t="shared" si="66"/>
        <v>1.6641169939737941E-2</v>
      </c>
      <c r="L608" s="19">
        <f t="shared" si="67"/>
        <v>7.9002696292816308E-4</v>
      </c>
    </row>
    <row r="609" spans="4:12">
      <c r="D609" s="7">
        <v>44663.291666666664</v>
      </c>
      <c r="E609" s="2">
        <v>165.16800000000001</v>
      </c>
      <c r="F609" s="17">
        <f t="shared" si="68"/>
        <v>165.1500335788663</v>
      </c>
      <c r="G609" s="18">
        <f t="shared" si="69"/>
        <v>0.10230421582975516</v>
      </c>
      <c r="H609" s="18">
        <f t="shared" si="63"/>
        <v>165.25233779469605</v>
      </c>
      <c r="I609" s="18">
        <f t="shared" si="64"/>
        <v>-8.4337794696040191E-2</v>
      </c>
      <c r="J609" s="18">
        <f t="shared" si="65"/>
        <v>8.4337794696040191E-2</v>
      </c>
      <c r="K609" s="18">
        <f t="shared" si="66"/>
        <v>7.1128636141914248E-3</v>
      </c>
      <c r="L609" s="19">
        <f t="shared" si="67"/>
        <v>5.1061824745737784E-4</v>
      </c>
    </row>
    <row r="610" spans="4:12">
      <c r="D610" s="11">
        <v>44664.291666666664</v>
      </c>
      <c r="E610" s="3">
        <v>167.8673</v>
      </c>
      <c r="F610" s="17">
        <f t="shared" si="68"/>
        <v>167.84133004215829</v>
      </c>
      <c r="G610" s="18">
        <f t="shared" si="69"/>
        <v>0.12819413830437751</v>
      </c>
      <c r="H610" s="18">
        <f t="shared" si="63"/>
        <v>167.96952418046266</v>
      </c>
      <c r="I610" s="18">
        <f t="shared" si="64"/>
        <v>-0.10222418046265602</v>
      </c>
      <c r="J610" s="18">
        <f t="shared" si="65"/>
        <v>0.10222418046265602</v>
      </c>
      <c r="K610" s="18">
        <f t="shared" si="66"/>
        <v>1.0449783071261666E-2</v>
      </c>
      <c r="L610" s="19">
        <f t="shared" si="67"/>
        <v>6.0895826919629985E-4</v>
      </c>
    </row>
    <row r="611" spans="4:12">
      <c r="D611" s="7">
        <v>44665.291666666664</v>
      </c>
      <c r="E611" s="2">
        <v>162.83330000000001</v>
      </c>
      <c r="F611" s="17">
        <f t="shared" si="68"/>
        <v>162.88492194138306</v>
      </c>
      <c r="G611" s="18">
        <f t="shared" si="69"/>
        <v>7.7348115913581386E-2</v>
      </c>
      <c r="H611" s="18">
        <f t="shared" si="63"/>
        <v>162.96227005729665</v>
      </c>
      <c r="I611" s="18">
        <f t="shared" si="64"/>
        <v>-0.12897005729664102</v>
      </c>
      <c r="J611" s="18">
        <f t="shared" si="65"/>
        <v>0.12897005729664102</v>
      </c>
      <c r="K611" s="18">
        <f t="shared" si="66"/>
        <v>1.6633275679098867E-2</v>
      </c>
      <c r="L611" s="19">
        <f t="shared" si="67"/>
        <v>7.9203736150186121E-4</v>
      </c>
    </row>
    <row r="612" spans="4:12">
      <c r="D612" s="11">
        <v>44669.291666666664</v>
      </c>
      <c r="E612" s="3">
        <v>162.6165</v>
      </c>
      <c r="F612" s="17">
        <f t="shared" si="68"/>
        <v>162.61944148115913</v>
      </c>
      <c r="G612" s="18">
        <f t="shared" si="69"/>
        <v>7.3919830152206309E-2</v>
      </c>
      <c r="H612" s="18">
        <f t="shared" si="63"/>
        <v>162.69336131131132</v>
      </c>
      <c r="I612" s="18">
        <f t="shared" si="64"/>
        <v>-7.6861311311319014E-2</v>
      </c>
      <c r="J612" s="18">
        <f t="shared" si="65"/>
        <v>7.6861311311319014E-2</v>
      </c>
      <c r="K612" s="18">
        <f t="shared" si="66"/>
        <v>5.907661176495496E-3</v>
      </c>
      <c r="L612" s="19">
        <f t="shared" si="67"/>
        <v>4.7265382855564479E-4</v>
      </c>
    </row>
    <row r="613" spans="4:12">
      <c r="D613" s="7">
        <v>44670.291666666664</v>
      </c>
      <c r="E613" s="2">
        <v>164.9119</v>
      </c>
      <c r="F613" s="17">
        <f t="shared" si="68"/>
        <v>164.88968519830152</v>
      </c>
      <c r="G613" s="18">
        <f t="shared" si="69"/>
        <v>9.5883069022108164E-2</v>
      </c>
      <c r="H613" s="18">
        <f t="shared" si="63"/>
        <v>164.98556826732363</v>
      </c>
      <c r="I613" s="18">
        <f t="shared" si="64"/>
        <v>-7.3668267323625969E-2</v>
      </c>
      <c r="J613" s="18">
        <f t="shared" si="65"/>
        <v>7.3668267323625969E-2</v>
      </c>
      <c r="K613" s="18">
        <f t="shared" si="66"/>
        <v>5.4270136104652179E-3</v>
      </c>
      <c r="L613" s="19">
        <f t="shared" si="67"/>
        <v>4.4671286501232456E-4</v>
      </c>
    </row>
    <row r="614" spans="4:12">
      <c r="D614" s="11">
        <v>44671.291666666664</v>
      </c>
      <c r="E614" s="3">
        <v>164.74440000000001</v>
      </c>
      <c r="F614" s="17">
        <f t="shared" si="68"/>
        <v>164.74703383069024</v>
      </c>
      <c r="G614" s="18">
        <f t="shared" si="69"/>
        <v>9.3497724655774286E-2</v>
      </c>
      <c r="H614" s="18">
        <f t="shared" si="63"/>
        <v>164.84053155534602</v>
      </c>
      <c r="I614" s="18">
        <f t="shared" si="64"/>
        <v>-9.6131555346005371E-2</v>
      </c>
      <c r="J614" s="18">
        <f t="shared" si="65"/>
        <v>9.6131555346005371E-2</v>
      </c>
      <c r="K614" s="18">
        <f t="shared" si="66"/>
        <v>9.2412759332420932E-3</v>
      </c>
      <c r="L614" s="19">
        <f t="shared" si="67"/>
        <v>5.8351941156121459E-4</v>
      </c>
    </row>
    <row r="615" spans="4:12">
      <c r="D615" s="7">
        <v>44672.291666666664</v>
      </c>
      <c r="E615" s="2">
        <v>163.94649999999999</v>
      </c>
      <c r="F615" s="17">
        <f t="shared" si="68"/>
        <v>163.95541397724654</v>
      </c>
      <c r="G615" s="18">
        <f t="shared" si="69"/>
        <v>8.4646548874779473E-2</v>
      </c>
      <c r="H615" s="18">
        <f t="shared" si="63"/>
        <v>164.04006052612132</v>
      </c>
      <c r="I615" s="18">
        <f t="shared" si="64"/>
        <v>-9.3560526121336807E-2</v>
      </c>
      <c r="J615" s="18">
        <f t="shared" si="65"/>
        <v>9.3560526121336807E-2</v>
      </c>
      <c r="K615" s="18">
        <f t="shared" si="66"/>
        <v>8.753572048101347E-3</v>
      </c>
      <c r="L615" s="19">
        <f t="shared" si="67"/>
        <v>5.7067717896592369E-4</v>
      </c>
    </row>
    <row r="616" spans="4:12">
      <c r="D616" s="11">
        <v>44673.291666666664</v>
      </c>
      <c r="E616" s="3">
        <v>159.3853</v>
      </c>
      <c r="F616" s="17">
        <f t="shared" si="68"/>
        <v>159.43175846548874</v>
      </c>
      <c r="G616" s="18">
        <f t="shared" si="69"/>
        <v>3.8563528268453724E-2</v>
      </c>
      <c r="H616" s="18">
        <f t="shared" si="63"/>
        <v>159.47032199375718</v>
      </c>
      <c r="I616" s="18">
        <f t="shared" si="64"/>
        <v>-8.502199375718078E-2</v>
      </c>
      <c r="J616" s="18">
        <f t="shared" si="65"/>
        <v>8.502199375718078E-2</v>
      </c>
      <c r="K616" s="18">
        <f t="shared" si="66"/>
        <v>7.2287394224460873E-3</v>
      </c>
      <c r="L616" s="19">
        <f t="shared" si="67"/>
        <v>5.3343685871395149E-4</v>
      </c>
    </row>
    <row r="617" spans="4:12">
      <c r="D617" s="7">
        <v>44676.291666666664</v>
      </c>
      <c r="E617" s="2">
        <v>160.45910000000001</v>
      </c>
      <c r="F617" s="17">
        <f t="shared" si="68"/>
        <v>160.4487476352827</v>
      </c>
      <c r="G617" s="18">
        <f t="shared" si="69"/>
        <v>4.8347784683708775E-2</v>
      </c>
      <c r="H617" s="18">
        <f t="shared" si="63"/>
        <v>160.4970954199664</v>
      </c>
      <c r="I617" s="18">
        <f t="shared" si="64"/>
        <v>-3.7995419966392774E-2</v>
      </c>
      <c r="J617" s="18">
        <f t="shared" si="65"/>
        <v>3.7995419966392774E-2</v>
      </c>
      <c r="K617" s="18">
        <f t="shared" si="66"/>
        <v>1.4436519384225586E-3</v>
      </c>
      <c r="L617" s="19">
        <f t="shared" si="67"/>
        <v>2.3679192994596613E-4</v>
      </c>
    </row>
    <row r="618" spans="4:12">
      <c r="D618" s="11">
        <v>44677.291666666664</v>
      </c>
      <c r="E618" s="3">
        <v>154.46950000000001</v>
      </c>
      <c r="F618" s="17">
        <f t="shared" si="68"/>
        <v>154.52987947784686</v>
      </c>
      <c r="G618" s="18">
        <f t="shared" si="69"/>
        <v>-1.1324374737486702E-2</v>
      </c>
      <c r="H618" s="18">
        <f t="shared" si="63"/>
        <v>154.51855510310938</v>
      </c>
      <c r="I618" s="18">
        <f t="shared" si="64"/>
        <v>-4.9055103109367337E-2</v>
      </c>
      <c r="J618" s="18">
        <f t="shared" si="65"/>
        <v>4.9055103109367337E-2</v>
      </c>
      <c r="K618" s="18">
        <f t="shared" si="66"/>
        <v>2.4064031410706609E-3</v>
      </c>
      <c r="L618" s="19">
        <f t="shared" si="67"/>
        <v>3.1757145008799362E-4</v>
      </c>
    </row>
    <row r="619" spans="4:12">
      <c r="D619" s="7">
        <v>44678.291666666664</v>
      </c>
      <c r="E619" s="2">
        <v>154.24289999999999</v>
      </c>
      <c r="F619" s="17">
        <f t="shared" si="68"/>
        <v>154.24505275625262</v>
      </c>
      <c r="G619" s="18">
        <f t="shared" si="69"/>
        <v>-1.4059398206054263E-2</v>
      </c>
      <c r="H619" s="18">
        <f t="shared" si="63"/>
        <v>154.23099335804656</v>
      </c>
      <c r="I619" s="18">
        <f t="shared" si="64"/>
        <v>1.1906641953430608E-2</v>
      </c>
      <c r="J619" s="18">
        <f t="shared" si="65"/>
        <v>1.1906641953430608E-2</v>
      </c>
      <c r="K619" s="18">
        <f t="shared" si="66"/>
        <v>1.4176812260719384E-4</v>
      </c>
      <c r="L619" s="19">
        <f t="shared" si="67"/>
        <v>7.7194100690732655E-5</v>
      </c>
    </row>
    <row r="620" spans="4:12">
      <c r="D620" s="11">
        <v>44679.291666666664</v>
      </c>
      <c r="E620" s="3">
        <v>161.20779999999999</v>
      </c>
      <c r="F620" s="17">
        <f t="shared" si="68"/>
        <v>161.13801040601794</v>
      </c>
      <c r="G620" s="18">
        <f t="shared" si="69"/>
        <v>5.5010772273659497E-2</v>
      </c>
      <c r="H620" s="18">
        <f t="shared" si="63"/>
        <v>161.19302117829159</v>
      </c>
      <c r="I620" s="18">
        <f t="shared" si="64"/>
        <v>1.4778821708404166E-2</v>
      </c>
      <c r="J620" s="18">
        <f t="shared" si="65"/>
        <v>1.4778821708404166E-2</v>
      </c>
      <c r="K620" s="18">
        <f t="shared" si="66"/>
        <v>2.1841357108879825E-4</v>
      </c>
      <c r="L620" s="19">
        <f t="shared" si="67"/>
        <v>9.1675599495831889E-5</v>
      </c>
    </row>
    <row r="621" spans="4:12">
      <c r="D621" s="7">
        <v>44680.291666666664</v>
      </c>
      <c r="E621" s="2">
        <v>155.30680000000001</v>
      </c>
      <c r="F621" s="17">
        <f t="shared" si="68"/>
        <v>155.36636010772276</v>
      </c>
      <c r="G621" s="18">
        <f t="shared" si="69"/>
        <v>-3.2558384320289513E-3</v>
      </c>
      <c r="H621" s="18">
        <f t="shared" si="63"/>
        <v>155.36310426929072</v>
      </c>
      <c r="I621" s="18">
        <f t="shared" si="64"/>
        <v>-5.6304269290706088E-2</v>
      </c>
      <c r="J621" s="18">
        <f t="shared" si="65"/>
        <v>5.6304269290706088E-2</v>
      </c>
      <c r="K621" s="18">
        <f t="shared" si="66"/>
        <v>3.1701707403603485E-3</v>
      </c>
      <c r="L621" s="19">
        <f t="shared" si="67"/>
        <v>3.6253576334523721E-4</v>
      </c>
    </row>
    <row r="622" spans="4:12">
      <c r="D622" s="11">
        <v>44683.291666666664</v>
      </c>
      <c r="E622" s="3">
        <v>155.6122</v>
      </c>
      <c r="F622" s="17">
        <f t="shared" si="68"/>
        <v>155.6091134416157</v>
      </c>
      <c r="G622" s="18">
        <f t="shared" si="69"/>
        <v>-7.9574670877916899E-4</v>
      </c>
      <c r="H622" s="18">
        <f t="shared" si="63"/>
        <v>155.60831769490693</v>
      </c>
      <c r="I622" s="18">
        <f t="shared" si="64"/>
        <v>3.8823050930716363E-3</v>
      </c>
      <c r="J622" s="18">
        <f t="shared" si="65"/>
        <v>3.8823050930716363E-3</v>
      </c>
      <c r="K622" s="18">
        <f t="shared" si="66"/>
        <v>1.5072292835689966E-5</v>
      </c>
      <c r="L622" s="19">
        <f t="shared" si="67"/>
        <v>2.4948590747201288E-5</v>
      </c>
    </row>
    <row r="623" spans="4:12">
      <c r="D623" s="7">
        <v>44684.291666666664</v>
      </c>
      <c r="E623" s="2">
        <v>157.1096</v>
      </c>
      <c r="F623" s="17">
        <f t="shared" si="68"/>
        <v>157.09461804253291</v>
      </c>
      <c r="G623" s="18">
        <f t="shared" si="69"/>
        <v>1.4067256767480722E-2</v>
      </c>
      <c r="H623" s="18">
        <f t="shared" si="63"/>
        <v>157.10868529930039</v>
      </c>
      <c r="I623" s="18">
        <f t="shared" si="64"/>
        <v>9.1470069961019362E-4</v>
      </c>
      <c r="J623" s="18">
        <f t="shared" si="65"/>
        <v>9.1470069961019362E-4</v>
      </c>
      <c r="K623" s="18">
        <f t="shared" si="66"/>
        <v>8.3667736986737766E-7</v>
      </c>
      <c r="L623" s="19">
        <f t="shared" si="67"/>
        <v>5.8220547923882029E-6</v>
      </c>
    </row>
    <row r="624" spans="4:12">
      <c r="D624" s="11">
        <v>44685.291666666664</v>
      </c>
      <c r="E624" s="3">
        <v>163.55240000000001</v>
      </c>
      <c r="F624" s="17">
        <f t="shared" si="68"/>
        <v>163.48811267256767</v>
      </c>
      <c r="G624" s="18">
        <f t="shared" si="69"/>
        <v>7.7861530500153431E-2</v>
      </c>
      <c r="H624" s="18">
        <f t="shared" si="63"/>
        <v>163.56597420306781</v>
      </c>
      <c r="I624" s="18">
        <f t="shared" si="64"/>
        <v>-1.3574203067804547E-2</v>
      </c>
      <c r="J624" s="18">
        <f t="shared" si="65"/>
        <v>1.3574203067804547E-2</v>
      </c>
      <c r="K624" s="18">
        <f t="shared" si="66"/>
        <v>1.8425898892599437E-4</v>
      </c>
      <c r="L624" s="19">
        <f t="shared" si="67"/>
        <v>8.2996049387257823E-5</v>
      </c>
    </row>
    <row r="625" spans="4:12">
      <c r="D625" s="7">
        <v>44686.291666666664</v>
      </c>
      <c r="E625" s="2">
        <v>154.43989999999999</v>
      </c>
      <c r="F625" s="17">
        <f t="shared" si="68"/>
        <v>154.53180361530499</v>
      </c>
      <c r="G625" s="18">
        <f t="shared" si="69"/>
        <v>-1.2480175377474825E-2</v>
      </c>
      <c r="H625" s="18">
        <f t="shared" si="63"/>
        <v>154.51932343992752</v>
      </c>
      <c r="I625" s="18">
        <f t="shared" si="64"/>
        <v>-7.9423439927523987E-2</v>
      </c>
      <c r="J625" s="18">
        <f t="shared" si="65"/>
        <v>7.9423439927523987E-2</v>
      </c>
      <c r="K625" s="18">
        <f t="shared" si="66"/>
        <v>6.3080828099210118E-3</v>
      </c>
      <c r="L625" s="19">
        <f t="shared" si="67"/>
        <v>5.1426762078662306E-4</v>
      </c>
    </row>
    <row r="626" spans="4:12">
      <c r="D626" s="11">
        <v>44687.291666666664</v>
      </c>
      <c r="E626" s="3">
        <v>155.16999999999999</v>
      </c>
      <c r="F626" s="17">
        <f t="shared" si="68"/>
        <v>155.1625741982462</v>
      </c>
      <c r="G626" s="18">
        <f t="shared" si="69"/>
        <v>-6.047667794287977E-3</v>
      </c>
      <c r="H626" s="18">
        <f t="shared" si="63"/>
        <v>155.15652653045191</v>
      </c>
      <c r="I626" s="18">
        <f t="shared" si="64"/>
        <v>1.347346954807449E-2</v>
      </c>
      <c r="J626" s="18">
        <f t="shared" si="65"/>
        <v>1.347346954807449E-2</v>
      </c>
      <c r="K626" s="18">
        <f t="shared" si="66"/>
        <v>1.8153438166289062E-4</v>
      </c>
      <c r="L626" s="19">
        <f t="shared" si="67"/>
        <v>8.6830376671228273E-5</v>
      </c>
    </row>
    <row r="627" spans="4:12">
      <c r="D627" s="7">
        <v>44690.291666666664</v>
      </c>
      <c r="E627" s="2">
        <v>150.02000000000001</v>
      </c>
      <c r="F627" s="17">
        <f t="shared" si="68"/>
        <v>150.07143952332206</v>
      </c>
      <c r="G627" s="18">
        <f t="shared" si="69"/>
        <v>-5.6898537865586588E-2</v>
      </c>
      <c r="H627" s="18">
        <f t="shared" si="63"/>
        <v>150.01454098545648</v>
      </c>
      <c r="I627" s="18">
        <f t="shared" si="64"/>
        <v>5.4590145435327031E-3</v>
      </c>
      <c r="J627" s="18">
        <f t="shared" si="65"/>
        <v>5.4590145435327031E-3</v>
      </c>
      <c r="K627" s="18">
        <f t="shared" si="66"/>
        <v>2.9800839786501568E-5</v>
      </c>
      <c r="L627" s="19">
        <f t="shared" si="67"/>
        <v>3.6388578479754053E-5</v>
      </c>
    </row>
    <row r="628" spans="4:12">
      <c r="D628" s="11">
        <v>44691.291666666664</v>
      </c>
      <c r="E628" s="3">
        <v>152.43709999999999</v>
      </c>
      <c r="F628" s="17">
        <f t="shared" si="68"/>
        <v>152.41236001462133</v>
      </c>
      <c r="G628" s="18">
        <f t="shared" si="69"/>
        <v>-3.2920347573937997E-2</v>
      </c>
      <c r="H628" s="18">
        <f t="shared" si="63"/>
        <v>152.37943966704739</v>
      </c>
      <c r="I628" s="18">
        <f t="shared" si="64"/>
        <v>5.7660332952593762E-2</v>
      </c>
      <c r="J628" s="18">
        <f t="shared" si="65"/>
        <v>5.7660332952593762E-2</v>
      </c>
      <c r="K628" s="18">
        <f t="shared" si="66"/>
        <v>3.32471399620397E-3</v>
      </c>
      <c r="L628" s="19">
        <f t="shared" si="67"/>
        <v>3.7825655927981944E-4</v>
      </c>
    </row>
    <row r="629" spans="4:12">
      <c r="D629" s="7">
        <v>44692.291666666664</v>
      </c>
      <c r="E629" s="2">
        <v>144.53460000000001</v>
      </c>
      <c r="F629" s="17">
        <f t="shared" si="68"/>
        <v>144.61329579652428</v>
      </c>
      <c r="G629" s="18">
        <f t="shared" si="69"/>
        <v>-0.11058178627916906</v>
      </c>
      <c r="H629" s="18">
        <f t="shared" si="63"/>
        <v>144.50271401024511</v>
      </c>
      <c r="I629" s="18">
        <f t="shared" si="64"/>
        <v>3.1885989754897537E-2</v>
      </c>
      <c r="J629" s="18">
        <f t="shared" si="65"/>
        <v>3.1885989754897537E-2</v>
      </c>
      <c r="K629" s="18">
        <f t="shared" si="66"/>
        <v>1.0167163426494307E-3</v>
      </c>
      <c r="L629" s="19">
        <f t="shared" si="67"/>
        <v>2.2061146434762012E-4</v>
      </c>
    </row>
    <row r="630" spans="4:12">
      <c r="D630" s="11">
        <v>44693.291666666664</v>
      </c>
      <c r="E630" s="3">
        <v>140.6474</v>
      </c>
      <c r="F630" s="17">
        <f t="shared" si="68"/>
        <v>140.68516618213721</v>
      </c>
      <c r="G630" s="18">
        <f t="shared" si="69"/>
        <v>-0.14875726456024813</v>
      </c>
      <c r="H630" s="18">
        <f t="shared" si="63"/>
        <v>140.53640891757695</v>
      </c>
      <c r="I630" s="18">
        <f t="shared" si="64"/>
        <v>0.11099108242305533</v>
      </c>
      <c r="J630" s="18">
        <f t="shared" si="65"/>
        <v>0.11099108242305533</v>
      </c>
      <c r="K630" s="18">
        <f t="shared" si="66"/>
        <v>1.2319020377441462E-2</v>
      </c>
      <c r="L630" s="19">
        <f t="shared" si="67"/>
        <v>7.8914421754725168E-4</v>
      </c>
    </row>
    <row r="631" spans="4:12">
      <c r="D631" s="7">
        <v>44694.291666666664</v>
      </c>
      <c r="E631" s="2">
        <v>145.13640000000001</v>
      </c>
      <c r="F631" s="17">
        <f t="shared" si="68"/>
        <v>145.0900224273544</v>
      </c>
      <c r="G631" s="18">
        <f t="shared" si="69"/>
        <v>-0.10322112946247375</v>
      </c>
      <c r="H631" s="18">
        <f t="shared" si="63"/>
        <v>144.98680129789193</v>
      </c>
      <c r="I631" s="18">
        <f t="shared" si="64"/>
        <v>0.14959870210807935</v>
      </c>
      <c r="J631" s="18">
        <f t="shared" si="65"/>
        <v>0.14959870210807935</v>
      </c>
      <c r="K631" s="18">
        <f t="shared" si="66"/>
        <v>2.2379771672421864E-2</v>
      </c>
      <c r="L631" s="19">
        <f t="shared" si="67"/>
        <v>1.0307455752525166E-3</v>
      </c>
    </row>
    <row r="632" spans="4:12">
      <c r="D632" s="11">
        <v>44697.291666666664</v>
      </c>
      <c r="E632" s="3">
        <v>143.5874</v>
      </c>
      <c r="F632" s="17">
        <f t="shared" si="68"/>
        <v>143.60185778870536</v>
      </c>
      <c r="G632" s="18">
        <f t="shared" si="69"/>
        <v>-0.11707056455433941</v>
      </c>
      <c r="H632" s="18">
        <f t="shared" si="63"/>
        <v>143.48478722415101</v>
      </c>
      <c r="I632" s="18">
        <f t="shared" si="64"/>
        <v>0.10261277584899631</v>
      </c>
      <c r="J632" s="18">
        <f t="shared" si="65"/>
        <v>0.10261277584899631</v>
      </c>
      <c r="K632" s="18">
        <f t="shared" si="66"/>
        <v>1.052938176743636E-2</v>
      </c>
      <c r="L632" s="19">
        <f t="shared" si="67"/>
        <v>7.1463635283455448E-4</v>
      </c>
    </row>
    <row r="633" spans="4:12">
      <c r="D633" s="7">
        <v>44698.291666666664</v>
      </c>
      <c r="E633" s="2">
        <v>147.23779999999999</v>
      </c>
      <c r="F633" s="17">
        <f t="shared" si="68"/>
        <v>147.20012529435445</v>
      </c>
      <c r="G633" s="18">
        <f t="shared" si="69"/>
        <v>-7.9917183852305118E-2</v>
      </c>
      <c r="H633" s="18">
        <f t="shared" si="63"/>
        <v>147.12020811050215</v>
      </c>
      <c r="I633" s="18">
        <f t="shared" si="64"/>
        <v>0.11759188949784516</v>
      </c>
      <c r="J633" s="18">
        <f t="shared" si="65"/>
        <v>0.11759188949784516</v>
      </c>
      <c r="K633" s="18">
        <f t="shared" si="66"/>
        <v>1.3827852475673426E-2</v>
      </c>
      <c r="L633" s="19">
        <f t="shared" si="67"/>
        <v>7.9865285611334293E-4</v>
      </c>
    </row>
    <row r="634" spans="4:12">
      <c r="D634" s="11">
        <v>44699.291666666664</v>
      </c>
      <c r="E634" s="3">
        <v>138.9308</v>
      </c>
      <c r="F634" s="17">
        <f t="shared" si="68"/>
        <v>139.01307082816149</v>
      </c>
      <c r="G634" s="18">
        <f t="shared" si="69"/>
        <v>-0.16098855667571166</v>
      </c>
      <c r="H634" s="18">
        <f t="shared" si="63"/>
        <v>138.85208227148578</v>
      </c>
      <c r="I634" s="18">
        <f t="shared" si="64"/>
        <v>7.8717728514220653E-2</v>
      </c>
      <c r="J634" s="18">
        <f t="shared" si="65"/>
        <v>7.8717728514220653E-2</v>
      </c>
      <c r="K634" s="18">
        <f t="shared" si="66"/>
        <v>6.196480782438547E-3</v>
      </c>
      <c r="L634" s="19">
        <f t="shared" si="67"/>
        <v>5.6659666909152366E-4</v>
      </c>
    </row>
    <row r="635" spans="4:12">
      <c r="D635" s="7">
        <v>44700.291666666664</v>
      </c>
      <c r="E635" s="2">
        <v>135.50739999999999</v>
      </c>
      <c r="F635" s="17">
        <f t="shared" si="68"/>
        <v>135.54002411443324</v>
      </c>
      <c r="G635" s="18">
        <f t="shared" si="69"/>
        <v>-0.19410913824623705</v>
      </c>
      <c r="H635" s="18">
        <f t="shared" si="63"/>
        <v>135.345914976187</v>
      </c>
      <c r="I635" s="18">
        <f t="shared" si="64"/>
        <v>0.16148502381298613</v>
      </c>
      <c r="J635" s="18">
        <f t="shared" si="65"/>
        <v>0.16148502381298613</v>
      </c>
      <c r="K635" s="18">
        <f t="shared" si="66"/>
        <v>2.6077412915880695E-2</v>
      </c>
      <c r="L635" s="19">
        <f t="shared" si="67"/>
        <v>1.1917063113378763E-3</v>
      </c>
    </row>
    <row r="636" spans="4:12">
      <c r="D636" s="11">
        <v>44701.291666666664</v>
      </c>
      <c r="E636" s="3">
        <v>135.7441</v>
      </c>
      <c r="F636" s="17">
        <f t="shared" si="68"/>
        <v>135.73979190861755</v>
      </c>
      <c r="G636" s="18">
        <f t="shared" si="69"/>
        <v>-0.19017036892193157</v>
      </c>
      <c r="H636" s="18">
        <f t="shared" si="63"/>
        <v>135.54962153969561</v>
      </c>
      <c r="I636" s="18">
        <f t="shared" si="64"/>
        <v>0.19447846030439564</v>
      </c>
      <c r="J636" s="18">
        <f t="shared" si="65"/>
        <v>0.19447846030439564</v>
      </c>
      <c r="K636" s="18">
        <f t="shared" si="66"/>
        <v>3.7821871522368392E-2</v>
      </c>
      <c r="L636" s="19">
        <f t="shared" si="67"/>
        <v>1.4326844430394812E-3</v>
      </c>
    </row>
    <row r="637" spans="4:12">
      <c r="D637" s="7">
        <v>44704.291666666664</v>
      </c>
      <c r="E637" s="2">
        <v>141.1901</v>
      </c>
      <c r="F637" s="17">
        <f t="shared" si="68"/>
        <v>141.13373829631078</v>
      </c>
      <c r="G637" s="18">
        <f t="shared" si="69"/>
        <v>-0.13432920135577991</v>
      </c>
      <c r="H637" s="18">
        <f t="shared" si="63"/>
        <v>140.99940909495501</v>
      </c>
      <c r="I637" s="18">
        <f t="shared" si="64"/>
        <v>0.19069090504498831</v>
      </c>
      <c r="J637" s="18">
        <f t="shared" si="65"/>
        <v>0.19069090504498831</v>
      </c>
      <c r="K637" s="18">
        <f t="shared" si="66"/>
        <v>3.6363021266876752E-2</v>
      </c>
      <c r="L637" s="19">
        <f t="shared" si="67"/>
        <v>1.3505968551972716E-3</v>
      </c>
    </row>
    <row r="638" spans="4:12">
      <c r="D638" s="11">
        <v>44705.291666666664</v>
      </c>
      <c r="E638" s="3">
        <v>138.477</v>
      </c>
      <c r="F638" s="17">
        <f t="shared" si="68"/>
        <v>138.50278770798644</v>
      </c>
      <c r="G638" s="18">
        <f t="shared" si="69"/>
        <v>-0.1592954152254655</v>
      </c>
      <c r="H638" s="18">
        <f t="shared" si="63"/>
        <v>138.34349229276097</v>
      </c>
      <c r="I638" s="18">
        <f t="shared" si="64"/>
        <v>0.13350770723903338</v>
      </c>
      <c r="J638" s="18">
        <f t="shared" si="65"/>
        <v>0.13350770723903338</v>
      </c>
      <c r="K638" s="18">
        <f t="shared" si="66"/>
        <v>1.7824307892223445E-2</v>
      </c>
      <c r="L638" s="19">
        <f t="shared" si="67"/>
        <v>9.6411467058813653E-4</v>
      </c>
    </row>
    <row r="639" spans="4:12">
      <c r="D639" s="7">
        <v>44706.291666666664</v>
      </c>
      <c r="E639" s="2">
        <v>138.63480000000001</v>
      </c>
      <c r="F639" s="17">
        <f t="shared" si="68"/>
        <v>138.63162904584777</v>
      </c>
      <c r="G639" s="18">
        <f t="shared" si="69"/>
        <v>-0.15641404769459752</v>
      </c>
      <c r="H639" s="18">
        <f t="shared" si="63"/>
        <v>138.47521499815318</v>
      </c>
      <c r="I639" s="18">
        <f t="shared" si="64"/>
        <v>0.15958500184683544</v>
      </c>
      <c r="J639" s="18">
        <f t="shared" si="65"/>
        <v>0.15958500184683544</v>
      </c>
      <c r="K639" s="18">
        <f t="shared" si="66"/>
        <v>2.5467372814454471E-2</v>
      </c>
      <c r="L639" s="19">
        <f t="shared" si="67"/>
        <v>1.151117914454635E-3</v>
      </c>
    </row>
    <row r="640" spans="4:12">
      <c r="D640" s="11">
        <v>44707.291666666664</v>
      </c>
      <c r="E640" s="3">
        <v>141.8511</v>
      </c>
      <c r="F640" s="17">
        <f t="shared" si="68"/>
        <v>141.81737285952306</v>
      </c>
      <c r="G640" s="18">
        <f t="shared" si="69"/>
        <v>-0.12299246908089867</v>
      </c>
      <c r="H640" s="18">
        <f t="shared" ref="H640:H703" si="70">F640+G640</f>
        <v>141.69438039044215</v>
      </c>
      <c r="I640" s="18">
        <f t="shared" si="64"/>
        <v>0.1567196095578538</v>
      </c>
      <c r="J640" s="18">
        <f t="shared" si="65"/>
        <v>0.1567196095578538</v>
      </c>
      <c r="K640" s="18">
        <f t="shared" si="66"/>
        <v>2.4561036019966141E-2</v>
      </c>
      <c r="L640" s="19">
        <f t="shared" si="67"/>
        <v>1.1048177247681111E-3</v>
      </c>
    </row>
    <row r="641" spans="4:12">
      <c r="D641" s="7">
        <v>44708.291666666664</v>
      </c>
      <c r="E641" s="2">
        <v>147.63249999999999</v>
      </c>
      <c r="F641" s="17">
        <f t="shared" si="68"/>
        <v>147.5734560753092</v>
      </c>
      <c r="G641" s="18">
        <f t="shared" si="69"/>
        <v>-6.4201712232228342E-2</v>
      </c>
      <c r="H641" s="18">
        <f t="shared" si="70"/>
        <v>147.50925436307696</v>
      </c>
      <c r="I641" s="18">
        <f t="shared" si="64"/>
        <v>0.12324563692303059</v>
      </c>
      <c r="J641" s="18">
        <f t="shared" si="65"/>
        <v>0.12324563692303059</v>
      </c>
      <c r="K641" s="18">
        <f t="shared" si="66"/>
        <v>1.5189487020563481E-2</v>
      </c>
      <c r="L641" s="19">
        <f t="shared" si="67"/>
        <v>8.3481372274418297E-4</v>
      </c>
    </row>
    <row r="642" spans="4:12">
      <c r="D642" s="11">
        <v>44712.291666666664</v>
      </c>
      <c r="E642" s="3">
        <v>146.8432</v>
      </c>
      <c r="F642" s="17">
        <f t="shared" si="68"/>
        <v>146.85045098287767</v>
      </c>
      <c r="G642" s="18">
        <f t="shared" si="69"/>
        <v>-7.0789746034221265E-2</v>
      </c>
      <c r="H642" s="18">
        <f t="shared" si="70"/>
        <v>146.77966123684345</v>
      </c>
      <c r="I642" s="18">
        <f t="shared" si="64"/>
        <v>6.353876315654361E-2</v>
      </c>
      <c r="J642" s="18">
        <f t="shared" si="65"/>
        <v>6.353876315654361E-2</v>
      </c>
      <c r="K642" s="18">
        <f t="shared" si="66"/>
        <v>4.0371744234633435E-3</v>
      </c>
      <c r="L642" s="19">
        <f t="shared" si="67"/>
        <v>4.3269802862198328E-4</v>
      </c>
    </row>
    <row r="643" spans="4:12">
      <c r="D643" s="7">
        <v>44713.291666666664</v>
      </c>
      <c r="E643" s="2">
        <v>146.7149</v>
      </c>
      <c r="F643" s="17">
        <f t="shared" si="68"/>
        <v>146.71547510253964</v>
      </c>
      <c r="G643" s="18">
        <f t="shared" si="69"/>
        <v>-7.1431607377259385E-2</v>
      </c>
      <c r="H643" s="18">
        <f t="shared" si="70"/>
        <v>146.64404349516238</v>
      </c>
      <c r="I643" s="18">
        <f t="shared" ref="I643:I706" si="71">E643-H643</f>
        <v>7.0856504837621515E-2</v>
      </c>
      <c r="J643" s="18">
        <f t="shared" ref="J643:J706" si="72">ABS(I643)</f>
        <v>7.0856504837621515E-2</v>
      </c>
      <c r="K643" s="18">
        <f t="shared" ref="K643:K706" si="73">I643^2</f>
        <v>5.0206442778038809E-3</v>
      </c>
      <c r="L643" s="19">
        <f t="shared" ref="L643:L706" si="74">J643/E643</f>
        <v>4.8295370707148025E-4</v>
      </c>
    </row>
    <row r="644" spans="4:12">
      <c r="D644" s="11">
        <v>44714.291666666664</v>
      </c>
      <c r="E644" s="3">
        <v>149.1814</v>
      </c>
      <c r="F644" s="17">
        <f t="shared" ref="F644:F707" si="75">alpha*(E644)+(1-alpha)*(E643+G643)</f>
        <v>149.15602068392622</v>
      </c>
      <c r="G644" s="18">
        <f t="shared" ref="G644:G707" si="76">beta*(F644-F643)+(1-beta)*G643</f>
        <v>-4.6311835489621062E-2</v>
      </c>
      <c r="H644" s="18">
        <f t="shared" si="70"/>
        <v>149.10970884843658</v>
      </c>
      <c r="I644" s="18">
        <f t="shared" si="71"/>
        <v>7.1691151563413769E-2</v>
      </c>
      <c r="J644" s="18">
        <f t="shared" si="72"/>
        <v>7.1691151563413769E-2</v>
      </c>
      <c r="K644" s="18">
        <f t="shared" si="73"/>
        <v>5.1396212124883642E-3</v>
      </c>
      <c r="L644" s="19">
        <f t="shared" si="74"/>
        <v>4.805636062097136E-4</v>
      </c>
    </row>
    <row r="645" spans="4:12">
      <c r="D645" s="7">
        <v>44715.291666666664</v>
      </c>
      <c r="E645" s="2">
        <v>143.42959999999999</v>
      </c>
      <c r="F645" s="17">
        <f t="shared" si="75"/>
        <v>143.48665488164511</v>
      </c>
      <c r="G645" s="18">
        <f t="shared" si="76"/>
        <v>-0.10254237515753592</v>
      </c>
      <c r="H645" s="18">
        <f t="shared" si="70"/>
        <v>143.38411250648758</v>
      </c>
      <c r="I645" s="18">
        <f t="shared" si="71"/>
        <v>4.5487493512410992E-2</v>
      </c>
      <c r="J645" s="18">
        <f t="shared" si="72"/>
        <v>4.5487493512410992E-2</v>
      </c>
      <c r="K645" s="18">
        <f t="shared" si="73"/>
        <v>2.0691120660416319E-3</v>
      </c>
      <c r="L645" s="19">
        <f t="shared" si="74"/>
        <v>3.1714160474832944E-4</v>
      </c>
    </row>
    <row r="646" spans="4:12">
      <c r="D646" s="11">
        <v>44718.291666666664</v>
      </c>
      <c r="E646" s="3">
        <v>144.17939999999999</v>
      </c>
      <c r="F646" s="17">
        <f t="shared" si="75"/>
        <v>144.17087657624842</v>
      </c>
      <c r="G646" s="18">
        <f t="shared" si="76"/>
        <v>-9.4674734459927468E-2</v>
      </c>
      <c r="H646" s="18">
        <f t="shared" si="70"/>
        <v>144.0762018417885</v>
      </c>
      <c r="I646" s="18">
        <f t="shared" si="71"/>
        <v>0.10319815821148381</v>
      </c>
      <c r="J646" s="18">
        <f t="shared" si="72"/>
        <v>0.10319815821148381</v>
      </c>
      <c r="K646" s="18">
        <f t="shared" si="73"/>
        <v>1.0649859858242443E-2</v>
      </c>
      <c r="L646" s="19">
        <f t="shared" si="74"/>
        <v>7.1576215611581005E-4</v>
      </c>
    </row>
    <row r="647" spans="4:12">
      <c r="D647" s="7">
        <v>44719.291666666664</v>
      </c>
      <c r="E647" s="2">
        <v>146.7149</v>
      </c>
      <c r="F647" s="17">
        <f t="shared" si="75"/>
        <v>146.6885982526554</v>
      </c>
      <c r="G647" s="18">
        <f t="shared" si="76"/>
        <v>-6.8550770351258408E-2</v>
      </c>
      <c r="H647" s="18">
        <f t="shared" si="70"/>
        <v>146.62004748230413</v>
      </c>
      <c r="I647" s="18">
        <f t="shared" si="71"/>
        <v>9.4852517695869665E-2</v>
      </c>
      <c r="J647" s="18">
        <f t="shared" si="72"/>
        <v>9.4852517695869665E-2</v>
      </c>
      <c r="K647" s="18">
        <f t="shared" si="73"/>
        <v>8.9970001132452671E-3</v>
      </c>
      <c r="L647" s="19">
        <f t="shared" si="74"/>
        <v>6.4650909822976165E-4</v>
      </c>
    </row>
    <row r="648" spans="4:12">
      <c r="D648" s="11">
        <v>44720.291666666664</v>
      </c>
      <c r="E648" s="3">
        <v>145.97499999999999</v>
      </c>
      <c r="F648" s="17">
        <f t="shared" si="75"/>
        <v>145.98171349229648</v>
      </c>
      <c r="G648" s="18">
        <f t="shared" si="76"/>
        <v>-7.4934110251335007E-2</v>
      </c>
      <c r="H648" s="18">
        <f t="shared" si="70"/>
        <v>145.90677938204513</v>
      </c>
      <c r="I648" s="18">
        <f t="shared" si="71"/>
        <v>6.8220617954864338E-2</v>
      </c>
      <c r="J648" s="18">
        <f t="shared" si="72"/>
        <v>6.8220617954864338E-2</v>
      </c>
      <c r="K648" s="18">
        <f t="shared" si="73"/>
        <v>4.6540527141435582E-3</v>
      </c>
      <c r="L648" s="19">
        <f t="shared" si="74"/>
        <v>4.6734453128867507E-4</v>
      </c>
    </row>
    <row r="649" spans="4:12">
      <c r="D649" s="7">
        <v>44721.291666666664</v>
      </c>
      <c r="E649" s="2">
        <v>140.72640000000001</v>
      </c>
      <c r="F649" s="17">
        <f t="shared" si="75"/>
        <v>140.77813665889749</v>
      </c>
      <c r="G649" s="18">
        <f t="shared" si="76"/>
        <v>-0.12622053748281151</v>
      </c>
      <c r="H649" s="18">
        <f t="shared" si="70"/>
        <v>140.65191612141467</v>
      </c>
      <c r="I649" s="18">
        <f t="shared" si="71"/>
        <v>7.4483878585340335E-2</v>
      </c>
      <c r="J649" s="18">
        <f t="shared" si="72"/>
        <v>7.4483878585340335E-2</v>
      </c>
      <c r="K649" s="18">
        <f t="shared" si="73"/>
        <v>5.5478481691157207E-3</v>
      </c>
      <c r="L649" s="19">
        <f t="shared" si="74"/>
        <v>5.2928148936759792E-4</v>
      </c>
    </row>
    <row r="650" spans="4:12">
      <c r="D650" s="11">
        <v>44722.291666666664</v>
      </c>
      <c r="E650" s="3">
        <v>135.2903</v>
      </c>
      <c r="F650" s="17">
        <f t="shared" si="75"/>
        <v>135.34339879462519</v>
      </c>
      <c r="G650" s="18">
        <f t="shared" si="76"/>
        <v>-0.17930571075070645</v>
      </c>
      <c r="H650" s="18">
        <f t="shared" si="70"/>
        <v>135.16409308387449</v>
      </c>
      <c r="I650" s="18">
        <f t="shared" si="71"/>
        <v>0.12620691612551127</v>
      </c>
      <c r="J650" s="18">
        <f t="shared" si="72"/>
        <v>0.12620691612551127</v>
      </c>
      <c r="K650" s="18">
        <f t="shared" si="73"/>
        <v>1.5928185677911835E-2</v>
      </c>
      <c r="L650" s="19">
        <f t="shared" si="74"/>
        <v>9.3286005076129825E-4</v>
      </c>
    </row>
    <row r="651" spans="4:12">
      <c r="D651" s="7">
        <v>44725.291666666664</v>
      </c>
      <c r="E651" s="2">
        <v>130.11070000000001</v>
      </c>
      <c r="F651" s="17">
        <f t="shared" si="75"/>
        <v>130.1607029428925</v>
      </c>
      <c r="G651" s="18">
        <f t="shared" si="76"/>
        <v>-0.22933961216052626</v>
      </c>
      <c r="H651" s="18">
        <f t="shared" si="70"/>
        <v>129.93136333073198</v>
      </c>
      <c r="I651" s="18">
        <f t="shared" si="71"/>
        <v>0.17933666926802516</v>
      </c>
      <c r="J651" s="18">
        <f t="shared" si="72"/>
        <v>0.17933666926802516</v>
      </c>
      <c r="K651" s="18">
        <f t="shared" si="73"/>
        <v>3.2161640944149042E-2</v>
      </c>
      <c r="L651" s="19">
        <f t="shared" si="74"/>
        <v>1.3783391317395506E-3</v>
      </c>
    </row>
    <row r="652" spans="4:12">
      <c r="D652" s="11">
        <v>44726.291666666664</v>
      </c>
      <c r="E652" s="3">
        <v>130.97890000000001</v>
      </c>
      <c r="F652" s="17">
        <f t="shared" si="75"/>
        <v>130.9679246038784</v>
      </c>
      <c r="G652" s="18">
        <f t="shared" si="76"/>
        <v>-0.21897399942906198</v>
      </c>
      <c r="H652" s="18">
        <f t="shared" si="70"/>
        <v>130.74895060444933</v>
      </c>
      <c r="I652" s="18">
        <f t="shared" si="71"/>
        <v>0.22994939555067617</v>
      </c>
      <c r="J652" s="18">
        <f t="shared" si="72"/>
        <v>0.22994939555067617</v>
      </c>
      <c r="K652" s="18">
        <f t="shared" si="73"/>
        <v>5.2876724514121329E-2</v>
      </c>
      <c r="L652" s="19">
        <f t="shared" si="74"/>
        <v>1.7556216730379942E-3</v>
      </c>
    </row>
    <row r="653" spans="4:12">
      <c r="D653" s="7">
        <v>44727.291666666664</v>
      </c>
      <c r="E653" s="2">
        <v>133.6131</v>
      </c>
      <c r="F653" s="17">
        <f t="shared" si="75"/>
        <v>133.58456826000571</v>
      </c>
      <c r="G653" s="18">
        <f t="shared" si="76"/>
        <v>-0.19061782287349827</v>
      </c>
      <c r="H653" s="18">
        <f t="shared" si="70"/>
        <v>133.39395043713222</v>
      </c>
      <c r="I653" s="18">
        <f t="shared" si="71"/>
        <v>0.2191495628677842</v>
      </c>
      <c r="J653" s="18">
        <f t="shared" si="72"/>
        <v>0.2191495628677842</v>
      </c>
      <c r="K653" s="18">
        <f t="shared" si="73"/>
        <v>4.8026530905140898E-2</v>
      </c>
      <c r="L653" s="19">
        <f t="shared" si="74"/>
        <v>1.6401802133756659E-3</v>
      </c>
    </row>
    <row r="654" spans="4:12">
      <c r="D654" s="11">
        <v>44728.291666666664</v>
      </c>
      <c r="E654" s="3">
        <v>128.3151</v>
      </c>
      <c r="F654" s="17">
        <f t="shared" si="75"/>
        <v>128.36617382177127</v>
      </c>
      <c r="G654" s="18">
        <f t="shared" si="76"/>
        <v>-0.2408955890271077</v>
      </c>
      <c r="H654" s="18">
        <f t="shared" si="70"/>
        <v>128.12527823274417</v>
      </c>
      <c r="I654" s="18">
        <f t="shared" si="71"/>
        <v>0.18982176725583599</v>
      </c>
      <c r="J654" s="18">
        <f t="shared" si="72"/>
        <v>0.18982176725583599</v>
      </c>
      <c r="K654" s="18">
        <f t="shared" si="73"/>
        <v>3.6032303324128767E-2</v>
      </c>
      <c r="L654" s="19">
        <f t="shared" si="74"/>
        <v>1.4793408356135482E-3</v>
      </c>
    </row>
    <row r="655" spans="4:12">
      <c r="D655" s="7">
        <v>44729.291666666664</v>
      </c>
      <c r="E655" s="2">
        <v>129.79499999999999</v>
      </c>
      <c r="F655" s="17">
        <f t="shared" si="75"/>
        <v>129.7777920441097</v>
      </c>
      <c r="G655" s="18">
        <f t="shared" si="76"/>
        <v>-0.22437045091345231</v>
      </c>
      <c r="H655" s="18">
        <f t="shared" si="70"/>
        <v>129.55342159319625</v>
      </c>
      <c r="I655" s="18">
        <f t="shared" si="71"/>
        <v>0.24157840680373965</v>
      </c>
      <c r="J655" s="18">
        <f t="shared" si="72"/>
        <v>0.24157840680373965</v>
      </c>
      <c r="K655" s="18">
        <f t="shared" si="73"/>
        <v>5.8360126633833123E-2</v>
      </c>
      <c r="L655" s="19">
        <f t="shared" si="74"/>
        <v>1.8612304542065541E-3</v>
      </c>
    </row>
    <row r="656" spans="4:12">
      <c r="D656" s="11">
        <v>44733.291666666664</v>
      </c>
      <c r="E656" s="3">
        <v>134.0472</v>
      </c>
      <c r="F656" s="17">
        <f t="shared" si="75"/>
        <v>134.00243429549087</v>
      </c>
      <c r="G656" s="18">
        <f t="shared" si="76"/>
        <v>-0.17988032389050609</v>
      </c>
      <c r="H656" s="18">
        <f t="shared" si="70"/>
        <v>133.82255397160037</v>
      </c>
      <c r="I656" s="18">
        <f t="shared" si="71"/>
        <v>0.22464602839963277</v>
      </c>
      <c r="J656" s="18">
        <f t="shared" si="72"/>
        <v>0.22464602839963277</v>
      </c>
      <c r="K656" s="18">
        <f t="shared" si="73"/>
        <v>5.046583807572861E-2</v>
      </c>
      <c r="L656" s="19">
        <f t="shared" si="74"/>
        <v>1.6758725911442593E-3</v>
      </c>
    </row>
    <row r="657" spans="4:12">
      <c r="D657" s="7">
        <v>44734.291666666664</v>
      </c>
      <c r="E657" s="2">
        <v>133.5342</v>
      </c>
      <c r="F657" s="17">
        <f t="shared" si="75"/>
        <v>133.53753119676111</v>
      </c>
      <c r="G657" s="18">
        <f t="shared" si="76"/>
        <v>-0.18273055163889868</v>
      </c>
      <c r="H657" s="18">
        <f t="shared" si="70"/>
        <v>133.3548006451222</v>
      </c>
      <c r="I657" s="18">
        <f t="shared" si="71"/>
        <v>0.1793993548778019</v>
      </c>
      <c r="J657" s="18">
        <f t="shared" si="72"/>
        <v>0.1793993548778019</v>
      </c>
      <c r="K657" s="18">
        <f t="shared" si="73"/>
        <v>3.2184128530571503E-2</v>
      </c>
      <c r="L657" s="19">
        <f t="shared" si="74"/>
        <v>1.3434712221872891E-3</v>
      </c>
    </row>
    <row r="658" spans="4:12">
      <c r="D658" s="11">
        <v>44735.291666666664</v>
      </c>
      <c r="E658" s="3">
        <v>136.41499999999999</v>
      </c>
      <c r="F658" s="17">
        <f t="shared" si="75"/>
        <v>136.38436469448362</v>
      </c>
      <c r="G658" s="18">
        <f t="shared" si="76"/>
        <v>-0.15243491114528454</v>
      </c>
      <c r="H658" s="18">
        <f t="shared" si="70"/>
        <v>136.23192978333833</v>
      </c>
      <c r="I658" s="18">
        <f t="shared" si="71"/>
        <v>0.18307021666166179</v>
      </c>
      <c r="J658" s="18">
        <f t="shared" si="72"/>
        <v>0.18307021666166179</v>
      </c>
      <c r="K658" s="18">
        <f t="shared" si="73"/>
        <v>3.3514704228547791E-2</v>
      </c>
      <c r="L658" s="19">
        <f t="shared" si="74"/>
        <v>1.3420094319661459E-3</v>
      </c>
    </row>
    <row r="659" spans="4:12">
      <c r="D659" s="7">
        <v>44736.291666666664</v>
      </c>
      <c r="E659" s="2">
        <v>139.7595</v>
      </c>
      <c r="F659" s="17">
        <f t="shared" si="75"/>
        <v>139.72453065088857</v>
      </c>
      <c r="G659" s="18">
        <f t="shared" si="76"/>
        <v>-0.11750890246978224</v>
      </c>
      <c r="H659" s="18">
        <f t="shared" si="70"/>
        <v>139.60702174841879</v>
      </c>
      <c r="I659" s="18">
        <f t="shared" si="71"/>
        <v>0.15247825158121486</v>
      </c>
      <c r="J659" s="18">
        <f t="shared" si="72"/>
        <v>0.15247825158121486</v>
      </c>
      <c r="K659" s="18">
        <f t="shared" si="73"/>
        <v>2.3249617205264254E-2</v>
      </c>
      <c r="L659" s="19">
        <f t="shared" si="74"/>
        <v>1.0910045584108048E-3</v>
      </c>
    </row>
    <row r="660" spans="4:12">
      <c r="D660" s="11">
        <v>44739.291666666664</v>
      </c>
      <c r="E660" s="3">
        <v>139.7595</v>
      </c>
      <c r="F660" s="17">
        <f t="shared" si="75"/>
        <v>139.75832491097532</v>
      </c>
      <c r="G660" s="18">
        <f t="shared" si="76"/>
        <v>-0.11599587084421692</v>
      </c>
      <c r="H660" s="18">
        <f t="shared" si="70"/>
        <v>139.6423290401311</v>
      </c>
      <c r="I660" s="18">
        <f t="shared" si="71"/>
        <v>0.11717095986890058</v>
      </c>
      <c r="J660" s="18">
        <f t="shared" si="72"/>
        <v>0.11717095986890058</v>
      </c>
      <c r="K660" s="18">
        <f t="shared" si="73"/>
        <v>1.372903383659951E-2</v>
      </c>
      <c r="L660" s="19">
        <f t="shared" si="74"/>
        <v>8.3837563721178576E-4</v>
      </c>
    </row>
    <row r="661" spans="4:12">
      <c r="D661" s="7">
        <v>44740.291666666664</v>
      </c>
      <c r="E661" s="2">
        <v>135.59610000000001</v>
      </c>
      <c r="F661" s="17">
        <f t="shared" si="75"/>
        <v>135.63657404129157</v>
      </c>
      <c r="G661" s="18">
        <f t="shared" si="76"/>
        <v>-0.15605342083261226</v>
      </c>
      <c r="H661" s="18">
        <f t="shared" si="70"/>
        <v>135.48052062045895</v>
      </c>
      <c r="I661" s="18">
        <f t="shared" si="71"/>
        <v>0.11557937954106023</v>
      </c>
      <c r="J661" s="18">
        <f t="shared" si="72"/>
        <v>0.11557937954106023</v>
      </c>
      <c r="K661" s="18">
        <f t="shared" si="73"/>
        <v>1.3358592975096452E-2</v>
      </c>
      <c r="L661" s="19">
        <f t="shared" si="74"/>
        <v>8.5237982169885588E-4</v>
      </c>
    </row>
    <row r="662" spans="4:12">
      <c r="D662" s="11">
        <v>44741.291666666664</v>
      </c>
      <c r="E662" s="3">
        <v>137.3621</v>
      </c>
      <c r="F662" s="17">
        <f t="shared" si="75"/>
        <v>137.34287946579167</v>
      </c>
      <c r="G662" s="18">
        <f t="shared" si="76"/>
        <v>-0.13742983237928511</v>
      </c>
      <c r="H662" s="18">
        <f t="shared" si="70"/>
        <v>137.20544963341237</v>
      </c>
      <c r="I662" s="18">
        <f t="shared" si="71"/>
        <v>0.15665036658762688</v>
      </c>
      <c r="J662" s="18">
        <f t="shared" si="72"/>
        <v>0.15665036658762688</v>
      </c>
      <c r="K662" s="18">
        <f t="shared" si="73"/>
        <v>2.4539337352037886E-2</v>
      </c>
      <c r="L662" s="19">
        <f t="shared" si="74"/>
        <v>1.1404191300775606E-3</v>
      </c>
    </row>
    <row r="663" spans="4:12">
      <c r="D663" s="7">
        <v>44742.291666666664</v>
      </c>
      <c r="E663" s="2">
        <v>134.88579999999999</v>
      </c>
      <c r="F663" s="17">
        <f t="shared" si="75"/>
        <v>134.90918870167619</v>
      </c>
      <c r="G663" s="18">
        <f t="shared" si="76"/>
        <v>-0.16039244169664707</v>
      </c>
      <c r="H663" s="18">
        <f t="shared" si="70"/>
        <v>134.74879625997954</v>
      </c>
      <c r="I663" s="18">
        <f t="shared" si="71"/>
        <v>0.13700374002044668</v>
      </c>
      <c r="J663" s="18">
        <f t="shared" si="72"/>
        <v>0.13700374002044668</v>
      </c>
      <c r="K663" s="18">
        <f t="shared" si="73"/>
        <v>1.8770024779590146E-2</v>
      </c>
      <c r="L663" s="19">
        <f t="shared" si="74"/>
        <v>1.0157017270939321E-3</v>
      </c>
    </row>
    <row r="664" spans="4:12">
      <c r="D664" s="11">
        <v>44743.291666666664</v>
      </c>
      <c r="E664" s="3">
        <v>137.06610000000001</v>
      </c>
      <c r="F664" s="17">
        <f t="shared" si="75"/>
        <v>137.04269307558303</v>
      </c>
      <c r="G664" s="18">
        <f t="shared" si="76"/>
        <v>-0.13745347354061216</v>
      </c>
      <c r="H664" s="18">
        <f t="shared" si="70"/>
        <v>136.90523960204243</v>
      </c>
      <c r="I664" s="18">
        <f t="shared" si="71"/>
        <v>0.16086039795757756</v>
      </c>
      <c r="J664" s="18">
        <f t="shared" si="72"/>
        <v>0.16086039795757756</v>
      </c>
      <c r="K664" s="18">
        <f t="shared" si="73"/>
        <v>2.5876067631070223E-2</v>
      </c>
      <c r="L664" s="19">
        <f t="shared" si="74"/>
        <v>1.1735972494845738E-3</v>
      </c>
    </row>
    <row r="665" spans="4:12">
      <c r="D665" s="7">
        <v>44747.291666666664</v>
      </c>
      <c r="E665" s="2">
        <v>139.6609</v>
      </c>
      <c r="F665" s="17">
        <f t="shared" si="75"/>
        <v>139.63357746526458</v>
      </c>
      <c r="G665" s="18">
        <f t="shared" si="76"/>
        <v>-0.11017009490839054</v>
      </c>
      <c r="H665" s="18">
        <f t="shared" si="70"/>
        <v>139.52340737035618</v>
      </c>
      <c r="I665" s="18">
        <f t="shared" si="71"/>
        <v>0.13749262964381614</v>
      </c>
      <c r="J665" s="18">
        <f t="shared" si="72"/>
        <v>0.13749262964381614</v>
      </c>
      <c r="K665" s="18">
        <f t="shared" si="73"/>
        <v>1.8904223206371591E-2</v>
      </c>
      <c r="L665" s="19">
        <f t="shared" si="74"/>
        <v>9.8447475022584103E-4</v>
      </c>
    </row>
    <row r="666" spans="4:12">
      <c r="D666" s="11">
        <v>44748.291666666664</v>
      </c>
      <c r="E666" s="3">
        <v>141.0026</v>
      </c>
      <c r="F666" s="17">
        <f t="shared" si="75"/>
        <v>140.98808129905092</v>
      </c>
      <c r="G666" s="18">
        <f t="shared" si="76"/>
        <v>-9.5523355621443248E-2</v>
      </c>
      <c r="H666" s="18">
        <f t="shared" si="70"/>
        <v>140.89255794342947</v>
      </c>
      <c r="I666" s="18">
        <f t="shared" si="71"/>
        <v>0.1100420565705349</v>
      </c>
      <c r="J666" s="18">
        <f t="shared" si="72"/>
        <v>0.1100420565705349</v>
      </c>
      <c r="K666" s="18">
        <f t="shared" si="73"/>
        <v>1.2109254214272802E-2</v>
      </c>
      <c r="L666" s="19">
        <f t="shared" si="74"/>
        <v>7.8042572669252122E-4</v>
      </c>
    </row>
    <row r="667" spans="4:12">
      <c r="D667" s="7">
        <v>44749.291666666664</v>
      </c>
      <c r="E667" s="2">
        <v>144.38659999999999</v>
      </c>
      <c r="F667" s="17">
        <f t="shared" si="75"/>
        <v>144.35180476644376</v>
      </c>
      <c r="G667" s="18">
        <f t="shared" si="76"/>
        <v>-6.0930887391300363E-2</v>
      </c>
      <c r="H667" s="18">
        <f t="shared" si="70"/>
        <v>144.29087387905247</v>
      </c>
      <c r="I667" s="18">
        <f t="shared" si="71"/>
        <v>9.5726120947517757E-2</v>
      </c>
      <c r="J667" s="18">
        <f t="shared" si="72"/>
        <v>9.5726120947517757E-2</v>
      </c>
      <c r="K667" s="18">
        <f t="shared" si="73"/>
        <v>9.1634902316587979E-3</v>
      </c>
      <c r="L667" s="19">
        <f t="shared" si="74"/>
        <v>6.6298479877992668E-4</v>
      </c>
    </row>
    <row r="668" spans="4:12">
      <c r="D668" s="11">
        <v>44750.291666666664</v>
      </c>
      <c r="E668" s="3">
        <v>145.06739999999999</v>
      </c>
      <c r="F668" s="17">
        <f t="shared" si="75"/>
        <v>145.05998269112609</v>
      </c>
      <c r="G668" s="18">
        <f t="shared" si="76"/>
        <v>-5.3239799270564041E-2</v>
      </c>
      <c r="H668" s="18">
        <f t="shared" si="70"/>
        <v>145.00674289185554</v>
      </c>
      <c r="I668" s="18">
        <f t="shared" si="71"/>
        <v>6.0657108144454241E-2</v>
      </c>
      <c r="J668" s="18">
        <f t="shared" si="72"/>
        <v>6.0657108144454241E-2</v>
      </c>
      <c r="K668" s="18">
        <f t="shared" si="73"/>
        <v>3.6792847684480171E-3</v>
      </c>
      <c r="L668" s="19">
        <f t="shared" si="74"/>
        <v>4.1813052515213099E-4</v>
      </c>
    </row>
    <row r="669" spans="4:12">
      <c r="D669" s="7">
        <v>44753.291666666664</v>
      </c>
      <c r="E669" s="2">
        <v>142.9264</v>
      </c>
      <c r="F669" s="17">
        <f t="shared" si="75"/>
        <v>142.94727760200732</v>
      </c>
      <c r="G669" s="18">
        <f t="shared" si="76"/>
        <v>-7.3834452169046161E-2</v>
      </c>
      <c r="H669" s="18">
        <f t="shared" si="70"/>
        <v>142.87344314983827</v>
      </c>
      <c r="I669" s="18">
        <f t="shared" si="71"/>
        <v>5.2956850161734792E-2</v>
      </c>
      <c r="J669" s="18">
        <f t="shared" si="72"/>
        <v>5.2956850161734792E-2</v>
      </c>
      <c r="K669" s="18">
        <f t="shared" si="73"/>
        <v>2.8044279790524302E-3</v>
      </c>
      <c r="L669" s="19">
        <f t="shared" si="74"/>
        <v>3.7051832384874168E-4</v>
      </c>
    </row>
    <row r="670" spans="4:12">
      <c r="D670" s="11">
        <v>44754.291666666664</v>
      </c>
      <c r="E670" s="3">
        <v>143.9032</v>
      </c>
      <c r="F670" s="17">
        <f t="shared" si="75"/>
        <v>143.89269365547833</v>
      </c>
      <c r="G670" s="18">
        <f t="shared" si="76"/>
        <v>-6.3641947112645633E-2</v>
      </c>
      <c r="H670" s="18">
        <f t="shared" si="70"/>
        <v>143.82905170836568</v>
      </c>
      <c r="I670" s="18">
        <f t="shared" si="71"/>
        <v>7.414829163431591E-2</v>
      </c>
      <c r="J670" s="18">
        <f t="shared" si="72"/>
        <v>7.414829163431591E-2</v>
      </c>
      <c r="K670" s="18">
        <f t="shared" si="73"/>
        <v>5.4979691522875629E-3</v>
      </c>
      <c r="L670" s="19">
        <f t="shared" si="74"/>
        <v>5.1526506453168457E-4</v>
      </c>
    </row>
    <row r="671" spans="4:12">
      <c r="D671" s="7">
        <v>44755.291666666664</v>
      </c>
      <c r="E671" s="2">
        <v>143.53809999999999</v>
      </c>
      <c r="F671" s="17">
        <f t="shared" si="75"/>
        <v>143.54111458052884</v>
      </c>
      <c r="G671" s="18">
        <f t="shared" si="76"/>
        <v>-6.6521318391014023E-2</v>
      </c>
      <c r="H671" s="18">
        <f t="shared" si="70"/>
        <v>143.47459326213783</v>
      </c>
      <c r="I671" s="18">
        <f t="shared" si="71"/>
        <v>6.350673786215566E-2</v>
      </c>
      <c r="J671" s="18">
        <f t="shared" si="72"/>
        <v>6.350673786215566E-2</v>
      </c>
      <c r="K671" s="18">
        <f t="shared" si="73"/>
        <v>4.0331057538925555E-3</v>
      </c>
      <c r="L671" s="19">
        <f t="shared" si="74"/>
        <v>4.4243819489150037E-4</v>
      </c>
    </row>
    <row r="672" spans="4:12">
      <c r="D672" s="11">
        <v>44756.291666666664</v>
      </c>
      <c r="E672" s="3">
        <v>146.47810000000001</v>
      </c>
      <c r="F672" s="17">
        <f t="shared" si="75"/>
        <v>146.44803478681612</v>
      </c>
      <c r="G672" s="18">
        <f t="shared" si="76"/>
        <v>-3.6786903144231067E-2</v>
      </c>
      <c r="H672" s="18">
        <f t="shared" si="70"/>
        <v>146.4112478836719</v>
      </c>
      <c r="I672" s="18">
        <f t="shared" si="71"/>
        <v>6.6852116328107059E-2</v>
      </c>
      <c r="J672" s="18">
        <f t="shared" si="72"/>
        <v>6.6852116328107059E-2</v>
      </c>
      <c r="K672" s="18">
        <f t="shared" si="73"/>
        <v>4.4692054575467587E-3</v>
      </c>
      <c r="L672" s="19">
        <f t="shared" si="74"/>
        <v>4.5639666494927948E-4</v>
      </c>
    </row>
    <row r="673" spans="4:12">
      <c r="D673" s="7">
        <v>44757.291666666664</v>
      </c>
      <c r="E673" s="2">
        <v>148.15530000000001</v>
      </c>
      <c r="F673" s="17">
        <f t="shared" si="75"/>
        <v>148.13816013096857</v>
      </c>
      <c r="G673" s="18">
        <f t="shared" si="76"/>
        <v>-1.9517780671264265E-2</v>
      </c>
      <c r="H673" s="18">
        <f t="shared" si="70"/>
        <v>148.11864235029731</v>
      </c>
      <c r="I673" s="18">
        <f t="shared" si="71"/>
        <v>3.665764970270402E-2</v>
      </c>
      <c r="J673" s="18">
        <f t="shared" si="72"/>
        <v>3.665764970270402E-2</v>
      </c>
      <c r="K673" s="18">
        <f t="shared" si="73"/>
        <v>1.3437832817261562E-3</v>
      </c>
      <c r="L673" s="19">
        <f t="shared" si="74"/>
        <v>2.4742719094560925E-4</v>
      </c>
    </row>
    <row r="674" spans="4:12">
      <c r="D674" s="11">
        <v>44760.291666666664</v>
      </c>
      <c r="E674" s="3">
        <v>145.09700000000001</v>
      </c>
      <c r="F674" s="17">
        <f t="shared" si="75"/>
        <v>145.1273878221933</v>
      </c>
      <c r="G674" s="18">
        <f t="shared" si="76"/>
        <v>-4.9430325952304358E-2</v>
      </c>
      <c r="H674" s="18">
        <f t="shared" si="70"/>
        <v>145.077957496241</v>
      </c>
      <c r="I674" s="18">
        <f t="shared" si="71"/>
        <v>1.9042503759010287E-2</v>
      </c>
      <c r="J674" s="18">
        <f t="shared" si="72"/>
        <v>1.9042503759010287E-2</v>
      </c>
      <c r="K674" s="18">
        <f t="shared" si="73"/>
        <v>3.6261694941192095E-4</v>
      </c>
      <c r="L674" s="19">
        <f t="shared" si="74"/>
        <v>1.3123981721889692E-4</v>
      </c>
    </row>
    <row r="675" spans="4:12">
      <c r="D675" s="7">
        <v>44761.291666666664</v>
      </c>
      <c r="E675" s="2">
        <v>148.9742</v>
      </c>
      <c r="F675" s="17">
        <f t="shared" si="75"/>
        <v>148.93493369674047</v>
      </c>
      <c r="G675" s="18">
        <f t="shared" si="76"/>
        <v>-1.0860563947309575E-2</v>
      </c>
      <c r="H675" s="18">
        <f t="shared" si="70"/>
        <v>148.92407313279315</v>
      </c>
      <c r="I675" s="18">
        <f t="shared" si="71"/>
        <v>5.0126867206842007E-2</v>
      </c>
      <c r="J675" s="18">
        <f t="shared" si="72"/>
        <v>5.0126867206842007E-2</v>
      </c>
      <c r="K675" s="18">
        <f t="shared" si="73"/>
        <v>2.5127028159723725E-3</v>
      </c>
      <c r="L675" s="19">
        <f t="shared" si="74"/>
        <v>3.3648019057556282E-4</v>
      </c>
    </row>
    <row r="676" spans="4:12">
      <c r="D676" s="11">
        <v>44762.291666666664</v>
      </c>
      <c r="E676" s="3">
        <v>150.98679999999999</v>
      </c>
      <c r="F676" s="17">
        <f t="shared" si="75"/>
        <v>150.96656539436052</v>
      </c>
      <c r="G676" s="18">
        <f t="shared" si="76"/>
        <v>9.5643586683639478E-3</v>
      </c>
      <c r="H676" s="18">
        <f t="shared" si="70"/>
        <v>150.97612975302889</v>
      </c>
      <c r="I676" s="18">
        <f t="shared" si="71"/>
        <v>1.0670246971102415E-2</v>
      </c>
      <c r="J676" s="18">
        <f t="shared" si="72"/>
        <v>1.0670246971102415E-2</v>
      </c>
      <c r="K676" s="18">
        <f t="shared" si="73"/>
        <v>1.1385417042432026E-4</v>
      </c>
      <c r="L676" s="19">
        <f t="shared" si="74"/>
        <v>7.067006500636093E-5</v>
      </c>
    </row>
    <row r="677" spans="4:12">
      <c r="D677" s="7">
        <v>44763.291666666664</v>
      </c>
      <c r="E677" s="2">
        <v>153.26589999999999</v>
      </c>
      <c r="F677" s="17">
        <f t="shared" si="75"/>
        <v>153.24320464358667</v>
      </c>
      <c r="G677" s="18">
        <f t="shared" si="76"/>
        <v>3.223510757394181E-2</v>
      </c>
      <c r="H677" s="18">
        <f t="shared" si="70"/>
        <v>153.2754397511606</v>
      </c>
      <c r="I677" s="18">
        <f t="shared" si="71"/>
        <v>-9.5397511606165608E-3</v>
      </c>
      <c r="J677" s="18">
        <f t="shared" si="72"/>
        <v>9.5397511606165608E-3</v>
      </c>
      <c r="K677" s="18">
        <f t="shared" si="73"/>
        <v>9.1006852206485016E-5</v>
      </c>
      <c r="L677" s="19">
        <f t="shared" si="74"/>
        <v>6.2243141890117515E-5</v>
      </c>
    </row>
    <row r="678" spans="4:12">
      <c r="D678" s="11">
        <v>44764.291666666664</v>
      </c>
      <c r="E678" s="3">
        <v>152.02279999999999</v>
      </c>
      <c r="F678" s="17">
        <f t="shared" si="75"/>
        <v>152.03555335107572</v>
      </c>
      <c r="G678" s="18">
        <f t="shared" si="76"/>
        <v>1.9836243573092934E-2</v>
      </c>
      <c r="H678" s="18">
        <f t="shared" si="70"/>
        <v>152.0553895946488</v>
      </c>
      <c r="I678" s="18">
        <f t="shared" si="71"/>
        <v>-3.2589594648811726E-2</v>
      </c>
      <c r="J678" s="18">
        <f t="shared" si="72"/>
        <v>3.2589594648811726E-2</v>
      </c>
      <c r="K678" s="18">
        <f t="shared" si="73"/>
        <v>1.0620816793738578E-3</v>
      </c>
      <c r="L678" s="19">
        <f t="shared" si="74"/>
        <v>2.1437307199190995E-4</v>
      </c>
    </row>
    <row r="679" spans="4:12">
      <c r="D679" s="7">
        <v>44767.291666666664</v>
      </c>
      <c r="E679" s="2">
        <v>150.8981</v>
      </c>
      <c r="F679" s="17">
        <f t="shared" si="75"/>
        <v>150.90954536243572</v>
      </c>
      <c r="G679" s="18">
        <f t="shared" si="76"/>
        <v>8.3778012509620244E-3</v>
      </c>
      <c r="H679" s="18">
        <f t="shared" si="70"/>
        <v>150.91792316368668</v>
      </c>
      <c r="I679" s="18">
        <f t="shared" si="71"/>
        <v>-1.98231636866808E-2</v>
      </c>
      <c r="J679" s="18">
        <f t="shared" si="72"/>
        <v>1.98231636866808E-2</v>
      </c>
      <c r="K679" s="18">
        <f t="shared" si="73"/>
        <v>3.9295781854894037E-4</v>
      </c>
      <c r="L679" s="19">
        <f t="shared" si="74"/>
        <v>1.3136788128333493E-4</v>
      </c>
    </row>
    <row r="680" spans="4:12">
      <c r="D680" s="11">
        <v>44768.291666666664</v>
      </c>
      <c r="E680" s="3">
        <v>149.56610000000001</v>
      </c>
      <c r="F680" s="17">
        <f t="shared" si="75"/>
        <v>149.57950377801251</v>
      </c>
      <c r="G680" s="18">
        <f t="shared" si="76"/>
        <v>-5.0063926057797303E-3</v>
      </c>
      <c r="H680" s="18">
        <f t="shared" si="70"/>
        <v>149.57449738540672</v>
      </c>
      <c r="I680" s="18">
        <f t="shared" si="71"/>
        <v>-8.3973854067096454E-3</v>
      </c>
      <c r="J680" s="18">
        <f t="shared" si="72"/>
        <v>8.3973854067096454E-3</v>
      </c>
      <c r="K680" s="18">
        <f t="shared" si="73"/>
        <v>7.0516081668820117E-5</v>
      </c>
      <c r="L680" s="19">
        <f t="shared" si="74"/>
        <v>5.6144978084670557E-5</v>
      </c>
    </row>
    <row r="681" spans="4:12">
      <c r="D681" s="7">
        <v>44769.291666666664</v>
      </c>
      <c r="E681" s="2">
        <v>154.6865</v>
      </c>
      <c r="F681" s="17">
        <f t="shared" si="75"/>
        <v>154.63524593607394</v>
      </c>
      <c r="G681" s="18">
        <f t="shared" si="76"/>
        <v>4.5601092900892412E-2</v>
      </c>
      <c r="H681" s="18">
        <f t="shared" si="70"/>
        <v>154.68084702897482</v>
      </c>
      <c r="I681" s="18">
        <f t="shared" si="71"/>
        <v>5.6529710251709275E-3</v>
      </c>
      <c r="J681" s="18">
        <f t="shared" si="72"/>
        <v>5.6529710251709275E-3</v>
      </c>
      <c r="K681" s="18">
        <f t="shared" si="73"/>
        <v>3.1956081411422048E-5</v>
      </c>
      <c r="L681" s="19">
        <f t="shared" si="74"/>
        <v>3.6544695401156067E-5</v>
      </c>
    </row>
    <row r="682" spans="4:12">
      <c r="D682" s="11">
        <v>44770.291666666664</v>
      </c>
      <c r="E682" s="3">
        <v>155.239</v>
      </c>
      <c r="F682" s="17">
        <f t="shared" si="75"/>
        <v>155.23393101092901</v>
      </c>
      <c r="G682" s="18">
        <f t="shared" si="76"/>
        <v>5.1131932720434183E-2</v>
      </c>
      <c r="H682" s="18">
        <f t="shared" si="70"/>
        <v>155.28506294364945</v>
      </c>
      <c r="I682" s="18">
        <f t="shared" si="71"/>
        <v>-4.6062943649445742E-2</v>
      </c>
      <c r="J682" s="18">
        <f t="shared" si="72"/>
        <v>4.6062943649445742E-2</v>
      </c>
      <c r="K682" s="18">
        <f t="shared" si="73"/>
        <v>2.1217947776520137E-3</v>
      </c>
      <c r="L682" s="19">
        <f t="shared" si="74"/>
        <v>2.9672275426565321E-4</v>
      </c>
    </row>
    <row r="683" spans="4:12">
      <c r="D683" s="7">
        <v>44771.291666666664</v>
      </c>
      <c r="E683" s="2">
        <v>160.32980000000001</v>
      </c>
      <c r="F683" s="17">
        <f t="shared" si="75"/>
        <v>160.27940331932723</v>
      </c>
      <c r="G683" s="18">
        <f t="shared" si="76"/>
        <v>0.10107533647721201</v>
      </c>
      <c r="H683" s="18">
        <f t="shared" si="70"/>
        <v>160.38047865580444</v>
      </c>
      <c r="I683" s="18">
        <f t="shared" si="71"/>
        <v>-5.0678655804432537E-2</v>
      </c>
      <c r="J683" s="18">
        <f t="shared" si="72"/>
        <v>5.0678655804432537E-2</v>
      </c>
      <c r="K683" s="18">
        <f t="shared" si="73"/>
        <v>2.5683261541441437E-3</v>
      </c>
      <c r="L683" s="19">
        <f t="shared" si="74"/>
        <v>3.1609005814535126E-4</v>
      </c>
    </row>
    <row r="684" spans="4:12">
      <c r="D684" s="11">
        <v>44774.291666666664</v>
      </c>
      <c r="E684" s="3">
        <v>159.3432</v>
      </c>
      <c r="F684" s="17">
        <f t="shared" si="75"/>
        <v>159.35407675336475</v>
      </c>
      <c r="G684" s="18">
        <f t="shared" si="76"/>
        <v>9.0811317452815107E-2</v>
      </c>
      <c r="H684" s="18">
        <f t="shared" si="70"/>
        <v>159.44488807081757</v>
      </c>
      <c r="I684" s="18">
        <f t="shared" si="71"/>
        <v>-0.10168807081757336</v>
      </c>
      <c r="J684" s="18">
        <f t="shared" si="72"/>
        <v>0.10168807081757336</v>
      </c>
      <c r="K684" s="18">
        <f t="shared" si="73"/>
        <v>1.0340463746599814E-2</v>
      </c>
      <c r="L684" s="19">
        <f t="shared" si="74"/>
        <v>6.3817013099757864E-4</v>
      </c>
    </row>
    <row r="685" spans="4:12">
      <c r="D685" s="7">
        <v>44775.291666666664</v>
      </c>
      <c r="E685" s="2">
        <v>157.86330000000001</v>
      </c>
      <c r="F685" s="17">
        <f t="shared" si="75"/>
        <v>157.87900711317454</v>
      </c>
      <c r="G685" s="18">
        <f t="shared" si="76"/>
        <v>7.5152507876384819E-2</v>
      </c>
      <c r="H685" s="18">
        <f t="shared" si="70"/>
        <v>157.95415962105093</v>
      </c>
      <c r="I685" s="18">
        <f t="shared" si="71"/>
        <v>-9.0859621050924488E-2</v>
      </c>
      <c r="J685" s="18">
        <f t="shared" si="72"/>
        <v>9.0859621050924488E-2</v>
      </c>
      <c r="K685" s="18">
        <f t="shared" si="73"/>
        <v>8.2554707375175999E-3</v>
      </c>
      <c r="L685" s="19">
        <f t="shared" si="74"/>
        <v>5.7555886042496565E-4</v>
      </c>
    </row>
    <row r="686" spans="4:12">
      <c r="D686" s="11">
        <v>44776.291666666664</v>
      </c>
      <c r="E686" s="3">
        <v>163.90119999999999</v>
      </c>
      <c r="F686" s="17">
        <f t="shared" si="75"/>
        <v>163.84157252507873</v>
      </c>
      <c r="G686" s="18">
        <f t="shared" si="76"/>
        <v>0.13402663691666292</v>
      </c>
      <c r="H686" s="18">
        <f t="shared" si="70"/>
        <v>163.9755991619954</v>
      </c>
      <c r="I686" s="18">
        <f t="shared" si="71"/>
        <v>-7.4399161995415852E-2</v>
      </c>
      <c r="J686" s="18">
        <f t="shared" si="72"/>
        <v>7.4399161995415852E-2</v>
      </c>
      <c r="K686" s="18">
        <f t="shared" si="73"/>
        <v>5.5352353056201302E-3</v>
      </c>
      <c r="L686" s="19">
        <f t="shared" si="74"/>
        <v>4.5392689007411695E-4</v>
      </c>
    </row>
    <row r="687" spans="4:12">
      <c r="D687" s="7">
        <v>44777.291666666664</v>
      </c>
      <c r="E687" s="2">
        <v>163.5855</v>
      </c>
      <c r="F687" s="17">
        <f t="shared" si="75"/>
        <v>163.58999726636918</v>
      </c>
      <c r="G687" s="18">
        <f t="shared" si="76"/>
        <v>0.1301706179604008</v>
      </c>
      <c r="H687" s="18">
        <f t="shared" si="70"/>
        <v>163.72016788432958</v>
      </c>
      <c r="I687" s="18">
        <f t="shared" si="71"/>
        <v>-0.13466788432958765</v>
      </c>
      <c r="J687" s="18">
        <f t="shared" si="72"/>
        <v>0.13466788432958765</v>
      </c>
      <c r="K687" s="18">
        <f t="shared" si="73"/>
        <v>1.8135439069807198E-2</v>
      </c>
      <c r="L687" s="19">
        <f t="shared" si="74"/>
        <v>8.2322629040830421E-4</v>
      </c>
    </row>
    <row r="688" spans="4:12">
      <c r="D688" s="11">
        <v>44778.291666666664</v>
      </c>
      <c r="E688" s="3">
        <v>163.35830000000001</v>
      </c>
      <c r="F688" s="17">
        <f t="shared" si="75"/>
        <v>163.36187370617961</v>
      </c>
      <c r="G688" s="18">
        <f t="shared" si="76"/>
        <v>0.12658767617890107</v>
      </c>
      <c r="H688" s="18">
        <f t="shared" si="70"/>
        <v>163.48846138235851</v>
      </c>
      <c r="I688" s="18">
        <f t="shared" si="71"/>
        <v>-0.13016138235849439</v>
      </c>
      <c r="J688" s="18">
        <f t="shared" si="72"/>
        <v>0.13016138235849439</v>
      </c>
      <c r="K688" s="18">
        <f t="shared" si="73"/>
        <v>1.6941985457474176E-2</v>
      </c>
      <c r="L688" s="19">
        <f t="shared" si="74"/>
        <v>7.9678462838125993E-4</v>
      </c>
    </row>
    <row r="689" spans="4:12">
      <c r="D689" s="7">
        <v>44781.291666666664</v>
      </c>
      <c r="E689" s="2">
        <v>162.88409999999999</v>
      </c>
      <c r="F689" s="17">
        <f t="shared" si="75"/>
        <v>162.89010787676179</v>
      </c>
      <c r="G689" s="18">
        <f t="shared" si="76"/>
        <v>0.12060414112293386</v>
      </c>
      <c r="H689" s="18">
        <f t="shared" si="70"/>
        <v>163.01071201788471</v>
      </c>
      <c r="I689" s="18">
        <f t="shared" si="71"/>
        <v>-0.12661201788472454</v>
      </c>
      <c r="J689" s="18">
        <f t="shared" si="72"/>
        <v>0.12661201788472454</v>
      </c>
      <c r="K689" s="18">
        <f t="shared" si="73"/>
        <v>1.6030603072841806E-2</v>
      </c>
      <c r="L689" s="19">
        <f t="shared" si="74"/>
        <v>7.7731354923362404E-4</v>
      </c>
    </row>
    <row r="690" spans="4:12">
      <c r="D690" s="11">
        <v>44782.291666666664</v>
      </c>
      <c r="E690" s="3">
        <v>162.93350000000001</v>
      </c>
      <c r="F690" s="17">
        <f t="shared" si="75"/>
        <v>162.93421204141123</v>
      </c>
      <c r="G690" s="18">
        <f t="shared" si="76"/>
        <v>0.11983914135819893</v>
      </c>
      <c r="H690" s="18">
        <f t="shared" si="70"/>
        <v>163.05405118276943</v>
      </c>
      <c r="I690" s="18">
        <f t="shared" si="71"/>
        <v>-0.12055118276941812</v>
      </c>
      <c r="J690" s="18">
        <f t="shared" si="72"/>
        <v>0.12055118276941812</v>
      </c>
      <c r="K690" s="18">
        <f t="shared" si="73"/>
        <v>1.4532587667105652E-2</v>
      </c>
      <c r="L690" s="19">
        <f t="shared" si="74"/>
        <v>7.3987966114652981E-4</v>
      </c>
    </row>
    <row r="691" spans="4:12">
      <c r="D691" s="7">
        <v>44783.291666666664</v>
      </c>
      <c r="E691" s="2">
        <v>167.20140000000001</v>
      </c>
      <c r="F691" s="17">
        <f t="shared" si="75"/>
        <v>167.15991939141361</v>
      </c>
      <c r="G691" s="18">
        <f t="shared" si="76"/>
        <v>0.16089782344464074</v>
      </c>
      <c r="H691" s="18">
        <f t="shared" si="70"/>
        <v>167.32081721485824</v>
      </c>
      <c r="I691" s="18">
        <f t="shared" si="71"/>
        <v>-0.11941721485823109</v>
      </c>
      <c r="J691" s="18">
        <f t="shared" si="72"/>
        <v>0.11941721485823109</v>
      </c>
      <c r="K691" s="18">
        <f t="shared" si="73"/>
        <v>1.4260471204496928E-2</v>
      </c>
      <c r="L691" s="19">
        <f t="shared" si="74"/>
        <v>7.1421181197185604E-4</v>
      </c>
    </row>
    <row r="692" spans="4:12">
      <c r="D692" s="11">
        <v>44784.291666666664</v>
      </c>
      <c r="E692" s="3">
        <v>166.4605</v>
      </c>
      <c r="F692" s="17">
        <f t="shared" si="75"/>
        <v>166.46951797823445</v>
      </c>
      <c r="G692" s="18">
        <f t="shared" si="76"/>
        <v>0.15238483107840273</v>
      </c>
      <c r="H692" s="18">
        <f t="shared" si="70"/>
        <v>166.62190280931284</v>
      </c>
      <c r="I692" s="18">
        <f t="shared" si="71"/>
        <v>-0.16140280931284678</v>
      </c>
      <c r="J692" s="18">
        <f t="shared" si="72"/>
        <v>0.16140280931284678</v>
      </c>
      <c r="K692" s="18">
        <f t="shared" si="73"/>
        <v>2.6050866854079181E-2</v>
      </c>
      <c r="L692" s="19">
        <f t="shared" si="74"/>
        <v>9.6961627120456073E-4</v>
      </c>
    </row>
    <row r="693" spans="4:12">
      <c r="D693" s="7">
        <v>44785.291666666664</v>
      </c>
      <c r="E693" s="2">
        <v>170.02699999999999</v>
      </c>
      <c r="F693" s="17">
        <f t="shared" si="75"/>
        <v>169.99285884831079</v>
      </c>
      <c r="G693" s="18">
        <f t="shared" si="76"/>
        <v>0.18609439146838208</v>
      </c>
      <c r="H693" s="18">
        <f t="shared" si="70"/>
        <v>170.17895323977916</v>
      </c>
      <c r="I693" s="18">
        <f t="shared" si="71"/>
        <v>-0.15195323977917496</v>
      </c>
      <c r="J693" s="18">
        <f t="shared" si="72"/>
        <v>0.15195323977917496</v>
      </c>
      <c r="K693" s="18">
        <f t="shared" si="73"/>
        <v>2.3089787079387442E-2</v>
      </c>
      <c r="L693" s="19">
        <f t="shared" si="74"/>
        <v>8.9370064624544907E-4</v>
      </c>
    </row>
    <row r="694" spans="4:12">
      <c r="D694" s="11">
        <v>44788.291666666664</v>
      </c>
      <c r="E694" s="3">
        <v>171.10390000000001</v>
      </c>
      <c r="F694" s="17">
        <f t="shared" si="75"/>
        <v>171.09499194391469</v>
      </c>
      <c r="G694" s="18">
        <f t="shared" si="76"/>
        <v>0.1952547785097373</v>
      </c>
      <c r="H694" s="18">
        <f t="shared" si="70"/>
        <v>171.29024672242443</v>
      </c>
      <c r="I694" s="18">
        <f t="shared" si="71"/>
        <v>-0.18634672242441752</v>
      </c>
      <c r="J694" s="18">
        <f t="shared" si="72"/>
        <v>0.18634672242441752</v>
      </c>
      <c r="K694" s="18">
        <f t="shared" si="73"/>
        <v>3.4725100958322909E-2</v>
      </c>
      <c r="L694" s="19">
        <f t="shared" si="74"/>
        <v>1.0890851840572747E-3</v>
      </c>
    </row>
    <row r="695" spans="4:12">
      <c r="D695" s="7">
        <v>44789.291666666664</v>
      </c>
      <c r="E695" s="2">
        <v>170.94579999999999</v>
      </c>
      <c r="F695" s="17">
        <f t="shared" si="75"/>
        <v>170.94933354778507</v>
      </c>
      <c r="G695" s="18">
        <f t="shared" si="76"/>
        <v>0.19184564676334373</v>
      </c>
      <c r="H695" s="18">
        <f t="shared" si="70"/>
        <v>171.14117919454841</v>
      </c>
      <c r="I695" s="18">
        <f t="shared" si="71"/>
        <v>-0.19537919454842267</v>
      </c>
      <c r="J695" s="18">
        <f t="shared" si="72"/>
        <v>0.19537919454842267</v>
      </c>
      <c r="K695" s="18">
        <f t="shared" si="73"/>
        <v>3.8173029662390397E-2</v>
      </c>
      <c r="L695" s="19">
        <f t="shared" si="74"/>
        <v>1.1429306514019221E-3</v>
      </c>
    </row>
    <row r="696" spans="4:12">
      <c r="D696" s="11">
        <v>44790.291666666664</v>
      </c>
      <c r="E696" s="3">
        <v>172.44749999999999</v>
      </c>
      <c r="F696" s="17">
        <f t="shared" si="75"/>
        <v>172.43440145646761</v>
      </c>
      <c r="G696" s="18">
        <f t="shared" si="76"/>
        <v>0.20477786938253567</v>
      </c>
      <c r="H696" s="18">
        <f t="shared" si="70"/>
        <v>172.63917932585014</v>
      </c>
      <c r="I696" s="18">
        <f t="shared" si="71"/>
        <v>-0.19167932585014569</v>
      </c>
      <c r="J696" s="18">
        <f t="shared" si="72"/>
        <v>0.19167932585014569</v>
      </c>
      <c r="K696" s="18">
        <f t="shared" si="73"/>
        <v>3.6740963958366332E-2</v>
      </c>
      <c r="L696" s="19">
        <f t="shared" si="74"/>
        <v>1.1115227872259424E-3</v>
      </c>
    </row>
    <row r="697" spans="4:12">
      <c r="D697" s="7">
        <v>44791.291666666664</v>
      </c>
      <c r="E697" s="2">
        <v>172.0523</v>
      </c>
      <c r="F697" s="17">
        <f t="shared" si="75"/>
        <v>172.05829977869382</v>
      </c>
      <c r="G697" s="18">
        <f t="shared" si="76"/>
        <v>0.19896907391097243</v>
      </c>
      <c r="H697" s="18">
        <f t="shared" si="70"/>
        <v>172.2572688526048</v>
      </c>
      <c r="I697" s="18">
        <f t="shared" si="71"/>
        <v>-0.20496885260479303</v>
      </c>
      <c r="J697" s="18">
        <f t="shared" si="72"/>
        <v>0.20496885260479303</v>
      </c>
      <c r="K697" s="18">
        <f t="shared" si="73"/>
        <v>4.2012230538125368E-2</v>
      </c>
      <c r="L697" s="19">
        <f t="shared" si="74"/>
        <v>1.1913171320859588E-3</v>
      </c>
    </row>
    <row r="698" spans="4:12">
      <c r="D698" s="11">
        <v>44792.291666666664</v>
      </c>
      <c r="E698" s="3">
        <v>169.45400000000001</v>
      </c>
      <c r="F698" s="17">
        <f t="shared" si="75"/>
        <v>169.48197269073913</v>
      </c>
      <c r="G698" s="18">
        <f t="shared" si="76"/>
        <v>0.17121611229231576</v>
      </c>
      <c r="H698" s="18">
        <f t="shared" si="70"/>
        <v>169.65318880303144</v>
      </c>
      <c r="I698" s="18">
        <f t="shared" si="71"/>
        <v>-0.19918880303143283</v>
      </c>
      <c r="J698" s="18">
        <f t="shared" si="72"/>
        <v>0.19918880303143283</v>
      </c>
      <c r="K698" s="18">
        <f t="shared" si="73"/>
        <v>3.967617925309494E-2</v>
      </c>
      <c r="L698" s="19">
        <f t="shared" si="74"/>
        <v>1.1754741878706482E-3</v>
      </c>
    </row>
    <row r="699" spans="4:12">
      <c r="D699" s="7">
        <v>44795.291666666664</v>
      </c>
      <c r="E699" s="2">
        <v>165.55160000000001</v>
      </c>
      <c r="F699" s="17">
        <f t="shared" si="75"/>
        <v>165.59233616112292</v>
      </c>
      <c r="G699" s="18">
        <f t="shared" si="76"/>
        <v>0.13060758587323049</v>
      </c>
      <c r="H699" s="18">
        <f t="shared" si="70"/>
        <v>165.72294374699615</v>
      </c>
      <c r="I699" s="18">
        <f t="shared" si="71"/>
        <v>-0.17134374699614341</v>
      </c>
      <c r="J699" s="18">
        <f t="shared" si="72"/>
        <v>0.17134374699614341</v>
      </c>
      <c r="K699" s="18">
        <f t="shared" si="73"/>
        <v>2.9358679634678402E-2</v>
      </c>
      <c r="L699" s="19">
        <f t="shared" si="74"/>
        <v>1.0349869587255177E-3</v>
      </c>
    </row>
    <row r="700" spans="4:12">
      <c r="D700" s="11">
        <v>44796.291666666664</v>
      </c>
      <c r="E700" s="3">
        <v>165.2157</v>
      </c>
      <c r="F700" s="17">
        <f t="shared" si="75"/>
        <v>165.22036507585875</v>
      </c>
      <c r="G700" s="18">
        <f t="shared" si="76"/>
        <v>0.12558179916185655</v>
      </c>
      <c r="H700" s="18">
        <f t="shared" si="70"/>
        <v>165.34594687502062</v>
      </c>
      <c r="I700" s="18">
        <f t="shared" si="71"/>
        <v>-0.13024687502061738</v>
      </c>
      <c r="J700" s="18">
        <f t="shared" si="72"/>
        <v>0.13024687502061738</v>
      </c>
      <c r="K700" s="18">
        <f t="shared" si="73"/>
        <v>1.6964248452636325E-2</v>
      </c>
      <c r="L700" s="19">
        <f t="shared" si="74"/>
        <v>7.883444189663415E-4</v>
      </c>
    </row>
    <row r="701" spans="4:12">
      <c r="D701" s="7">
        <v>44797.291666666664</v>
      </c>
      <c r="E701" s="2">
        <v>165.512</v>
      </c>
      <c r="F701" s="17">
        <f t="shared" si="75"/>
        <v>165.5102928179916</v>
      </c>
      <c r="G701" s="18">
        <f t="shared" si="76"/>
        <v>0.12722525859156644</v>
      </c>
      <c r="H701" s="18">
        <f t="shared" si="70"/>
        <v>165.63751807658318</v>
      </c>
      <c r="I701" s="18">
        <f t="shared" si="71"/>
        <v>-0.12551807658317671</v>
      </c>
      <c r="J701" s="18">
        <f t="shared" si="72"/>
        <v>0.12551807658317671</v>
      </c>
      <c r="K701" s="18">
        <f t="shared" si="73"/>
        <v>1.5754787549140212E-2</v>
      </c>
      <c r="L701" s="19">
        <f t="shared" si="74"/>
        <v>7.5836239416584119E-4</v>
      </c>
    </row>
    <row r="702" spans="4:12">
      <c r="D702" s="11">
        <v>44798.291666666664</v>
      </c>
      <c r="E702" s="3">
        <v>167.9819</v>
      </c>
      <c r="F702" s="17">
        <f t="shared" si="75"/>
        <v>167.95847325258592</v>
      </c>
      <c r="G702" s="18">
        <f t="shared" si="76"/>
        <v>0.15043481035159398</v>
      </c>
      <c r="H702" s="18">
        <f t="shared" si="70"/>
        <v>168.1089080629375</v>
      </c>
      <c r="I702" s="18">
        <f t="shared" si="71"/>
        <v>-0.12700806293750588</v>
      </c>
      <c r="J702" s="18">
        <f t="shared" si="72"/>
        <v>0.12700806293750588</v>
      </c>
      <c r="K702" s="18">
        <f t="shared" si="73"/>
        <v>1.6131048051137454E-2</v>
      </c>
      <c r="L702" s="19">
        <f t="shared" si="74"/>
        <v>7.5608183344459071E-4</v>
      </c>
    </row>
    <row r="703" spans="4:12">
      <c r="D703" s="7">
        <v>44799.291666666664</v>
      </c>
      <c r="E703" s="2">
        <v>161.6491</v>
      </c>
      <c r="F703" s="17">
        <f t="shared" si="75"/>
        <v>161.71393234810353</v>
      </c>
      <c r="G703" s="18">
        <f t="shared" si="76"/>
        <v>8.6485053203254114E-2</v>
      </c>
      <c r="H703" s="18">
        <f t="shared" si="70"/>
        <v>161.80041740130679</v>
      </c>
      <c r="I703" s="18">
        <f t="shared" si="71"/>
        <v>-0.15131740130678395</v>
      </c>
      <c r="J703" s="18">
        <f t="shared" si="72"/>
        <v>0.15131740130678395</v>
      </c>
      <c r="K703" s="18">
        <f t="shared" si="73"/>
        <v>2.28969559382383E-2</v>
      </c>
      <c r="L703" s="19">
        <f t="shared" si="74"/>
        <v>9.3608564048166024E-4</v>
      </c>
    </row>
    <row r="704" spans="4:12">
      <c r="D704" s="11">
        <v>44802.291666666664</v>
      </c>
      <c r="E704" s="3">
        <v>159.43610000000001</v>
      </c>
      <c r="F704" s="17">
        <f t="shared" si="75"/>
        <v>159.45909485053204</v>
      </c>
      <c r="G704" s="18">
        <f t="shared" si="76"/>
        <v>6.3071827695506705E-2</v>
      </c>
      <c r="H704" s="18">
        <f t="shared" ref="H704:H767" si="77">F704+G704</f>
        <v>159.52216667822753</v>
      </c>
      <c r="I704" s="18">
        <f t="shared" si="71"/>
        <v>-8.6066678227524562E-2</v>
      </c>
      <c r="J704" s="18">
        <f t="shared" si="72"/>
        <v>8.6066678227524562E-2</v>
      </c>
      <c r="K704" s="18">
        <f t="shared" si="73"/>
        <v>7.4074731011202505E-3</v>
      </c>
      <c r="L704" s="19">
        <f t="shared" si="74"/>
        <v>5.3981926444214676E-4</v>
      </c>
    </row>
    <row r="705" spans="4:12">
      <c r="D705" s="7">
        <v>44803.291666666664</v>
      </c>
      <c r="E705" s="2">
        <v>156.99590000000001</v>
      </c>
      <c r="F705" s="17">
        <f t="shared" si="75"/>
        <v>157.02093271827695</v>
      </c>
      <c r="G705" s="18">
        <f t="shared" si="76"/>
        <v>3.8059488096000765E-2</v>
      </c>
      <c r="H705" s="18">
        <f t="shared" si="77"/>
        <v>157.05899220637295</v>
      </c>
      <c r="I705" s="18">
        <f t="shared" si="71"/>
        <v>-6.3092206372942883E-2</v>
      </c>
      <c r="J705" s="18">
        <f t="shared" si="72"/>
        <v>6.3092206372942883E-2</v>
      </c>
      <c r="K705" s="18">
        <f t="shared" si="73"/>
        <v>3.9806265050060146E-3</v>
      </c>
      <c r="L705" s="19">
        <f t="shared" si="74"/>
        <v>4.01871681826996E-4</v>
      </c>
    </row>
    <row r="706" spans="4:12">
      <c r="D706" s="11">
        <v>44804.291666666664</v>
      </c>
      <c r="E706" s="3">
        <v>155.3262</v>
      </c>
      <c r="F706" s="17">
        <f t="shared" si="75"/>
        <v>155.34327759488096</v>
      </c>
      <c r="G706" s="18">
        <f t="shared" si="76"/>
        <v>2.0902341981080819E-2</v>
      </c>
      <c r="H706" s="18">
        <f t="shared" si="77"/>
        <v>155.36417993686203</v>
      </c>
      <c r="I706" s="18">
        <f t="shared" si="71"/>
        <v>-3.7979936862029717E-2</v>
      </c>
      <c r="J706" s="18">
        <f t="shared" si="72"/>
        <v>3.7979936862029717E-2</v>
      </c>
      <c r="K706" s="18">
        <f t="shared" si="73"/>
        <v>1.4424756040437637E-3</v>
      </c>
      <c r="L706" s="19">
        <f t="shared" si="74"/>
        <v>2.4451726020484452E-4</v>
      </c>
    </row>
    <row r="707" spans="4:12">
      <c r="D707" s="7">
        <v>44805.291666666664</v>
      </c>
      <c r="E707" s="2">
        <v>156.0573</v>
      </c>
      <c r="F707" s="17">
        <f t="shared" si="75"/>
        <v>156.0501980234198</v>
      </c>
      <c r="G707" s="18">
        <f t="shared" si="76"/>
        <v>2.776252284665838E-2</v>
      </c>
      <c r="H707" s="18">
        <f t="shared" si="77"/>
        <v>156.07796054626647</v>
      </c>
      <c r="I707" s="18">
        <f t="shared" ref="I707:I770" si="78">E707-H707</f>
        <v>-2.0660546266469737E-2</v>
      </c>
      <c r="J707" s="18">
        <f t="shared" ref="J707:J770" si="79">ABS(I707)</f>
        <v>2.0660546266469737E-2</v>
      </c>
      <c r="K707" s="18">
        <f t="shared" ref="K707:K770" si="80">I707^2</f>
        <v>4.2685817202893657E-4</v>
      </c>
      <c r="L707" s="19">
        <f t="shared" ref="L707:L770" si="81">J707/E707</f>
        <v>1.3239077099545961E-4</v>
      </c>
    </row>
    <row r="708" spans="4:12">
      <c r="D708" s="11">
        <v>44806.291666666664</v>
      </c>
      <c r="E708" s="3">
        <v>153.9332</v>
      </c>
      <c r="F708" s="17">
        <f t="shared" ref="F708:F771" si="82">alpha*(E708)+(1-alpha)*(E707+G707)</f>
        <v>153.95471862522845</v>
      </c>
      <c r="G708" s="18">
        <f t="shared" ref="G708:G771" si="83">beta*(F708-F707)+(1-beta)*G707</f>
        <v>6.5301036362783588E-3</v>
      </c>
      <c r="H708" s="18">
        <f t="shared" si="77"/>
        <v>153.96124872886472</v>
      </c>
      <c r="I708" s="18">
        <f t="shared" si="78"/>
        <v>-2.8048728864717987E-2</v>
      </c>
      <c r="J708" s="18">
        <f t="shared" si="79"/>
        <v>2.8048728864717987E-2</v>
      </c>
      <c r="K708" s="18">
        <f t="shared" si="80"/>
        <v>7.8673119092646392E-4</v>
      </c>
      <c r="L708" s="19">
        <f t="shared" si="81"/>
        <v>1.8221364114250849E-4</v>
      </c>
    </row>
    <row r="709" spans="4:12">
      <c r="D709" s="7">
        <v>44810.291666666664</v>
      </c>
      <c r="E709" s="2">
        <v>152.6686</v>
      </c>
      <c r="F709" s="17">
        <f t="shared" si="82"/>
        <v>152.68131130103635</v>
      </c>
      <c r="G709" s="18">
        <f t="shared" si="83"/>
        <v>-6.2692706420054917E-3</v>
      </c>
      <c r="H709" s="18">
        <f t="shared" si="77"/>
        <v>152.67504203039434</v>
      </c>
      <c r="I709" s="18">
        <f t="shared" si="78"/>
        <v>-6.4420303943393264E-3</v>
      </c>
      <c r="J709" s="18">
        <f t="shared" si="79"/>
        <v>6.4420303943393264E-3</v>
      </c>
      <c r="K709" s="18">
        <f t="shared" si="80"/>
        <v>4.1499755601591695E-5</v>
      </c>
      <c r="L709" s="19">
        <f t="shared" si="81"/>
        <v>4.2196171277782898E-5</v>
      </c>
    </row>
    <row r="710" spans="4:12">
      <c r="D710" s="11">
        <v>44811.291666666664</v>
      </c>
      <c r="E710" s="3">
        <v>154.0814</v>
      </c>
      <c r="F710" s="17">
        <f t="shared" si="82"/>
        <v>154.06720930729358</v>
      </c>
      <c r="G710" s="18">
        <f t="shared" si="83"/>
        <v>7.6524021269869201E-3</v>
      </c>
      <c r="H710" s="18">
        <f t="shared" si="77"/>
        <v>154.07486170942056</v>
      </c>
      <c r="I710" s="18">
        <f t="shared" si="78"/>
        <v>6.5382905794422186E-3</v>
      </c>
      <c r="J710" s="18">
        <f t="shared" si="79"/>
        <v>6.5382905794422186E-3</v>
      </c>
      <c r="K710" s="18">
        <f t="shared" si="80"/>
        <v>4.2749243701222864E-5</v>
      </c>
      <c r="L710" s="19">
        <f t="shared" si="81"/>
        <v>4.2434002932490351E-5</v>
      </c>
    </row>
    <row r="711" spans="4:12">
      <c r="D711" s="7">
        <v>44812.291666666664</v>
      </c>
      <c r="E711" s="2">
        <v>152.59950000000001</v>
      </c>
      <c r="F711" s="17">
        <f t="shared" si="82"/>
        <v>152.61439552402129</v>
      </c>
      <c r="G711" s="18">
        <f t="shared" si="83"/>
        <v>-6.9522597270058537E-3</v>
      </c>
      <c r="H711" s="18">
        <f t="shared" si="77"/>
        <v>152.60744326429429</v>
      </c>
      <c r="I711" s="18">
        <f t="shared" si="78"/>
        <v>-7.9432642942833809E-3</v>
      </c>
      <c r="J711" s="18">
        <f t="shared" si="79"/>
        <v>7.9432642942833809E-3</v>
      </c>
      <c r="K711" s="18">
        <f t="shared" si="80"/>
        <v>6.3095447648837261E-5</v>
      </c>
      <c r="L711" s="19">
        <f t="shared" si="81"/>
        <v>5.205301651894915E-5</v>
      </c>
    </row>
    <row r="712" spans="4:12">
      <c r="D712" s="11">
        <v>44813.291666666664</v>
      </c>
      <c r="E712" s="3">
        <v>155.4744</v>
      </c>
      <c r="F712" s="17">
        <f t="shared" si="82"/>
        <v>155.44558147740273</v>
      </c>
      <c r="G712" s="18">
        <f t="shared" si="83"/>
        <v>2.1429122404078561E-2</v>
      </c>
      <c r="H712" s="18">
        <f t="shared" si="77"/>
        <v>155.4670105998068</v>
      </c>
      <c r="I712" s="18">
        <f t="shared" si="78"/>
        <v>7.3894001932046649E-3</v>
      </c>
      <c r="J712" s="18">
        <f t="shared" si="79"/>
        <v>7.3894001932046649E-3</v>
      </c>
      <c r="K712" s="18">
        <f t="shared" si="80"/>
        <v>5.4603235215333138E-5</v>
      </c>
      <c r="L712" s="19">
        <f t="shared" si="81"/>
        <v>4.7528083036208304E-5</v>
      </c>
    </row>
    <row r="713" spans="4:12">
      <c r="D713" s="7">
        <v>44816.291666666664</v>
      </c>
      <c r="E713" s="2">
        <v>161.4614</v>
      </c>
      <c r="F713" s="17">
        <f t="shared" si="82"/>
        <v>161.40174429122405</v>
      </c>
      <c r="G713" s="18">
        <f t="shared" si="83"/>
        <v>8.0776459318251004E-2</v>
      </c>
      <c r="H713" s="18">
        <f t="shared" si="77"/>
        <v>161.48252075054231</v>
      </c>
      <c r="I713" s="18">
        <f t="shared" si="78"/>
        <v>-2.1120750542308997E-2</v>
      </c>
      <c r="J713" s="18">
        <f t="shared" si="79"/>
        <v>2.1120750542308997E-2</v>
      </c>
      <c r="K713" s="18">
        <f t="shared" si="80"/>
        <v>4.4608610347044581E-4</v>
      </c>
      <c r="L713" s="19">
        <f t="shared" si="81"/>
        <v>1.3080990591131378E-4</v>
      </c>
    </row>
    <row r="714" spans="4:12">
      <c r="D714" s="11">
        <v>44817.291666666664</v>
      </c>
      <c r="E714" s="3">
        <v>151.98689999999999</v>
      </c>
      <c r="F714" s="17">
        <f t="shared" si="82"/>
        <v>152.08245276459317</v>
      </c>
      <c r="G714" s="18">
        <f t="shared" si="83"/>
        <v>-1.3224220541240284E-2</v>
      </c>
      <c r="H714" s="18">
        <f t="shared" si="77"/>
        <v>152.06922854405192</v>
      </c>
      <c r="I714" s="18">
        <f t="shared" si="78"/>
        <v>-8.2328544051932795E-2</v>
      </c>
      <c r="J714" s="18">
        <f t="shared" si="79"/>
        <v>8.2328544051932795E-2</v>
      </c>
      <c r="K714" s="18">
        <f t="shared" si="80"/>
        <v>6.7779891657110385E-3</v>
      </c>
      <c r="L714" s="19">
        <f t="shared" si="81"/>
        <v>5.4168184265836596E-4</v>
      </c>
    </row>
    <row r="715" spans="4:12">
      <c r="D715" s="7">
        <v>44818.291666666664</v>
      </c>
      <c r="E715" s="2">
        <v>153.4392</v>
      </c>
      <c r="F715" s="17">
        <f t="shared" si="82"/>
        <v>153.42454475779459</v>
      </c>
      <c r="G715" s="18">
        <f t="shared" si="83"/>
        <v>3.2894159618633567E-4</v>
      </c>
      <c r="H715" s="18">
        <f t="shared" si="77"/>
        <v>153.42487369939079</v>
      </c>
      <c r="I715" s="18">
        <f t="shared" si="78"/>
        <v>1.4326300609212694E-2</v>
      </c>
      <c r="J715" s="18">
        <f t="shared" si="79"/>
        <v>1.4326300609212694E-2</v>
      </c>
      <c r="K715" s="18">
        <f t="shared" si="80"/>
        <v>2.0524288914552802E-4</v>
      </c>
      <c r="L715" s="19">
        <f t="shared" si="81"/>
        <v>9.3367930810462347E-5</v>
      </c>
    </row>
    <row r="716" spans="4:12">
      <c r="D716" s="11">
        <v>44819.291666666664</v>
      </c>
      <c r="E716" s="3">
        <v>150.53460000000001</v>
      </c>
      <c r="F716" s="17">
        <f t="shared" si="82"/>
        <v>150.56364928941596</v>
      </c>
      <c r="G716" s="18">
        <f t="shared" si="83"/>
        <v>-2.828330250356182E-2</v>
      </c>
      <c r="H716" s="18">
        <f t="shared" si="77"/>
        <v>150.53536598691241</v>
      </c>
      <c r="I716" s="18">
        <f t="shared" si="78"/>
        <v>-7.6598691239837535E-4</v>
      </c>
      <c r="J716" s="18">
        <f t="shared" si="79"/>
        <v>7.6598691239837535E-4</v>
      </c>
      <c r="K716" s="18">
        <f t="shared" si="80"/>
        <v>5.8673594996559638E-7</v>
      </c>
      <c r="L716" s="19">
        <f t="shared" si="81"/>
        <v>5.0884442008573131E-6</v>
      </c>
    </row>
    <row r="717" spans="4:12">
      <c r="D717" s="7">
        <v>44820.291666666664</v>
      </c>
      <c r="E717" s="2">
        <v>148.88480000000001</v>
      </c>
      <c r="F717" s="17">
        <f t="shared" si="82"/>
        <v>148.90101516697499</v>
      </c>
      <c r="G717" s="18">
        <f t="shared" si="83"/>
        <v>-4.4626810702935976E-2</v>
      </c>
      <c r="H717" s="18">
        <f t="shared" si="77"/>
        <v>148.85638835627205</v>
      </c>
      <c r="I717" s="18">
        <f t="shared" si="78"/>
        <v>2.8411643727963565E-2</v>
      </c>
      <c r="J717" s="18">
        <f t="shared" si="79"/>
        <v>2.8411643727963565E-2</v>
      </c>
      <c r="K717" s="18">
        <f t="shared" si="80"/>
        <v>8.0722149932473141E-4</v>
      </c>
      <c r="L717" s="19">
        <f t="shared" si="81"/>
        <v>1.9082971349636472E-4</v>
      </c>
    </row>
    <row r="718" spans="4:12">
      <c r="D718" s="11">
        <v>44823.291666666664</v>
      </c>
      <c r="E718" s="3">
        <v>152.61920000000001</v>
      </c>
      <c r="F718" s="17">
        <f t="shared" si="82"/>
        <v>152.58140973189296</v>
      </c>
      <c r="G718" s="18">
        <f t="shared" si="83"/>
        <v>-7.3765969467268627E-3</v>
      </c>
      <c r="H718" s="18">
        <f t="shared" si="77"/>
        <v>152.57403313494623</v>
      </c>
      <c r="I718" s="18">
        <f t="shared" si="78"/>
        <v>4.5166865053772653E-2</v>
      </c>
      <c r="J718" s="18">
        <f t="shared" si="79"/>
        <v>4.5166865053772653E-2</v>
      </c>
      <c r="K718" s="18">
        <f t="shared" si="80"/>
        <v>2.0400456987857093E-3</v>
      </c>
      <c r="L718" s="19">
        <f t="shared" si="81"/>
        <v>2.959448421546742E-4</v>
      </c>
    </row>
    <row r="719" spans="4:12">
      <c r="D719" s="7">
        <v>44824.291666666664</v>
      </c>
      <c r="E719" s="2">
        <v>155.01009999999999</v>
      </c>
      <c r="F719" s="17">
        <f t="shared" si="82"/>
        <v>154.98611723403053</v>
      </c>
      <c r="G719" s="18">
        <f t="shared" si="83"/>
        <v>1.6744244044116098E-2</v>
      </c>
      <c r="H719" s="18">
        <f t="shared" si="77"/>
        <v>155.00286147807464</v>
      </c>
      <c r="I719" s="18">
        <f t="shared" si="78"/>
        <v>7.2385219253590094E-3</v>
      </c>
      <c r="J719" s="18">
        <f t="shared" si="79"/>
        <v>7.2385219253590094E-3</v>
      </c>
      <c r="K719" s="18">
        <f t="shared" si="80"/>
        <v>5.2396199663903098E-5</v>
      </c>
      <c r="L719" s="19">
        <f t="shared" si="81"/>
        <v>4.66970986107293E-5</v>
      </c>
    </row>
    <row r="720" spans="4:12">
      <c r="D720" s="11">
        <v>44825.291666666664</v>
      </c>
      <c r="E720" s="3">
        <v>151.86840000000001</v>
      </c>
      <c r="F720" s="17">
        <f t="shared" si="82"/>
        <v>151.89998444244046</v>
      </c>
      <c r="G720" s="18">
        <f t="shared" si="83"/>
        <v>-1.4284526312225806E-2</v>
      </c>
      <c r="H720" s="18">
        <f t="shared" si="77"/>
        <v>151.88569991612823</v>
      </c>
      <c r="I720" s="18">
        <f t="shared" si="78"/>
        <v>-1.7299916128223458E-2</v>
      </c>
      <c r="J720" s="18">
        <f t="shared" si="79"/>
        <v>1.7299916128223458E-2</v>
      </c>
      <c r="K720" s="18">
        <f t="shared" si="80"/>
        <v>2.9928709804356613E-4</v>
      </c>
      <c r="L720" s="19">
        <f t="shared" si="81"/>
        <v>1.1391386310926734E-4</v>
      </c>
    </row>
    <row r="721" spans="4:12">
      <c r="D721" s="7">
        <v>44826.291666666664</v>
      </c>
      <c r="E721" s="2">
        <v>150.90020000000001</v>
      </c>
      <c r="F721" s="17">
        <f t="shared" si="82"/>
        <v>150.90973915473688</v>
      </c>
      <c r="G721" s="18">
        <f t="shared" si="83"/>
        <v>-2.4044133926139279E-2</v>
      </c>
      <c r="H721" s="18">
        <f t="shared" si="77"/>
        <v>150.88569502081074</v>
      </c>
      <c r="I721" s="18">
        <f t="shared" si="78"/>
        <v>1.4504979189268852E-2</v>
      </c>
      <c r="J721" s="18">
        <f t="shared" si="79"/>
        <v>1.4504979189268852E-2</v>
      </c>
      <c r="K721" s="18">
        <f t="shared" si="80"/>
        <v>2.1039442128112249E-4</v>
      </c>
      <c r="L721" s="19">
        <f t="shared" si="81"/>
        <v>9.6122995127036613E-5</v>
      </c>
    </row>
    <row r="722" spans="4:12">
      <c r="D722" s="11">
        <v>44827.291666666664</v>
      </c>
      <c r="E722" s="3">
        <v>148.61799999999999</v>
      </c>
      <c r="F722" s="17">
        <f t="shared" si="82"/>
        <v>148.64058155866076</v>
      </c>
      <c r="G722" s="18">
        <f t="shared" si="83"/>
        <v>-4.6495268547639156E-2</v>
      </c>
      <c r="H722" s="18">
        <f t="shared" si="77"/>
        <v>148.59408629011313</v>
      </c>
      <c r="I722" s="18">
        <f t="shared" si="78"/>
        <v>2.3913709886869583E-2</v>
      </c>
      <c r="J722" s="18">
        <f t="shared" si="79"/>
        <v>2.3913709886869583E-2</v>
      </c>
      <c r="K722" s="18">
        <f t="shared" si="80"/>
        <v>5.7186552055336405E-4</v>
      </c>
      <c r="L722" s="19">
        <f t="shared" si="81"/>
        <v>1.6090722447395056E-4</v>
      </c>
    </row>
    <row r="723" spans="4:12">
      <c r="D723" s="7">
        <v>44830.291666666664</v>
      </c>
      <c r="E723" s="2">
        <v>148.9539</v>
      </c>
      <c r="F723" s="17">
        <f t="shared" si="82"/>
        <v>148.95007604731452</v>
      </c>
      <c r="G723" s="18">
        <f t="shared" si="83"/>
        <v>-4.2935370975625081E-2</v>
      </c>
      <c r="H723" s="18">
        <f t="shared" si="77"/>
        <v>148.90714067633891</v>
      </c>
      <c r="I723" s="18">
        <f t="shared" si="78"/>
        <v>4.6759323661092367E-2</v>
      </c>
      <c r="J723" s="18">
        <f t="shared" si="79"/>
        <v>4.6759323661092367E-2</v>
      </c>
      <c r="K723" s="18">
        <f t="shared" si="80"/>
        <v>2.1864343492427924E-3</v>
      </c>
      <c r="L723" s="19">
        <f t="shared" si="81"/>
        <v>3.1391808916109187E-4</v>
      </c>
    </row>
    <row r="724" spans="4:12">
      <c r="D724" s="11">
        <v>44831.291666666664</v>
      </c>
      <c r="E724" s="3">
        <v>149.93199999999999</v>
      </c>
      <c r="F724" s="17">
        <f t="shared" si="82"/>
        <v>149.92178964629022</v>
      </c>
      <c r="G724" s="18">
        <f t="shared" si="83"/>
        <v>-3.2788881276111861E-2</v>
      </c>
      <c r="H724" s="18">
        <f t="shared" si="77"/>
        <v>149.88900076501412</v>
      </c>
      <c r="I724" s="18">
        <f t="shared" si="78"/>
        <v>4.2999234985870771E-2</v>
      </c>
      <c r="J724" s="18">
        <f t="shared" si="79"/>
        <v>4.2999234985870771E-2</v>
      </c>
      <c r="K724" s="18">
        <f t="shared" si="80"/>
        <v>1.848934209370133E-3</v>
      </c>
      <c r="L724" s="19">
        <f t="shared" si="81"/>
        <v>2.8679157875484071E-4</v>
      </c>
    </row>
    <row r="725" spans="4:12">
      <c r="D725" s="7">
        <v>44832.291666666664</v>
      </c>
      <c r="E725" s="2">
        <v>148.0351</v>
      </c>
      <c r="F725" s="17">
        <f t="shared" si="82"/>
        <v>148.05374111118724</v>
      </c>
      <c r="G725" s="18">
        <f t="shared" si="83"/>
        <v>-5.1141477814380595E-2</v>
      </c>
      <c r="H725" s="18">
        <f t="shared" si="77"/>
        <v>148.00259963337285</v>
      </c>
      <c r="I725" s="18">
        <f t="shared" si="78"/>
        <v>3.2500366627147059E-2</v>
      </c>
      <c r="J725" s="18">
        <f t="shared" si="79"/>
        <v>3.2500366627147059E-2</v>
      </c>
      <c r="K725" s="18">
        <f t="shared" si="80"/>
        <v>1.0562738308989743E-3</v>
      </c>
      <c r="L725" s="19">
        <f t="shared" si="81"/>
        <v>2.1954500403719834E-4</v>
      </c>
    </row>
    <row r="726" spans="4:12">
      <c r="D726" s="11">
        <v>44833.291666666664</v>
      </c>
      <c r="E726" s="3">
        <v>140.7638</v>
      </c>
      <c r="F726" s="17">
        <f t="shared" si="82"/>
        <v>140.83600158522188</v>
      </c>
      <c r="G726" s="18">
        <f t="shared" si="83"/>
        <v>-0.12280745829589035</v>
      </c>
      <c r="H726" s="18">
        <f t="shared" si="77"/>
        <v>140.713194126926</v>
      </c>
      <c r="I726" s="18">
        <f t="shared" si="78"/>
        <v>5.0605873074005103E-2</v>
      </c>
      <c r="J726" s="18">
        <f t="shared" si="79"/>
        <v>5.0605873074005103E-2</v>
      </c>
      <c r="K726" s="18">
        <f t="shared" si="80"/>
        <v>2.5609543895823146E-3</v>
      </c>
      <c r="L726" s="19">
        <f t="shared" si="81"/>
        <v>3.5950914279100947E-4</v>
      </c>
    </row>
    <row r="727" spans="4:12">
      <c r="D727" s="7">
        <v>44834.291666666664</v>
      </c>
      <c r="E727" s="2">
        <v>136.53530000000001</v>
      </c>
      <c r="F727" s="17">
        <f t="shared" si="82"/>
        <v>136.57635692541706</v>
      </c>
      <c r="G727" s="18">
        <f t="shared" si="83"/>
        <v>-0.16417583031097965</v>
      </c>
      <c r="H727" s="18">
        <f t="shared" si="77"/>
        <v>136.41218109510609</v>
      </c>
      <c r="I727" s="18">
        <f t="shared" si="78"/>
        <v>0.1231189048939143</v>
      </c>
      <c r="J727" s="18">
        <f t="shared" si="79"/>
        <v>0.1231189048939143</v>
      </c>
      <c r="K727" s="18">
        <f t="shared" si="80"/>
        <v>1.5158264742276715E-2</v>
      </c>
      <c r="L727" s="19">
        <f t="shared" si="81"/>
        <v>9.0173680281886292E-4</v>
      </c>
    </row>
    <row r="728" spans="4:12">
      <c r="D728" s="11">
        <v>44837.291666666664</v>
      </c>
      <c r="E728" s="3">
        <v>140.73410000000001</v>
      </c>
      <c r="F728" s="17">
        <f t="shared" si="82"/>
        <v>140.69047024169691</v>
      </c>
      <c r="G728" s="18">
        <f t="shared" si="83"/>
        <v>-0.1213929388450713</v>
      </c>
      <c r="H728" s="18">
        <f t="shared" si="77"/>
        <v>140.56907730285184</v>
      </c>
      <c r="I728" s="18">
        <f t="shared" si="78"/>
        <v>0.1650226971481743</v>
      </c>
      <c r="J728" s="18">
        <f t="shared" si="79"/>
        <v>0.1650226971481743</v>
      </c>
      <c r="K728" s="18">
        <f t="shared" si="80"/>
        <v>2.7232490574058056E-2</v>
      </c>
      <c r="L728" s="19">
        <f t="shared" si="81"/>
        <v>1.1725850177616817E-3</v>
      </c>
    </row>
    <row r="729" spans="4:12">
      <c r="D729" s="7">
        <v>44838.291666666664</v>
      </c>
      <c r="E729" s="2">
        <v>144.34020000000001</v>
      </c>
      <c r="F729" s="17">
        <f t="shared" si="82"/>
        <v>144.30292507061156</v>
      </c>
      <c r="G729" s="18">
        <f t="shared" si="83"/>
        <v>-8.4054461167474073E-2</v>
      </c>
      <c r="H729" s="18">
        <f t="shared" si="77"/>
        <v>144.21887060944408</v>
      </c>
      <c r="I729" s="18">
        <f t="shared" si="78"/>
        <v>0.12132939055592828</v>
      </c>
      <c r="J729" s="18">
        <f t="shared" si="79"/>
        <v>0.12132939055592828</v>
      </c>
      <c r="K729" s="18">
        <f t="shared" si="80"/>
        <v>1.4720821012672979E-2</v>
      </c>
      <c r="L729" s="19">
        <f t="shared" si="81"/>
        <v>8.4057934349493957E-4</v>
      </c>
    </row>
    <row r="730" spans="4:12">
      <c r="D730" s="11">
        <v>44839.291666666664</v>
      </c>
      <c r="E730" s="3">
        <v>144.63650000000001</v>
      </c>
      <c r="F730" s="17">
        <f t="shared" si="82"/>
        <v>144.63269645538833</v>
      </c>
      <c r="G730" s="18">
        <f t="shared" si="83"/>
        <v>-7.9916202708031708E-2</v>
      </c>
      <c r="H730" s="18">
        <f t="shared" si="77"/>
        <v>144.55278025268029</v>
      </c>
      <c r="I730" s="18">
        <f t="shared" si="78"/>
        <v>8.3719747319719318E-2</v>
      </c>
      <c r="J730" s="18">
        <f t="shared" si="79"/>
        <v>8.3719747319719318E-2</v>
      </c>
      <c r="K730" s="18">
        <f t="shared" si="80"/>
        <v>7.0089960912776495E-3</v>
      </c>
      <c r="L730" s="19">
        <f t="shared" si="81"/>
        <v>5.7882863122185135E-4</v>
      </c>
    </row>
    <row r="731" spans="4:12">
      <c r="D731" s="7">
        <v>44840.291666666664</v>
      </c>
      <c r="E731" s="2">
        <v>143.6782</v>
      </c>
      <c r="F731" s="17">
        <f t="shared" si="82"/>
        <v>143.68698383797292</v>
      </c>
      <c r="G731" s="18">
        <f t="shared" si="83"/>
        <v>-8.8574166855105496E-2</v>
      </c>
      <c r="H731" s="18">
        <f t="shared" si="77"/>
        <v>143.59840967111782</v>
      </c>
      <c r="I731" s="18">
        <f t="shared" si="78"/>
        <v>7.9790328882182848E-2</v>
      </c>
      <c r="J731" s="18">
        <f t="shared" si="79"/>
        <v>7.9790328882182848E-2</v>
      </c>
      <c r="K731" s="18">
        <f t="shared" si="80"/>
        <v>6.3664965831269028E-3</v>
      </c>
      <c r="L731" s="19">
        <f t="shared" si="81"/>
        <v>5.5534053796736627E-4</v>
      </c>
    </row>
    <row r="732" spans="4:12">
      <c r="D732" s="11">
        <v>44841.291666666664</v>
      </c>
      <c r="E732" s="3">
        <v>138.40260000000001</v>
      </c>
      <c r="F732" s="17">
        <f t="shared" si="82"/>
        <v>138.45447025833144</v>
      </c>
      <c r="G732" s="18">
        <f t="shared" si="83"/>
        <v>-0.14001356098296922</v>
      </c>
      <c r="H732" s="18">
        <f t="shared" si="77"/>
        <v>138.31445669734848</v>
      </c>
      <c r="I732" s="18">
        <f t="shared" si="78"/>
        <v>8.814330265153103E-2</v>
      </c>
      <c r="J732" s="18">
        <f t="shared" si="79"/>
        <v>8.814330265153103E-2</v>
      </c>
      <c r="K732" s="18">
        <f t="shared" si="80"/>
        <v>7.7692418023193972E-3</v>
      </c>
      <c r="L732" s="19">
        <f t="shared" si="81"/>
        <v>6.3686160990856404E-4</v>
      </c>
    </row>
    <row r="733" spans="4:12">
      <c r="D733" s="7">
        <v>44844.291666666664</v>
      </c>
      <c r="E733" s="2">
        <v>138.7286</v>
      </c>
      <c r="F733" s="17">
        <f t="shared" si="82"/>
        <v>138.72393986439019</v>
      </c>
      <c r="G733" s="18">
        <f t="shared" si="83"/>
        <v>-0.13591872931255206</v>
      </c>
      <c r="H733" s="18">
        <f t="shared" si="77"/>
        <v>138.58802113507764</v>
      </c>
      <c r="I733" s="18">
        <f t="shared" si="78"/>
        <v>0.14057886492236094</v>
      </c>
      <c r="J733" s="18">
        <f t="shared" si="79"/>
        <v>0.14057886492236094</v>
      </c>
      <c r="K733" s="18">
        <f t="shared" si="80"/>
        <v>1.9762417262859402E-2</v>
      </c>
      <c r="L733" s="19">
        <f t="shared" si="81"/>
        <v>1.0133372997518965E-3</v>
      </c>
    </row>
    <row r="734" spans="4:12">
      <c r="D734" s="11">
        <v>44845.291666666664</v>
      </c>
      <c r="E734" s="3">
        <v>137.30590000000001</v>
      </c>
      <c r="F734" s="17">
        <f t="shared" si="82"/>
        <v>137.31876781270688</v>
      </c>
      <c r="G734" s="18">
        <f t="shared" si="83"/>
        <v>-0.14861126253625961</v>
      </c>
      <c r="H734" s="18">
        <f t="shared" si="77"/>
        <v>137.17015655017062</v>
      </c>
      <c r="I734" s="18">
        <f t="shared" si="78"/>
        <v>0.13574344982939124</v>
      </c>
      <c r="J734" s="18">
        <f t="shared" si="79"/>
        <v>0.13574344982939124</v>
      </c>
      <c r="K734" s="18">
        <f t="shared" si="80"/>
        <v>1.8426284171584456E-2</v>
      </c>
      <c r="L734" s="19">
        <f t="shared" si="81"/>
        <v>9.8862066254539111E-4</v>
      </c>
    </row>
    <row r="735" spans="4:12">
      <c r="D735" s="7">
        <v>44846.291666666664</v>
      </c>
      <c r="E735" s="2">
        <v>136.67359999999999</v>
      </c>
      <c r="F735" s="17">
        <f t="shared" si="82"/>
        <v>136.67843688737463</v>
      </c>
      <c r="G735" s="18">
        <f t="shared" si="83"/>
        <v>-0.15352845916421951</v>
      </c>
      <c r="H735" s="18">
        <f t="shared" si="77"/>
        <v>136.52490842821041</v>
      </c>
      <c r="I735" s="18">
        <f t="shared" si="78"/>
        <v>0.14869157178958403</v>
      </c>
      <c r="J735" s="18">
        <f t="shared" si="79"/>
        <v>0.14869157178958403</v>
      </c>
      <c r="K735" s="18">
        <f t="shared" si="80"/>
        <v>2.2109183521257021E-2</v>
      </c>
      <c r="L735" s="19">
        <f t="shared" si="81"/>
        <v>1.0879319180118474E-3</v>
      </c>
    </row>
    <row r="736" spans="4:12">
      <c r="D736" s="11">
        <v>44847.291666666664</v>
      </c>
      <c r="E736" s="3">
        <v>141.26759999999999</v>
      </c>
      <c r="F736" s="17">
        <f t="shared" si="82"/>
        <v>141.22012471540833</v>
      </c>
      <c r="G736" s="18">
        <f t="shared" si="83"/>
        <v>-0.10657629629224027</v>
      </c>
      <c r="H736" s="18">
        <f t="shared" si="77"/>
        <v>141.11354841911609</v>
      </c>
      <c r="I736" s="18">
        <f t="shared" si="78"/>
        <v>0.15405158088390181</v>
      </c>
      <c r="J736" s="18">
        <f t="shared" si="79"/>
        <v>0.15405158088390181</v>
      </c>
      <c r="K736" s="18">
        <f t="shared" si="80"/>
        <v>2.3731889572829342E-2</v>
      </c>
      <c r="L736" s="19">
        <f t="shared" si="81"/>
        <v>1.0904947835448596E-3</v>
      </c>
    </row>
    <row r="737" spans="4:12">
      <c r="D737" s="7">
        <v>44848.291666666664</v>
      </c>
      <c r="E737" s="2">
        <v>136.7132</v>
      </c>
      <c r="F737" s="17">
        <f t="shared" si="82"/>
        <v>136.75767823703708</v>
      </c>
      <c r="G737" s="18">
        <f t="shared" si="83"/>
        <v>-0.15013499811303035</v>
      </c>
      <c r="H737" s="18">
        <f t="shared" si="77"/>
        <v>136.60754323892405</v>
      </c>
      <c r="I737" s="18">
        <f t="shared" si="78"/>
        <v>0.10565676107594868</v>
      </c>
      <c r="J737" s="18">
        <f t="shared" si="79"/>
        <v>0.10565676107594868</v>
      </c>
      <c r="K737" s="18">
        <f t="shared" si="80"/>
        <v>1.1163351161060105E-2</v>
      </c>
      <c r="L737" s="19">
        <f t="shared" si="81"/>
        <v>7.7283511084481004E-4</v>
      </c>
    </row>
    <row r="738" spans="4:12">
      <c r="D738" s="11">
        <v>44851.291666666664</v>
      </c>
      <c r="E738" s="3">
        <v>140.69460000000001</v>
      </c>
      <c r="F738" s="17">
        <f t="shared" si="82"/>
        <v>140.65328465001886</v>
      </c>
      <c r="G738" s="18">
        <f t="shared" si="83"/>
        <v>-0.10967758400208227</v>
      </c>
      <c r="H738" s="18">
        <f t="shared" si="77"/>
        <v>140.54360706601679</v>
      </c>
      <c r="I738" s="18">
        <f t="shared" si="78"/>
        <v>0.15099293398321834</v>
      </c>
      <c r="J738" s="18">
        <f t="shared" si="79"/>
        <v>0.15099293398321834</v>
      </c>
      <c r="K738" s="18">
        <f t="shared" si="80"/>
        <v>2.2798866112860531E-2</v>
      </c>
      <c r="L738" s="19">
        <f t="shared" si="81"/>
        <v>1.0731963698906591E-3</v>
      </c>
    </row>
    <row r="739" spans="4:12">
      <c r="D739" s="7">
        <v>44852.291666666664</v>
      </c>
      <c r="E739" s="2">
        <v>142.01849999999999</v>
      </c>
      <c r="F739" s="17">
        <f t="shared" si="82"/>
        <v>142.00416422415998</v>
      </c>
      <c r="G739" s="18">
        <f t="shared" si="83"/>
        <v>-9.5072012420650276E-2</v>
      </c>
      <c r="H739" s="18">
        <f t="shared" si="77"/>
        <v>141.90909221173933</v>
      </c>
      <c r="I739" s="18">
        <f t="shared" si="78"/>
        <v>0.10940778826065412</v>
      </c>
      <c r="J739" s="18">
        <f t="shared" si="79"/>
        <v>0.10940778826065412</v>
      </c>
      <c r="K739" s="18">
        <f t="shared" si="80"/>
        <v>1.1970064132088124E-2</v>
      </c>
      <c r="L739" s="19">
        <f t="shared" si="81"/>
        <v>7.7037701609757969E-4</v>
      </c>
    </row>
    <row r="740" spans="4:12">
      <c r="D740" s="11">
        <v>44853.291666666664</v>
      </c>
      <c r="E740" s="3">
        <v>142.12719999999999</v>
      </c>
      <c r="F740" s="17">
        <f t="shared" si="82"/>
        <v>142.12516227987578</v>
      </c>
      <c r="G740" s="18">
        <f t="shared" si="83"/>
        <v>-9.2911311739285754E-2</v>
      </c>
      <c r="H740" s="18">
        <f t="shared" si="77"/>
        <v>142.03225096813651</v>
      </c>
      <c r="I740" s="18">
        <f t="shared" si="78"/>
        <v>9.4949031863478695E-2</v>
      </c>
      <c r="J740" s="18">
        <f t="shared" si="79"/>
        <v>9.4949031863478695E-2</v>
      </c>
      <c r="K740" s="18">
        <f t="shared" si="80"/>
        <v>9.0153186518118923E-3</v>
      </c>
      <c r="L740" s="19">
        <f t="shared" si="81"/>
        <v>6.6805672568993619E-4</v>
      </c>
    </row>
    <row r="741" spans="4:12">
      <c r="D741" s="7">
        <v>44854.291666666664</v>
      </c>
      <c r="E741" s="2">
        <v>141.6628</v>
      </c>
      <c r="F741" s="17">
        <f t="shared" si="82"/>
        <v>141.66651488688262</v>
      </c>
      <c r="G741" s="18">
        <f t="shared" si="83"/>
        <v>-9.6568672551824469E-2</v>
      </c>
      <c r="H741" s="18">
        <f t="shared" si="77"/>
        <v>141.5699462143308</v>
      </c>
      <c r="I741" s="18">
        <f t="shared" si="78"/>
        <v>9.285378566920599E-2</v>
      </c>
      <c r="J741" s="18">
        <f t="shared" si="79"/>
        <v>9.285378566920599E-2</v>
      </c>
      <c r="K741" s="18">
        <f t="shared" si="80"/>
        <v>8.6218255131028446E-3</v>
      </c>
      <c r="L741" s="19">
        <f t="shared" si="81"/>
        <v>6.5545637718021946E-4</v>
      </c>
    </row>
    <row r="742" spans="4:12">
      <c r="D742" s="11">
        <v>44855.291666666664</v>
      </c>
      <c r="E742" s="3">
        <v>145.49610000000001</v>
      </c>
      <c r="F742" s="17">
        <f t="shared" si="82"/>
        <v>145.4568013132745</v>
      </c>
      <c r="G742" s="18">
        <f t="shared" si="83"/>
        <v>-5.7700121562387491E-2</v>
      </c>
      <c r="H742" s="18">
        <f t="shared" si="77"/>
        <v>145.39910119171211</v>
      </c>
      <c r="I742" s="18">
        <f t="shared" si="78"/>
        <v>9.6998808287906968E-2</v>
      </c>
      <c r="J742" s="18">
        <f t="shared" si="79"/>
        <v>9.6998808287906968E-2</v>
      </c>
      <c r="K742" s="18">
        <f t="shared" si="80"/>
        <v>9.40876880927413E-3</v>
      </c>
      <c r="L742" s="19">
        <f t="shared" si="81"/>
        <v>6.666763458807965E-4</v>
      </c>
    </row>
    <row r="743" spans="4:12">
      <c r="D743" s="7">
        <v>44858.291666666664</v>
      </c>
      <c r="E743" s="2">
        <v>147.6498</v>
      </c>
      <c r="F743" s="17">
        <f t="shared" si="82"/>
        <v>147.62768599878439</v>
      </c>
      <c r="G743" s="18">
        <f t="shared" si="83"/>
        <v>-3.5414273491664719E-2</v>
      </c>
      <c r="H743" s="18">
        <f t="shared" si="77"/>
        <v>147.59227172529273</v>
      </c>
      <c r="I743" s="18">
        <f t="shared" si="78"/>
        <v>5.7528274707266291E-2</v>
      </c>
      <c r="J743" s="18">
        <f t="shared" si="79"/>
        <v>5.7528274707266291E-2</v>
      </c>
      <c r="K743" s="18">
        <f t="shared" si="80"/>
        <v>3.3095023907946945E-3</v>
      </c>
      <c r="L743" s="19">
        <f t="shared" si="81"/>
        <v>3.8962649937396656E-4</v>
      </c>
    </row>
    <row r="744" spans="4:12">
      <c r="D744" s="11">
        <v>44859.291666666664</v>
      </c>
      <c r="E744" s="3">
        <v>150.505</v>
      </c>
      <c r="F744" s="17">
        <f t="shared" si="82"/>
        <v>150.47609385726506</v>
      </c>
      <c r="G744" s="18">
        <f t="shared" si="83"/>
        <v>-6.5760521719413732E-3</v>
      </c>
      <c r="H744" s="18">
        <f t="shared" si="77"/>
        <v>150.46951780509312</v>
      </c>
      <c r="I744" s="18">
        <f t="shared" si="78"/>
        <v>3.548219490687643E-2</v>
      </c>
      <c r="J744" s="18">
        <f t="shared" si="79"/>
        <v>3.548219490687643E-2</v>
      </c>
      <c r="K744" s="18">
        <f t="shared" si="80"/>
        <v>1.2589861554095677E-3</v>
      </c>
      <c r="L744" s="19">
        <f t="shared" si="81"/>
        <v>2.3575426003705145E-4</v>
      </c>
    </row>
    <row r="745" spans="4:12">
      <c r="D745" s="7">
        <v>44860.291666666664</v>
      </c>
      <c r="E745" s="2">
        <v>147.55099999999999</v>
      </c>
      <c r="F745" s="17">
        <f t="shared" si="82"/>
        <v>147.58047423947826</v>
      </c>
      <c r="G745" s="18">
        <f t="shared" si="83"/>
        <v>-3.5466487828089886E-2</v>
      </c>
      <c r="H745" s="18">
        <f t="shared" si="77"/>
        <v>147.54500775165016</v>
      </c>
      <c r="I745" s="18">
        <f t="shared" si="78"/>
        <v>5.992248349826923E-3</v>
      </c>
      <c r="J745" s="18">
        <f t="shared" si="79"/>
        <v>5.992248349826923E-3</v>
      </c>
      <c r="K745" s="18">
        <f t="shared" si="80"/>
        <v>3.5907040286003483E-5</v>
      </c>
      <c r="L745" s="19">
        <f t="shared" si="81"/>
        <v>4.0611370643553238E-5</v>
      </c>
    </row>
    <row r="746" spans="4:12">
      <c r="D746" s="11">
        <v>44861.291666666664</v>
      </c>
      <c r="E746" s="3">
        <v>143.0558</v>
      </c>
      <c r="F746" s="17">
        <f t="shared" si="82"/>
        <v>143.10039733512173</v>
      </c>
      <c r="G746" s="18">
        <f t="shared" si="83"/>
        <v>-7.991259199337436E-2</v>
      </c>
      <c r="H746" s="18">
        <f t="shared" si="77"/>
        <v>143.02048474312835</v>
      </c>
      <c r="I746" s="18">
        <f t="shared" si="78"/>
        <v>3.5315256871655265E-2</v>
      </c>
      <c r="J746" s="18">
        <f t="shared" si="79"/>
        <v>3.5315256871655265E-2</v>
      </c>
      <c r="K746" s="18">
        <f t="shared" si="80"/>
        <v>1.2471673679109944E-3</v>
      </c>
      <c r="L746" s="19">
        <f t="shared" si="81"/>
        <v>2.468635097049911E-4</v>
      </c>
    </row>
    <row r="747" spans="4:12">
      <c r="D747" s="7">
        <v>44862.291666666664</v>
      </c>
      <c r="E747" s="2">
        <v>153.86410000000001</v>
      </c>
      <c r="F747" s="17">
        <f t="shared" si="82"/>
        <v>153.75521787408007</v>
      </c>
      <c r="G747" s="18">
        <f t="shared" si="83"/>
        <v>2.7434739316142848E-2</v>
      </c>
      <c r="H747" s="18">
        <f t="shared" si="77"/>
        <v>153.78265261339621</v>
      </c>
      <c r="I747" s="18">
        <f t="shared" si="78"/>
        <v>8.1447386603798577E-2</v>
      </c>
      <c r="J747" s="18">
        <f t="shared" si="79"/>
        <v>8.1447386603798577E-2</v>
      </c>
      <c r="K747" s="18">
        <f t="shared" si="80"/>
        <v>6.6336767845886283E-3</v>
      </c>
      <c r="L747" s="19">
        <f t="shared" si="81"/>
        <v>5.2934626468291543E-4</v>
      </c>
    </row>
    <row r="748" spans="4:12">
      <c r="D748" s="11">
        <v>44865.291666666664</v>
      </c>
      <c r="E748" s="3">
        <v>151.49299999999999</v>
      </c>
      <c r="F748" s="17">
        <f t="shared" si="82"/>
        <v>151.51698534739316</v>
      </c>
      <c r="G748" s="18">
        <f t="shared" si="83"/>
        <v>4.7780666561122731E-3</v>
      </c>
      <c r="H748" s="18">
        <f t="shared" si="77"/>
        <v>151.52176341404927</v>
      </c>
      <c r="I748" s="18">
        <f t="shared" si="78"/>
        <v>-2.8763414049279845E-2</v>
      </c>
      <c r="J748" s="18">
        <f t="shared" si="79"/>
        <v>2.8763414049279845E-2</v>
      </c>
      <c r="K748" s="18">
        <f t="shared" si="80"/>
        <v>8.2733398777030921E-4</v>
      </c>
      <c r="L748" s="19">
        <f t="shared" si="81"/>
        <v>1.8986629117701706E-4</v>
      </c>
    </row>
    <row r="749" spans="4:12">
      <c r="D749" s="7">
        <v>44866.291666666664</v>
      </c>
      <c r="E749" s="2">
        <v>148.83539999999999</v>
      </c>
      <c r="F749" s="17">
        <f t="shared" si="82"/>
        <v>148.86202378066653</v>
      </c>
      <c r="G749" s="18">
        <f t="shared" si="83"/>
        <v>-2.1819329677715119E-2</v>
      </c>
      <c r="H749" s="18">
        <f t="shared" si="77"/>
        <v>148.84020445098881</v>
      </c>
      <c r="I749" s="18">
        <f t="shared" si="78"/>
        <v>-4.8044509888143239E-3</v>
      </c>
      <c r="J749" s="18">
        <f t="shared" si="79"/>
        <v>4.8044509888143239E-3</v>
      </c>
      <c r="K749" s="18">
        <f t="shared" si="80"/>
        <v>2.3082749303918934E-5</v>
      </c>
      <c r="L749" s="19">
        <f t="shared" si="81"/>
        <v>3.2280297488462584E-5</v>
      </c>
    </row>
    <row r="750" spans="4:12">
      <c r="D750" s="11">
        <v>44867.291666666664</v>
      </c>
      <c r="E750" s="3">
        <v>143.28299999999999</v>
      </c>
      <c r="F750" s="17">
        <f t="shared" si="82"/>
        <v>143.3383058067032</v>
      </c>
      <c r="G750" s="18">
        <f t="shared" si="83"/>
        <v>-7.6838316120571265E-2</v>
      </c>
      <c r="H750" s="18">
        <f t="shared" si="77"/>
        <v>143.26146749058265</v>
      </c>
      <c r="I750" s="18">
        <f t="shared" si="78"/>
        <v>2.1532509417340862E-2</v>
      </c>
      <c r="J750" s="18">
        <f t="shared" si="79"/>
        <v>2.1532509417340862E-2</v>
      </c>
      <c r="K750" s="18">
        <f t="shared" si="80"/>
        <v>4.6364896180787286E-4</v>
      </c>
      <c r="L750" s="19">
        <f t="shared" si="81"/>
        <v>1.502795824859953E-4</v>
      </c>
    </row>
    <row r="751" spans="4:12">
      <c r="D751" s="7">
        <v>44868.291666666664</v>
      </c>
      <c r="E751" s="2">
        <v>137.2071</v>
      </c>
      <c r="F751" s="17">
        <f t="shared" si="82"/>
        <v>137.2670906168388</v>
      </c>
      <c r="G751" s="18">
        <f t="shared" si="83"/>
        <v>-0.13678208485800958</v>
      </c>
      <c r="H751" s="18">
        <f t="shared" si="77"/>
        <v>137.1303085319808</v>
      </c>
      <c r="I751" s="18">
        <f t="shared" si="78"/>
        <v>7.6791468019195008E-2</v>
      </c>
      <c r="J751" s="18">
        <f t="shared" si="79"/>
        <v>7.6791468019195008E-2</v>
      </c>
      <c r="K751" s="18">
        <f t="shared" si="80"/>
        <v>5.8969295605430499E-3</v>
      </c>
      <c r="L751" s="19">
        <f t="shared" si="81"/>
        <v>5.5967561459425216E-4</v>
      </c>
    </row>
    <row r="752" spans="4:12">
      <c r="D752" s="11">
        <v>44869.291666666664</v>
      </c>
      <c r="E752" s="3">
        <v>136.94</v>
      </c>
      <c r="F752" s="17">
        <f t="shared" si="82"/>
        <v>136.94130317915142</v>
      </c>
      <c r="G752" s="18">
        <f t="shared" si="83"/>
        <v>-0.1386721383863033</v>
      </c>
      <c r="H752" s="18">
        <f t="shared" si="77"/>
        <v>136.80263104076511</v>
      </c>
      <c r="I752" s="18">
        <f t="shared" si="78"/>
        <v>0.13736895923489101</v>
      </c>
      <c r="J752" s="18">
        <f t="shared" si="79"/>
        <v>0.13736895923489101</v>
      </c>
      <c r="K752" s="18">
        <f t="shared" si="80"/>
        <v>1.8870230961277146E-2</v>
      </c>
      <c r="L752" s="19">
        <f t="shared" si="81"/>
        <v>1.0031324611865853E-3</v>
      </c>
    </row>
    <row r="753" spans="4:12">
      <c r="D753" s="7">
        <v>44872.291666666664</v>
      </c>
      <c r="E753" s="2">
        <v>137.4743</v>
      </c>
      <c r="F753" s="17">
        <f t="shared" si="82"/>
        <v>137.46757027861614</v>
      </c>
      <c r="G753" s="18">
        <f t="shared" si="83"/>
        <v>-0.1320227460077931</v>
      </c>
      <c r="H753" s="18">
        <f t="shared" si="77"/>
        <v>137.33554753260833</v>
      </c>
      <c r="I753" s="18">
        <f t="shared" si="78"/>
        <v>0.13875246739166869</v>
      </c>
      <c r="J753" s="18">
        <f t="shared" si="79"/>
        <v>0.13875246739166869</v>
      </c>
      <c r="K753" s="18">
        <f t="shared" si="80"/>
        <v>1.9252247207276082E-2</v>
      </c>
      <c r="L753" s="19">
        <f t="shared" si="81"/>
        <v>1.0092975006358912E-3</v>
      </c>
    </row>
    <row r="754" spans="4:12">
      <c r="D754" s="11">
        <v>44873.291666666664</v>
      </c>
      <c r="E754" s="3">
        <v>138.04830000000001</v>
      </c>
      <c r="F754" s="17">
        <f t="shared" si="82"/>
        <v>138.04123977253994</v>
      </c>
      <c r="G754" s="18">
        <f t="shared" si="83"/>
        <v>-0.12496582360847715</v>
      </c>
      <c r="H754" s="18">
        <f t="shared" si="77"/>
        <v>137.91627394893146</v>
      </c>
      <c r="I754" s="18">
        <f t="shared" si="78"/>
        <v>0.13202605106855003</v>
      </c>
      <c r="J754" s="18">
        <f t="shared" si="79"/>
        <v>0.13202605106855003</v>
      </c>
      <c r="K754" s="18">
        <f t="shared" si="80"/>
        <v>1.7430878160755382E-2</v>
      </c>
      <c r="L754" s="19">
        <f t="shared" si="81"/>
        <v>9.5637578346528004E-4</v>
      </c>
    </row>
    <row r="755" spans="4:12">
      <c r="D755" s="7">
        <v>44874.291666666664</v>
      </c>
      <c r="E755" s="2">
        <v>133.4665</v>
      </c>
      <c r="F755" s="17">
        <f t="shared" si="82"/>
        <v>133.51106834176392</v>
      </c>
      <c r="G755" s="18">
        <f t="shared" si="83"/>
        <v>-0.16901787968015258</v>
      </c>
      <c r="H755" s="18">
        <f t="shared" si="77"/>
        <v>133.34205046208376</v>
      </c>
      <c r="I755" s="18">
        <f t="shared" si="78"/>
        <v>0.12444953791623448</v>
      </c>
      <c r="J755" s="18">
        <f t="shared" si="79"/>
        <v>0.12444953791623448</v>
      </c>
      <c r="K755" s="18">
        <f t="shared" si="80"/>
        <v>1.5487687487564282E-2</v>
      </c>
      <c r="L755" s="19">
        <f t="shared" si="81"/>
        <v>9.3244025966242078E-4</v>
      </c>
    </row>
    <row r="756" spans="4:12">
      <c r="D756" s="11">
        <v>44875.291666666664</v>
      </c>
      <c r="E756" s="3">
        <v>145.3416</v>
      </c>
      <c r="F756" s="17">
        <f t="shared" si="82"/>
        <v>145.2211588212032</v>
      </c>
      <c r="G756" s="18">
        <f t="shared" si="83"/>
        <v>-5.0226796088958178E-2</v>
      </c>
      <c r="H756" s="18">
        <f t="shared" si="77"/>
        <v>145.17093202511424</v>
      </c>
      <c r="I756" s="18">
        <f t="shared" si="78"/>
        <v>0.17066797488575958</v>
      </c>
      <c r="J756" s="18">
        <f t="shared" si="79"/>
        <v>0.17066797488575958</v>
      </c>
      <c r="K756" s="18">
        <f t="shared" si="80"/>
        <v>2.912755765160626E-2</v>
      </c>
      <c r="L756" s="19">
        <f t="shared" si="81"/>
        <v>1.1742541356759494E-3</v>
      </c>
    </row>
    <row r="757" spans="4:12">
      <c r="D757" s="7">
        <v>44876.291666666664</v>
      </c>
      <c r="E757" s="2">
        <v>148.1422</v>
      </c>
      <c r="F757" s="17">
        <f t="shared" si="82"/>
        <v>148.11369173203911</v>
      </c>
      <c r="G757" s="18">
        <f t="shared" si="83"/>
        <v>-2.0799199019709485E-2</v>
      </c>
      <c r="H757" s="18">
        <f t="shared" si="77"/>
        <v>148.09289253301941</v>
      </c>
      <c r="I757" s="18">
        <f t="shared" si="78"/>
        <v>4.9307466980593517E-2</v>
      </c>
      <c r="J757" s="18">
        <f t="shared" si="79"/>
        <v>4.9307466980593517E-2</v>
      </c>
      <c r="K757" s="18">
        <f t="shared" si="80"/>
        <v>2.4312263000423199E-3</v>
      </c>
      <c r="L757" s="19">
        <f t="shared" si="81"/>
        <v>3.3283876559544491E-4</v>
      </c>
    </row>
    <row r="758" spans="4:12">
      <c r="D758" s="11">
        <v>44879.291666666664</v>
      </c>
      <c r="E758" s="3">
        <v>146.73689999999999</v>
      </c>
      <c r="F758" s="17">
        <f t="shared" si="82"/>
        <v>146.7507450080098</v>
      </c>
      <c r="G758" s="18">
        <f t="shared" si="83"/>
        <v>-3.4220674269805532E-2</v>
      </c>
      <c r="H758" s="18">
        <f t="shared" si="77"/>
        <v>146.71652433373998</v>
      </c>
      <c r="I758" s="18">
        <f t="shared" si="78"/>
        <v>2.0375666260008529E-2</v>
      </c>
      <c r="J758" s="18">
        <f t="shared" si="79"/>
        <v>2.0375666260008529E-2</v>
      </c>
      <c r="K758" s="18">
        <f t="shared" si="80"/>
        <v>4.1516777553924998E-4</v>
      </c>
      <c r="L758" s="19">
        <f t="shared" si="81"/>
        <v>1.3885850293967318E-4</v>
      </c>
    </row>
    <row r="759" spans="4:12">
      <c r="D759" s="7">
        <v>44880.291666666664</v>
      </c>
      <c r="E759" s="2">
        <v>148.4786</v>
      </c>
      <c r="F759" s="17">
        <f t="shared" si="82"/>
        <v>148.46084079325729</v>
      </c>
      <c r="G759" s="18">
        <f t="shared" si="83"/>
        <v>-1.6777509674632585E-2</v>
      </c>
      <c r="H759" s="18">
        <f t="shared" si="77"/>
        <v>148.44406328358266</v>
      </c>
      <c r="I759" s="18">
        <f t="shared" si="78"/>
        <v>3.4536716417335356E-2</v>
      </c>
      <c r="J759" s="18">
        <f t="shared" si="79"/>
        <v>3.4536716417335356E-2</v>
      </c>
      <c r="K759" s="18">
        <f t="shared" si="80"/>
        <v>1.1927847808914415E-3</v>
      </c>
      <c r="L759" s="19">
        <f t="shared" si="81"/>
        <v>2.3260400096266639E-4</v>
      </c>
    </row>
    <row r="760" spans="4:12">
      <c r="D760" s="11">
        <v>44881.291666666664</v>
      </c>
      <c r="E760" s="3">
        <v>147.24160000000001</v>
      </c>
      <c r="F760" s="17">
        <f t="shared" si="82"/>
        <v>147.25380222490324</v>
      </c>
      <c r="G760" s="18">
        <f t="shared" si="83"/>
        <v>-2.8680120261426769E-2</v>
      </c>
      <c r="H760" s="18">
        <f t="shared" si="77"/>
        <v>147.22512210464183</v>
      </c>
      <c r="I760" s="18">
        <f t="shared" si="78"/>
        <v>1.6477895358178785E-2</v>
      </c>
      <c r="J760" s="18">
        <f t="shared" si="79"/>
        <v>1.6477895358178785E-2</v>
      </c>
      <c r="K760" s="18">
        <f t="shared" si="80"/>
        <v>2.7152103543508991E-4</v>
      </c>
      <c r="L760" s="19">
        <f t="shared" si="81"/>
        <v>1.1191059699282528E-4</v>
      </c>
    </row>
    <row r="761" spans="4:12">
      <c r="D761" s="7">
        <v>44882.291666666664</v>
      </c>
      <c r="E761" s="2">
        <v>149.1515</v>
      </c>
      <c r="F761" s="17">
        <f t="shared" si="82"/>
        <v>149.13211419879738</v>
      </c>
      <c r="G761" s="18">
        <f t="shared" si="83"/>
        <v>-9.6101993198710774E-3</v>
      </c>
      <c r="H761" s="18">
        <f t="shared" si="77"/>
        <v>149.12250399947752</v>
      </c>
      <c r="I761" s="18">
        <f t="shared" si="78"/>
        <v>2.8996000522482746E-2</v>
      </c>
      <c r="J761" s="18">
        <f t="shared" si="79"/>
        <v>2.8996000522482746E-2</v>
      </c>
      <c r="K761" s="18">
        <f t="shared" si="80"/>
        <v>8.4076804629981965E-4</v>
      </c>
      <c r="L761" s="19">
        <f t="shared" si="81"/>
        <v>1.9440636213838107E-4</v>
      </c>
    </row>
    <row r="762" spans="4:12">
      <c r="D762" s="11">
        <v>44883.291666666664</v>
      </c>
      <c r="E762" s="3">
        <v>149.71559999999999</v>
      </c>
      <c r="F762" s="17">
        <f t="shared" si="82"/>
        <v>149.7098628980068</v>
      </c>
      <c r="G762" s="18">
        <f t="shared" si="83"/>
        <v>-3.7366103345781417E-3</v>
      </c>
      <c r="H762" s="18">
        <f t="shared" si="77"/>
        <v>149.70612628767222</v>
      </c>
      <c r="I762" s="18">
        <f t="shared" si="78"/>
        <v>9.4737123277752744E-3</v>
      </c>
      <c r="J762" s="18">
        <f t="shared" si="79"/>
        <v>9.4737123277752744E-3</v>
      </c>
      <c r="K762" s="18">
        <f t="shared" si="80"/>
        <v>8.9751225269441205E-5</v>
      </c>
      <c r="L762" s="19">
        <f t="shared" si="81"/>
        <v>6.3278057381964699E-5</v>
      </c>
    </row>
    <row r="763" spans="4:12">
      <c r="D763" s="7">
        <v>44886.291666666664</v>
      </c>
      <c r="E763" s="2">
        <v>146.46969999999999</v>
      </c>
      <c r="F763" s="17">
        <f t="shared" si="82"/>
        <v>146.50212163389665</v>
      </c>
      <c r="G763" s="18">
        <f t="shared" si="83"/>
        <v>-3.5776656872333903E-2</v>
      </c>
      <c r="H763" s="18">
        <f t="shared" si="77"/>
        <v>146.46634497702431</v>
      </c>
      <c r="I763" s="18">
        <f t="shared" si="78"/>
        <v>3.3550229756826866E-3</v>
      </c>
      <c r="J763" s="18">
        <f t="shared" si="79"/>
        <v>3.3550229756826866E-3</v>
      </c>
      <c r="K763" s="18">
        <f t="shared" si="80"/>
        <v>1.1256179167358709E-5</v>
      </c>
      <c r="L763" s="19">
        <f t="shared" si="81"/>
        <v>2.2905918259426262E-5</v>
      </c>
    </row>
    <row r="764" spans="4:12">
      <c r="D764" s="11">
        <v>44887.291666666664</v>
      </c>
      <c r="E764" s="3">
        <v>148.61709999999999</v>
      </c>
      <c r="F764" s="17">
        <f t="shared" si="82"/>
        <v>148.59526823343126</v>
      </c>
      <c r="G764" s="18">
        <f t="shared" si="83"/>
        <v>-1.4487424308264503E-2</v>
      </c>
      <c r="H764" s="18">
        <f t="shared" si="77"/>
        <v>148.58078080912298</v>
      </c>
      <c r="I764" s="18">
        <f t="shared" si="78"/>
        <v>3.6319190877009078E-2</v>
      </c>
      <c r="J764" s="18">
        <f t="shared" si="79"/>
        <v>3.6319190877009078E-2</v>
      </c>
      <c r="K764" s="18">
        <f t="shared" si="80"/>
        <v>1.3190836259606195E-3</v>
      </c>
      <c r="L764" s="19">
        <f t="shared" si="81"/>
        <v>2.4438096879167388E-4</v>
      </c>
    </row>
    <row r="765" spans="4:12">
      <c r="D765" s="7">
        <v>44888.291666666664</v>
      </c>
      <c r="E765" s="2">
        <v>149.49789999999999</v>
      </c>
      <c r="F765" s="17">
        <f t="shared" si="82"/>
        <v>149.48894712575691</v>
      </c>
      <c r="G765" s="18">
        <f t="shared" si="83"/>
        <v>-5.4057611419253276E-3</v>
      </c>
      <c r="H765" s="18">
        <f t="shared" si="77"/>
        <v>149.48354136461498</v>
      </c>
      <c r="I765" s="18">
        <f t="shared" si="78"/>
        <v>1.4358635385008256E-2</v>
      </c>
      <c r="J765" s="18">
        <f t="shared" si="79"/>
        <v>1.4358635385008256E-2</v>
      </c>
      <c r="K765" s="18">
        <f t="shared" si="80"/>
        <v>2.0617041011961119E-4</v>
      </c>
      <c r="L765" s="19">
        <f t="shared" si="81"/>
        <v>9.604573298359547E-5</v>
      </c>
    </row>
    <row r="766" spans="4:12">
      <c r="D766" s="11">
        <v>44890.291666666664</v>
      </c>
      <c r="E766" s="3">
        <v>146.56870000000001</v>
      </c>
      <c r="F766" s="17">
        <f t="shared" si="82"/>
        <v>146.5979379423886</v>
      </c>
      <c r="G766" s="18">
        <f t="shared" si="83"/>
        <v>-3.4261795364189183E-2</v>
      </c>
      <c r="H766" s="18">
        <f t="shared" si="77"/>
        <v>146.56367614702441</v>
      </c>
      <c r="I766" s="18">
        <f t="shared" si="78"/>
        <v>5.023852975597265E-3</v>
      </c>
      <c r="J766" s="18">
        <f t="shared" si="79"/>
        <v>5.023852975597265E-3</v>
      </c>
      <c r="K766" s="18">
        <f t="shared" si="80"/>
        <v>2.5239098720417495E-5</v>
      </c>
      <c r="L766" s="19">
        <f t="shared" si="81"/>
        <v>3.4276438118078859E-5</v>
      </c>
    </row>
    <row r="767" spans="4:12">
      <c r="D767" s="7">
        <v>44893.291666666664</v>
      </c>
      <c r="E767" s="2">
        <v>142.7192</v>
      </c>
      <c r="F767" s="17">
        <f t="shared" si="82"/>
        <v>142.75735238204638</v>
      </c>
      <c r="G767" s="18">
        <f t="shared" si="83"/>
        <v>-7.2325033013969489E-2</v>
      </c>
      <c r="H767" s="18">
        <f t="shared" si="77"/>
        <v>142.6850273490324</v>
      </c>
      <c r="I767" s="18">
        <f t="shared" si="78"/>
        <v>3.4172650967605023E-2</v>
      </c>
      <c r="J767" s="18">
        <f t="shared" si="79"/>
        <v>3.4172650967605023E-2</v>
      </c>
      <c r="K767" s="18">
        <f t="shared" si="80"/>
        <v>1.1677700741537565E-3</v>
      </c>
      <c r="L767" s="19">
        <f t="shared" si="81"/>
        <v>2.3943975980530316E-4</v>
      </c>
    </row>
    <row r="768" spans="4:12">
      <c r="D768" s="11">
        <v>44894.291666666664</v>
      </c>
      <c r="E768" s="3">
        <v>139.70089999999999</v>
      </c>
      <c r="F768" s="17">
        <f t="shared" si="82"/>
        <v>139.73035974966984</v>
      </c>
      <c r="G768" s="18">
        <f t="shared" si="83"/>
        <v>-0.10187170900759512</v>
      </c>
      <c r="H768" s="18">
        <f t="shared" ref="H768:H831" si="84">F768+G768</f>
        <v>139.62848804066226</v>
      </c>
      <c r="I768" s="18">
        <f t="shared" si="78"/>
        <v>7.2411959337728149E-2</v>
      </c>
      <c r="J768" s="18">
        <f t="shared" si="79"/>
        <v>7.2411959337728149E-2</v>
      </c>
      <c r="K768" s="18">
        <f t="shared" si="80"/>
        <v>5.2434918551287945E-3</v>
      </c>
      <c r="L768" s="19">
        <f t="shared" si="81"/>
        <v>5.1833566811472335E-4</v>
      </c>
    </row>
    <row r="769" spans="4:12">
      <c r="D769" s="7">
        <v>44895.291666666664</v>
      </c>
      <c r="E769" s="2">
        <v>146.48949999999999</v>
      </c>
      <c r="F769" s="17">
        <f t="shared" si="82"/>
        <v>146.42059528290991</v>
      </c>
      <c r="G769" s="18">
        <f t="shared" si="83"/>
        <v>-3.3950636585118474E-2</v>
      </c>
      <c r="H769" s="18">
        <f t="shared" si="84"/>
        <v>146.38664464632478</v>
      </c>
      <c r="I769" s="18">
        <f t="shared" si="78"/>
        <v>0.10285535367520993</v>
      </c>
      <c r="J769" s="18">
        <f t="shared" si="79"/>
        <v>0.10285535367520993</v>
      </c>
      <c r="K769" s="18">
        <f t="shared" si="80"/>
        <v>1.057922377965252E-2</v>
      </c>
      <c r="L769" s="19">
        <f t="shared" si="81"/>
        <v>7.0213464907184432E-4</v>
      </c>
    </row>
    <row r="770" spans="4:12">
      <c r="D770" s="11">
        <v>44896.291666666664</v>
      </c>
      <c r="E770" s="3">
        <v>146.76660000000001</v>
      </c>
      <c r="F770" s="17">
        <f t="shared" si="82"/>
        <v>146.76348949363415</v>
      </c>
      <c r="G770" s="18">
        <f t="shared" si="83"/>
        <v>-3.0182188112024895E-2</v>
      </c>
      <c r="H770" s="18">
        <f t="shared" si="84"/>
        <v>146.73330730552212</v>
      </c>
      <c r="I770" s="18">
        <f t="shared" si="78"/>
        <v>3.3292694477893292E-2</v>
      </c>
      <c r="J770" s="18">
        <f t="shared" si="79"/>
        <v>3.3292694477893292E-2</v>
      </c>
      <c r="K770" s="18">
        <f t="shared" si="80"/>
        <v>1.1084035055983466E-3</v>
      </c>
      <c r="L770" s="19">
        <f t="shared" si="81"/>
        <v>2.2684108290233125E-4</v>
      </c>
    </row>
    <row r="771" spans="4:12">
      <c r="D771" s="7">
        <v>44897.291666666664</v>
      </c>
      <c r="E771" s="2">
        <v>146.27180000000001</v>
      </c>
      <c r="F771" s="17">
        <f t="shared" si="82"/>
        <v>146.2764461781189</v>
      </c>
      <c r="G771" s="18">
        <f t="shared" si="83"/>
        <v>-3.4750799386057157E-2</v>
      </c>
      <c r="H771" s="18">
        <f t="shared" si="84"/>
        <v>146.24169537873286</v>
      </c>
      <c r="I771" s="18">
        <f t="shared" ref="I771:I834" si="85">E771-H771</f>
        <v>3.0104621267156517E-2</v>
      </c>
      <c r="J771" s="18">
        <f t="shared" ref="J771:J834" si="86">ABS(I771)</f>
        <v>3.0104621267156517E-2</v>
      </c>
      <c r="K771" s="18">
        <f t="shared" ref="K771:K834" si="87">I771^2</f>
        <v>9.0628822163893246E-4</v>
      </c>
      <c r="L771" s="19">
        <f t="shared" ref="L771:L834" si="88">J771/E771</f>
        <v>2.0581288578629998E-4</v>
      </c>
    </row>
    <row r="772" spans="4:12">
      <c r="D772" s="11">
        <v>44900.291666666664</v>
      </c>
      <c r="E772" s="3">
        <v>145.10409999999999</v>
      </c>
      <c r="F772" s="17">
        <f t="shared" ref="F772:F835" si="89">alpha*(E772)+(1-alpha)*(E771+G771)</f>
        <v>145.11542949200611</v>
      </c>
      <c r="G772" s="18">
        <f t="shared" ref="G772:G835" si="90">beta*(F772-F771)+(1-beta)*G771</f>
        <v>-4.6013458253324466E-2</v>
      </c>
      <c r="H772" s="18">
        <f t="shared" si="84"/>
        <v>145.06941603375279</v>
      </c>
      <c r="I772" s="18">
        <f t="shared" si="85"/>
        <v>3.4683966247200715E-2</v>
      </c>
      <c r="J772" s="18">
        <f t="shared" si="86"/>
        <v>3.4683966247200715E-2</v>
      </c>
      <c r="K772" s="18">
        <f t="shared" si="87"/>
        <v>1.2029775146369585E-3</v>
      </c>
      <c r="L772" s="19">
        <f t="shared" si="88"/>
        <v>2.3902816148682715E-4</v>
      </c>
    </row>
    <row r="773" spans="4:12">
      <c r="D773" s="7">
        <v>44901.291666666664</v>
      </c>
      <c r="E773" s="2">
        <v>141.4228</v>
      </c>
      <c r="F773" s="17">
        <f t="shared" si="89"/>
        <v>141.45915286541745</v>
      </c>
      <c r="G773" s="18">
        <f t="shared" si="90"/>
        <v>-8.211608993667785E-2</v>
      </c>
      <c r="H773" s="18">
        <f t="shared" si="84"/>
        <v>141.37703677548078</v>
      </c>
      <c r="I773" s="18">
        <f t="shared" si="85"/>
        <v>4.5763224519220103E-2</v>
      </c>
      <c r="J773" s="18">
        <f t="shared" si="86"/>
        <v>4.5763224519220103E-2</v>
      </c>
      <c r="K773" s="18">
        <f t="shared" si="87"/>
        <v>2.0942727183965479E-3</v>
      </c>
      <c r="L773" s="19">
        <f t="shared" si="88"/>
        <v>3.2359156033694782E-4</v>
      </c>
    </row>
    <row r="774" spans="4:12">
      <c r="D774" s="11">
        <v>44902.291666666664</v>
      </c>
      <c r="E774" s="3">
        <v>139.47329999999999</v>
      </c>
      <c r="F774" s="17">
        <f t="shared" si="89"/>
        <v>139.49197383910064</v>
      </c>
      <c r="G774" s="18">
        <f t="shared" si="90"/>
        <v>-0.10096671930047921</v>
      </c>
      <c r="H774" s="18">
        <f t="shared" si="84"/>
        <v>139.39100711980015</v>
      </c>
      <c r="I774" s="18">
        <f t="shared" si="85"/>
        <v>8.2292880199844376E-2</v>
      </c>
      <c r="J774" s="18">
        <f t="shared" si="86"/>
        <v>8.2292880199844376E-2</v>
      </c>
      <c r="K774" s="18">
        <f t="shared" si="87"/>
        <v>6.7721181315859389E-3</v>
      </c>
      <c r="L774" s="19">
        <f t="shared" si="88"/>
        <v>5.9002604942913364E-4</v>
      </c>
    </row>
    <row r="775" spans="4:12">
      <c r="D775" s="7">
        <v>44903.291666666664</v>
      </c>
      <c r="E775" s="2">
        <v>141.16550000000001</v>
      </c>
      <c r="F775" s="17">
        <f t="shared" si="89"/>
        <v>141.147568332807</v>
      </c>
      <c r="G775" s="18">
        <f t="shared" si="90"/>
        <v>-8.3401107170410813E-2</v>
      </c>
      <c r="H775" s="18">
        <f t="shared" si="84"/>
        <v>141.0641672256366</v>
      </c>
      <c r="I775" s="18">
        <f t="shared" si="85"/>
        <v>0.10133277436341359</v>
      </c>
      <c r="J775" s="18">
        <f t="shared" si="86"/>
        <v>0.10133277436341359</v>
      </c>
      <c r="K775" s="18">
        <f t="shared" si="87"/>
        <v>1.0268331160186491E-2</v>
      </c>
      <c r="L775" s="19">
        <f t="shared" si="88"/>
        <v>7.1782959974932671E-4</v>
      </c>
    </row>
    <row r="776" spans="4:12">
      <c r="D776" s="11">
        <v>44904.291666666664</v>
      </c>
      <c r="E776" s="3">
        <v>140.6806</v>
      </c>
      <c r="F776" s="17">
        <f t="shared" si="89"/>
        <v>140.6846149889283</v>
      </c>
      <c r="G776" s="18">
        <f t="shared" si="90"/>
        <v>-8.7196629537493658E-2</v>
      </c>
      <c r="H776" s="18">
        <f t="shared" si="84"/>
        <v>140.59741835939082</v>
      </c>
      <c r="I776" s="18">
        <f t="shared" si="85"/>
        <v>8.3181640609183205E-2</v>
      </c>
      <c r="J776" s="18">
        <f t="shared" si="86"/>
        <v>8.3181640609183205E-2</v>
      </c>
      <c r="K776" s="18">
        <f t="shared" si="87"/>
        <v>6.9191853344353167E-3</v>
      </c>
      <c r="L776" s="19">
        <f t="shared" si="88"/>
        <v>5.9128010976057261E-4</v>
      </c>
    </row>
    <row r="777" spans="4:12">
      <c r="D777" s="7">
        <v>44907.291666666664</v>
      </c>
      <c r="E777" s="2">
        <v>142.9864</v>
      </c>
      <c r="F777" s="17">
        <f t="shared" si="89"/>
        <v>142.96247003370462</v>
      </c>
      <c r="G777" s="18">
        <f t="shared" si="90"/>
        <v>-6.3546112794355555E-2</v>
      </c>
      <c r="H777" s="18">
        <f t="shared" si="84"/>
        <v>142.89892392091028</v>
      </c>
      <c r="I777" s="18">
        <f t="shared" si="85"/>
        <v>8.7476079089725545E-2</v>
      </c>
      <c r="J777" s="18">
        <f t="shared" si="86"/>
        <v>8.7476079089725545E-2</v>
      </c>
      <c r="K777" s="18">
        <f t="shared" si="87"/>
        <v>7.6520644129119183E-3</v>
      </c>
      <c r="L777" s="19">
        <f t="shared" si="88"/>
        <v>6.1177901597442514E-4</v>
      </c>
    </row>
    <row r="778" spans="4:12">
      <c r="D778" s="11">
        <v>44908.291666666664</v>
      </c>
      <c r="E778" s="3">
        <v>143.9562</v>
      </c>
      <c r="F778" s="17">
        <f t="shared" si="89"/>
        <v>143.94586653887205</v>
      </c>
      <c r="G778" s="18">
        <f t="shared" si="90"/>
        <v>-5.3076686614737655E-2</v>
      </c>
      <c r="H778" s="18">
        <f t="shared" si="84"/>
        <v>143.89278985225732</v>
      </c>
      <c r="I778" s="18">
        <f t="shared" si="85"/>
        <v>6.3410147742672507E-2</v>
      </c>
      <c r="J778" s="18">
        <f t="shared" si="86"/>
        <v>6.3410147742672507E-2</v>
      </c>
      <c r="K778" s="18">
        <f t="shared" si="87"/>
        <v>4.0208468367475556E-3</v>
      </c>
      <c r="L778" s="19">
        <f t="shared" si="88"/>
        <v>4.4048222822408835E-4</v>
      </c>
    </row>
    <row r="779" spans="4:12">
      <c r="D779" s="7">
        <v>44909.291666666664</v>
      </c>
      <c r="E779" s="2">
        <v>141.71969999999999</v>
      </c>
      <c r="F779" s="17">
        <f t="shared" si="89"/>
        <v>141.74153423313385</v>
      </c>
      <c r="G779" s="18">
        <f t="shared" si="90"/>
        <v>-7.4589242805972331E-2</v>
      </c>
      <c r="H779" s="18">
        <f t="shared" si="84"/>
        <v>141.66694499032786</v>
      </c>
      <c r="I779" s="18">
        <f t="shared" si="85"/>
        <v>5.2755009672125652E-2</v>
      </c>
      <c r="J779" s="18">
        <f t="shared" si="86"/>
        <v>5.2755009672125652E-2</v>
      </c>
      <c r="K779" s="18">
        <f t="shared" si="87"/>
        <v>2.7830910455060713E-3</v>
      </c>
      <c r="L779" s="19">
        <f t="shared" si="88"/>
        <v>3.7224895107825981E-4</v>
      </c>
    </row>
    <row r="780" spans="4:12">
      <c r="D780" s="11">
        <v>44910.291666666664</v>
      </c>
      <c r="E780" s="3">
        <v>135.0795</v>
      </c>
      <c r="F780" s="17">
        <f t="shared" si="89"/>
        <v>135.14515610757192</v>
      </c>
      <c r="G780" s="18">
        <f t="shared" si="90"/>
        <v>-0.13980713163353187</v>
      </c>
      <c r="H780" s="18">
        <f t="shared" si="84"/>
        <v>135.00534897593838</v>
      </c>
      <c r="I780" s="18">
        <f t="shared" si="85"/>
        <v>7.4151024061620774E-2</v>
      </c>
      <c r="J780" s="18">
        <f t="shared" si="86"/>
        <v>7.4151024061620774E-2</v>
      </c>
      <c r="K780" s="18">
        <f t="shared" si="87"/>
        <v>5.4983743693870629E-3</v>
      </c>
      <c r="L780" s="19">
        <f t="shared" si="88"/>
        <v>5.4894357812710866E-4</v>
      </c>
    </row>
    <row r="781" spans="4:12">
      <c r="D781" s="7">
        <v>44911.291666666664</v>
      </c>
      <c r="E781" s="2">
        <v>133.11019999999999</v>
      </c>
      <c r="F781" s="17">
        <f t="shared" si="89"/>
        <v>133.12849492868366</v>
      </c>
      <c r="G781" s="18">
        <f t="shared" si="90"/>
        <v>-0.15857567210607912</v>
      </c>
      <c r="H781" s="18">
        <f t="shared" si="84"/>
        <v>132.96991925657758</v>
      </c>
      <c r="I781" s="18">
        <f t="shared" si="85"/>
        <v>0.1402807434224087</v>
      </c>
      <c r="J781" s="18">
        <f t="shared" si="86"/>
        <v>0.1402807434224087</v>
      </c>
      <c r="K781" s="18">
        <f t="shared" si="87"/>
        <v>1.9678686975143665E-2</v>
      </c>
      <c r="L781" s="19">
        <f t="shared" si="88"/>
        <v>1.0538692258174709E-3</v>
      </c>
    </row>
    <row r="782" spans="4:12">
      <c r="D782" s="11">
        <v>44914.291666666664</v>
      </c>
      <c r="E782" s="3">
        <v>130.99250000000001</v>
      </c>
      <c r="F782" s="17">
        <f t="shared" si="89"/>
        <v>131.01209124327895</v>
      </c>
      <c r="G782" s="18">
        <f t="shared" si="90"/>
        <v>-0.17815395223906552</v>
      </c>
      <c r="H782" s="18">
        <f t="shared" si="84"/>
        <v>130.83393729103989</v>
      </c>
      <c r="I782" s="18">
        <f t="shared" si="85"/>
        <v>0.15856270896011893</v>
      </c>
      <c r="J782" s="18">
        <f t="shared" si="86"/>
        <v>0.15856270896011893</v>
      </c>
      <c r="K782" s="18">
        <f t="shared" si="87"/>
        <v>2.5142132672771378E-2</v>
      </c>
      <c r="L782" s="19">
        <f t="shared" si="88"/>
        <v>1.2104716602868021E-3</v>
      </c>
    </row>
    <row r="783" spans="4:12">
      <c r="D783" s="7">
        <v>44915.291666666664</v>
      </c>
      <c r="E783" s="2">
        <v>130.92320000000001</v>
      </c>
      <c r="F783" s="17">
        <f t="shared" si="89"/>
        <v>130.92211146047762</v>
      </c>
      <c r="G783" s="18">
        <f t="shared" si="90"/>
        <v>-0.17727221054468809</v>
      </c>
      <c r="H783" s="18">
        <f t="shared" si="84"/>
        <v>130.74483924993294</v>
      </c>
      <c r="I783" s="18">
        <f t="shared" si="85"/>
        <v>0.17836075006707119</v>
      </c>
      <c r="J783" s="18">
        <f t="shared" si="86"/>
        <v>0.17836075006707119</v>
      </c>
      <c r="K783" s="18">
        <f t="shared" si="87"/>
        <v>3.1812557164488234E-2</v>
      </c>
      <c r="L783" s="19">
        <f t="shared" si="88"/>
        <v>1.3623311228802167E-3</v>
      </c>
    </row>
    <row r="784" spans="4:12">
      <c r="D784" s="11">
        <v>44916.291666666664</v>
      </c>
      <c r="E784" s="3">
        <v>134.04040000000001</v>
      </c>
      <c r="F784" s="17">
        <f t="shared" si="89"/>
        <v>134.00745527789456</v>
      </c>
      <c r="G784" s="18">
        <f t="shared" si="90"/>
        <v>-0.1446460502650718</v>
      </c>
      <c r="H784" s="18">
        <f t="shared" si="84"/>
        <v>133.8628092276295</v>
      </c>
      <c r="I784" s="18">
        <f t="shared" si="85"/>
        <v>0.17759077237050747</v>
      </c>
      <c r="J784" s="18">
        <f t="shared" si="86"/>
        <v>0.17759077237050747</v>
      </c>
      <c r="K784" s="18">
        <f t="shared" si="87"/>
        <v>3.1538482431153397E-2</v>
      </c>
      <c r="L784" s="19">
        <f t="shared" si="88"/>
        <v>1.3249048225050617E-3</v>
      </c>
    </row>
    <row r="785" spans="4:12">
      <c r="D785" s="7">
        <v>44917.291666666664</v>
      </c>
      <c r="E785" s="2">
        <v>130.85390000000001</v>
      </c>
      <c r="F785" s="17">
        <f t="shared" si="89"/>
        <v>130.88431853949737</v>
      </c>
      <c r="G785" s="18">
        <f t="shared" si="90"/>
        <v>-0.17443095714639301</v>
      </c>
      <c r="H785" s="18">
        <f t="shared" si="84"/>
        <v>130.70988758235097</v>
      </c>
      <c r="I785" s="18">
        <f t="shared" si="85"/>
        <v>0.14401241764903716</v>
      </c>
      <c r="J785" s="18">
        <f t="shared" si="86"/>
        <v>0.14401241764903716</v>
      </c>
      <c r="K785" s="18">
        <f t="shared" si="87"/>
        <v>2.073957643712071E-2</v>
      </c>
      <c r="L785" s="19">
        <f t="shared" si="88"/>
        <v>1.1005588495951375E-3</v>
      </c>
    </row>
    <row r="786" spans="4:12">
      <c r="D786" s="11">
        <v>44918.291666666664</v>
      </c>
      <c r="E786" s="3">
        <v>130.48779999999999</v>
      </c>
      <c r="F786" s="17">
        <f t="shared" si="89"/>
        <v>130.48971669042854</v>
      </c>
      <c r="G786" s="18">
        <f t="shared" si="90"/>
        <v>-0.17663266606561742</v>
      </c>
      <c r="H786" s="18">
        <f t="shared" si="84"/>
        <v>130.31308402436292</v>
      </c>
      <c r="I786" s="18">
        <f t="shared" si="85"/>
        <v>0.17471597563707064</v>
      </c>
      <c r="J786" s="18">
        <f t="shared" si="86"/>
        <v>0.17471597563707064</v>
      </c>
      <c r="K786" s="18">
        <f t="shared" si="87"/>
        <v>3.0525672142813463E-2</v>
      </c>
      <c r="L786" s="19">
        <f t="shared" si="88"/>
        <v>1.338944910076426E-3</v>
      </c>
    </row>
    <row r="787" spans="4:12">
      <c r="D787" s="7">
        <v>44922.291666666664</v>
      </c>
      <c r="E787" s="2">
        <v>128.67679999999999</v>
      </c>
      <c r="F787" s="17">
        <f t="shared" si="89"/>
        <v>128.69314367333934</v>
      </c>
      <c r="G787" s="18">
        <f t="shared" si="90"/>
        <v>-0.19283206957585325</v>
      </c>
      <c r="H787" s="18">
        <f t="shared" si="84"/>
        <v>128.50031160376349</v>
      </c>
      <c r="I787" s="18">
        <f t="shared" si="85"/>
        <v>0.17648839623649337</v>
      </c>
      <c r="J787" s="18">
        <f t="shared" si="86"/>
        <v>0.17648839623649337</v>
      </c>
      <c r="K787" s="18">
        <f t="shared" si="87"/>
        <v>3.1148154006129487E-2</v>
      </c>
      <c r="L787" s="19">
        <f t="shared" si="88"/>
        <v>1.3715634538354496E-3</v>
      </c>
    </row>
    <row r="788" spans="4:12">
      <c r="D788" s="11">
        <v>44923.291666666664</v>
      </c>
      <c r="E788" s="3">
        <v>124.72839999999999</v>
      </c>
      <c r="F788" s="17">
        <f t="shared" si="89"/>
        <v>124.76595567930423</v>
      </c>
      <c r="G788" s="18">
        <f t="shared" si="90"/>
        <v>-0.23017562882044579</v>
      </c>
      <c r="H788" s="18">
        <f t="shared" si="84"/>
        <v>124.53578005048378</v>
      </c>
      <c r="I788" s="18">
        <f t="shared" si="85"/>
        <v>0.19261994951621375</v>
      </c>
      <c r="J788" s="18">
        <f t="shared" si="86"/>
        <v>0.19261994951621375</v>
      </c>
      <c r="K788" s="18">
        <f t="shared" si="87"/>
        <v>3.7102444951628732E-2</v>
      </c>
      <c r="L788" s="19">
        <f t="shared" si="88"/>
        <v>1.5443150839441039E-3</v>
      </c>
    </row>
    <row r="789" spans="4:12">
      <c r="D789" s="7">
        <v>44924.291666666664</v>
      </c>
      <c r="E789" s="2">
        <v>128.2612</v>
      </c>
      <c r="F789" s="17">
        <f t="shared" si="89"/>
        <v>128.22357024371181</v>
      </c>
      <c r="G789" s="18">
        <f t="shared" si="90"/>
        <v>-0.19329772688816554</v>
      </c>
      <c r="H789" s="18">
        <f t="shared" si="84"/>
        <v>128.03027251682363</v>
      </c>
      <c r="I789" s="18">
        <f t="shared" si="85"/>
        <v>0.23092748317637302</v>
      </c>
      <c r="J789" s="18">
        <f t="shared" si="86"/>
        <v>0.23092748317637302</v>
      </c>
      <c r="K789" s="18">
        <f t="shared" si="87"/>
        <v>5.3327502486174044E-2</v>
      </c>
      <c r="L789" s="19">
        <f t="shared" si="88"/>
        <v>1.8004469253084566E-3</v>
      </c>
    </row>
    <row r="790" spans="4:12">
      <c r="D790" s="11">
        <v>44925.291666666664</v>
      </c>
      <c r="E790" s="3">
        <v>128.5779</v>
      </c>
      <c r="F790" s="17">
        <f t="shared" si="89"/>
        <v>128.57280002273112</v>
      </c>
      <c r="G790" s="18">
        <f t="shared" si="90"/>
        <v>-0.18787245182909076</v>
      </c>
      <c r="H790" s="18">
        <f t="shared" si="84"/>
        <v>128.38492757090202</v>
      </c>
      <c r="I790" s="18">
        <f t="shared" si="85"/>
        <v>0.19297242909797774</v>
      </c>
      <c r="J790" s="18">
        <f t="shared" si="86"/>
        <v>0.19297242909797774</v>
      </c>
      <c r="K790" s="18">
        <f t="shared" si="87"/>
        <v>3.7238358391974043E-2</v>
      </c>
      <c r="L790" s="19">
        <f t="shared" si="88"/>
        <v>1.5008211294318676E-3</v>
      </c>
    </row>
    <row r="791" spans="4:12">
      <c r="D791" s="7">
        <v>44929.291666666664</v>
      </c>
      <c r="E791" s="2">
        <v>123.7685</v>
      </c>
      <c r="F791" s="17">
        <f t="shared" si="89"/>
        <v>123.81471527548172</v>
      </c>
      <c r="G791" s="18">
        <f t="shared" si="90"/>
        <v>-0.23357457478329385</v>
      </c>
      <c r="H791" s="18">
        <f t="shared" si="84"/>
        <v>123.58114070069843</v>
      </c>
      <c r="I791" s="18">
        <f t="shared" si="85"/>
        <v>0.18735929930157624</v>
      </c>
      <c r="J791" s="18">
        <f t="shared" si="86"/>
        <v>0.18735929930157624</v>
      </c>
      <c r="K791" s="18">
        <f t="shared" si="87"/>
        <v>3.5103507034777631E-2</v>
      </c>
      <c r="L791" s="19">
        <f t="shared" si="88"/>
        <v>1.5137882361148131E-3</v>
      </c>
    </row>
    <row r="792" spans="4:12">
      <c r="D792" s="11">
        <v>44930.291666666664</v>
      </c>
      <c r="E792" s="3">
        <v>125.045</v>
      </c>
      <c r="F792" s="17">
        <f t="shared" si="89"/>
        <v>125.02989925425217</v>
      </c>
      <c r="G792" s="18">
        <f t="shared" si="90"/>
        <v>-0.21908698924775638</v>
      </c>
      <c r="H792" s="18">
        <f t="shared" si="84"/>
        <v>124.81081226500442</v>
      </c>
      <c r="I792" s="18">
        <f t="shared" si="85"/>
        <v>0.23418773499558654</v>
      </c>
      <c r="J792" s="18">
        <f t="shared" si="86"/>
        <v>0.23418773499558654</v>
      </c>
      <c r="K792" s="18">
        <f t="shared" si="87"/>
        <v>5.4843895222363069E-2</v>
      </c>
      <c r="L792" s="19">
        <f t="shared" si="88"/>
        <v>1.8728276620063699E-3</v>
      </c>
    </row>
    <row r="793" spans="4:12">
      <c r="D793" s="7">
        <v>44931.291666666664</v>
      </c>
      <c r="E793" s="2">
        <v>123.71899999999999</v>
      </c>
      <c r="F793" s="17">
        <f t="shared" si="89"/>
        <v>123.73006913010752</v>
      </c>
      <c r="G793" s="18">
        <f t="shared" si="90"/>
        <v>-0.2298944205967253</v>
      </c>
      <c r="H793" s="18">
        <f t="shared" si="84"/>
        <v>123.5001747095108</v>
      </c>
      <c r="I793" s="18">
        <f t="shared" si="85"/>
        <v>0.21882529048919253</v>
      </c>
      <c r="J793" s="18">
        <f t="shared" si="86"/>
        <v>0.21882529048919253</v>
      </c>
      <c r="K793" s="18">
        <f t="shared" si="87"/>
        <v>4.7884507757679495E-2</v>
      </c>
      <c r="L793" s="19">
        <f t="shared" si="88"/>
        <v>1.7687282510300967E-3</v>
      </c>
    </row>
    <row r="794" spans="4:12">
      <c r="D794" s="11">
        <v>44932.291666666664</v>
      </c>
      <c r="E794" s="3">
        <v>128.27109999999999</v>
      </c>
      <c r="F794" s="17">
        <f t="shared" si="89"/>
        <v>128.22328005579402</v>
      </c>
      <c r="G794" s="18">
        <f t="shared" si="90"/>
        <v>-0.18266336713389306</v>
      </c>
      <c r="H794" s="18">
        <f t="shared" si="84"/>
        <v>128.04061668866012</v>
      </c>
      <c r="I794" s="18">
        <f t="shared" si="85"/>
        <v>0.23048331133986721</v>
      </c>
      <c r="J794" s="18">
        <f t="shared" si="86"/>
        <v>0.23048331133986721</v>
      </c>
      <c r="K794" s="18">
        <f t="shared" si="87"/>
        <v>5.3122556806190165E-2</v>
      </c>
      <c r="L794" s="19">
        <f t="shared" si="88"/>
        <v>1.796845207843912E-3</v>
      </c>
    </row>
    <row r="795" spans="4:12">
      <c r="D795" s="7">
        <v>44935.291666666664</v>
      </c>
      <c r="E795" s="2">
        <v>128.79560000000001</v>
      </c>
      <c r="F795" s="17">
        <f t="shared" si="89"/>
        <v>128.78852836632865</v>
      </c>
      <c r="G795" s="18">
        <f t="shared" si="90"/>
        <v>-0.17518425035720786</v>
      </c>
      <c r="H795" s="18">
        <f t="shared" si="84"/>
        <v>128.61334411597144</v>
      </c>
      <c r="I795" s="18">
        <f t="shared" si="85"/>
        <v>0.18225588402856374</v>
      </c>
      <c r="J795" s="18">
        <f t="shared" si="86"/>
        <v>0.18225588402856374</v>
      </c>
      <c r="K795" s="18">
        <f t="shared" si="87"/>
        <v>3.3217207263033274E-2</v>
      </c>
      <c r="L795" s="19">
        <f t="shared" si="88"/>
        <v>1.415078496692152E-3</v>
      </c>
    </row>
    <row r="796" spans="4:12">
      <c r="D796" s="11">
        <v>44936.291666666664</v>
      </c>
      <c r="E796" s="3">
        <v>129.36959999999999</v>
      </c>
      <c r="F796" s="17">
        <f t="shared" si="89"/>
        <v>129.36210815749641</v>
      </c>
      <c r="G796" s="18">
        <f t="shared" si="90"/>
        <v>-0.1676966099419582</v>
      </c>
      <c r="H796" s="18">
        <f t="shared" si="84"/>
        <v>129.19441154755444</v>
      </c>
      <c r="I796" s="18">
        <f t="shared" si="85"/>
        <v>0.17518845244555337</v>
      </c>
      <c r="J796" s="18">
        <f t="shared" si="86"/>
        <v>0.17518845244555337</v>
      </c>
      <c r="K796" s="18">
        <f t="shared" si="87"/>
        <v>3.0690993870267913E-2</v>
      </c>
      <c r="L796" s="19">
        <f t="shared" si="88"/>
        <v>1.354170163976339E-3</v>
      </c>
    </row>
    <row r="797" spans="4:12">
      <c r="D797" s="7">
        <v>44937.291666666664</v>
      </c>
      <c r="E797" s="2">
        <v>132.1009</v>
      </c>
      <c r="F797" s="17">
        <f t="shared" si="89"/>
        <v>132.07191003390056</v>
      </c>
      <c r="G797" s="18">
        <f t="shared" si="90"/>
        <v>-0.13892162507849704</v>
      </c>
      <c r="H797" s="18">
        <f t="shared" si="84"/>
        <v>131.93298840882207</v>
      </c>
      <c r="I797" s="18">
        <f t="shared" si="85"/>
        <v>0.16791159117792631</v>
      </c>
      <c r="J797" s="18">
        <f t="shared" si="86"/>
        <v>0.16791159117792631</v>
      </c>
      <c r="K797" s="18">
        <f t="shared" si="87"/>
        <v>2.8194302451903061E-2</v>
      </c>
      <c r="L797" s="19">
        <f t="shared" si="88"/>
        <v>1.271085898566371E-3</v>
      </c>
    </row>
    <row r="798" spans="4:12">
      <c r="D798" s="11">
        <v>44938.291666666664</v>
      </c>
      <c r="E798" s="3">
        <v>132.02170000000001</v>
      </c>
      <c r="F798" s="17">
        <f t="shared" si="89"/>
        <v>132.0211027837492</v>
      </c>
      <c r="G798" s="18">
        <f t="shared" si="90"/>
        <v>-0.13804048132922572</v>
      </c>
      <c r="H798" s="18">
        <f t="shared" si="84"/>
        <v>131.88306230241997</v>
      </c>
      <c r="I798" s="18">
        <f t="shared" si="85"/>
        <v>0.13863769758003741</v>
      </c>
      <c r="J798" s="18">
        <f t="shared" si="86"/>
        <v>0.13863769758003741</v>
      </c>
      <c r="K798" s="18">
        <f t="shared" si="87"/>
        <v>1.9220411190293912E-2</v>
      </c>
      <c r="L798" s="19">
        <f t="shared" si="88"/>
        <v>1.0501129555219892E-3</v>
      </c>
    </row>
    <row r="799" spans="4:12">
      <c r="D799" s="7">
        <v>44939.291666666664</v>
      </c>
      <c r="E799" s="2">
        <v>133.35759999999999</v>
      </c>
      <c r="F799" s="17">
        <f t="shared" si="89"/>
        <v>133.34286059518669</v>
      </c>
      <c r="G799" s="18">
        <f t="shared" si="90"/>
        <v>-0.12344249840155852</v>
      </c>
      <c r="H799" s="18">
        <f t="shared" si="84"/>
        <v>133.21941809678515</v>
      </c>
      <c r="I799" s="18">
        <f t="shared" si="85"/>
        <v>0.13818190321484281</v>
      </c>
      <c r="J799" s="18">
        <f t="shared" si="86"/>
        <v>0.13818190321484281</v>
      </c>
      <c r="K799" s="18">
        <f t="shared" si="87"/>
        <v>1.9094238376076184E-2</v>
      </c>
      <c r="L799" s="19">
        <f t="shared" si="88"/>
        <v>1.0361756901357164E-3</v>
      </c>
    </row>
    <row r="800" spans="4:12">
      <c r="D800" s="11">
        <v>44943.291666666664</v>
      </c>
      <c r="E800" s="3">
        <v>134.52529999999999</v>
      </c>
      <c r="F800" s="17">
        <f t="shared" si="89"/>
        <v>134.51238857501596</v>
      </c>
      <c r="G800" s="18">
        <f t="shared" si="90"/>
        <v>-0.11051279361925025</v>
      </c>
      <c r="H800" s="18">
        <f t="shared" si="84"/>
        <v>134.40187578139671</v>
      </c>
      <c r="I800" s="18">
        <f t="shared" si="85"/>
        <v>0.1234242186032759</v>
      </c>
      <c r="J800" s="18">
        <f t="shared" si="86"/>
        <v>0.1234242186032759</v>
      </c>
      <c r="K800" s="18">
        <f t="shared" si="87"/>
        <v>1.5233537737829237E-2</v>
      </c>
      <c r="L800" s="19">
        <f t="shared" si="88"/>
        <v>9.1747960125921236E-4</v>
      </c>
    </row>
    <row r="801" spans="4:12">
      <c r="D801" s="7">
        <v>44944.291666666664</v>
      </c>
      <c r="E801" s="2">
        <v>133.80289999999999</v>
      </c>
      <c r="F801" s="17">
        <f t="shared" si="89"/>
        <v>133.8090188720638</v>
      </c>
      <c r="G801" s="18">
        <f t="shared" si="90"/>
        <v>-0.11644136271257932</v>
      </c>
      <c r="H801" s="18">
        <f t="shared" si="84"/>
        <v>133.69257750935122</v>
      </c>
      <c r="I801" s="18">
        <f t="shared" si="85"/>
        <v>0.11032249064876964</v>
      </c>
      <c r="J801" s="18">
        <f t="shared" si="86"/>
        <v>0.11032249064876964</v>
      </c>
      <c r="K801" s="18">
        <f t="shared" si="87"/>
        <v>1.2171051942947866E-2</v>
      </c>
      <c r="L801" s="19">
        <f t="shared" si="88"/>
        <v>8.2451494436047083E-4</v>
      </c>
    </row>
    <row r="802" spans="4:12">
      <c r="D802" s="11">
        <v>44945.291666666664</v>
      </c>
      <c r="E802" s="3">
        <v>133.8623</v>
      </c>
      <c r="F802" s="17">
        <f t="shared" si="89"/>
        <v>133.86054158637288</v>
      </c>
      <c r="G802" s="18">
        <f t="shared" si="90"/>
        <v>-0.1147617219423628</v>
      </c>
      <c r="H802" s="18">
        <f t="shared" si="84"/>
        <v>133.74577986443052</v>
      </c>
      <c r="I802" s="18">
        <f t="shared" si="85"/>
        <v>0.11652013556948759</v>
      </c>
      <c r="J802" s="18">
        <f t="shared" si="86"/>
        <v>0.11652013556948759</v>
      </c>
      <c r="K802" s="18">
        <f t="shared" si="87"/>
        <v>1.3576941993131768E-2</v>
      </c>
      <c r="L802" s="19">
        <f t="shared" si="88"/>
        <v>8.7044773300240313E-4</v>
      </c>
    </row>
    <row r="803" spans="4:12">
      <c r="D803" s="7">
        <v>44946.291666666664</v>
      </c>
      <c r="E803" s="2">
        <v>136.43520000000001</v>
      </c>
      <c r="F803" s="17">
        <f t="shared" si="89"/>
        <v>136.40832338278059</v>
      </c>
      <c r="G803" s="18">
        <f t="shared" si="90"/>
        <v>-8.8136286758861968E-2</v>
      </c>
      <c r="H803" s="18">
        <f t="shared" si="84"/>
        <v>136.32018709602173</v>
      </c>
      <c r="I803" s="18">
        <f t="shared" si="85"/>
        <v>0.11501290397828257</v>
      </c>
      <c r="J803" s="18">
        <f t="shared" si="86"/>
        <v>0.11501290397828257</v>
      </c>
      <c r="K803" s="18">
        <f t="shared" si="87"/>
        <v>1.3227968081517646E-2</v>
      </c>
      <c r="L803" s="19">
        <f t="shared" si="88"/>
        <v>8.4298556368358427E-4</v>
      </c>
    </row>
    <row r="804" spans="4:12">
      <c r="D804" s="11">
        <v>44949.291666666664</v>
      </c>
      <c r="E804" s="3">
        <v>139.64150000000001</v>
      </c>
      <c r="F804" s="17">
        <f t="shared" si="89"/>
        <v>139.60855563713244</v>
      </c>
      <c r="G804" s="18">
        <f t="shared" si="90"/>
        <v>-5.5252601347754886E-2</v>
      </c>
      <c r="H804" s="18">
        <f t="shared" si="84"/>
        <v>139.55330303578469</v>
      </c>
      <c r="I804" s="18">
        <f t="shared" si="85"/>
        <v>8.8196964215313756E-2</v>
      </c>
      <c r="J804" s="18">
        <f t="shared" si="86"/>
        <v>8.8196964215313756E-2</v>
      </c>
      <c r="K804" s="18">
        <f t="shared" si="87"/>
        <v>7.778704496797335E-3</v>
      </c>
      <c r="L804" s="19">
        <f t="shared" si="88"/>
        <v>6.3159565183211117E-4</v>
      </c>
    </row>
    <row r="805" spans="4:12">
      <c r="D805" s="7">
        <v>44950.291666666664</v>
      </c>
      <c r="E805" s="2">
        <v>141.04679999999999</v>
      </c>
      <c r="F805" s="17">
        <f t="shared" si="89"/>
        <v>141.03219447398649</v>
      </c>
      <c r="G805" s="18">
        <f t="shared" si="90"/>
        <v>-4.0463686965736802E-2</v>
      </c>
      <c r="H805" s="18">
        <f t="shared" si="84"/>
        <v>140.99173078702074</v>
      </c>
      <c r="I805" s="18">
        <f t="shared" si="85"/>
        <v>5.506921297924805E-2</v>
      </c>
      <c r="J805" s="18">
        <f t="shared" si="86"/>
        <v>5.506921297924805E-2</v>
      </c>
      <c r="K805" s="18">
        <f t="shared" si="87"/>
        <v>3.0326182181537819E-3</v>
      </c>
      <c r="L805" s="19">
        <f t="shared" si="88"/>
        <v>3.9043220391563689E-4</v>
      </c>
    </row>
    <row r="806" spans="4:12">
      <c r="D806" s="11">
        <v>44951.291666666664</v>
      </c>
      <c r="E806" s="3">
        <v>140.3837</v>
      </c>
      <c r="F806" s="17">
        <f t="shared" si="89"/>
        <v>140.38992636313034</v>
      </c>
      <c r="G806" s="18">
        <f t="shared" si="90"/>
        <v>-4.6481731204640941E-2</v>
      </c>
      <c r="H806" s="18">
        <f t="shared" si="84"/>
        <v>140.34344463192571</v>
      </c>
      <c r="I806" s="18">
        <f t="shared" si="85"/>
        <v>4.0255368074298303E-2</v>
      </c>
      <c r="J806" s="18">
        <f t="shared" si="86"/>
        <v>4.0255368074298303E-2</v>
      </c>
      <c r="K806" s="18">
        <f t="shared" si="87"/>
        <v>1.6204946587972352E-3</v>
      </c>
      <c r="L806" s="19">
        <f t="shared" si="88"/>
        <v>2.8675243688760377E-4</v>
      </c>
    </row>
    <row r="807" spans="4:12">
      <c r="D807" s="7">
        <v>44952.291666666664</v>
      </c>
      <c r="E807" s="2">
        <v>142.46190000000001</v>
      </c>
      <c r="F807" s="17">
        <f t="shared" si="89"/>
        <v>142.44065318268795</v>
      </c>
      <c r="G807" s="18">
        <f t="shared" si="90"/>
        <v>-2.550964569701843E-2</v>
      </c>
      <c r="H807" s="18">
        <f t="shared" si="84"/>
        <v>142.41514353699094</v>
      </c>
      <c r="I807" s="18">
        <f t="shared" si="85"/>
        <v>4.6756463009074878E-2</v>
      </c>
      <c r="J807" s="18">
        <f t="shared" si="86"/>
        <v>4.6756463009074878E-2</v>
      </c>
      <c r="K807" s="18">
        <f t="shared" si="87"/>
        <v>2.1861668331189872E-3</v>
      </c>
      <c r="L807" s="19">
        <f t="shared" si="88"/>
        <v>3.2820328108129171E-4</v>
      </c>
    </row>
    <row r="808" spans="4:12">
      <c r="D808" s="11">
        <v>44953.291666666664</v>
      </c>
      <c r="E808" s="3">
        <v>144.41139999999999</v>
      </c>
      <c r="F808" s="17">
        <f t="shared" si="89"/>
        <v>144.391649903543</v>
      </c>
      <c r="G808" s="18">
        <f t="shared" si="90"/>
        <v>-5.7445820314977955E-3</v>
      </c>
      <c r="H808" s="18">
        <f t="shared" si="84"/>
        <v>144.3859053215115</v>
      </c>
      <c r="I808" s="18">
        <f t="shared" si="85"/>
        <v>2.5494678488485079E-2</v>
      </c>
      <c r="J808" s="18">
        <f t="shared" si="86"/>
        <v>2.5494678488485079E-2</v>
      </c>
      <c r="K808" s="18">
        <f t="shared" si="87"/>
        <v>6.4997863123122382E-4</v>
      </c>
      <c r="L808" s="19">
        <f t="shared" si="88"/>
        <v>1.7654200768419309E-4</v>
      </c>
    </row>
    <row r="809" spans="4:12">
      <c r="D809" s="7">
        <v>44956.291666666664</v>
      </c>
      <c r="E809" s="2">
        <v>141.5119</v>
      </c>
      <c r="F809" s="17">
        <f t="shared" si="89"/>
        <v>141.54083755417969</v>
      </c>
      <c r="G809" s="18">
        <f t="shared" si="90"/>
        <v>-3.4195259704815913E-2</v>
      </c>
      <c r="H809" s="18">
        <f t="shared" si="84"/>
        <v>141.50664229447489</v>
      </c>
      <c r="I809" s="18">
        <f t="shared" si="85"/>
        <v>5.2577055251106231E-3</v>
      </c>
      <c r="J809" s="18">
        <f t="shared" si="86"/>
        <v>5.2577055251106231E-3</v>
      </c>
      <c r="K809" s="18">
        <f t="shared" si="87"/>
        <v>2.7643467388778772E-5</v>
      </c>
      <c r="L809" s="19">
        <f t="shared" si="88"/>
        <v>3.7153804910474828E-5</v>
      </c>
    </row>
    <row r="810" spans="4:12">
      <c r="D810" s="11">
        <v>44957.291666666664</v>
      </c>
      <c r="E810" s="3">
        <v>142.7884</v>
      </c>
      <c r="F810" s="17">
        <f t="shared" si="89"/>
        <v>142.77529304740295</v>
      </c>
      <c r="G810" s="18">
        <f t="shared" si="90"/>
        <v>-2.1508752175535099E-2</v>
      </c>
      <c r="H810" s="18">
        <f t="shared" si="84"/>
        <v>142.7537842952274</v>
      </c>
      <c r="I810" s="18">
        <f t="shared" si="85"/>
        <v>3.4615704772591016E-2</v>
      </c>
      <c r="J810" s="18">
        <f t="shared" si="86"/>
        <v>3.4615704772591016E-2</v>
      </c>
      <c r="K810" s="18">
        <f t="shared" si="87"/>
        <v>1.1982470169031804E-3</v>
      </c>
      <c r="L810" s="19">
        <f t="shared" si="88"/>
        <v>2.4242658908280376E-4</v>
      </c>
    </row>
    <row r="811" spans="4:12">
      <c r="D811" s="7">
        <v>44958.291666666664</v>
      </c>
      <c r="E811" s="2">
        <v>143.91659999999999</v>
      </c>
      <c r="F811" s="17">
        <f t="shared" si="89"/>
        <v>143.90510291247824</v>
      </c>
      <c r="G811" s="18">
        <f t="shared" si="90"/>
        <v>-9.995566003026873E-3</v>
      </c>
      <c r="H811" s="18">
        <f t="shared" si="84"/>
        <v>143.89510734647521</v>
      </c>
      <c r="I811" s="18">
        <f t="shared" si="85"/>
        <v>2.1492653524774141E-2</v>
      </c>
      <c r="J811" s="18">
        <f t="shared" si="86"/>
        <v>2.1492653524774141E-2</v>
      </c>
      <c r="K811" s="18">
        <f t="shared" si="87"/>
        <v>4.6193415553598632E-4</v>
      </c>
      <c r="L811" s="19">
        <f t="shared" si="88"/>
        <v>1.4934103171402148E-4</v>
      </c>
    </row>
    <row r="812" spans="4:12">
      <c r="D812" s="11">
        <v>44959.291666666664</v>
      </c>
      <c r="E812" s="3">
        <v>149.25049999999999</v>
      </c>
      <c r="F812" s="17">
        <f t="shared" si="89"/>
        <v>149.19706104433996</v>
      </c>
      <c r="G812" s="18">
        <f t="shared" si="90"/>
        <v>4.3023970975620586E-2</v>
      </c>
      <c r="H812" s="18">
        <f t="shared" si="84"/>
        <v>149.24008501531557</v>
      </c>
      <c r="I812" s="18">
        <f t="shared" si="85"/>
        <v>1.0414984684416595E-2</v>
      </c>
      <c r="J812" s="18">
        <f t="shared" si="86"/>
        <v>1.0414984684416595E-2</v>
      </c>
      <c r="K812" s="18">
        <f t="shared" si="87"/>
        <v>1.0847190597663224E-4</v>
      </c>
      <c r="L812" s="19">
        <f t="shared" si="88"/>
        <v>6.9781908163902941E-5</v>
      </c>
    </row>
    <row r="813" spans="4:12">
      <c r="D813" s="7">
        <v>44960.291666666664</v>
      </c>
      <c r="E813" s="2">
        <v>152.8922</v>
      </c>
      <c r="F813" s="17">
        <f t="shared" si="89"/>
        <v>152.85621323970977</v>
      </c>
      <c r="G813" s="18">
        <f t="shared" si="90"/>
        <v>7.9185253219562518E-2</v>
      </c>
      <c r="H813" s="18">
        <f t="shared" si="84"/>
        <v>152.93539849292932</v>
      </c>
      <c r="I813" s="18">
        <f t="shared" si="85"/>
        <v>-4.3198492929320764E-2</v>
      </c>
      <c r="J813" s="18">
        <f t="shared" si="86"/>
        <v>4.3198492929320764E-2</v>
      </c>
      <c r="K813" s="18">
        <f t="shared" si="87"/>
        <v>1.866109791364576E-3</v>
      </c>
      <c r="L813" s="19">
        <f t="shared" si="88"/>
        <v>2.8254216323213846E-4</v>
      </c>
    </row>
    <row r="814" spans="4:12">
      <c r="D814" s="11">
        <v>44963.291666666664</v>
      </c>
      <c r="E814" s="3">
        <v>150.15100000000001</v>
      </c>
      <c r="F814" s="17">
        <f t="shared" si="89"/>
        <v>150.17920385253223</v>
      </c>
      <c r="G814" s="18">
        <f t="shared" si="90"/>
        <v>5.1623306815591401E-2</v>
      </c>
      <c r="H814" s="18">
        <f t="shared" si="84"/>
        <v>150.23082715934783</v>
      </c>
      <c r="I814" s="18">
        <f t="shared" si="85"/>
        <v>-7.9827159347814813E-2</v>
      </c>
      <c r="J814" s="18">
        <f t="shared" si="86"/>
        <v>7.9827159347814813E-2</v>
      </c>
      <c r="K814" s="18">
        <f t="shared" si="87"/>
        <v>6.3723753695414179E-3</v>
      </c>
      <c r="L814" s="19">
        <f t="shared" si="88"/>
        <v>5.3164587214081028E-4</v>
      </c>
    </row>
    <row r="815" spans="4:12">
      <c r="D815" s="7">
        <v>44964.291666666664</v>
      </c>
      <c r="E815" s="2">
        <v>153.04060000000001</v>
      </c>
      <c r="F815" s="17">
        <f t="shared" si="89"/>
        <v>153.01222023306818</v>
      </c>
      <c r="G815" s="18">
        <f t="shared" si="90"/>
        <v>7.9437237552794998E-2</v>
      </c>
      <c r="H815" s="18">
        <f t="shared" si="84"/>
        <v>153.09165747062096</v>
      </c>
      <c r="I815" s="18">
        <f t="shared" si="85"/>
        <v>-5.1057470620946788E-2</v>
      </c>
      <c r="J815" s="18">
        <f t="shared" si="86"/>
        <v>5.1057470620946788E-2</v>
      </c>
      <c r="K815" s="18">
        <f t="shared" si="87"/>
        <v>2.6068653062088442E-3</v>
      </c>
      <c r="L815" s="19">
        <f t="shared" si="88"/>
        <v>3.3362042896425384E-4</v>
      </c>
    </row>
    <row r="816" spans="4:12">
      <c r="D816" s="11">
        <v>44965.291666666664</v>
      </c>
      <c r="E816" s="3">
        <v>150.3391</v>
      </c>
      <c r="F816" s="17">
        <f t="shared" si="89"/>
        <v>150.36690937237555</v>
      </c>
      <c r="G816" s="18">
        <f t="shared" si="90"/>
        <v>5.2189756570340723E-2</v>
      </c>
      <c r="H816" s="18">
        <f t="shared" si="84"/>
        <v>150.41909912894587</v>
      </c>
      <c r="I816" s="18">
        <f t="shared" si="85"/>
        <v>-7.9999128945871689E-2</v>
      </c>
      <c r="J816" s="18">
        <f t="shared" si="86"/>
        <v>7.9999128945871689E-2</v>
      </c>
      <c r="K816" s="18">
        <f t="shared" si="87"/>
        <v>6.3998606320982056E-3</v>
      </c>
      <c r="L816" s="19">
        <f t="shared" si="88"/>
        <v>5.3212457002783497E-4</v>
      </c>
    </row>
    <row r="817" spans="4:12">
      <c r="D817" s="7">
        <v>44966.291666666664</v>
      </c>
      <c r="E817" s="2">
        <v>149.30000000000001</v>
      </c>
      <c r="F817" s="17">
        <f t="shared" si="89"/>
        <v>149.31091289756571</v>
      </c>
      <c r="G817" s="18">
        <f t="shared" si="90"/>
        <v>4.1107894256539004E-2</v>
      </c>
      <c r="H817" s="18">
        <f t="shared" si="84"/>
        <v>149.35202079182224</v>
      </c>
      <c r="I817" s="18">
        <f t="shared" si="85"/>
        <v>-5.2020791822229739E-2</v>
      </c>
      <c r="J817" s="18">
        <f t="shared" si="86"/>
        <v>5.2020791822229739E-2</v>
      </c>
      <c r="K817" s="18">
        <f t="shared" si="87"/>
        <v>2.7061627818117644E-3</v>
      </c>
      <c r="L817" s="19">
        <f t="shared" si="88"/>
        <v>3.4843129150857158E-4</v>
      </c>
    </row>
    <row r="818" spans="4:12">
      <c r="D818" s="11">
        <v>44967.291666666664</v>
      </c>
      <c r="E818" s="3">
        <v>149.66669999999999</v>
      </c>
      <c r="F818" s="17">
        <f t="shared" si="89"/>
        <v>149.66344407894255</v>
      </c>
      <c r="G818" s="18">
        <f t="shared" si="90"/>
        <v>4.4222127127741942E-2</v>
      </c>
      <c r="H818" s="18">
        <f t="shared" si="84"/>
        <v>149.70766620607029</v>
      </c>
      <c r="I818" s="18">
        <f t="shared" si="85"/>
        <v>-4.096620607029422E-2</v>
      </c>
      <c r="J818" s="18">
        <f t="shared" si="86"/>
        <v>4.096620607029422E-2</v>
      </c>
      <c r="K818" s="18">
        <f t="shared" si="87"/>
        <v>1.678230039793811E-3</v>
      </c>
      <c r="L818" s="19">
        <f t="shared" si="88"/>
        <v>2.7371623794935159E-4</v>
      </c>
    </row>
    <row r="819" spans="4:12">
      <c r="D819" s="7">
        <v>44970.291666666664</v>
      </c>
      <c r="E819" s="2">
        <v>152.48140000000001</v>
      </c>
      <c r="F819" s="17">
        <f t="shared" si="89"/>
        <v>152.45369522127129</v>
      </c>
      <c r="G819" s="18">
        <f t="shared" si="90"/>
        <v>7.1682417279751942E-2</v>
      </c>
      <c r="H819" s="18">
        <f t="shared" si="84"/>
        <v>152.52537763855105</v>
      </c>
      <c r="I819" s="18">
        <f t="shared" si="85"/>
        <v>-4.3977638551041309E-2</v>
      </c>
      <c r="J819" s="18">
        <f t="shared" si="86"/>
        <v>4.3977638551041309E-2</v>
      </c>
      <c r="K819" s="18">
        <f t="shared" si="87"/>
        <v>1.9340326925260348E-3</v>
      </c>
      <c r="L819" s="19">
        <f t="shared" si="88"/>
        <v>2.8841313465800621E-4</v>
      </c>
    </row>
    <row r="820" spans="4:12">
      <c r="D820" s="11">
        <v>44971.291666666664</v>
      </c>
      <c r="E820" s="3">
        <v>151.8372</v>
      </c>
      <c r="F820" s="17">
        <f t="shared" si="89"/>
        <v>151.84435882417279</v>
      </c>
      <c r="G820" s="18">
        <f t="shared" si="90"/>
        <v>6.4872229135969406E-2</v>
      </c>
      <c r="H820" s="18">
        <f t="shared" si="84"/>
        <v>151.90923105330876</v>
      </c>
      <c r="I820" s="18">
        <f t="shared" si="85"/>
        <v>-7.2031053308762694E-2</v>
      </c>
      <c r="J820" s="18">
        <f t="shared" si="86"/>
        <v>7.2031053308762694E-2</v>
      </c>
      <c r="K820" s="18">
        <f t="shared" si="87"/>
        <v>5.1884726407698126E-3</v>
      </c>
      <c r="L820" s="19">
        <f t="shared" si="88"/>
        <v>4.7439661235035085E-4</v>
      </c>
    </row>
    <row r="821" spans="4:12">
      <c r="D821" s="7">
        <v>44972.291666666664</v>
      </c>
      <c r="E821" s="2">
        <v>153.94829999999999</v>
      </c>
      <c r="F821" s="17">
        <f t="shared" si="89"/>
        <v>153.92783772229137</v>
      </c>
      <c r="G821" s="18">
        <f t="shared" si="90"/>
        <v>8.5058295825795563E-2</v>
      </c>
      <c r="H821" s="18">
        <f t="shared" si="84"/>
        <v>154.01289601811717</v>
      </c>
      <c r="I821" s="18">
        <f t="shared" si="85"/>
        <v>-6.4596018117185849E-2</v>
      </c>
      <c r="J821" s="18">
        <f t="shared" si="86"/>
        <v>6.4596018117185849E-2</v>
      </c>
      <c r="K821" s="18">
        <f t="shared" si="87"/>
        <v>4.1726455565958024E-3</v>
      </c>
      <c r="L821" s="19">
        <f t="shared" si="88"/>
        <v>4.1959552731134968E-4</v>
      </c>
    </row>
    <row r="822" spans="4:12">
      <c r="D822" s="11">
        <v>44973.291666666664</v>
      </c>
      <c r="E822" s="3">
        <v>152.34270000000001</v>
      </c>
      <c r="F822" s="17">
        <f t="shared" si="89"/>
        <v>152.35960658295826</v>
      </c>
      <c r="G822" s="18">
        <f t="shared" si="90"/>
        <v>6.8525401474206521E-2</v>
      </c>
      <c r="H822" s="18">
        <f t="shared" si="84"/>
        <v>152.42813198443247</v>
      </c>
      <c r="I822" s="18">
        <f t="shared" si="85"/>
        <v>-8.5431984432460695E-2</v>
      </c>
      <c r="J822" s="18">
        <f t="shared" si="86"/>
        <v>8.5431984432460695E-2</v>
      </c>
      <c r="K822" s="18">
        <f t="shared" si="87"/>
        <v>7.2986239640682061E-3</v>
      </c>
      <c r="L822" s="19">
        <f t="shared" si="88"/>
        <v>5.6078817319412538E-4</v>
      </c>
    </row>
    <row r="823" spans="4:12">
      <c r="D823" s="7">
        <v>44974.291666666664</v>
      </c>
      <c r="E823" s="2">
        <v>151.19300000000001</v>
      </c>
      <c r="F823" s="17">
        <f t="shared" si="89"/>
        <v>151.20518225401474</v>
      </c>
      <c r="G823" s="18">
        <f t="shared" si="90"/>
        <v>5.6295904170029255E-2</v>
      </c>
      <c r="H823" s="18">
        <f t="shared" si="84"/>
        <v>151.26147815818479</v>
      </c>
      <c r="I823" s="18">
        <f t="shared" si="85"/>
        <v>-6.8478158184774429E-2</v>
      </c>
      <c r="J823" s="18">
        <f t="shared" si="86"/>
        <v>6.8478158184774429E-2</v>
      </c>
      <c r="K823" s="18">
        <f t="shared" si="87"/>
        <v>4.6892581483789888E-3</v>
      </c>
      <c r="L823" s="19">
        <f t="shared" si="88"/>
        <v>4.5291884005724091E-4</v>
      </c>
    </row>
    <row r="824" spans="4:12">
      <c r="D824" s="11">
        <v>44978.291666666664</v>
      </c>
      <c r="E824" s="3">
        <v>147.1592</v>
      </c>
      <c r="F824" s="17">
        <f t="shared" si="89"/>
        <v>147.20010095904169</v>
      </c>
      <c r="G824" s="18">
        <f t="shared" si="90"/>
        <v>1.5682132178598436E-2</v>
      </c>
      <c r="H824" s="18">
        <f t="shared" si="84"/>
        <v>147.21578309122029</v>
      </c>
      <c r="I824" s="18">
        <f t="shared" si="85"/>
        <v>-5.6583091220289816E-2</v>
      </c>
      <c r="J824" s="18">
        <f t="shared" si="86"/>
        <v>5.6583091220289816E-2</v>
      </c>
      <c r="K824" s="18">
        <f t="shared" si="87"/>
        <v>3.2016462120436386E-3</v>
      </c>
      <c r="L824" s="19">
        <f t="shared" si="88"/>
        <v>3.8450257422091051E-4</v>
      </c>
    </row>
    <row r="825" spans="4:12">
      <c r="D825" s="7">
        <v>44979.291666666664</v>
      </c>
      <c r="E825" s="2">
        <v>147.58539999999999</v>
      </c>
      <c r="F825" s="17">
        <f t="shared" si="89"/>
        <v>147.58129482132179</v>
      </c>
      <c r="G825" s="18">
        <f t="shared" si="90"/>
        <v>1.9337249479613447E-2</v>
      </c>
      <c r="H825" s="18">
        <f t="shared" si="84"/>
        <v>147.6006320708014</v>
      </c>
      <c r="I825" s="18">
        <f t="shared" si="85"/>
        <v>-1.5232070801403097E-2</v>
      </c>
      <c r="J825" s="18">
        <f t="shared" si="86"/>
        <v>1.5232070801403097E-2</v>
      </c>
      <c r="K825" s="18">
        <f t="shared" si="87"/>
        <v>2.3201598089895678E-4</v>
      </c>
      <c r="L825" s="19">
        <f t="shared" si="88"/>
        <v>1.03208520635531E-4</v>
      </c>
    </row>
    <row r="826" spans="4:12">
      <c r="D826" s="11">
        <v>44980.291666666664</v>
      </c>
      <c r="E826" s="3">
        <v>148.071</v>
      </c>
      <c r="F826" s="17">
        <f t="shared" si="89"/>
        <v>148.06633737249481</v>
      </c>
      <c r="G826" s="18">
        <f t="shared" si="90"/>
        <v>2.3994302496547548E-2</v>
      </c>
      <c r="H826" s="18">
        <f t="shared" si="84"/>
        <v>148.09033167499138</v>
      </c>
      <c r="I826" s="18">
        <f t="shared" si="85"/>
        <v>-1.9331674991377668E-2</v>
      </c>
      <c r="J826" s="18">
        <f t="shared" si="86"/>
        <v>1.9331674991377668E-2</v>
      </c>
      <c r="K826" s="18">
        <f t="shared" si="87"/>
        <v>3.7371365797225672E-4</v>
      </c>
      <c r="L826" s="19">
        <f t="shared" si="88"/>
        <v>1.3055679364208837E-4</v>
      </c>
    </row>
    <row r="827" spans="4:12">
      <c r="D827" s="7">
        <v>44981.291666666664</v>
      </c>
      <c r="E827" s="2">
        <v>145.4049</v>
      </c>
      <c r="F827" s="17">
        <f t="shared" si="89"/>
        <v>145.43180094302497</v>
      </c>
      <c r="G827" s="18">
        <f t="shared" si="90"/>
        <v>-2.5910048231163989E-3</v>
      </c>
      <c r="H827" s="18">
        <f t="shared" si="84"/>
        <v>145.42920993820186</v>
      </c>
      <c r="I827" s="18">
        <f t="shared" si="85"/>
        <v>-2.4309938201866998E-2</v>
      </c>
      <c r="J827" s="18">
        <f t="shared" si="86"/>
        <v>2.4309938201866998E-2</v>
      </c>
      <c r="K827" s="18">
        <f t="shared" si="87"/>
        <v>5.9097309537859246E-4</v>
      </c>
      <c r="L827" s="19">
        <f t="shared" si="88"/>
        <v>1.6718788845401358E-4</v>
      </c>
    </row>
    <row r="828" spans="4:12">
      <c r="D828" s="11">
        <v>44984.291666666664</v>
      </c>
      <c r="E828" s="3">
        <v>146.60419999999999</v>
      </c>
      <c r="F828" s="17">
        <f t="shared" si="89"/>
        <v>146.59218108995177</v>
      </c>
      <c r="G828" s="18">
        <f t="shared" si="90"/>
        <v>9.0387066943827445E-3</v>
      </c>
      <c r="H828" s="18">
        <f t="shared" si="84"/>
        <v>146.60121979664615</v>
      </c>
      <c r="I828" s="18">
        <f t="shared" si="85"/>
        <v>2.9802033538430805E-3</v>
      </c>
      <c r="J828" s="18">
        <f t="shared" si="86"/>
        <v>2.9802033538430805E-3</v>
      </c>
      <c r="K828" s="18">
        <f t="shared" si="87"/>
        <v>8.8816120302575459E-6</v>
      </c>
      <c r="L828" s="19">
        <f t="shared" si="88"/>
        <v>2.0328226298039761E-5</v>
      </c>
    </row>
    <row r="829" spans="4:12">
      <c r="D829" s="7">
        <v>44985.291666666664</v>
      </c>
      <c r="E829" s="2">
        <v>146.09870000000001</v>
      </c>
      <c r="F829" s="17">
        <f t="shared" si="89"/>
        <v>146.10384538706697</v>
      </c>
      <c r="G829" s="18">
        <f t="shared" si="90"/>
        <v>4.0649625985909486E-3</v>
      </c>
      <c r="H829" s="18">
        <f t="shared" si="84"/>
        <v>146.10791034966556</v>
      </c>
      <c r="I829" s="18">
        <f t="shared" si="85"/>
        <v>-9.2103496655511208E-3</v>
      </c>
      <c r="J829" s="18">
        <f t="shared" si="86"/>
        <v>9.2103496655511208E-3</v>
      </c>
      <c r="K829" s="18">
        <f t="shared" si="87"/>
        <v>8.483054096171764E-5</v>
      </c>
      <c r="L829" s="19">
        <f t="shared" si="88"/>
        <v>6.3041968652363922E-5</v>
      </c>
    </row>
    <row r="830" spans="4:12">
      <c r="D830" s="11">
        <v>44986.291666666664</v>
      </c>
      <c r="E830" s="3">
        <v>144.01740000000001</v>
      </c>
      <c r="F830" s="17">
        <f t="shared" si="89"/>
        <v>144.03825364962597</v>
      </c>
      <c r="G830" s="18">
        <f t="shared" si="90"/>
        <v>-1.6631604401804927E-2</v>
      </c>
      <c r="H830" s="18">
        <f t="shared" si="84"/>
        <v>144.02162204522418</v>
      </c>
      <c r="I830" s="18">
        <f t="shared" si="85"/>
        <v>-4.2220452241679141E-3</v>
      </c>
      <c r="J830" s="18">
        <f t="shared" si="86"/>
        <v>4.2220452241679141E-3</v>
      </c>
      <c r="K830" s="18">
        <f t="shared" si="87"/>
        <v>1.782566587491909E-5</v>
      </c>
      <c r="L830" s="19">
        <f t="shared" si="88"/>
        <v>2.9316216125050956E-5</v>
      </c>
    </row>
    <row r="831" spans="4:12">
      <c r="D831" s="7">
        <v>44987.291666666664</v>
      </c>
      <c r="E831" s="2">
        <v>144.61199999999999</v>
      </c>
      <c r="F831" s="17">
        <f t="shared" si="89"/>
        <v>144.60588768395598</v>
      </c>
      <c r="G831" s="18">
        <f t="shared" si="90"/>
        <v>-1.0788948014486752E-2</v>
      </c>
      <c r="H831" s="18">
        <f t="shared" si="84"/>
        <v>144.59509873594149</v>
      </c>
      <c r="I831" s="18">
        <f t="shared" si="85"/>
        <v>1.6901264058503784E-2</v>
      </c>
      <c r="J831" s="18">
        <f t="shared" si="86"/>
        <v>1.6901264058503784E-2</v>
      </c>
      <c r="K831" s="18">
        <f t="shared" si="87"/>
        <v>2.8565272677527181E-4</v>
      </c>
      <c r="L831" s="19">
        <f t="shared" si="88"/>
        <v>1.1687317828744354E-4</v>
      </c>
    </row>
    <row r="832" spans="4:12">
      <c r="D832" s="11">
        <v>44988.291666666664</v>
      </c>
      <c r="E832" s="3">
        <v>149.6865</v>
      </c>
      <c r="F832" s="17">
        <f t="shared" si="89"/>
        <v>149.63564711051984</v>
      </c>
      <c r="G832" s="18">
        <f t="shared" si="90"/>
        <v>3.9616535731296684E-2</v>
      </c>
      <c r="H832" s="18">
        <f t="shared" ref="H832:H895" si="91">F832+G832</f>
        <v>149.67526364625112</v>
      </c>
      <c r="I832" s="18">
        <f t="shared" si="85"/>
        <v>1.1236353748870442E-2</v>
      </c>
      <c r="J832" s="18">
        <f t="shared" si="86"/>
        <v>1.1236353748870442E-2</v>
      </c>
      <c r="K832" s="18">
        <f t="shared" si="87"/>
        <v>1.2625564556975486E-4</v>
      </c>
      <c r="L832" s="19">
        <f t="shared" si="88"/>
        <v>7.5065912750117364E-5</v>
      </c>
    </row>
    <row r="833" spans="4:12">
      <c r="D833" s="7">
        <v>44991.291666666664</v>
      </c>
      <c r="E833" s="2">
        <v>152.4616</v>
      </c>
      <c r="F833" s="17">
        <f t="shared" si="89"/>
        <v>152.43424516535731</v>
      </c>
      <c r="G833" s="18">
        <f t="shared" si="90"/>
        <v>6.720635092235841E-2</v>
      </c>
      <c r="H833" s="18">
        <f t="shared" si="91"/>
        <v>152.50145151627967</v>
      </c>
      <c r="I833" s="18">
        <f t="shared" si="85"/>
        <v>-3.9851516279668431E-2</v>
      </c>
      <c r="J833" s="18">
        <f t="shared" si="86"/>
        <v>3.9851516279668431E-2</v>
      </c>
      <c r="K833" s="18">
        <f t="shared" si="87"/>
        <v>1.588143349788678E-3</v>
      </c>
      <c r="L833" s="19">
        <f t="shared" si="88"/>
        <v>2.6138723639046441E-4</v>
      </c>
    </row>
    <row r="834" spans="4:12">
      <c r="D834" s="11">
        <v>44992.291666666664</v>
      </c>
      <c r="E834" s="3">
        <v>150.25139999999999</v>
      </c>
      <c r="F834" s="17">
        <f t="shared" si="89"/>
        <v>150.27417406350924</v>
      </c>
      <c r="G834" s="18">
        <f t="shared" si="90"/>
        <v>4.4933576394654076E-2</v>
      </c>
      <c r="H834" s="18">
        <f t="shared" si="91"/>
        <v>150.31910763990388</v>
      </c>
      <c r="I834" s="18">
        <f t="shared" si="85"/>
        <v>-6.7707639903886729E-2</v>
      </c>
      <c r="J834" s="18">
        <f t="shared" si="86"/>
        <v>6.7707639903886729E-2</v>
      </c>
      <c r="K834" s="18">
        <f t="shared" si="87"/>
        <v>4.5843245013543945E-3</v>
      </c>
      <c r="L834" s="19">
        <f t="shared" si="88"/>
        <v>4.5062901180213118E-4</v>
      </c>
    </row>
    <row r="835" spans="4:12">
      <c r="D835" s="7">
        <v>44993.291666666664</v>
      </c>
      <c r="E835" s="2">
        <v>151.51009999999999</v>
      </c>
      <c r="F835" s="17">
        <f t="shared" si="89"/>
        <v>151.49796233576396</v>
      </c>
      <c r="G835" s="18">
        <f t="shared" si="90"/>
        <v>5.6722123353254765E-2</v>
      </c>
      <c r="H835" s="18">
        <f t="shared" si="91"/>
        <v>151.55468445911723</v>
      </c>
      <c r="I835" s="18">
        <f t="shared" ref="I835:I898" si="92">E835-H835</f>
        <v>-4.4584459117231745E-2</v>
      </c>
      <c r="J835" s="18">
        <f t="shared" ref="J835:J898" si="93">ABS(I835)</f>
        <v>4.4584459117231745E-2</v>
      </c>
      <c r="K835" s="18">
        <f t="shared" ref="K835:K898" si="94">I835^2</f>
        <v>1.9877739947761087E-3</v>
      </c>
      <c r="L835" s="19">
        <f t="shared" ref="L835:L898" si="95">J835/E835</f>
        <v>2.9426724104354593E-4</v>
      </c>
    </row>
    <row r="836" spans="4:12">
      <c r="D836" s="11">
        <v>44994.291666666664</v>
      </c>
      <c r="E836" s="3">
        <v>149.25040000000001</v>
      </c>
      <c r="F836" s="17">
        <f t="shared" ref="F836:F899" si="96">alpha*(E836)+(1-alpha)*(E835+G835)</f>
        <v>149.27356422123356</v>
      </c>
      <c r="G836" s="18">
        <f t="shared" ref="G836:G899" si="97">beta*(F836-F835)+(1-beta)*G835</f>
        <v>3.3910920974418196E-2</v>
      </c>
      <c r="H836" s="18">
        <f t="shared" si="91"/>
        <v>149.30747514220798</v>
      </c>
      <c r="I836" s="18">
        <f t="shared" si="92"/>
        <v>-5.7075142207963836E-2</v>
      </c>
      <c r="J836" s="18">
        <f t="shared" si="93"/>
        <v>5.7075142207963836E-2</v>
      </c>
      <c r="K836" s="18">
        <f t="shared" si="94"/>
        <v>3.257571858059295E-3</v>
      </c>
      <c r="L836" s="19">
        <f t="shared" si="95"/>
        <v>3.8241198822893492E-4</v>
      </c>
    </row>
    <row r="837" spans="4:12">
      <c r="D837" s="7">
        <v>44995.291666666664</v>
      </c>
      <c r="E837" s="2">
        <v>147.179</v>
      </c>
      <c r="F837" s="17">
        <f t="shared" si="96"/>
        <v>147.20005310920976</v>
      </c>
      <c r="G837" s="18">
        <f t="shared" si="97"/>
        <v>1.2836700644436067E-2</v>
      </c>
      <c r="H837" s="18">
        <f t="shared" si="91"/>
        <v>147.2128898098542</v>
      </c>
      <c r="I837" s="18">
        <f t="shared" si="92"/>
        <v>-3.3889809854201758E-2</v>
      </c>
      <c r="J837" s="18">
        <f t="shared" si="93"/>
        <v>3.3889809854201758E-2</v>
      </c>
      <c r="K837" s="18">
        <f t="shared" si="94"/>
        <v>1.1485192119539507E-3</v>
      </c>
      <c r="L837" s="19">
        <f t="shared" si="95"/>
        <v>2.3026253646377375E-4</v>
      </c>
    </row>
    <row r="838" spans="4:12">
      <c r="D838" s="11">
        <v>44998.291666666664</v>
      </c>
      <c r="E838" s="3">
        <v>149.13149999999999</v>
      </c>
      <c r="F838" s="17">
        <f t="shared" si="96"/>
        <v>149.11210336700643</v>
      </c>
      <c r="G838" s="18">
        <f t="shared" si="97"/>
        <v>3.1828836215958355E-2</v>
      </c>
      <c r="H838" s="18">
        <f t="shared" si="91"/>
        <v>149.14393220322239</v>
      </c>
      <c r="I838" s="18">
        <f t="shared" si="92"/>
        <v>-1.2432203222402904E-2</v>
      </c>
      <c r="J838" s="18">
        <f t="shared" si="93"/>
        <v>1.2432203222402904E-2</v>
      </c>
      <c r="K838" s="18">
        <f t="shared" si="94"/>
        <v>1.5455967696312517E-4</v>
      </c>
      <c r="L838" s="19">
        <f t="shared" si="95"/>
        <v>8.3364032564568213E-5</v>
      </c>
    </row>
    <row r="839" spans="4:12">
      <c r="D839" s="7">
        <v>44999.291666666664</v>
      </c>
      <c r="E839" s="2">
        <v>151.23259999999999</v>
      </c>
      <c r="F839" s="17">
        <f t="shared" si="96"/>
        <v>151.21190728836214</v>
      </c>
      <c r="G839" s="18">
        <f t="shared" si="97"/>
        <v>5.2508587067355922E-2</v>
      </c>
      <c r="H839" s="18">
        <f t="shared" si="91"/>
        <v>151.26441587542951</v>
      </c>
      <c r="I839" s="18">
        <f t="shared" si="92"/>
        <v>-3.1815875429515472E-2</v>
      </c>
      <c r="J839" s="18">
        <f t="shared" si="93"/>
        <v>3.1815875429515472E-2</v>
      </c>
      <c r="K839" s="18">
        <f t="shared" si="94"/>
        <v>1.0122499293464464E-3</v>
      </c>
      <c r="L839" s="19">
        <f t="shared" si="95"/>
        <v>2.1037709746123172E-4</v>
      </c>
    </row>
    <row r="840" spans="4:12">
      <c r="D840" s="11">
        <v>45000.291666666664</v>
      </c>
      <c r="E840" s="3">
        <v>151.62909999999999</v>
      </c>
      <c r="F840" s="17">
        <f t="shared" si="96"/>
        <v>151.62566008587066</v>
      </c>
      <c r="G840" s="18">
        <f t="shared" si="97"/>
        <v>5.6121029171767582E-2</v>
      </c>
      <c r="H840" s="18">
        <f t="shared" si="91"/>
        <v>151.68178111504244</v>
      </c>
      <c r="I840" s="18">
        <f t="shared" si="92"/>
        <v>-5.2681115042446436E-2</v>
      </c>
      <c r="J840" s="18">
        <f t="shared" si="93"/>
        <v>5.2681115042446436E-2</v>
      </c>
      <c r="K840" s="18">
        <f t="shared" si="94"/>
        <v>2.7752998821154763E-3</v>
      </c>
      <c r="L840" s="19">
        <f t="shared" si="95"/>
        <v>3.4743406801495514E-4</v>
      </c>
    </row>
    <row r="841" spans="4:12">
      <c r="D841" s="7">
        <v>45001.291666666664</v>
      </c>
      <c r="E841" s="2">
        <v>154.46369999999999</v>
      </c>
      <c r="F841" s="17">
        <f t="shared" si="96"/>
        <v>154.43591521029171</v>
      </c>
      <c r="G841" s="18">
        <f t="shared" si="97"/>
        <v>8.366237012426038E-2</v>
      </c>
      <c r="H841" s="18">
        <f t="shared" si="91"/>
        <v>154.51957758041598</v>
      </c>
      <c r="I841" s="18">
        <f t="shared" si="92"/>
        <v>-5.5877580415994998E-2</v>
      </c>
      <c r="J841" s="18">
        <f t="shared" si="93"/>
        <v>5.5877580415994998E-2</v>
      </c>
      <c r="K841" s="18">
        <f t="shared" si="94"/>
        <v>3.1223039931459876E-3</v>
      </c>
      <c r="L841" s="19">
        <f t="shared" si="95"/>
        <v>3.617521813603779E-4</v>
      </c>
    </row>
    <row r="842" spans="4:12">
      <c r="D842" s="11">
        <v>45002.291666666664</v>
      </c>
      <c r="E842" s="3">
        <v>153.62119999999999</v>
      </c>
      <c r="F842" s="17">
        <f t="shared" si="96"/>
        <v>153.63046162370122</v>
      </c>
      <c r="G842" s="18">
        <f t="shared" si="97"/>
        <v>7.4771210557112902E-2</v>
      </c>
      <c r="H842" s="18">
        <f t="shared" si="91"/>
        <v>153.70523283425834</v>
      </c>
      <c r="I842" s="18">
        <f t="shared" si="92"/>
        <v>-8.4032834258351841E-2</v>
      </c>
      <c r="J842" s="18">
        <f t="shared" si="93"/>
        <v>8.4032834258351841E-2</v>
      </c>
      <c r="K842" s="18">
        <f t="shared" si="94"/>
        <v>7.0615172334916303E-3</v>
      </c>
      <c r="L842" s="19">
        <f t="shared" si="95"/>
        <v>5.470132654760661E-4</v>
      </c>
    </row>
    <row r="843" spans="4:12">
      <c r="D843" s="7">
        <v>45005.291666666664</v>
      </c>
      <c r="E843" s="2">
        <v>155.99979999999999</v>
      </c>
      <c r="F843" s="17">
        <f t="shared" si="96"/>
        <v>155.97676171210557</v>
      </c>
      <c r="G843" s="18">
        <f t="shared" si="97"/>
        <v>9.7486499335585258E-2</v>
      </c>
      <c r="H843" s="18">
        <f t="shared" si="91"/>
        <v>156.07424821144116</v>
      </c>
      <c r="I843" s="18">
        <f t="shared" si="92"/>
        <v>-7.4448211441165313E-2</v>
      </c>
      <c r="J843" s="18">
        <f t="shared" si="93"/>
        <v>7.4448211441165313E-2</v>
      </c>
      <c r="K843" s="18">
        <f t="shared" si="94"/>
        <v>5.5425361867884578E-3</v>
      </c>
      <c r="L843" s="19">
        <f t="shared" si="95"/>
        <v>4.7723273645969619E-4</v>
      </c>
    </row>
    <row r="844" spans="4:12">
      <c r="D844" s="11">
        <v>45006.291666666664</v>
      </c>
      <c r="E844" s="3">
        <v>157.8631</v>
      </c>
      <c r="F844" s="17">
        <f t="shared" si="96"/>
        <v>157.84544186499335</v>
      </c>
      <c r="G844" s="18">
        <f t="shared" si="97"/>
        <v>0.11519843587110717</v>
      </c>
      <c r="H844" s="18">
        <f t="shared" si="91"/>
        <v>157.96064030086444</v>
      </c>
      <c r="I844" s="18">
        <f t="shared" si="92"/>
        <v>-9.7540300864437768E-2</v>
      </c>
      <c r="J844" s="18">
        <f t="shared" si="93"/>
        <v>9.7540300864437768E-2</v>
      </c>
      <c r="K844" s="18">
        <f t="shared" si="94"/>
        <v>9.5141102927250396E-3</v>
      </c>
      <c r="L844" s="19">
        <f t="shared" si="95"/>
        <v>6.1787904117198867E-4</v>
      </c>
    </row>
    <row r="845" spans="4:12">
      <c r="D845" s="7">
        <v>45007.291666666664</v>
      </c>
      <c r="E845" s="2">
        <v>156.42599999999999</v>
      </c>
      <c r="F845" s="17">
        <f t="shared" si="96"/>
        <v>156.4415229843587</v>
      </c>
      <c r="G845" s="18">
        <f t="shared" si="97"/>
        <v>0.10000726270604962</v>
      </c>
      <c r="H845" s="18">
        <f t="shared" si="91"/>
        <v>156.54153024706474</v>
      </c>
      <c r="I845" s="18">
        <f t="shared" si="92"/>
        <v>-0.11553024706475412</v>
      </c>
      <c r="J845" s="18">
        <f t="shared" si="93"/>
        <v>0.11553024706475412</v>
      </c>
      <c r="K845" s="18">
        <f t="shared" si="94"/>
        <v>1.3347237986843128E-2</v>
      </c>
      <c r="L845" s="19">
        <f t="shared" si="95"/>
        <v>7.3856166535457102E-4</v>
      </c>
    </row>
    <row r="846" spans="4:12">
      <c r="D846" s="11">
        <v>45008.291666666664</v>
      </c>
      <c r="E846" s="3">
        <v>157.5162</v>
      </c>
      <c r="F846" s="17">
        <f t="shared" si="96"/>
        <v>157.50629807262706</v>
      </c>
      <c r="G846" s="18">
        <f t="shared" si="97"/>
        <v>0.10965494096167275</v>
      </c>
      <c r="H846" s="18">
        <f t="shared" si="91"/>
        <v>157.61595301358872</v>
      </c>
      <c r="I846" s="18">
        <f t="shared" si="92"/>
        <v>-9.9753013588724571E-2</v>
      </c>
      <c r="J846" s="18">
        <f t="shared" si="93"/>
        <v>9.9753013588724571E-2</v>
      </c>
      <c r="K846" s="18">
        <f t="shared" si="94"/>
        <v>9.9506637200322684E-3</v>
      </c>
      <c r="L846" s="19">
        <f t="shared" si="95"/>
        <v>6.3328732910471793E-4</v>
      </c>
    </row>
    <row r="847" spans="4:12">
      <c r="D847" s="7">
        <v>45009.291666666664</v>
      </c>
      <c r="E847" s="2">
        <v>158.8245</v>
      </c>
      <c r="F847" s="17">
        <f t="shared" si="96"/>
        <v>158.81251354940963</v>
      </c>
      <c r="G847" s="18">
        <f t="shared" si="97"/>
        <v>0.1216205463198817</v>
      </c>
      <c r="H847" s="18">
        <f t="shared" si="91"/>
        <v>158.93413409572952</v>
      </c>
      <c r="I847" s="18">
        <f t="shared" si="92"/>
        <v>-0.10963409572951832</v>
      </c>
      <c r="J847" s="18">
        <f t="shared" si="93"/>
        <v>0.10963409572951832</v>
      </c>
      <c r="K847" s="18">
        <f t="shared" si="94"/>
        <v>1.2019634946429188E-2</v>
      </c>
      <c r="L847" s="19">
        <f t="shared" si="95"/>
        <v>6.9028453248408351E-4</v>
      </c>
    </row>
    <row r="848" spans="4:12">
      <c r="D848" s="11">
        <v>45012.291666666664</v>
      </c>
      <c r="E848" s="3">
        <v>156.87200000000001</v>
      </c>
      <c r="F848" s="17">
        <f t="shared" si="96"/>
        <v>156.89274120546321</v>
      </c>
      <c r="G848" s="18">
        <f t="shared" si="97"/>
        <v>0.10120661741721867</v>
      </c>
      <c r="H848" s="18">
        <f t="shared" si="91"/>
        <v>156.99394782288041</v>
      </c>
      <c r="I848" s="18">
        <f t="shared" si="92"/>
        <v>-0.12194782288040074</v>
      </c>
      <c r="J848" s="18">
        <f t="shared" si="93"/>
        <v>0.12194782288040074</v>
      </c>
      <c r="K848" s="18">
        <f t="shared" si="94"/>
        <v>1.4871271505269588E-2</v>
      </c>
      <c r="L848" s="19">
        <f t="shared" si="95"/>
        <v>7.7737150594370393E-4</v>
      </c>
    </row>
    <row r="849" spans="4:12">
      <c r="D849" s="7">
        <v>45013.291666666664</v>
      </c>
      <c r="E849" s="2">
        <v>156.24760000000001</v>
      </c>
      <c r="F849" s="17">
        <f t="shared" si="96"/>
        <v>156.25485606617417</v>
      </c>
      <c r="G849" s="18">
        <f t="shared" si="97"/>
        <v>9.3815699850156101E-2</v>
      </c>
      <c r="H849" s="18">
        <f t="shared" si="91"/>
        <v>156.34867176602432</v>
      </c>
      <c r="I849" s="18">
        <f t="shared" si="92"/>
        <v>-0.10107176602431878</v>
      </c>
      <c r="J849" s="18">
        <f t="shared" si="93"/>
        <v>0.10107176602431878</v>
      </c>
      <c r="K849" s="18">
        <f t="shared" si="94"/>
        <v>1.0215501887274639E-2</v>
      </c>
      <c r="L849" s="19">
        <f t="shared" si="95"/>
        <v>6.4686923846714295E-4</v>
      </c>
    </row>
    <row r="850" spans="4:12">
      <c r="D850" s="11">
        <v>45014.291666666664</v>
      </c>
      <c r="E850" s="3">
        <v>159.3399</v>
      </c>
      <c r="F850" s="17">
        <f t="shared" si="96"/>
        <v>159.3099151569985</v>
      </c>
      <c r="G850" s="18">
        <f t="shared" si="97"/>
        <v>0.12342813375989783</v>
      </c>
      <c r="H850" s="18">
        <f t="shared" si="91"/>
        <v>159.43334329075839</v>
      </c>
      <c r="I850" s="18">
        <f t="shared" si="92"/>
        <v>-9.3443290758386865E-2</v>
      </c>
      <c r="J850" s="18">
        <f t="shared" si="93"/>
        <v>9.3443290758386865E-2</v>
      </c>
      <c r="K850" s="18">
        <f t="shared" si="94"/>
        <v>8.7316485877564284E-3</v>
      </c>
      <c r="L850" s="19">
        <f t="shared" si="95"/>
        <v>5.8643999875980133E-4</v>
      </c>
    </row>
    <row r="851" spans="4:12">
      <c r="D851" s="7">
        <v>45015.291666666664</v>
      </c>
      <c r="E851" s="2">
        <v>160.91569999999999</v>
      </c>
      <c r="F851" s="17">
        <f t="shared" si="96"/>
        <v>160.90117628133757</v>
      </c>
      <c r="G851" s="18">
        <f t="shared" si="97"/>
        <v>0.13810646366568954</v>
      </c>
      <c r="H851" s="18">
        <f t="shared" si="91"/>
        <v>161.03928274500325</v>
      </c>
      <c r="I851" s="18">
        <f t="shared" si="92"/>
        <v>-0.12358274500326161</v>
      </c>
      <c r="J851" s="18">
        <f t="shared" si="93"/>
        <v>0.12358274500326161</v>
      </c>
      <c r="K851" s="18">
        <f t="shared" si="94"/>
        <v>1.5272694862541182E-2</v>
      </c>
      <c r="L851" s="19">
        <f t="shared" si="95"/>
        <v>7.6799681450139185E-4</v>
      </c>
    </row>
    <row r="852" spans="4:12">
      <c r="D852" s="11">
        <v>45016.291666666664</v>
      </c>
      <c r="E852" s="3">
        <v>163.4331</v>
      </c>
      <c r="F852" s="17">
        <f t="shared" si="96"/>
        <v>163.40930706463666</v>
      </c>
      <c r="G852" s="18">
        <f t="shared" si="97"/>
        <v>0.16180670686202359</v>
      </c>
      <c r="H852" s="18">
        <f t="shared" si="91"/>
        <v>163.57111377149869</v>
      </c>
      <c r="I852" s="18">
        <f t="shared" si="92"/>
        <v>-0.13801377149869154</v>
      </c>
      <c r="J852" s="18">
        <f t="shared" si="93"/>
        <v>0.13801377149869154</v>
      </c>
      <c r="K852" s="18">
        <f t="shared" si="94"/>
        <v>1.9047801123293042E-2</v>
      </c>
      <c r="L852" s="19">
        <f t="shared" si="95"/>
        <v>8.4446646058045495E-4</v>
      </c>
    </row>
    <row r="853" spans="4:12">
      <c r="D853" s="7">
        <v>45019.291666666664</v>
      </c>
      <c r="E853" s="2">
        <v>164.6918</v>
      </c>
      <c r="F853" s="17">
        <f t="shared" si="96"/>
        <v>164.68083106706862</v>
      </c>
      <c r="G853" s="18">
        <f t="shared" si="97"/>
        <v>0.17290387981772293</v>
      </c>
      <c r="H853" s="18">
        <f t="shared" si="91"/>
        <v>164.85373494688633</v>
      </c>
      <c r="I853" s="18">
        <f t="shared" si="92"/>
        <v>-0.16193494688633336</v>
      </c>
      <c r="J853" s="18">
        <f t="shared" si="93"/>
        <v>0.16193494688633336</v>
      </c>
      <c r="K853" s="18">
        <f t="shared" si="94"/>
        <v>2.6222927023079608E-2</v>
      </c>
      <c r="L853" s="19">
        <f t="shared" si="95"/>
        <v>9.8326053201393975E-4</v>
      </c>
    </row>
    <row r="854" spans="4:12">
      <c r="D854" s="11">
        <v>45020.291666666664</v>
      </c>
      <c r="E854" s="3">
        <v>164.1566</v>
      </c>
      <c r="F854" s="17">
        <f t="shared" si="96"/>
        <v>164.16368103879816</v>
      </c>
      <c r="G854" s="18">
        <f t="shared" si="97"/>
        <v>0.16600334073684106</v>
      </c>
      <c r="H854" s="18">
        <f t="shared" si="91"/>
        <v>164.329684379535</v>
      </c>
      <c r="I854" s="18">
        <f t="shared" si="92"/>
        <v>-0.17308437953499833</v>
      </c>
      <c r="J854" s="18">
        <f t="shared" si="93"/>
        <v>0.17308437953499833</v>
      </c>
      <c r="K854" s="18">
        <f t="shared" si="94"/>
        <v>2.9958202439015352E-2</v>
      </c>
      <c r="L854" s="19">
        <f t="shared" si="95"/>
        <v>1.0543857483342025E-3</v>
      </c>
    </row>
    <row r="855" spans="4:12">
      <c r="D855" s="7">
        <v>45021.291666666664</v>
      </c>
      <c r="E855" s="2">
        <v>162.30330000000001</v>
      </c>
      <c r="F855" s="17">
        <f t="shared" si="96"/>
        <v>162.32349303340737</v>
      </c>
      <c r="G855" s="18">
        <f t="shared" si="97"/>
        <v>0.14594142727556478</v>
      </c>
      <c r="H855" s="18">
        <f t="shared" si="91"/>
        <v>162.46943446068295</v>
      </c>
      <c r="I855" s="18">
        <f t="shared" si="92"/>
        <v>-0.16613446068294024</v>
      </c>
      <c r="J855" s="18">
        <f t="shared" si="93"/>
        <v>0.16613446068294024</v>
      </c>
      <c r="K855" s="18">
        <f t="shared" si="94"/>
        <v>2.7600659026411418E-2</v>
      </c>
      <c r="L855" s="19">
        <f t="shared" si="95"/>
        <v>1.0236049463131077E-3</v>
      </c>
    </row>
    <row r="856" spans="4:12">
      <c r="D856" s="11">
        <v>45022.291666666664</v>
      </c>
      <c r="E856" s="3">
        <v>163.1953</v>
      </c>
      <c r="F856" s="17">
        <f t="shared" si="96"/>
        <v>163.18783941427276</v>
      </c>
      <c r="G856" s="18">
        <f t="shared" si="97"/>
        <v>0.15312547681146299</v>
      </c>
      <c r="H856" s="18">
        <f t="shared" si="91"/>
        <v>163.34096489108421</v>
      </c>
      <c r="I856" s="18">
        <f t="shared" si="92"/>
        <v>-0.1456648910842091</v>
      </c>
      <c r="J856" s="18">
        <f t="shared" si="93"/>
        <v>0.1456648910842091</v>
      </c>
      <c r="K856" s="18">
        <f t="shared" si="94"/>
        <v>2.1218260494574502E-2</v>
      </c>
      <c r="L856" s="19">
        <f t="shared" si="95"/>
        <v>8.9258018511690653E-4</v>
      </c>
    </row>
    <row r="857" spans="4:12">
      <c r="D857" s="7">
        <v>45026.291666666664</v>
      </c>
      <c r="E857" s="2">
        <v>160.58869999999999</v>
      </c>
      <c r="F857" s="17">
        <f t="shared" si="96"/>
        <v>160.61629725476811</v>
      </c>
      <c r="G857" s="18">
        <f t="shared" si="97"/>
        <v>0.12587880044830191</v>
      </c>
      <c r="H857" s="18">
        <f t="shared" si="91"/>
        <v>160.74217605521642</v>
      </c>
      <c r="I857" s="18">
        <f t="shared" si="92"/>
        <v>-0.15347605521643004</v>
      </c>
      <c r="J857" s="18">
        <f t="shared" si="93"/>
        <v>0.15347605521643004</v>
      </c>
      <c r="K857" s="18">
        <f t="shared" si="94"/>
        <v>2.3554899524796682E-2</v>
      </c>
      <c r="L857" s="19">
        <f t="shared" si="95"/>
        <v>9.5570893354532448E-4</v>
      </c>
    </row>
    <row r="858" spans="4:12">
      <c r="D858" s="11">
        <v>45027.291666666664</v>
      </c>
      <c r="E858" s="3">
        <v>159.36959999999999</v>
      </c>
      <c r="F858" s="17">
        <f t="shared" si="96"/>
        <v>159.38304978800448</v>
      </c>
      <c r="G858" s="18">
        <f t="shared" si="97"/>
        <v>0.1122875377761826</v>
      </c>
      <c r="H858" s="18">
        <f t="shared" si="91"/>
        <v>159.49533732578067</v>
      </c>
      <c r="I858" s="18">
        <f t="shared" si="92"/>
        <v>-0.1257373257806762</v>
      </c>
      <c r="J858" s="18">
        <f t="shared" si="93"/>
        <v>0.1257373257806762</v>
      </c>
      <c r="K858" s="18">
        <f t="shared" si="94"/>
        <v>1.58098750944759E-2</v>
      </c>
      <c r="L858" s="19">
        <f t="shared" si="95"/>
        <v>7.8896681538183073E-4</v>
      </c>
    </row>
    <row r="859" spans="4:12">
      <c r="D859" s="7">
        <v>45028.291666666664</v>
      </c>
      <c r="E859" s="2">
        <v>158.67580000000001</v>
      </c>
      <c r="F859" s="17">
        <f t="shared" si="96"/>
        <v>158.68386087537777</v>
      </c>
      <c r="G859" s="18">
        <f t="shared" si="97"/>
        <v>0.10417277327215367</v>
      </c>
      <c r="H859" s="18">
        <f t="shared" si="91"/>
        <v>158.78803364864993</v>
      </c>
      <c r="I859" s="18">
        <f t="shared" si="92"/>
        <v>-0.11223364864991936</v>
      </c>
      <c r="J859" s="18">
        <f t="shared" si="93"/>
        <v>0.11223364864991936</v>
      </c>
      <c r="K859" s="18">
        <f t="shared" si="94"/>
        <v>1.2596391889273546E-2</v>
      </c>
      <c r="L859" s="19">
        <f t="shared" si="95"/>
        <v>7.0731421331998549E-4</v>
      </c>
    </row>
    <row r="860" spans="4:12">
      <c r="D860" s="11">
        <v>45029.291666666664</v>
      </c>
      <c r="E860" s="3">
        <v>164.0873</v>
      </c>
      <c r="F860" s="17">
        <f t="shared" si="96"/>
        <v>164.03422672773272</v>
      </c>
      <c r="G860" s="18">
        <f t="shared" si="97"/>
        <v>0.15663470406298152</v>
      </c>
      <c r="H860" s="18">
        <f t="shared" si="91"/>
        <v>164.1908614317957</v>
      </c>
      <c r="I860" s="18">
        <f t="shared" si="92"/>
        <v>-0.10356143179569699</v>
      </c>
      <c r="J860" s="18">
        <f t="shared" si="93"/>
        <v>0.10356143179569699</v>
      </c>
      <c r="K860" s="18">
        <f t="shared" si="94"/>
        <v>1.07249701555748E-2</v>
      </c>
      <c r="L860" s="19">
        <f t="shared" si="95"/>
        <v>6.3113618053132082E-4</v>
      </c>
    </row>
    <row r="861" spans="4:12">
      <c r="D861" s="7">
        <v>45030.291666666664</v>
      </c>
      <c r="E861" s="2">
        <v>163.74039999999999</v>
      </c>
      <c r="F861" s="17">
        <f t="shared" si="96"/>
        <v>163.74543534704063</v>
      </c>
      <c r="G861" s="18">
        <f t="shared" si="97"/>
        <v>0.15218044321543081</v>
      </c>
      <c r="H861" s="18">
        <f t="shared" si="91"/>
        <v>163.89761579025605</v>
      </c>
      <c r="I861" s="18">
        <f t="shared" si="92"/>
        <v>-0.15721579025606047</v>
      </c>
      <c r="J861" s="18">
        <f t="shared" si="93"/>
        <v>0.15721579025606047</v>
      </c>
      <c r="K861" s="18">
        <f t="shared" si="94"/>
        <v>2.4716804705837599E-2</v>
      </c>
      <c r="L861" s="19">
        <f t="shared" si="95"/>
        <v>9.6015271891396669E-4</v>
      </c>
    </row>
    <row r="862" spans="4:12">
      <c r="D862" s="11">
        <v>45033.291666666664</v>
      </c>
      <c r="E862" s="3">
        <v>163.7602</v>
      </c>
      <c r="F862" s="17">
        <f t="shared" si="96"/>
        <v>163.76152380443213</v>
      </c>
      <c r="G862" s="18">
        <f t="shared" si="97"/>
        <v>0.15081952335719156</v>
      </c>
      <c r="H862" s="18">
        <f t="shared" si="91"/>
        <v>163.91234332778933</v>
      </c>
      <c r="I862" s="18">
        <f t="shared" si="92"/>
        <v>-0.15214332778933226</v>
      </c>
      <c r="J862" s="18">
        <f t="shared" si="93"/>
        <v>0.15214332778933226</v>
      </c>
      <c r="K862" s="18">
        <f t="shared" si="94"/>
        <v>2.3147592190812201E-2</v>
      </c>
      <c r="L862" s="19">
        <f t="shared" si="95"/>
        <v>9.290616876953757E-4</v>
      </c>
    </row>
    <row r="863" spans="4:12">
      <c r="D863" s="7">
        <v>45034.291666666664</v>
      </c>
      <c r="E863" s="2">
        <v>164.98920000000001</v>
      </c>
      <c r="F863" s="17">
        <f t="shared" si="96"/>
        <v>164.97841819523359</v>
      </c>
      <c r="G863" s="18">
        <f t="shared" si="97"/>
        <v>0.1614802720316342</v>
      </c>
      <c r="H863" s="18">
        <f t="shared" si="91"/>
        <v>165.13989846726523</v>
      </c>
      <c r="I863" s="18">
        <f t="shared" si="92"/>
        <v>-0.15069846726521519</v>
      </c>
      <c r="J863" s="18">
        <f t="shared" si="93"/>
        <v>0.15069846726521519</v>
      </c>
      <c r="K863" s="18">
        <f t="shared" si="94"/>
        <v>2.2710028036085132E-2</v>
      </c>
      <c r="L863" s="19">
        <f t="shared" si="95"/>
        <v>9.1338382915496998E-4</v>
      </c>
    </row>
    <row r="864" spans="4:12">
      <c r="D864" s="11">
        <v>45035.291666666664</v>
      </c>
      <c r="E864" s="3">
        <v>166.13890000000001</v>
      </c>
      <c r="F864" s="17">
        <f t="shared" si="96"/>
        <v>166.12901780272031</v>
      </c>
      <c r="G864" s="18">
        <f t="shared" si="97"/>
        <v>0.17137146538618514</v>
      </c>
      <c r="H864" s="18">
        <f t="shared" si="91"/>
        <v>166.3003892681065</v>
      </c>
      <c r="I864" s="18">
        <f t="shared" si="92"/>
        <v>-0.161489268106493</v>
      </c>
      <c r="J864" s="18">
        <f t="shared" si="93"/>
        <v>0.161489268106493</v>
      </c>
      <c r="K864" s="18">
        <f t="shared" si="94"/>
        <v>2.6078783713570777E-2</v>
      </c>
      <c r="L864" s="19">
        <f t="shared" si="95"/>
        <v>9.7201358686311874E-4</v>
      </c>
    </row>
    <row r="865" spans="4:12">
      <c r="D865" s="7">
        <v>45036.291666666664</v>
      </c>
      <c r="E865" s="2">
        <v>165.16759999999999</v>
      </c>
      <c r="F865" s="17">
        <f t="shared" si="96"/>
        <v>165.17902671465384</v>
      </c>
      <c r="G865" s="18">
        <f t="shared" si="97"/>
        <v>0.1601578398516586</v>
      </c>
      <c r="H865" s="18">
        <f t="shared" si="91"/>
        <v>165.33918455450549</v>
      </c>
      <c r="I865" s="18">
        <f t="shared" si="92"/>
        <v>-0.17158455450550036</v>
      </c>
      <c r="J865" s="18">
        <f t="shared" si="93"/>
        <v>0.17158455450550036</v>
      </c>
      <c r="K865" s="18">
        <f t="shared" si="94"/>
        <v>2.9441259344851024E-2</v>
      </c>
      <c r="L865" s="19">
        <f t="shared" si="95"/>
        <v>1.0388511699964179E-3</v>
      </c>
    </row>
    <row r="866" spans="4:12">
      <c r="D866" s="11">
        <v>45037.291666666664</v>
      </c>
      <c r="E866" s="3">
        <v>163.5521</v>
      </c>
      <c r="F866" s="17">
        <f t="shared" si="96"/>
        <v>163.56985657839851</v>
      </c>
      <c r="G866" s="18">
        <f t="shared" si="97"/>
        <v>0.14246456009058869</v>
      </c>
      <c r="H866" s="18">
        <f t="shared" si="91"/>
        <v>163.7123211384891</v>
      </c>
      <c r="I866" s="18">
        <f t="shared" si="92"/>
        <v>-0.16022113848910635</v>
      </c>
      <c r="J866" s="18">
        <f t="shared" si="93"/>
        <v>0.16022113848910635</v>
      </c>
      <c r="K866" s="18">
        <f t="shared" si="94"/>
        <v>2.5670813218745397E-2</v>
      </c>
      <c r="L866" s="19">
        <f t="shared" si="95"/>
        <v>9.7963363655438444E-4</v>
      </c>
    </row>
    <row r="867" spans="4:12">
      <c r="D867" s="7">
        <v>45040.291666666664</v>
      </c>
      <c r="E867" s="2">
        <v>163.85929999999999</v>
      </c>
      <c r="F867" s="17">
        <f t="shared" si="96"/>
        <v>163.85765264560089</v>
      </c>
      <c r="G867" s="18">
        <f t="shared" si="97"/>
        <v>0.14391787516170659</v>
      </c>
      <c r="H867" s="18">
        <f t="shared" si="91"/>
        <v>164.00157052076261</v>
      </c>
      <c r="I867" s="18">
        <f t="shared" si="92"/>
        <v>-0.14227052076262225</v>
      </c>
      <c r="J867" s="18">
        <f t="shared" si="93"/>
        <v>0.14227052076262225</v>
      </c>
      <c r="K867" s="18">
        <f t="shared" si="94"/>
        <v>2.0240901078067731E-2</v>
      </c>
      <c r="L867" s="19">
        <f t="shared" si="95"/>
        <v>8.6824806869443638E-4</v>
      </c>
    </row>
    <row r="868" spans="4:12">
      <c r="D868" s="11">
        <v>45041.291666666664</v>
      </c>
      <c r="E868" s="3">
        <v>162.31319999999999</v>
      </c>
      <c r="F868" s="17">
        <f t="shared" si="96"/>
        <v>162.33010017875162</v>
      </c>
      <c r="G868" s="18">
        <f t="shared" si="97"/>
        <v>0.12720317174159682</v>
      </c>
      <c r="H868" s="18">
        <f t="shared" si="91"/>
        <v>162.45730335049322</v>
      </c>
      <c r="I868" s="18">
        <f t="shared" si="92"/>
        <v>-0.14410335049322498</v>
      </c>
      <c r="J868" s="18">
        <f t="shared" si="93"/>
        <v>0.14410335049322498</v>
      </c>
      <c r="K868" s="18">
        <f t="shared" si="94"/>
        <v>2.0765775623373246E-2</v>
      </c>
      <c r="L868" s="19">
        <f t="shared" si="95"/>
        <v>8.8781042141504809E-4</v>
      </c>
    </row>
    <row r="869" spans="4:12">
      <c r="D869" s="7">
        <v>45042.291666666664</v>
      </c>
      <c r="E869" s="2">
        <v>162.30330000000001</v>
      </c>
      <c r="F869" s="17">
        <f t="shared" si="96"/>
        <v>162.30467103171742</v>
      </c>
      <c r="G869" s="18">
        <f t="shared" si="97"/>
        <v>0.12567684855383882</v>
      </c>
      <c r="H869" s="18">
        <f t="shared" si="91"/>
        <v>162.43034788027126</v>
      </c>
      <c r="I869" s="18">
        <f t="shared" si="92"/>
        <v>-0.12704788027124891</v>
      </c>
      <c r="J869" s="18">
        <f t="shared" si="93"/>
        <v>0.12704788027124891</v>
      </c>
      <c r="K869" s="18">
        <f t="shared" si="94"/>
        <v>1.6141163881417599E-2</v>
      </c>
      <c r="L869" s="19">
        <f t="shared" si="95"/>
        <v>7.8278063521351022E-4</v>
      </c>
    </row>
    <row r="870" spans="4:12">
      <c r="D870" s="11">
        <v>45043.291666666664</v>
      </c>
      <c r="E870" s="3">
        <v>166.9119</v>
      </c>
      <c r="F870" s="17">
        <f t="shared" si="96"/>
        <v>166.86707076848555</v>
      </c>
      <c r="G870" s="18">
        <f t="shared" si="97"/>
        <v>0.17004407743598171</v>
      </c>
      <c r="H870" s="18">
        <f t="shared" si="91"/>
        <v>167.03711484592154</v>
      </c>
      <c r="I870" s="18">
        <f t="shared" si="92"/>
        <v>-0.12521484592153342</v>
      </c>
      <c r="J870" s="18">
        <f t="shared" si="93"/>
        <v>0.12521484592153342</v>
      </c>
      <c r="K870" s="18">
        <f t="shared" si="94"/>
        <v>1.5678757639153357E-2</v>
      </c>
      <c r="L870" s="19">
        <f t="shared" si="95"/>
        <v>7.501852529480128E-4</v>
      </c>
    </row>
    <row r="871" spans="4:12">
      <c r="D871" s="7">
        <v>45044.291666666664</v>
      </c>
      <c r="E871" s="2">
        <v>168.17060000000001</v>
      </c>
      <c r="F871" s="17">
        <f t="shared" si="96"/>
        <v>168.15971344077437</v>
      </c>
      <c r="G871" s="18">
        <f t="shared" si="97"/>
        <v>0.1812700633845101</v>
      </c>
      <c r="H871" s="18">
        <f t="shared" si="91"/>
        <v>168.34098350415888</v>
      </c>
      <c r="I871" s="18">
        <f t="shared" si="92"/>
        <v>-0.17038350415887749</v>
      </c>
      <c r="J871" s="18">
        <f t="shared" si="93"/>
        <v>0.17038350415887749</v>
      </c>
      <c r="K871" s="18">
        <f t="shared" si="94"/>
        <v>2.9030538489458222E-2</v>
      </c>
      <c r="L871" s="19">
        <f t="shared" si="95"/>
        <v>1.0131586862321801E-3</v>
      </c>
    </row>
    <row r="872" spans="4:12">
      <c r="D872" s="11">
        <v>45047.291666666664</v>
      </c>
      <c r="E872" s="3">
        <v>168.0814</v>
      </c>
      <c r="F872" s="17">
        <f t="shared" si="96"/>
        <v>168.08410470063384</v>
      </c>
      <c r="G872" s="18">
        <f t="shared" si="97"/>
        <v>0.17870127534925975</v>
      </c>
      <c r="H872" s="18">
        <f t="shared" si="91"/>
        <v>168.2628059759831</v>
      </c>
      <c r="I872" s="18">
        <f t="shared" si="92"/>
        <v>-0.18140597598309682</v>
      </c>
      <c r="J872" s="18">
        <f t="shared" si="93"/>
        <v>0.18140597598309682</v>
      </c>
      <c r="K872" s="18">
        <f t="shared" si="94"/>
        <v>3.29081281223799E-2</v>
      </c>
      <c r="L872" s="19">
        <f t="shared" si="95"/>
        <v>1.0792745418773096E-3</v>
      </c>
    </row>
    <row r="873" spans="4:12">
      <c r="D873" s="7">
        <v>45048.291666666664</v>
      </c>
      <c r="E873" s="2">
        <v>167.04069999999999</v>
      </c>
      <c r="F873" s="17">
        <f t="shared" si="96"/>
        <v>167.05289401275346</v>
      </c>
      <c r="G873" s="18">
        <f t="shared" si="97"/>
        <v>0.16660215571696327</v>
      </c>
      <c r="H873" s="18">
        <f t="shared" si="91"/>
        <v>167.21949616847041</v>
      </c>
      <c r="I873" s="18">
        <f t="shared" si="92"/>
        <v>-0.17879616847042712</v>
      </c>
      <c r="J873" s="18">
        <f t="shared" si="93"/>
        <v>0.17879616847042712</v>
      </c>
      <c r="K873" s="18">
        <f t="shared" si="94"/>
        <v>3.1968069859705357E-2</v>
      </c>
      <c r="L873" s="19">
        <f t="shared" si="95"/>
        <v>1.0703748755269053E-3</v>
      </c>
    </row>
    <row r="874" spans="4:12">
      <c r="D874" s="11">
        <v>45049.291666666664</v>
      </c>
      <c r="E874" s="3">
        <v>165.96039999999999</v>
      </c>
      <c r="F874" s="17">
        <f t="shared" si="96"/>
        <v>165.97286902155716</v>
      </c>
      <c r="G874" s="18">
        <f t="shared" si="97"/>
        <v>0.15413588424783067</v>
      </c>
      <c r="H874" s="18">
        <f t="shared" si="91"/>
        <v>166.12700490580499</v>
      </c>
      <c r="I874" s="18">
        <f t="shared" si="92"/>
        <v>-0.16660490580500209</v>
      </c>
      <c r="J874" s="18">
        <f t="shared" si="93"/>
        <v>0.16660490580500209</v>
      </c>
      <c r="K874" s="18">
        <f t="shared" si="94"/>
        <v>2.7757194638293618E-2</v>
      </c>
      <c r="L874" s="19">
        <f t="shared" si="95"/>
        <v>1.0038834915136509E-3</v>
      </c>
    </row>
    <row r="875" spans="4:12">
      <c r="D875" s="7">
        <v>45050.291666666664</v>
      </c>
      <c r="E875" s="2">
        <v>164.3152</v>
      </c>
      <c r="F875" s="17">
        <f t="shared" si="96"/>
        <v>164.33319335884246</v>
      </c>
      <c r="G875" s="18">
        <f t="shared" si="97"/>
        <v>0.13619776877820544</v>
      </c>
      <c r="H875" s="18">
        <f t="shared" si="91"/>
        <v>164.46939112762067</v>
      </c>
      <c r="I875" s="18">
        <f t="shared" si="92"/>
        <v>-0.15419112762066334</v>
      </c>
      <c r="J875" s="18">
        <f t="shared" si="93"/>
        <v>0.15419112762066334</v>
      </c>
      <c r="K875" s="18">
        <f t="shared" si="94"/>
        <v>2.3774903836931687E-2</v>
      </c>
      <c r="L875" s="19">
        <f t="shared" si="95"/>
        <v>9.3838626992915643E-4</v>
      </c>
    </row>
    <row r="876" spans="4:12">
      <c r="D876" s="11">
        <v>45051.291666666664</v>
      </c>
      <c r="E876" s="3">
        <v>172.02600000000001</v>
      </c>
      <c r="F876" s="17">
        <f t="shared" si="96"/>
        <v>171.95025397768779</v>
      </c>
      <c r="G876" s="18">
        <f t="shared" si="97"/>
        <v>0.21100639727887666</v>
      </c>
      <c r="H876" s="18">
        <f t="shared" si="91"/>
        <v>172.16126037496667</v>
      </c>
      <c r="I876" s="18">
        <f t="shared" si="92"/>
        <v>-0.13526037496666277</v>
      </c>
      <c r="J876" s="18">
        <f t="shared" si="93"/>
        <v>0.13526037496666277</v>
      </c>
      <c r="K876" s="18">
        <f t="shared" si="94"/>
        <v>1.8295369036122212E-2</v>
      </c>
      <c r="L876" s="19">
        <f t="shared" si="95"/>
        <v>7.8627867279750018E-4</v>
      </c>
    </row>
    <row r="877" spans="4:12">
      <c r="D877" s="7">
        <v>45054.291666666664</v>
      </c>
      <c r="E877" s="2">
        <v>171.95660000000001</v>
      </c>
      <c r="F877" s="17">
        <f t="shared" si="96"/>
        <v>171.95940406397278</v>
      </c>
      <c r="G877" s="18">
        <f t="shared" si="97"/>
        <v>0.20898783416893779</v>
      </c>
      <c r="H877" s="18">
        <f t="shared" si="91"/>
        <v>172.16839189814172</v>
      </c>
      <c r="I877" s="18">
        <f t="shared" si="92"/>
        <v>-0.21179189814171195</v>
      </c>
      <c r="J877" s="18">
        <f t="shared" si="93"/>
        <v>0.21179189814171195</v>
      </c>
      <c r="K877" s="18">
        <f t="shared" si="94"/>
        <v>4.4855808118469294E-2</v>
      </c>
      <c r="L877" s="19">
        <f t="shared" si="95"/>
        <v>1.2316590240892874E-3</v>
      </c>
    </row>
    <row r="878" spans="4:12">
      <c r="D878" s="11">
        <v>45055.291666666664</v>
      </c>
      <c r="E878" s="3">
        <v>170.24199999999999</v>
      </c>
      <c r="F878" s="17">
        <f t="shared" si="96"/>
        <v>170.26123587834169</v>
      </c>
      <c r="G878" s="18">
        <f t="shared" si="97"/>
        <v>0.18991627397093749</v>
      </c>
      <c r="H878" s="18">
        <f t="shared" si="91"/>
        <v>170.45115215231263</v>
      </c>
      <c r="I878" s="18">
        <f t="shared" si="92"/>
        <v>-0.20915215231264028</v>
      </c>
      <c r="J878" s="18">
        <f t="shared" si="93"/>
        <v>0.20915215231264028</v>
      </c>
      <c r="K878" s="18">
        <f t="shared" si="94"/>
        <v>4.374462281700988E-2</v>
      </c>
      <c r="L878" s="19">
        <f t="shared" si="95"/>
        <v>1.228557890019151E-3</v>
      </c>
    </row>
    <row r="879" spans="4:12">
      <c r="D879" s="7">
        <v>45056.291666666664</v>
      </c>
      <c r="E879" s="2">
        <v>172.01609999999999</v>
      </c>
      <c r="F879" s="17">
        <f t="shared" si="96"/>
        <v>172.00025816273973</v>
      </c>
      <c r="G879" s="18">
        <f t="shared" si="97"/>
        <v>0.20540733407520845</v>
      </c>
      <c r="H879" s="18">
        <f t="shared" si="91"/>
        <v>172.20566549681493</v>
      </c>
      <c r="I879" s="18">
        <f t="shared" si="92"/>
        <v>-0.18956549681493584</v>
      </c>
      <c r="J879" s="18">
        <f t="shared" si="93"/>
        <v>0.18956549681493584</v>
      </c>
      <c r="K879" s="18">
        <f t="shared" si="94"/>
        <v>3.5935077582693452E-2</v>
      </c>
      <c r="L879" s="19">
        <f t="shared" si="95"/>
        <v>1.1020218271134844E-3</v>
      </c>
    </row>
    <row r="880" spans="4:12">
      <c r="D880" s="11">
        <v>45057.291666666664</v>
      </c>
      <c r="E880" s="3">
        <v>172.20439999999999</v>
      </c>
      <c r="F880" s="17">
        <f t="shared" si="96"/>
        <v>172.20457107334073</v>
      </c>
      <c r="G880" s="18">
        <f t="shared" si="97"/>
        <v>0.2053963898404664</v>
      </c>
      <c r="H880" s="18">
        <f t="shared" si="91"/>
        <v>172.4099674631812</v>
      </c>
      <c r="I880" s="18">
        <f t="shared" si="92"/>
        <v>-0.205567463181211</v>
      </c>
      <c r="J880" s="18">
        <f t="shared" si="93"/>
        <v>0.205567463181211</v>
      </c>
      <c r="K880" s="18">
        <f t="shared" si="94"/>
        <v>4.2257981918758541E-2</v>
      </c>
      <c r="L880" s="19">
        <f t="shared" si="95"/>
        <v>1.1937410610949025E-3</v>
      </c>
    </row>
    <row r="881" spans="4:12">
      <c r="D881" s="7">
        <v>45058.291666666664</v>
      </c>
      <c r="E881" s="2">
        <v>171.2715</v>
      </c>
      <c r="F881" s="17">
        <f t="shared" si="96"/>
        <v>171.2828829638984</v>
      </c>
      <c r="G881" s="18">
        <f t="shared" si="97"/>
        <v>0.19412554484763844</v>
      </c>
      <c r="H881" s="18">
        <f t="shared" si="91"/>
        <v>171.47700850874605</v>
      </c>
      <c r="I881" s="18">
        <f t="shared" si="92"/>
        <v>-0.20550850874604976</v>
      </c>
      <c r="J881" s="18">
        <f t="shared" si="93"/>
        <v>0.20550850874604976</v>
      </c>
      <c r="K881" s="18">
        <f t="shared" si="94"/>
        <v>4.2233747167025208E-2</v>
      </c>
      <c r="L881" s="19">
        <f t="shared" si="95"/>
        <v>1.1998990418490511E-3</v>
      </c>
    </row>
    <row r="882" spans="4:12">
      <c r="D882" s="11">
        <v>45061.291666666664</v>
      </c>
      <c r="E882" s="3">
        <v>170.77520000000001</v>
      </c>
      <c r="F882" s="17">
        <f t="shared" si="96"/>
        <v>170.7821042554485</v>
      </c>
      <c r="G882" s="18">
        <f t="shared" si="97"/>
        <v>0.18717650231466304</v>
      </c>
      <c r="H882" s="18">
        <f t="shared" si="91"/>
        <v>170.96928075776316</v>
      </c>
      <c r="I882" s="18">
        <f t="shared" si="92"/>
        <v>-0.19408075776314604</v>
      </c>
      <c r="J882" s="18">
        <f t="shared" si="93"/>
        <v>0.19408075776314604</v>
      </c>
      <c r="K882" s="18">
        <f t="shared" si="94"/>
        <v>3.7667340533916974E-2</v>
      </c>
      <c r="L882" s="19">
        <f t="shared" si="95"/>
        <v>1.1364692166259856E-3</v>
      </c>
    </row>
    <row r="883" spans="4:12">
      <c r="D883" s="7">
        <v>45062.291666666664</v>
      </c>
      <c r="E883" s="2">
        <v>170.77520000000001</v>
      </c>
      <c r="F883" s="17">
        <f t="shared" si="96"/>
        <v>170.77707176502315</v>
      </c>
      <c r="G883" s="18">
        <f t="shared" si="97"/>
        <v>0.18525441238726292</v>
      </c>
      <c r="H883" s="18">
        <f t="shared" si="91"/>
        <v>170.9623261774104</v>
      </c>
      <c r="I883" s="18">
        <f t="shared" si="92"/>
        <v>-0.18712617741039139</v>
      </c>
      <c r="J883" s="18">
        <f t="shared" si="93"/>
        <v>0.18712617741039139</v>
      </c>
      <c r="K883" s="18">
        <f t="shared" si="94"/>
        <v>3.5016206272225271E-2</v>
      </c>
      <c r="L883" s="19">
        <f t="shared" si="95"/>
        <v>1.0957456200337717E-3</v>
      </c>
    </row>
    <row r="884" spans="4:12">
      <c r="D884" s="11">
        <v>45063.291666666664</v>
      </c>
      <c r="E884" s="3">
        <v>171.39060000000001</v>
      </c>
      <c r="F884" s="17">
        <f t="shared" si="96"/>
        <v>171.38629854412386</v>
      </c>
      <c r="G884" s="18">
        <f t="shared" si="97"/>
        <v>0.18949413605439738</v>
      </c>
      <c r="H884" s="18">
        <f t="shared" si="91"/>
        <v>171.57579268017827</v>
      </c>
      <c r="I884" s="18">
        <f t="shared" si="92"/>
        <v>-0.18519268017826107</v>
      </c>
      <c r="J884" s="18">
        <f t="shared" si="93"/>
        <v>0.18519268017826107</v>
      </c>
      <c r="K884" s="18">
        <f t="shared" si="94"/>
        <v>3.429632879160769E-2</v>
      </c>
      <c r="L884" s="19">
        <f t="shared" si="95"/>
        <v>1.0805299717619348E-3</v>
      </c>
    </row>
    <row r="885" spans="4:12">
      <c r="D885" s="7">
        <v>45064.291666666664</v>
      </c>
      <c r="E885" s="2">
        <v>173.7328</v>
      </c>
      <c r="F885" s="17">
        <f t="shared" si="96"/>
        <v>173.71127294136056</v>
      </c>
      <c r="G885" s="18">
        <f t="shared" si="97"/>
        <v>0.21084893866622043</v>
      </c>
      <c r="H885" s="18">
        <f t="shared" si="91"/>
        <v>173.92212188002679</v>
      </c>
      <c r="I885" s="18">
        <f t="shared" si="92"/>
        <v>-0.18932188002679595</v>
      </c>
      <c r="J885" s="18">
        <f t="shared" si="93"/>
        <v>0.18932188002679595</v>
      </c>
      <c r="K885" s="18">
        <f t="shared" si="94"/>
        <v>3.5842774256880518E-2</v>
      </c>
      <c r="L885" s="19">
        <f t="shared" si="95"/>
        <v>1.0897302065401349E-3</v>
      </c>
    </row>
    <row r="886" spans="4:12">
      <c r="D886" s="11">
        <v>45065.291666666664</v>
      </c>
      <c r="E886" s="3">
        <v>173.84200000000001</v>
      </c>
      <c r="F886" s="17">
        <f t="shared" si="96"/>
        <v>173.84301648938668</v>
      </c>
      <c r="G886" s="18">
        <f t="shared" si="97"/>
        <v>0.21005788475981946</v>
      </c>
      <c r="H886" s="18">
        <f t="shared" si="91"/>
        <v>174.05307437414649</v>
      </c>
      <c r="I886" s="18">
        <f t="shared" si="92"/>
        <v>-0.21107437414647734</v>
      </c>
      <c r="J886" s="18">
        <f t="shared" si="93"/>
        <v>0.21107437414647734</v>
      </c>
      <c r="K886" s="18">
        <f t="shared" si="94"/>
        <v>4.4552391421327102E-2</v>
      </c>
      <c r="L886" s="19">
        <f t="shared" si="95"/>
        <v>1.2141736412747052E-3</v>
      </c>
    </row>
    <row r="887" spans="4:12">
      <c r="D887" s="7">
        <v>45068.291666666664</v>
      </c>
      <c r="E887" s="2">
        <v>172.88919999999999</v>
      </c>
      <c r="F887" s="17">
        <f t="shared" si="96"/>
        <v>172.90082857884758</v>
      </c>
      <c r="G887" s="18">
        <f t="shared" si="97"/>
        <v>0.1985354268068302</v>
      </c>
      <c r="H887" s="18">
        <f t="shared" si="91"/>
        <v>173.09936400565442</v>
      </c>
      <c r="I887" s="18">
        <f t="shared" si="92"/>
        <v>-0.21016400565443405</v>
      </c>
      <c r="J887" s="18">
        <f t="shared" si="93"/>
        <v>0.21016400565443405</v>
      </c>
      <c r="K887" s="18">
        <f t="shared" si="94"/>
        <v>4.4168909272716987E-2</v>
      </c>
      <c r="L887" s="19">
        <f t="shared" si="95"/>
        <v>1.2155993876681369E-3</v>
      </c>
    </row>
    <row r="888" spans="4:12">
      <c r="D888" s="11">
        <v>45069.291666666664</v>
      </c>
      <c r="E888" s="3">
        <v>170.26910000000001</v>
      </c>
      <c r="F888" s="17">
        <f t="shared" si="96"/>
        <v>170.29728635426807</v>
      </c>
      <c r="G888" s="18">
        <f t="shared" si="97"/>
        <v>0.17051465029296675</v>
      </c>
      <c r="H888" s="18">
        <f t="shared" si="91"/>
        <v>170.46780100456104</v>
      </c>
      <c r="I888" s="18">
        <f t="shared" si="92"/>
        <v>-0.19870100456103046</v>
      </c>
      <c r="J888" s="18">
        <f t="shared" si="93"/>
        <v>0.19870100456103046</v>
      </c>
      <c r="K888" s="18">
        <f t="shared" si="94"/>
        <v>3.9482089213562645E-2</v>
      </c>
      <c r="L888" s="19">
        <f t="shared" si="95"/>
        <v>1.1669821744581398E-3</v>
      </c>
    </row>
    <row r="889" spans="4:12">
      <c r="D889" s="7">
        <v>45070.291666666664</v>
      </c>
      <c r="E889" s="2">
        <v>170.547</v>
      </c>
      <c r="F889" s="17">
        <f t="shared" si="96"/>
        <v>170.54592614650295</v>
      </c>
      <c r="G889" s="18">
        <f t="shared" si="97"/>
        <v>0.17129590171238593</v>
      </c>
      <c r="H889" s="18">
        <f t="shared" si="91"/>
        <v>170.71722204821535</v>
      </c>
      <c r="I889" s="18">
        <f t="shared" si="92"/>
        <v>-0.1702220482153507</v>
      </c>
      <c r="J889" s="18">
        <f t="shared" si="93"/>
        <v>0.1702220482153507</v>
      </c>
      <c r="K889" s="18">
        <f t="shared" si="94"/>
        <v>2.8975545698629177E-2</v>
      </c>
      <c r="L889" s="19">
        <f t="shared" si="95"/>
        <v>9.9809464965874926E-4</v>
      </c>
    </row>
    <row r="890" spans="4:12">
      <c r="D890" s="11">
        <v>45071.291666666664</v>
      </c>
      <c r="E890" s="3">
        <v>171.6883</v>
      </c>
      <c r="F890" s="17">
        <f t="shared" si="96"/>
        <v>171.67859995901713</v>
      </c>
      <c r="G890" s="18">
        <f t="shared" si="97"/>
        <v>0.1809096808204039</v>
      </c>
      <c r="H890" s="18">
        <f t="shared" si="91"/>
        <v>171.85950963983754</v>
      </c>
      <c r="I890" s="18">
        <f t="shared" si="92"/>
        <v>-0.17120963983754223</v>
      </c>
      <c r="J890" s="18">
        <f t="shared" si="93"/>
        <v>0.17120963983754223</v>
      </c>
      <c r="K890" s="18">
        <f t="shared" si="94"/>
        <v>2.9312740773300927E-2</v>
      </c>
      <c r="L890" s="19">
        <f t="shared" si="95"/>
        <v>9.9721203971116397E-4</v>
      </c>
    </row>
    <row r="891" spans="4:12">
      <c r="D891" s="7">
        <v>45072.291666666664</v>
      </c>
      <c r="E891" s="2">
        <v>174.11</v>
      </c>
      <c r="F891" s="17">
        <f t="shared" si="96"/>
        <v>174.08759209680824</v>
      </c>
      <c r="G891" s="18">
        <f t="shared" si="97"/>
        <v>0.20319050539011088</v>
      </c>
      <c r="H891" s="18">
        <f t="shared" si="91"/>
        <v>174.29078260219833</v>
      </c>
      <c r="I891" s="18">
        <f t="shared" si="92"/>
        <v>-0.18078260219832032</v>
      </c>
      <c r="J891" s="18">
        <f t="shared" si="93"/>
        <v>0.18078260219832032</v>
      </c>
      <c r="K891" s="18">
        <f t="shared" si="94"/>
        <v>3.2682349257596131E-2</v>
      </c>
      <c r="L891" s="19">
        <f t="shared" si="95"/>
        <v>1.0383240606416651E-3</v>
      </c>
    </row>
    <row r="892" spans="4:12">
      <c r="D892" s="11">
        <v>45076.291666666664</v>
      </c>
      <c r="E892" s="3">
        <v>175.9659</v>
      </c>
      <c r="F892" s="17">
        <f t="shared" si="96"/>
        <v>175.94937290505391</v>
      </c>
      <c r="G892" s="18">
        <f t="shared" si="97"/>
        <v>0.21977640841866647</v>
      </c>
      <c r="H892" s="18">
        <f t="shared" si="91"/>
        <v>176.16914931347256</v>
      </c>
      <c r="I892" s="18">
        <f t="shared" si="92"/>
        <v>-0.20324931347255415</v>
      </c>
      <c r="J892" s="18">
        <f t="shared" si="93"/>
        <v>0.20324931347255415</v>
      </c>
      <c r="K892" s="18">
        <f t="shared" si="94"/>
        <v>4.1310283427064581E-2</v>
      </c>
      <c r="L892" s="19">
        <f t="shared" si="95"/>
        <v>1.1550494355585608E-3</v>
      </c>
    </row>
    <row r="893" spans="4:12">
      <c r="D893" s="7">
        <v>45077.291666666664</v>
      </c>
      <c r="E893" s="2">
        <v>175.91630000000001</v>
      </c>
      <c r="F893" s="17">
        <f t="shared" si="96"/>
        <v>175.91899376408421</v>
      </c>
      <c r="G893" s="18">
        <f t="shared" si="97"/>
        <v>0.2172748529247828</v>
      </c>
      <c r="H893" s="18">
        <f t="shared" si="91"/>
        <v>176.13626861700899</v>
      </c>
      <c r="I893" s="18">
        <f t="shared" si="92"/>
        <v>-0.21996861700898762</v>
      </c>
      <c r="J893" s="18">
        <f t="shared" si="93"/>
        <v>0.21996861700898762</v>
      </c>
      <c r="K893" s="18">
        <f t="shared" si="94"/>
        <v>4.8386192468846678E-2</v>
      </c>
      <c r="L893" s="19">
        <f t="shared" si="95"/>
        <v>1.2504163457791439E-3</v>
      </c>
    </row>
    <row r="894" spans="4:12">
      <c r="D894" s="11">
        <v>45078.291666666664</v>
      </c>
      <c r="E894" s="3">
        <v>178.73490000000001</v>
      </c>
      <c r="F894" s="17">
        <f t="shared" si="96"/>
        <v>178.70888674852927</v>
      </c>
      <c r="G894" s="18">
        <f t="shared" si="97"/>
        <v>0.24300103423998556</v>
      </c>
      <c r="H894" s="18">
        <f t="shared" si="91"/>
        <v>178.95188778276926</v>
      </c>
      <c r="I894" s="18">
        <f t="shared" si="92"/>
        <v>-0.21698778276925168</v>
      </c>
      <c r="J894" s="18">
        <f t="shared" si="93"/>
        <v>0.21698778276925168</v>
      </c>
      <c r="K894" s="18">
        <f t="shared" si="94"/>
        <v>4.7083697871115958E-2</v>
      </c>
      <c r="L894" s="19">
        <f t="shared" si="95"/>
        <v>1.2140202208368465E-3</v>
      </c>
    </row>
    <row r="895" spans="4:12">
      <c r="D895" s="7">
        <v>45079.291666666664</v>
      </c>
      <c r="E895" s="2">
        <v>179.58840000000001</v>
      </c>
      <c r="F895" s="17">
        <f t="shared" si="96"/>
        <v>179.58229501034242</v>
      </c>
      <c r="G895" s="18">
        <f t="shared" si="97"/>
        <v>0.24930510651571725</v>
      </c>
      <c r="H895" s="18">
        <f t="shared" si="91"/>
        <v>179.83160011685814</v>
      </c>
      <c r="I895" s="18">
        <f t="shared" si="92"/>
        <v>-0.2432001168581337</v>
      </c>
      <c r="J895" s="18">
        <f t="shared" si="93"/>
        <v>0.2432001168581337</v>
      </c>
      <c r="K895" s="18">
        <f t="shared" si="94"/>
        <v>5.9146296839809889E-2</v>
      </c>
      <c r="L895" s="19">
        <f t="shared" si="95"/>
        <v>1.3542083834932194E-3</v>
      </c>
    </row>
    <row r="896" spans="4:12">
      <c r="D896" s="11">
        <v>45082.291666666664</v>
      </c>
      <c r="E896" s="3">
        <v>178.2287</v>
      </c>
      <c r="F896" s="17">
        <f t="shared" si="96"/>
        <v>178.24479005106517</v>
      </c>
      <c r="G896" s="18">
        <f t="shared" si="97"/>
        <v>0.23343700585778751</v>
      </c>
      <c r="H896" s="18">
        <f t="shared" ref="H896:H959" si="98">F896+G896</f>
        <v>178.47822705692295</v>
      </c>
      <c r="I896" s="18">
        <f t="shared" si="92"/>
        <v>-0.2495270569229433</v>
      </c>
      <c r="J896" s="18">
        <f t="shared" si="93"/>
        <v>0.2495270569229433</v>
      </c>
      <c r="K896" s="18">
        <f t="shared" si="94"/>
        <v>6.2263752136625786E-2</v>
      </c>
      <c r="L896" s="19">
        <f t="shared" si="95"/>
        <v>1.4000385848235626E-3</v>
      </c>
    </row>
    <row r="897" spans="4:12">
      <c r="D897" s="7">
        <v>45083.291666666664</v>
      </c>
      <c r="E897" s="2">
        <v>177.86150000000001</v>
      </c>
      <c r="F897" s="17">
        <f t="shared" si="96"/>
        <v>177.86750637005858</v>
      </c>
      <c r="G897" s="18">
        <f t="shared" si="97"/>
        <v>0.22732979898914377</v>
      </c>
      <c r="H897" s="18">
        <f t="shared" si="98"/>
        <v>178.09483616904771</v>
      </c>
      <c r="I897" s="18">
        <f t="shared" si="92"/>
        <v>-0.23333616904770338</v>
      </c>
      <c r="J897" s="18">
        <f t="shared" si="93"/>
        <v>0.23333616904770338</v>
      </c>
      <c r="K897" s="18">
        <f t="shared" si="94"/>
        <v>5.4445767785858405E-2</v>
      </c>
      <c r="L897" s="19">
        <f t="shared" si="95"/>
        <v>1.3118981288682675E-3</v>
      </c>
    </row>
    <row r="898" spans="4:12">
      <c r="D898" s="11">
        <v>45084.291666666664</v>
      </c>
      <c r="E898" s="3">
        <v>176.482</v>
      </c>
      <c r="F898" s="17">
        <f t="shared" si="96"/>
        <v>176.49806829798987</v>
      </c>
      <c r="G898" s="18">
        <f t="shared" si="97"/>
        <v>0.2113621202785653</v>
      </c>
      <c r="H898" s="18">
        <f t="shared" si="98"/>
        <v>176.70943041826845</v>
      </c>
      <c r="I898" s="18">
        <f t="shared" si="92"/>
        <v>-0.22743041826845456</v>
      </c>
      <c r="J898" s="18">
        <f t="shared" si="93"/>
        <v>0.22743041826845456</v>
      </c>
      <c r="K898" s="18">
        <f t="shared" si="94"/>
        <v>5.1724595153764187E-2</v>
      </c>
      <c r="L898" s="19">
        <f t="shared" si="95"/>
        <v>1.2886890349636483E-3</v>
      </c>
    </row>
    <row r="899" spans="4:12">
      <c r="D899" s="7">
        <v>45085.291666666664</v>
      </c>
      <c r="E899" s="2">
        <v>179.21129999999999</v>
      </c>
      <c r="F899" s="17">
        <f t="shared" si="96"/>
        <v>179.18612062120278</v>
      </c>
      <c r="G899" s="18">
        <f t="shared" si="97"/>
        <v>0.23612902230790864</v>
      </c>
      <c r="H899" s="18">
        <f t="shared" si="98"/>
        <v>179.4222496435107</v>
      </c>
      <c r="I899" s="18">
        <f t="shared" ref="I899:I962" si="99">E899-H899</f>
        <v>-0.21094964351070189</v>
      </c>
      <c r="J899" s="18">
        <f t="shared" ref="J899:J962" si="100">ABS(I899)</f>
        <v>0.21094964351070189</v>
      </c>
      <c r="K899" s="18">
        <f t="shared" ref="K899:K962" si="101">I899^2</f>
        <v>4.4499752097292213E-2</v>
      </c>
      <c r="L899" s="19">
        <f t="shared" ref="L899:L962" si="102">J899/E899</f>
        <v>1.1771001243264343E-3</v>
      </c>
    </row>
    <row r="900" spans="4:12">
      <c r="D900" s="11">
        <v>45086.291666666664</v>
      </c>
      <c r="E900" s="3">
        <v>179.5984</v>
      </c>
      <c r="F900" s="17">
        <f t="shared" ref="F900:F963" si="103">alpha*(E900)+(1-alpha)*(E899+G899)</f>
        <v>179.59689029022309</v>
      </c>
      <c r="G900" s="18">
        <f t="shared" ref="G900:G963" si="104">beta*(F900-F899)+(1-beta)*G899</f>
        <v>0.23787542877503265</v>
      </c>
      <c r="H900" s="18">
        <f t="shared" si="98"/>
        <v>179.83476571899811</v>
      </c>
      <c r="I900" s="18">
        <f t="shared" si="99"/>
        <v>-0.23636571899811543</v>
      </c>
      <c r="J900" s="18">
        <f t="shared" si="100"/>
        <v>0.23636571899811543</v>
      </c>
      <c r="K900" s="18">
        <f t="shared" si="101"/>
        <v>5.5868753117496062E-2</v>
      </c>
      <c r="L900" s="19">
        <f t="shared" si="102"/>
        <v>1.3160792022541149E-3</v>
      </c>
    </row>
    <row r="901" spans="4:12">
      <c r="D901" s="7">
        <v>45089.291666666664</v>
      </c>
      <c r="E901" s="2">
        <v>182.40700000000001</v>
      </c>
      <c r="F901" s="17">
        <f t="shared" si="103"/>
        <v>182.38129275428776</v>
      </c>
      <c r="G901" s="18">
        <f t="shared" si="104"/>
        <v>0.26334069912792901</v>
      </c>
      <c r="H901" s="18">
        <f t="shared" si="98"/>
        <v>182.64463345341568</v>
      </c>
      <c r="I901" s="18">
        <f t="shared" si="99"/>
        <v>-0.23763345341566833</v>
      </c>
      <c r="J901" s="18">
        <f t="shared" si="100"/>
        <v>0.23763345341566833</v>
      </c>
      <c r="K901" s="18">
        <f t="shared" si="101"/>
        <v>5.6469658182256612E-2</v>
      </c>
      <c r="L901" s="19">
        <f t="shared" si="102"/>
        <v>1.3027649893681071E-3</v>
      </c>
    </row>
    <row r="902" spans="4:12">
      <c r="D902" s="11">
        <v>45090.291666666664</v>
      </c>
      <c r="E902" s="3">
        <v>181.9306</v>
      </c>
      <c r="F902" s="17">
        <f t="shared" si="103"/>
        <v>181.93799740699126</v>
      </c>
      <c r="G902" s="18">
        <f t="shared" si="104"/>
        <v>0.25627433866368476</v>
      </c>
      <c r="H902" s="18">
        <f t="shared" si="98"/>
        <v>182.19427174565493</v>
      </c>
      <c r="I902" s="18">
        <f t="shared" si="99"/>
        <v>-0.26367174565493201</v>
      </c>
      <c r="J902" s="18">
        <f t="shared" si="100"/>
        <v>0.26367174565493201</v>
      </c>
      <c r="K902" s="18">
        <f t="shared" si="101"/>
        <v>6.9522789456719164E-2</v>
      </c>
      <c r="L902" s="19">
        <f t="shared" si="102"/>
        <v>1.4492984998396752E-3</v>
      </c>
    </row>
    <row r="903" spans="4:12">
      <c r="D903" s="7">
        <v>45091.291666666664</v>
      </c>
      <c r="E903" s="2">
        <v>182.5658</v>
      </c>
      <c r="F903" s="17">
        <f t="shared" si="103"/>
        <v>182.56201074338662</v>
      </c>
      <c r="G903" s="18">
        <f t="shared" si="104"/>
        <v>0.25995172864100152</v>
      </c>
      <c r="H903" s="18">
        <f t="shared" si="98"/>
        <v>182.82196247202762</v>
      </c>
      <c r="I903" s="18">
        <f t="shared" si="99"/>
        <v>-0.25616247202762565</v>
      </c>
      <c r="J903" s="18">
        <f t="shared" si="100"/>
        <v>0.25616247202762565</v>
      </c>
      <c r="K903" s="18">
        <f t="shared" si="101"/>
        <v>6.5619212075304093E-2</v>
      </c>
      <c r="L903" s="19">
        <f t="shared" si="102"/>
        <v>1.4031240902054255E-3</v>
      </c>
    </row>
    <row r="904" spans="4:12">
      <c r="D904" s="11">
        <v>45092.291666666664</v>
      </c>
      <c r="E904" s="3">
        <v>184.6103</v>
      </c>
      <c r="F904" s="17">
        <f t="shared" si="103"/>
        <v>184.5924545172864</v>
      </c>
      <c r="G904" s="18">
        <f t="shared" si="104"/>
        <v>0.27765664909358928</v>
      </c>
      <c r="H904" s="18">
        <f t="shared" si="98"/>
        <v>184.87011116637998</v>
      </c>
      <c r="I904" s="18">
        <f t="shared" si="99"/>
        <v>-0.2598111663799898</v>
      </c>
      <c r="J904" s="18">
        <f t="shared" si="100"/>
        <v>0.2598111663799898</v>
      </c>
      <c r="K904" s="18">
        <f t="shared" si="101"/>
        <v>6.7501842175730742E-2</v>
      </c>
      <c r="L904" s="19">
        <f t="shared" si="102"/>
        <v>1.4073492453020758E-3</v>
      </c>
    </row>
    <row r="905" spans="4:12">
      <c r="D905" s="7">
        <v>45093.291666666664</v>
      </c>
      <c r="E905" s="2">
        <v>183.52850000000001</v>
      </c>
      <c r="F905" s="17">
        <f t="shared" si="103"/>
        <v>183.54209456649096</v>
      </c>
      <c r="G905" s="18">
        <f t="shared" si="104"/>
        <v>0.26437648309469902</v>
      </c>
      <c r="H905" s="18">
        <f t="shared" si="98"/>
        <v>183.80647104958567</v>
      </c>
      <c r="I905" s="18">
        <f t="shared" si="99"/>
        <v>-0.2779710495856591</v>
      </c>
      <c r="J905" s="18">
        <f t="shared" si="100"/>
        <v>0.2779710495856591</v>
      </c>
      <c r="K905" s="18">
        <f t="shared" si="101"/>
        <v>7.7267904407752955E-2</v>
      </c>
      <c r="L905" s="19">
        <f t="shared" si="102"/>
        <v>1.5145933715235459E-3</v>
      </c>
    </row>
    <row r="906" spans="4:12">
      <c r="D906" s="11">
        <v>45097.291666666664</v>
      </c>
      <c r="E906" s="3">
        <v>183.61789999999999</v>
      </c>
      <c r="F906" s="17">
        <f t="shared" si="103"/>
        <v>183.61964976483094</v>
      </c>
      <c r="G906" s="18">
        <f t="shared" si="104"/>
        <v>0.26250827024715184</v>
      </c>
      <c r="H906" s="18">
        <f t="shared" si="98"/>
        <v>183.88215803507808</v>
      </c>
      <c r="I906" s="18">
        <f t="shared" si="99"/>
        <v>-0.2642580350780861</v>
      </c>
      <c r="J906" s="18">
        <f t="shared" si="100"/>
        <v>0.2642580350780861</v>
      </c>
      <c r="K906" s="18">
        <f t="shared" si="101"/>
        <v>6.9832309103330978E-2</v>
      </c>
      <c r="L906" s="19">
        <f t="shared" si="102"/>
        <v>1.4391736049594627E-3</v>
      </c>
    </row>
    <row r="907" spans="4:12">
      <c r="D907" s="7">
        <v>45098.291666666664</v>
      </c>
      <c r="E907" s="2">
        <v>182.57579999999999</v>
      </c>
      <c r="F907" s="17">
        <f t="shared" si="103"/>
        <v>182.58884608270245</v>
      </c>
      <c r="G907" s="18">
        <f t="shared" si="104"/>
        <v>0.24957515072339539</v>
      </c>
      <c r="H907" s="18">
        <f t="shared" si="98"/>
        <v>182.83842123342583</v>
      </c>
      <c r="I907" s="18">
        <f t="shared" si="99"/>
        <v>-0.26262123342584687</v>
      </c>
      <c r="J907" s="18">
        <f t="shared" si="100"/>
        <v>0.26262123342584687</v>
      </c>
      <c r="K907" s="18">
        <f t="shared" si="101"/>
        <v>6.8969912246113152E-2</v>
      </c>
      <c r="L907" s="19">
        <f t="shared" si="102"/>
        <v>1.4384230189644349E-3</v>
      </c>
    </row>
    <row r="908" spans="4:12">
      <c r="D908" s="11">
        <v>45099.291666666664</v>
      </c>
      <c r="E908" s="3">
        <v>185.59289999999999</v>
      </c>
      <c r="F908" s="17">
        <f t="shared" si="103"/>
        <v>185.56522475150723</v>
      </c>
      <c r="G908" s="18">
        <f t="shared" si="104"/>
        <v>0.27684318590420925</v>
      </c>
      <c r="H908" s="18">
        <f t="shared" si="98"/>
        <v>185.84206793741143</v>
      </c>
      <c r="I908" s="18">
        <f t="shared" si="99"/>
        <v>-0.24916793741144261</v>
      </c>
      <c r="J908" s="18">
        <f t="shared" si="100"/>
        <v>0.24916793741144261</v>
      </c>
      <c r="K908" s="18">
        <f t="shared" si="101"/>
        <v>6.2084661033872578E-2</v>
      </c>
      <c r="L908" s="19">
        <f t="shared" si="102"/>
        <v>1.3425510211405858E-3</v>
      </c>
    </row>
    <row r="909" spans="4:12">
      <c r="D909" s="7">
        <v>45100.291666666664</v>
      </c>
      <c r="E909" s="2">
        <v>185.27529999999999</v>
      </c>
      <c r="F909" s="17">
        <f t="shared" si="103"/>
        <v>185.28124443185902</v>
      </c>
      <c r="G909" s="18">
        <f t="shared" si="104"/>
        <v>0.2712349508486851</v>
      </c>
      <c r="H909" s="18">
        <f t="shared" si="98"/>
        <v>185.5524793827077</v>
      </c>
      <c r="I909" s="18">
        <f t="shared" si="99"/>
        <v>-0.27717938270771469</v>
      </c>
      <c r="J909" s="18">
        <f t="shared" si="100"/>
        <v>0.27717938270771469</v>
      </c>
      <c r="K909" s="18">
        <f t="shared" si="101"/>
        <v>7.6828410198229766E-2</v>
      </c>
      <c r="L909" s="19">
        <f t="shared" si="102"/>
        <v>1.4960406633140776E-3</v>
      </c>
    </row>
    <row r="910" spans="4:12">
      <c r="D910" s="11">
        <v>45103.291666666664</v>
      </c>
      <c r="E910" s="3">
        <v>183.8759</v>
      </c>
      <c r="F910" s="17">
        <f t="shared" si="103"/>
        <v>183.89260634950847</v>
      </c>
      <c r="G910" s="18">
        <f t="shared" si="104"/>
        <v>0.25463622051669271</v>
      </c>
      <c r="H910" s="18">
        <f t="shared" si="98"/>
        <v>184.14724257002516</v>
      </c>
      <c r="I910" s="18">
        <f t="shared" si="99"/>
        <v>-0.27134257002515483</v>
      </c>
      <c r="J910" s="18">
        <f t="shared" si="100"/>
        <v>0.27134257002515483</v>
      </c>
      <c r="K910" s="18">
        <f t="shared" si="101"/>
        <v>7.3626790307856058E-2</v>
      </c>
      <c r="L910" s="19">
        <f t="shared" si="102"/>
        <v>1.4756831647059503E-3</v>
      </c>
    </row>
    <row r="911" spans="4:12">
      <c r="D911" s="7">
        <v>45104.291666666664</v>
      </c>
      <c r="E911" s="2">
        <v>186.64490000000001</v>
      </c>
      <c r="F911" s="17">
        <f t="shared" si="103"/>
        <v>186.61975636220518</v>
      </c>
      <c r="G911" s="18">
        <f t="shared" si="104"/>
        <v>0.27936135843849291</v>
      </c>
      <c r="H911" s="18">
        <f t="shared" si="98"/>
        <v>186.89911772064369</v>
      </c>
      <c r="I911" s="18">
        <f t="shared" si="99"/>
        <v>-0.25421772064368042</v>
      </c>
      <c r="J911" s="18">
        <f t="shared" si="100"/>
        <v>0.25421772064368042</v>
      </c>
      <c r="K911" s="18">
        <f t="shared" si="101"/>
        <v>6.4626649489268342E-2</v>
      </c>
      <c r="L911" s="19">
        <f t="shared" si="102"/>
        <v>1.362039469836467E-3</v>
      </c>
    </row>
    <row r="912" spans="4:12">
      <c r="D912" s="11">
        <v>45105.291666666664</v>
      </c>
      <c r="E912" s="3">
        <v>187.82599999999999</v>
      </c>
      <c r="F912" s="17">
        <f t="shared" si="103"/>
        <v>187.81698261358437</v>
      </c>
      <c r="G912" s="18">
        <f t="shared" si="104"/>
        <v>0.28854000736789986</v>
      </c>
      <c r="H912" s="18">
        <f t="shared" si="98"/>
        <v>188.10552262095229</v>
      </c>
      <c r="I912" s="18">
        <f t="shared" si="99"/>
        <v>-0.2795226209522923</v>
      </c>
      <c r="J912" s="18">
        <f t="shared" si="100"/>
        <v>0.2795226209522923</v>
      </c>
      <c r="K912" s="18">
        <f t="shared" si="101"/>
        <v>7.8132895624038884E-2</v>
      </c>
      <c r="L912" s="19">
        <f t="shared" si="102"/>
        <v>1.4881998283107361E-3</v>
      </c>
    </row>
    <row r="913" spans="4:12">
      <c r="D913" s="7">
        <v>45106.291666666664</v>
      </c>
      <c r="E913" s="2">
        <v>188.1634</v>
      </c>
      <c r="F913" s="17">
        <f t="shared" si="103"/>
        <v>188.16291140007368</v>
      </c>
      <c r="G913" s="18">
        <f t="shared" si="104"/>
        <v>0.28911389515911395</v>
      </c>
      <c r="H913" s="18">
        <f t="shared" si="98"/>
        <v>188.4520252952328</v>
      </c>
      <c r="I913" s="18">
        <f t="shared" si="99"/>
        <v>-0.288625295232805</v>
      </c>
      <c r="J913" s="18">
        <f t="shared" si="100"/>
        <v>0.288625295232805</v>
      </c>
      <c r="K913" s="18">
        <f t="shared" si="101"/>
        <v>8.3304561048223855E-2</v>
      </c>
      <c r="L913" s="19">
        <f t="shared" si="102"/>
        <v>1.5339077378108868E-3</v>
      </c>
    </row>
    <row r="914" spans="4:12">
      <c r="D914" s="11">
        <v>45107.291666666664</v>
      </c>
      <c r="E914" s="3">
        <v>192.5104</v>
      </c>
      <c r="F914" s="17">
        <f t="shared" si="103"/>
        <v>192.4698211389516</v>
      </c>
      <c r="G914" s="18">
        <f t="shared" si="104"/>
        <v>0.32929185359630198</v>
      </c>
      <c r="H914" s="18">
        <f t="shared" si="98"/>
        <v>192.79911299254789</v>
      </c>
      <c r="I914" s="18">
        <f t="shared" si="99"/>
        <v>-0.28871299254788596</v>
      </c>
      <c r="J914" s="18">
        <f t="shared" si="100"/>
        <v>0.28871299254788596</v>
      </c>
      <c r="K914" s="18">
        <f t="shared" si="101"/>
        <v>8.3355192065955652E-2</v>
      </c>
      <c r="L914" s="19">
        <f t="shared" si="102"/>
        <v>1.4997267292981883E-3</v>
      </c>
    </row>
    <row r="915" spans="4:12">
      <c r="D915" s="7">
        <v>45110.291666666664</v>
      </c>
      <c r="E915" s="2">
        <v>191.01179999999999</v>
      </c>
      <c r="F915" s="17">
        <f t="shared" si="103"/>
        <v>191.03007891853593</v>
      </c>
      <c r="G915" s="18">
        <f t="shared" si="104"/>
        <v>0.31160151285618226</v>
      </c>
      <c r="H915" s="18">
        <f t="shared" si="98"/>
        <v>191.34168043139212</v>
      </c>
      <c r="I915" s="18">
        <f t="shared" si="99"/>
        <v>-0.32988043139212664</v>
      </c>
      <c r="J915" s="18">
        <f t="shared" si="100"/>
        <v>0.32988043139212664</v>
      </c>
      <c r="K915" s="18">
        <f t="shared" si="101"/>
        <v>0.10882109901545557</v>
      </c>
      <c r="L915" s="19">
        <f t="shared" si="102"/>
        <v>1.7270159822174685E-3</v>
      </c>
    </row>
    <row r="916" spans="4:12">
      <c r="D916" s="11">
        <v>45112.291666666664</v>
      </c>
      <c r="E916" s="3">
        <v>189.8903</v>
      </c>
      <c r="F916" s="17">
        <f t="shared" si="103"/>
        <v>189.90463101512856</v>
      </c>
      <c r="G916" s="18">
        <f t="shared" si="104"/>
        <v>0.29723101869354668</v>
      </c>
      <c r="H916" s="18">
        <f t="shared" si="98"/>
        <v>190.2018620338221</v>
      </c>
      <c r="I916" s="18">
        <f t="shared" si="99"/>
        <v>-0.31156203382209924</v>
      </c>
      <c r="J916" s="18">
        <f t="shared" si="100"/>
        <v>0.31156203382209924</v>
      </c>
      <c r="K916" s="18">
        <f t="shared" si="101"/>
        <v>9.7070900919362907E-2</v>
      </c>
      <c r="L916" s="19">
        <f t="shared" si="102"/>
        <v>1.6407474938008905E-3</v>
      </c>
    </row>
    <row r="917" spans="4:12">
      <c r="D917" s="7">
        <v>45113.291666666664</v>
      </c>
      <c r="E917" s="2">
        <v>190.36670000000001</v>
      </c>
      <c r="F917" s="17">
        <f t="shared" si="103"/>
        <v>190.36490831018693</v>
      </c>
      <c r="G917" s="18">
        <f t="shared" si="104"/>
        <v>0.29886148145719499</v>
      </c>
      <c r="H917" s="18">
        <f t="shared" si="98"/>
        <v>190.66376979164414</v>
      </c>
      <c r="I917" s="18">
        <f t="shared" si="99"/>
        <v>-0.29706979164413383</v>
      </c>
      <c r="J917" s="18">
        <f t="shared" si="100"/>
        <v>0.29706979164413383</v>
      </c>
      <c r="K917" s="18">
        <f t="shared" si="101"/>
        <v>8.8250461107489089E-2</v>
      </c>
      <c r="L917" s="19">
        <f t="shared" si="102"/>
        <v>1.5605134282631039E-3</v>
      </c>
    </row>
    <row r="918" spans="4:12">
      <c r="D918" s="11">
        <v>45114.291666666664</v>
      </c>
      <c r="E918" s="3">
        <v>189.24520000000001</v>
      </c>
      <c r="F918" s="17">
        <f t="shared" si="103"/>
        <v>189.2594036148146</v>
      </c>
      <c r="G918" s="18">
        <f t="shared" si="104"/>
        <v>0.28481781968889969</v>
      </c>
      <c r="H918" s="18">
        <f t="shared" si="98"/>
        <v>189.5442214345035</v>
      </c>
      <c r="I918" s="18">
        <f t="shared" si="99"/>
        <v>-0.29902143450348717</v>
      </c>
      <c r="J918" s="18">
        <f t="shared" si="100"/>
        <v>0.29902143450348717</v>
      </c>
      <c r="K918" s="18">
        <f t="shared" si="101"/>
        <v>8.9413818292523262E-2</v>
      </c>
      <c r="L918" s="19">
        <f t="shared" si="102"/>
        <v>1.580074075873455E-3</v>
      </c>
    </row>
    <row r="919" spans="4:12">
      <c r="D919" s="7">
        <v>45117.291666666664</v>
      </c>
      <c r="E919" s="2">
        <v>187.1908</v>
      </c>
      <c r="F919" s="17">
        <f t="shared" si="103"/>
        <v>187.2141921781969</v>
      </c>
      <c r="G919" s="18">
        <f t="shared" si="104"/>
        <v>0.26151752712583365</v>
      </c>
      <c r="H919" s="18">
        <f t="shared" si="98"/>
        <v>187.47570970532274</v>
      </c>
      <c r="I919" s="18">
        <f t="shared" si="99"/>
        <v>-0.28490970532274673</v>
      </c>
      <c r="J919" s="18">
        <f t="shared" si="100"/>
        <v>0.28490970532274673</v>
      </c>
      <c r="K919" s="18">
        <f t="shared" si="101"/>
        <v>8.1173540187094384E-2</v>
      </c>
      <c r="L919" s="19">
        <f t="shared" si="102"/>
        <v>1.522028354613297E-3</v>
      </c>
    </row>
    <row r="920" spans="4:12">
      <c r="D920" s="11">
        <v>45118.291666666664</v>
      </c>
      <c r="E920" s="3">
        <v>186.66480000000001</v>
      </c>
      <c r="F920" s="17">
        <f t="shared" si="103"/>
        <v>186.67267517527128</v>
      </c>
      <c r="G920" s="18">
        <f t="shared" si="104"/>
        <v>0.25348718182531915</v>
      </c>
      <c r="H920" s="18">
        <f t="shared" si="98"/>
        <v>186.92616235709659</v>
      </c>
      <c r="I920" s="18">
        <f t="shared" si="99"/>
        <v>-0.26136235709657285</v>
      </c>
      <c r="J920" s="18">
        <f t="shared" si="100"/>
        <v>0.26136235709657285</v>
      </c>
      <c r="K920" s="18">
        <f t="shared" si="101"/>
        <v>6.8310281707076467E-2</v>
      </c>
      <c r="L920" s="19">
        <f t="shared" si="102"/>
        <v>1.4001694861407873E-3</v>
      </c>
    </row>
    <row r="921" spans="4:12">
      <c r="D921" s="7">
        <v>45119.291666666664</v>
      </c>
      <c r="E921" s="2">
        <v>188.34209999999999</v>
      </c>
      <c r="F921" s="17">
        <f t="shared" si="103"/>
        <v>188.32786187181824</v>
      </c>
      <c r="G921" s="18">
        <f t="shared" si="104"/>
        <v>0.26750417697253559</v>
      </c>
      <c r="H921" s="18">
        <f t="shared" si="98"/>
        <v>188.59536604879077</v>
      </c>
      <c r="I921" s="18">
        <f t="shared" si="99"/>
        <v>-0.25326604879077763</v>
      </c>
      <c r="J921" s="18">
        <f t="shared" si="100"/>
        <v>0.25326604879077763</v>
      </c>
      <c r="K921" s="18">
        <f t="shared" si="101"/>
        <v>6.4143691470092551E-2</v>
      </c>
      <c r="L921" s="19">
        <f t="shared" si="102"/>
        <v>1.3447128857052015E-3</v>
      </c>
    </row>
    <row r="922" spans="4:12">
      <c r="D922" s="11">
        <v>45120.291666666664</v>
      </c>
      <c r="E922" s="3">
        <v>189.1062</v>
      </c>
      <c r="F922" s="17">
        <f t="shared" si="103"/>
        <v>189.10123404176971</v>
      </c>
      <c r="G922" s="18">
        <f t="shared" si="104"/>
        <v>0.2725628569023249</v>
      </c>
      <c r="H922" s="18">
        <f t="shared" si="98"/>
        <v>189.37379689867203</v>
      </c>
      <c r="I922" s="18">
        <f t="shared" si="99"/>
        <v>-0.26759689867202496</v>
      </c>
      <c r="J922" s="18">
        <f t="shared" si="100"/>
        <v>0.26759689867202496</v>
      </c>
      <c r="K922" s="18">
        <f t="shared" si="101"/>
        <v>7.1608100178885997E-2</v>
      </c>
      <c r="L922" s="19">
        <f t="shared" si="102"/>
        <v>1.4150614769480058E-3</v>
      </c>
    </row>
    <row r="923" spans="4:12">
      <c r="D923" s="7">
        <v>45121.291666666664</v>
      </c>
      <c r="E923" s="2">
        <v>189.2551</v>
      </c>
      <c r="F923" s="17">
        <f t="shared" si="103"/>
        <v>189.25633662856902</v>
      </c>
      <c r="G923" s="18">
        <f t="shared" si="104"/>
        <v>0.27138825420129464</v>
      </c>
      <c r="H923" s="18">
        <f t="shared" si="98"/>
        <v>189.52772488277031</v>
      </c>
      <c r="I923" s="18">
        <f t="shared" si="99"/>
        <v>-0.27262488277031593</v>
      </c>
      <c r="J923" s="18">
        <f t="shared" si="100"/>
        <v>0.27262488277031593</v>
      </c>
      <c r="K923" s="18">
        <f t="shared" si="101"/>
        <v>7.4324326705528507E-2</v>
      </c>
      <c r="L923" s="19">
        <f t="shared" si="102"/>
        <v>1.4405153825197627E-3</v>
      </c>
    </row>
    <row r="924" spans="4:12">
      <c r="D924" s="11">
        <v>45124.291666666664</v>
      </c>
      <c r="E924" s="3">
        <v>192.53030000000001</v>
      </c>
      <c r="F924" s="17">
        <f t="shared" si="103"/>
        <v>192.50026188254202</v>
      </c>
      <c r="G924" s="18">
        <f t="shared" si="104"/>
        <v>0.30111362419901172</v>
      </c>
      <c r="H924" s="18">
        <f t="shared" si="98"/>
        <v>192.80137550674104</v>
      </c>
      <c r="I924" s="18">
        <f t="shared" si="99"/>
        <v>-0.27107550674102754</v>
      </c>
      <c r="J924" s="18">
        <f t="shared" si="100"/>
        <v>0.27107550674102754</v>
      </c>
      <c r="K924" s="18">
        <f t="shared" si="101"/>
        <v>7.348193035490487E-2</v>
      </c>
      <c r="L924" s="19">
        <f t="shared" si="102"/>
        <v>1.4079628335956862E-3</v>
      </c>
    </row>
    <row r="925" spans="4:12">
      <c r="D925" s="7">
        <v>45125.291666666664</v>
      </c>
      <c r="E925" s="2">
        <v>192.2722</v>
      </c>
      <c r="F925" s="17">
        <f t="shared" si="103"/>
        <v>192.277792136242</v>
      </c>
      <c r="G925" s="18">
        <f t="shared" si="104"/>
        <v>0.29587779049402141</v>
      </c>
      <c r="H925" s="18">
        <f t="shared" si="98"/>
        <v>192.57366992673602</v>
      </c>
      <c r="I925" s="18">
        <f t="shared" si="99"/>
        <v>-0.30146992673601858</v>
      </c>
      <c r="J925" s="18">
        <f t="shared" si="100"/>
        <v>0.30146992673601858</v>
      </c>
      <c r="K925" s="18">
        <f t="shared" si="101"/>
        <v>9.0884116726220404E-2</v>
      </c>
      <c r="L925" s="19">
        <f t="shared" si="102"/>
        <v>1.5679329967411752E-3</v>
      </c>
    </row>
    <row r="926" spans="4:12">
      <c r="D926" s="11">
        <v>45126.291666666664</v>
      </c>
      <c r="E926" s="3">
        <v>193.6319</v>
      </c>
      <c r="F926" s="17">
        <f t="shared" si="103"/>
        <v>193.62126177790495</v>
      </c>
      <c r="G926" s="18">
        <f t="shared" si="104"/>
        <v>0.30635370900571068</v>
      </c>
      <c r="H926" s="18">
        <f t="shared" si="98"/>
        <v>193.92761548691067</v>
      </c>
      <c r="I926" s="18">
        <f t="shared" si="99"/>
        <v>-0.29571548691066596</v>
      </c>
      <c r="J926" s="18">
        <f t="shared" si="100"/>
        <v>0.29571548691066596</v>
      </c>
      <c r="K926" s="18">
        <f t="shared" si="101"/>
        <v>8.7447649198812247E-2</v>
      </c>
      <c r="L926" s="19">
        <f t="shared" si="102"/>
        <v>1.5272043857993748E-3</v>
      </c>
    </row>
    <row r="927" spans="4:12">
      <c r="D927" s="7">
        <v>45127.291666666664</v>
      </c>
      <c r="E927" s="2">
        <v>191.67679999999999</v>
      </c>
      <c r="F927" s="17">
        <f t="shared" si="103"/>
        <v>191.69941453709006</v>
      </c>
      <c r="G927" s="18">
        <f t="shared" si="104"/>
        <v>0.28407169950750472</v>
      </c>
      <c r="H927" s="18">
        <f t="shared" si="98"/>
        <v>191.98348623659757</v>
      </c>
      <c r="I927" s="18">
        <f t="shared" si="99"/>
        <v>-0.30668623659758509</v>
      </c>
      <c r="J927" s="18">
        <f t="shared" si="100"/>
        <v>0.30668623659758509</v>
      </c>
      <c r="K927" s="18">
        <f t="shared" si="101"/>
        <v>9.4056447718389946E-2</v>
      </c>
      <c r="L927" s="19">
        <f t="shared" si="102"/>
        <v>1.6000175117572139E-3</v>
      </c>
    </row>
    <row r="928" spans="4:12">
      <c r="D928" s="11">
        <v>45128.291666666664</v>
      </c>
      <c r="E928" s="3">
        <v>190.4957</v>
      </c>
      <c r="F928" s="17">
        <f t="shared" si="103"/>
        <v>190.51035171699507</v>
      </c>
      <c r="G928" s="18">
        <f t="shared" si="104"/>
        <v>0.26934035431147979</v>
      </c>
      <c r="H928" s="18">
        <f t="shared" si="98"/>
        <v>190.77969207130656</v>
      </c>
      <c r="I928" s="18">
        <f t="shared" si="99"/>
        <v>-0.28399207130655668</v>
      </c>
      <c r="J928" s="18">
        <f t="shared" si="100"/>
        <v>0.28399207130655668</v>
      </c>
      <c r="K928" s="18">
        <f t="shared" si="101"/>
        <v>8.0651496564988379E-2</v>
      </c>
      <c r="L928" s="19">
        <f t="shared" si="102"/>
        <v>1.4908056785877932E-3</v>
      </c>
    </row>
    <row r="929" spans="4:12">
      <c r="D929" s="7">
        <v>45131.291666666664</v>
      </c>
      <c r="E929" s="2">
        <v>191.2996</v>
      </c>
      <c r="F929" s="17">
        <f t="shared" si="103"/>
        <v>191.29425440354314</v>
      </c>
      <c r="G929" s="18">
        <f t="shared" si="104"/>
        <v>0.27448597763384558</v>
      </c>
      <c r="H929" s="18">
        <f t="shared" si="98"/>
        <v>191.56874038117698</v>
      </c>
      <c r="I929" s="18">
        <f t="shared" si="99"/>
        <v>-0.26914038117698169</v>
      </c>
      <c r="J929" s="18">
        <f t="shared" si="100"/>
        <v>0.26914038117698169</v>
      </c>
      <c r="K929" s="18">
        <f t="shared" si="101"/>
        <v>7.2436544780090997E-2</v>
      </c>
      <c r="L929" s="19">
        <f t="shared" si="102"/>
        <v>1.4069050911605758E-3</v>
      </c>
    </row>
    <row r="930" spans="4:12">
      <c r="D930" s="11">
        <v>45132.291666666664</v>
      </c>
      <c r="E930" s="3">
        <v>192.16309999999999</v>
      </c>
      <c r="F930" s="17">
        <f t="shared" si="103"/>
        <v>192.15720985977634</v>
      </c>
      <c r="G930" s="18">
        <f t="shared" si="104"/>
        <v>0.28037067241983921</v>
      </c>
      <c r="H930" s="18">
        <f t="shared" si="98"/>
        <v>192.43758053219619</v>
      </c>
      <c r="I930" s="18">
        <f t="shared" si="99"/>
        <v>-0.27448053219620761</v>
      </c>
      <c r="J930" s="18">
        <f t="shared" si="100"/>
        <v>0.27448053219620761</v>
      </c>
      <c r="K930" s="18">
        <f t="shared" si="101"/>
        <v>7.5339562554713357E-2</v>
      </c>
      <c r="L930" s="19">
        <f t="shared" si="102"/>
        <v>1.4283727323102491E-3</v>
      </c>
    </row>
    <row r="931" spans="4:12">
      <c r="D931" s="7">
        <v>45133.291666666664</v>
      </c>
      <c r="E931" s="2">
        <v>193.03649999999999</v>
      </c>
      <c r="F931" s="17">
        <f t="shared" si="103"/>
        <v>193.03056970672421</v>
      </c>
      <c r="G931" s="18">
        <f t="shared" si="104"/>
        <v>0.28630056416511945</v>
      </c>
      <c r="H931" s="18">
        <f t="shared" si="98"/>
        <v>193.31687027088932</v>
      </c>
      <c r="I931" s="18">
        <f t="shared" si="99"/>
        <v>-0.28037027088933542</v>
      </c>
      <c r="J931" s="18">
        <f t="shared" si="100"/>
        <v>0.28037027088933542</v>
      </c>
      <c r="K931" s="18">
        <f t="shared" si="101"/>
        <v>7.8607488798559319E-2</v>
      </c>
      <c r="L931" s="19">
        <f t="shared" si="102"/>
        <v>1.4524210234299494E-3</v>
      </c>
    </row>
    <row r="932" spans="4:12">
      <c r="D932" s="11">
        <v>45134.291666666664</v>
      </c>
      <c r="E932" s="3">
        <v>191.76609999999999</v>
      </c>
      <c r="F932" s="17">
        <f t="shared" si="103"/>
        <v>191.78166700564165</v>
      </c>
      <c r="G932" s="18">
        <f t="shared" si="104"/>
        <v>0.2709485315126427</v>
      </c>
      <c r="H932" s="18">
        <f t="shared" si="98"/>
        <v>192.05261553715428</v>
      </c>
      <c r="I932" s="18">
        <f t="shared" si="99"/>
        <v>-0.2865155371542869</v>
      </c>
      <c r="J932" s="18">
        <f t="shared" si="100"/>
        <v>0.2865155371542869</v>
      </c>
      <c r="K932" s="18">
        <f t="shared" si="101"/>
        <v>8.2091153030809563E-2</v>
      </c>
      <c r="L932" s="19">
        <f t="shared" si="102"/>
        <v>1.494088564945978E-3</v>
      </c>
    </row>
    <row r="933" spans="4:12">
      <c r="D933" s="7">
        <v>45135.291666666664</v>
      </c>
      <c r="E933" s="2">
        <v>194.35640000000001</v>
      </c>
      <c r="F933" s="17">
        <f t="shared" si="103"/>
        <v>194.33320648531512</v>
      </c>
      <c r="G933" s="18">
        <f t="shared" si="104"/>
        <v>0.29375444099425091</v>
      </c>
      <c r="H933" s="18">
        <f t="shared" si="98"/>
        <v>194.62696092630938</v>
      </c>
      <c r="I933" s="18">
        <f t="shared" si="99"/>
        <v>-0.27056092630937201</v>
      </c>
      <c r="J933" s="18">
        <f t="shared" si="100"/>
        <v>0.27056092630937201</v>
      </c>
      <c r="K933" s="18">
        <f t="shared" si="101"/>
        <v>7.3203214845385431E-2</v>
      </c>
      <c r="L933" s="19">
        <f t="shared" si="102"/>
        <v>1.3920865292286336E-3</v>
      </c>
    </row>
    <row r="934" spans="4:12">
      <c r="D934" s="11">
        <v>45138.291666666664</v>
      </c>
      <c r="E934" s="3">
        <v>194.9718</v>
      </c>
      <c r="F934" s="17">
        <f t="shared" si="103"/>
        <v>194.96858354440997</v>
      </c>
      <c r="G934" s="18">
        <f t="shared" si="104"/>
        <v>0.29717066717525686</v>
      </c>
      <c r="H934" s="18">
        <f t="shared" si="98"/>
        <v>195.26575421158523</v>
      </c>
      <c r="I934" s="18">
        <f t="shared" si="99"/>
        <v>-0.2939542115852305</v>
      </c>
      <c r="J934" s="18">
        <f t="shared" si="100"/>
        <v>0.2939542115852305</v>
      </c>
      <c r="K934" s="18">
        <f t="shared" si="101"/>
        <v>8.6409078508694462E-2</v>
      </c>
      <c r="L934" s="19">
        <f t="shared" si="102"/>
        <v>1.5076755283852869E-3</v>
      </c>
    </row>
    <row r="935" spans="4:12">
      <c r="D935" s="7">
        <v>45139.291666666664</v>
      </c>
      <c r="E935" s="2">
        <v>194.13810000000001</v>
      </c>
      <c r="F935" s="17">
        <f t="shared" si="103"/>
        <v>194.14940870667175</v>
      </c>
      <c r="G935" s="18">
        <f t="shared" si="104"/>
        <v>0.28600721212612212</v>
      </c>
      <c r="H935" s="18">
        <f t="shared" si="98"/>
        <v>194.43541591879787</v>
      </c>
      <c r="I935" s="18">
        <f t="shared" si="99"/>
        <v>-0.29731591879786379</v>
      </c>
      <c r="J935" s="18">
        <f t="shared" si="100"/>
        <v>0.29731591879786379</v>
      </c>
      <c r="K935" s="18">
        <f t="shared" si="101"/>
        <v>8.8396755570617935E-2</v>
      </c>
      <c r="L935" s="19">
        <f t="shared" si="102"/>
        <v>1.5314660996366184E-3</v>
      </c>
    </row>
    <row r="936" spans="4:12">
      <c r="D936" s="11">
        <v>45140.291666666664</v>
      </c>
      <c r="E936" s="3">
        <v>191.1309</v>
      </c>
      <c r="F936" s="17">
        <f t="shared" si="103"/>
        <v>191.16383207212127</v>
      </c>
      <c r="G936" s="18">
        <f t="shared" si="104"/>
        <v>0.25329137365935606</v>
      </c>
      <c r="H936" s="18">
        <f t="shared" si="98"/>
        <v>191.41712344578062</v>
      </c>
      <c r="I936" s="18">
        <f t="shared" si="99"/>
        <v>-0.28622344578062098</v>
      </c>
      <c r="J936" s="18">
        <f t="shared" si="100"/>
        <v>0.28622344578062098</v>
      </c>
      <c r="K936" s="18">
        <f t="shared" si="101"/>
        <v>8.1923860914532076E-2</v>
      </c>
      <c r="L936" s="19">
        <f t="shared" si="102"/>
        <v>1.4975257573768604E-3</v>
      </c>
    </row>
    <row r="937" spans="4:12">
      <c r="D937" s="7">
        <v>45141.291666666664</v>
      </c>
      <c r="E937" s="2">
        <v>189.73150000000001</v>
      </c>
      <c r="F937" s="17">
        <f t="shared" si="103"/>
        <v>189.74802691373662</v>
      </c>
      <c r="G937" s="18">
        <f t="shared" si="104"/>
        <v>0.23660040833891605</v>
      </c>
      <c r="H937" s="18">
        <f t="shared" si="98"/>
        <v>189.98462732207554</v>
      </c>
      <c r="I937" s="18">
        <f t="shared" si="99"/>
        <v>-0.25312732207552813</v>
      </c>
      <c r="J937" s="18">
        <f t="shared" si="100"/>
        <v>0.25312732207552813</v>
      </c>
      <c r="K937" s="18">
        <f t="shared" si="101"/>
        <v>6.4073441181128149E-2</v>
      </c>
      <c r="L937" s="19">
        <f t="shared" si="102"/>
        <v>1.3341344061240654E-3</v>
      </c>
    </row>
    <row r="938" spans="4:12">
      <c r="D938" s="11">
        <v>45142.291666666664</v>
      </c>
      <c r="E938" s="3">
        <v>180.6206</v>
      </c>
      <c r="F938" s="17">
        <f t="shared" si="103"/>
        <v>180.71407500408338</v>
      </c>
      <c r="G938" s="18">
        <f t="shared" si="104"/>
        <v>0.14389488515899448</v>
      </c>
      <c r="H938" s="18">
        <f t="shared" si="98"/>
        <v>180.85796988924238</v>
      </c>
      <c r="I938" s="18">
        <f t="shared" si="99"/>
        <v>-0.23736988924238744</v>
      </c>
      <c r="J938" s="18">
        <f t="shared" si="100"/>
        <v>0.23736988924238744</v>
      </c>
      <c r="K938" s="18">
        <f t="shared" si="101"/>
        <v>5.6344464318943285E-2</v>
      </c>
      <c r="L938" s="19">
        <f t="shared" si="102"/>
        <v>1.3141905698596254E-3</v>
      </c>
    </row>
    <row r="939" spans="4:12">
      <c r="D939" s="7">
        <v>45145.291666666664</v>
      </c>
      <c r="E939" s="2">
        <v>177.5042</v>
      </c>
      <c r="F939" s="17">
        <f t="shared" si="103"/>
        <v>177.53680294885157</v>
      </c>
      <c r="G939" s="18">
        <f t="shared" si="104"/>
        <v>0.11068321575508644</v>
      </c>
      <c r="H939" s="18">
        <f t="shared" si="98"/>
        <v>177.64748616460665</v>
      </c>
      <c r="I939" s="18">
        <f t="shared" si="99"/>
        <v>-0.14328616460664989</v>
      </c>
      <c r="J939" s="18">
        <f t="shared" si="100"/>
        <v>0.14328616460664989</v>
      </c>
      <c r="K939" s="18">
        <f t="shared" si="101"/>
        <v>2.0530924967683967E-2</v>
      </c>
      <c r="L939" s="19">
        <f t="shared" si="102"/>
        <v>8.0722689720384017E-4</v>
      </c>
    </row>
    <row r="940" spans="4:12">
      <c r="D940" s="11">
        <v>45146.291666666664</v>
      </c>
      <c r="E940" s="3">
        <v>178.44710000000001</v>
      </c>
      <c r="F940" s="17">
        <f t="shared" si="103"/>
        <v>178.43877783215757</v>
      </c>
      <c r="G940" s="18">
        <f t="shared" si="104"/>
        <v>0.11859613243059554</v>
      </c>
      <c r="H940" s="18">
        <f t="shared" si="98"/>
        <v>178.55737396458815</v>
      </c>
      <c r="I940" s="18">
        <f t="shared" si="99"/>
        <v>-0.11027396458814565</v>
      </c>
      <c r="J940" s="18">
        <f t="shared" si="100"/>
        <v>0.11027396458814565</v>
      </c>
      <c r="K940" s="18">
        <f t="shared" si="101"/>
        <v>1.21603472659876E-2</v>
      </c>
      <c r="L940" s="19">
        <f t="shared" si="102"/>
        <v>6.1796445326455646E-4</v>
      </c>
    </row>
    <row r="941" spans="4:12">
      <c r="D941" s="7">
        <v>45147.291666666664</v>
      </c>
      <c r="E941" s="2">
        <v>176.8492</v>
      </c>
      <c r="F941" s="17">
        <f t="shared" si="103"/>
        <v>176.86636496132431</v>
      </c>
      <c r="G941" s="18">
        <f t="shared" si="104"/>
        <v>0.10168604239795696</v>
      </c>
      <c r="H941" s="18">
        <f t="shared" si="98"/>
        <v>176.96805100372225</v>
      </c>
      <c r="I941" s="18">
        <f t="shared" si="99"/>
        <v>-0.11885100372225565</v>
      </c>
      <c r="J941" s="18">
        <f t="shared" si="100"/>
        <v>0.11885100372225565</v>
      </c>
      <c r="K941" s="18">
        <f t="shared" si="101"/>
        <v>1.4125561085787627E-2</v>
      </c>
      <c r="L941" s="19">
        <f t="shared" si="102"/>
        <v>6.7204716629905964E-4</v>
      </c>
    </row>
    <row r="942" spans="4:12">
      <c r="D942" s="11">
        <v>45148.291666666664</v>
      </c>
      <c r="E942" s="3">
        <v>176.63079999999999</v>
      </c>
      <c r="F942" s="17">
        <f t="shared" si="103"/>
        <v>176.63400086042395</v>
      </c>
      <c r="G942" s="18">
        <f t="shared" si="104"/>
        <v>9.8345540964973846E-2</v>
      </c>
      <c r="H942" s="18">
        <f t="shared" si="98"/>
        <v>176.73234640138892</v>
      </c>
      <c r="I942" s="18">
        <f t="shared" si="99"/>
        <v>-0.10154640138893001</v>
      </c>
      <c r="J942" s="18">
        <f t="shared" si="100"/>
        <v>0.10154640138893001</v>
      </c>
      <c r="K942" s="18">
        <f t="shared" si="101"/>
        <v>1.0311671635041686E-2</v>
      </c>
      <c r="L942" s="19">
        <f t="shared" si="102"/>
        <v>5.7490766836208642E-4</v>
      </c>
    </row>
    <row r="943" spans="4:12">
      <c r="D943" s="7">
        <v>45149.291666666664</v>
      </c>
      <c r="E943" s="2">
        <v>176.69049999999999</v>
      </c>
      <c r="F943" s="17">
        <f t="shared" si="103"/>
        <v>176.69088645540964</v>
      </c>
      <c r="G943" s="18">
        <f t="shared" si="104"/>
        <v>9.7930941505180974E-2</v>
      </c>
      <c r="H943" s="18">
        <f t="shared" si="98"/>
        <v>176.78881739691482</v>
      </c>
      <c r="I943" s="18">
        <f t="shared" si="99"/>
        <v>-9.8317396914836763E-2</v>
      </c>
      <c r="J943" s="18">
        <f t="shared" si="100"/>
        <v>9.8317396914836763E-2</v>
      </c>
      <c r="K943" s="18">
        <f t="shared" si="101"/>
        <v>9.6663105361095535E-3</v>
      </c>
      <c r="L943" s="19">
        <f t="shared" si="102"/>
        <v>5.5643850073907068E-4</v>
      </c>
    </row>
    <row r="944" spans="4:12">
      <c r="D944" s="11">
        <v>45152.291666666664</v>
      </c>
      <c r="E944" s="3">
        <v>178.3501</v>
      </c>
      <c r="F944" s="17">
        <f t="shared" si="103"/>
        <v>178.33448330941505</v>
      </c>
      <c r="G944" s="18">
        <f t="shared" si="104"/>
        <v>0.11338760063018326</v>
      </c>
      <c r="H944" s="18">
        <f t="shared" si="98"/>
        <v>178.44787091004522</v>
      </c>
      <c r="I944" s="18">
        <f t="shared" si="99"/>
        <v>-9.7770910045227311E-2</v>
      </c>
      <c r="J944" s="18">
        <f t="shared" si="100"/>
        <v>9.7770910045227311E-2</v>
      </c>
      <c r="K944" s="18">
        <f t="shared" si="101"/>
        <v>9.5591508510719306E-3</v>
      </c>
      <c r="L944" s="19">
        <f t="shared" si="102"/>
        <v>5.4819655298890947E-4</v>
      </c>
    </row>
    <row r="945" spans="4:12">
      <c r="D945" s="7">
        <v>45153.291666666664</v>
      </c>
      <c r="E945" s="2">
        <v>176.3526</v>
      </c>
      <c r="F945" s="17">
        <f t="shared" si="103"/>
        <v>176.37370887600628</v>
      </c>
      <c r="G945" s="18">
        <f t="shared" si="104"/>
        <v>9.2645980289793692E-2</v>
      </c>
      <c r="H945" s="18">
        <f t="shared" si="98"/>
        <v>176.46635485629608</v>
      </c>
      <c r="I945" s="18">
        <f t="shared" si="99"/>
        <v>-0.11375485629608306</v>
      </c>
      <c r="J945" s="18">
        <f t="shared" si="100"/>
        <v>0.11375485629608306</v>
      </c>
      <c r="K945" s="18">
        <f t="shared" si="101"/>
        <v>1.2940167330942508E-2</v>
      </c>
      <c r="L945" s="19">
        <f t="shared" si="102"/>
        <v>6.4504212751092453E-4</v>
      </c>
    </row>
    <row r="946" spans="4:12">
      <c r="D946" s="11">
        <v>45154.291666666664</v>
      </c>
      <c r="E946" s="3">
        <v>175.47800000000001</v>
      </c>
      <c r="F946" s="17">
        <f t="shared" si="103"/>
        <v>175.48767245980289</v>
      </c>
      <c r="G946" s="18">
        <f t="shared" si="104"/>
        <v>8.2859156324861946E-2</v>
      </c>
      <c r="H946" s="18">
        <f t="shared" si="98"/>
        <v>175.57053161612777</v>
      </c>
      <c r="I946" s="18">
        <f t="shared" si="99"/>
        <v>-9.2531616127757843E-2</v>
      </c>
      <c r="J946" s="18">
        <f t="shared" si="100"/>
        <v>9.2531616127757843E-2</v>
      </c>
      <c r="K946" s="18">
        <f t="shared" si="101"/>
        <v>8.5620999832147354E-3</v>
      </c>
      <c r="L946" s="19">
        <f t="shared" si="102"/>
        <v>5.2731177770294765E-4</v>
      </c>
    </row>
    <row r="947" spans="4:12">
      <c r="D947" s="7">
        <v>45155.291666666664</v>
      </c>
      <c r="E947" s="2">
        <v>172.9239</v>
      </c>
      <c r="F947" s="17">
        <f t="shared" si="103"/>
        <v>172.95026959156326</v>
      </c>
      <c r="G947" s="18">
        <f t="shared" si="104"/>
        <v>5.6656536079216946E-2</v>
      </c>
      <c r="H947" s="18">
        <f t="shared" si="98"/>
        <v>173.00692612764249</v>
      </c>
      <c r="I947" s="18">
        <f t="shared" si="99"/>
        <v>-8.3026127642483516E-2</v>
      </c>
      <c r="J947" s="18">
        <f t="shared" si="100"/>
        <v>8.3026127642483516E-2</v>
      </c>
      <c r="K947" s="18">
        <f t="shared" si="101"/>
        <v>6.8933378713059651E-3</v>
      </c>
      <c r="L947" s="19">
        <f t="shared" si="102"/>
        <v>4.8013101510250184E-4</v>
      </c>
    </row>
    <row r="948" spans="4:12">
      <c r="D948" s="11">
        <v>45156.291666666664</v>
      </c>
      <c r="E948" s="3">
        <v>173.4109</v>
      </c>
      <c r="F948" s="17">
        <f t="shared" si="103"/>
        <v>173.40659656536081</v>
      </c>
      <c r="G948" s="18">
        <f t="shared" si="104"/>
        <v>6.0653240456400359E-2</v>
      </c>
      <c r="H948" s="18">
        <f t="shared" si="98"/>
        <v>173.4672498058172</v>
      </c>
      <c r="I948" s="18">
        <f t="shared" si="99"/>
        <v>-5.6349805817205834E-2</v>
      </c>
      <c r="J948" s="18">
        <f t="shared" si="100"/>
        <v>5.6349805817205834E-2</v>
      </c>
      <c r="K948" s="18">
        <f t="shared" si="101"/>
        <v>3.1753006156368044E-3</v>
      </c>
      <c r="L948" s="19">
        <f t="shared" si="102"/>
        <v>3.2494961860647648E-4</v>
      </c>
    </row>
    <row r="949" spans="4:12">
      <c r="D949" s="7">
        <v>45159.291666666664</v>
      </c>
      <c r="E949" s="2">
        <v>174.7525</v>
      </c>
      <c r="F949" s="17">
        <f t="shared" si="103"/>
        <v>174.73969053240458</v>
      </c>
      <c r="G949" s="18">
        <f t="shared" si="104"/>
        <v>7.3377647722274009E-2</v>
      </c>
      <c r="H949" s="18">
        <f t="shared" si="98"/>
        <v>174.81306818012686</v>
      </c>
      <c r="I949" s="18">
        <f t="shared" si="99"/>
        <v>-6.056818012686449E-2</v>
      </c>
      <c r="J949" s="18">
        <f t="shared" si="100"/>
        <v>6.056818012686449E-2</v>
      </c>
      <c r="K949" s="18">
        <f t="shared" si="101"/>
        <v>3.6685044438803027E-3</v>
      </c>
      <c r="L949" s="19">
        <f t="shared" si="102"/>
        <v>3.4659406948034789E-4</v>
      </c>
    </row>
    <row r="950" spans="4:12">
      <c r="D950" s="11">
        <v>45160.291666666664</v>
      </c>
      <c r="E950" s="3">
        <v>176.13390000000001</v>
      </c>
      <c r="F950" s="17">
        <f t="shared" si="103"/>
        <v>176.12081977647725</v>
      </c>
      <c r="G950" s="18">
        <f t="shared" si="104"/>
        <v>8.645516368577795E-2</v>
      </c>
      <c r="H950" s="18">
        <f t="shared" si="98"/>
        <v>176.20727494016302</v>
      </c>
      <c r="I950" s="18">
        <f t="shared" si="99"/>
        <v>-7.3374940163006386E-2</v>
      </c>
      <c r="J950" s="18">
        <f t="shared" si="100"/>
        <v>7.3374940163006386E-2</v>
      </c>
      <c r="K950" s="18">
        <f t="shared" si="101"/>
        <v>5.3838818439247678E-3</v>
      </c>
      <c r="L950" s="19">
        <f t="shared" si="102"/>
        <v>4.1658613227213149E-4</v>
      </c>
    </row>
    <row r="951" spans="4:12">
      <c r="D951" s="7">
        <v>45161.291666666664</v>
      </c>
      <c r="E951" s="2">
        <v>179.9999</v>
      </c>
      <c r="F951" s="17">
        <f t="shared" si="103"/>
        <v>179.96210455163686</v>
      </c>
      <c r="G951" s="18">
        <f t="shared" si="104"/>
        <v>0.12400345980051625</v>
      </c>
      <c r="H951" s="18">
        <f t="shared" si="98"/>
        <v>180.08610801143737</v>
      </c>
      <c r="I951" s="18">
        <f t="shared" si="99"/>
        <v>-8.6208011437378218E-2</v>
      </c>
      <c r="J951" s="18">
        <f t="shared" si="100"/>
        <v>8.6208011437378218E-2</v>
      </c>
      <c r="K951" s="18">
        <f t="shared" si="101"/>
        <v>7.4318212359871334E-3</v>
      </c>
      <c r="L951" s="19">
        <f t="shared" si="102"/>
        <v>4.7893366294858065E-4</v>
      </c>
    </row>
    <row r="952" spans="4:12">
      <c r="D952" s="11">
        <v>45162.291666666664</v>
      </c>
      <c r="E952" s="3">
        <v>175.28919999999999</v>
      </c>
      <c r="F952" s="17">
        <f t="shared" si="103"/>
        <v>175.337547034598</v>
      </c>
      <c r="G952" s="18">
        <f t="shared" si="104"/>
        <v>7.6517850032122567E-2</v>
      </c>
      <c r="H952" s="18">
        <f t="shared" si="98"/>
        <v>175.41406488463014</v>
      </c>
      <c r="I952" s="18">
        <f t="shared" si="99"/>
        <v>-0.12486488463014211</v>
      </c>
      <c r="J952" s="18">
        <f t="shared" si="100"/>
        <v>0.12486488463014211</v>
      </c>
      <c r="K952" s="18">
        <f t="shared" si="101"/>
        <v>1.55912394136987E-2</v>
      </c>
      <c r="L952" s="19">
        <f t="shared" si="102"/>
        <v>7.1233643961032464E-4</v>
      </c>
    </row>
    <row r="953" spans="4:12">
      <c r="D953" s="7">
        <v>45163.291666666664</v>
      </c>
      <c r="E953" s="2">
        <v>177.50540000000001</v>
      </c>
      <c r="F953" s="17">
        <f t="shared" si="103"/>
        <v>177.48400317850033</v>
      </c>
      <c r="G953" s="18">
        <f t="shared" si="104"/>
        <v>9.7217232970824616E-2</v>
      </c>
      <c r="H953" s="18">
        <f t="shared" si="98"/>
        <v>177.58122041147115</v>
      </c>
      <c r="I953" s="18">
        <f t="shared" si="99"/>
        <v>-7.5820411471141824E-2</v>
      </c>
      <c r="J953" s="18">
        <f t="shared" si="100"/>
        <v>7.5820411471141824E-2</v>
      </c>
      <c r="K953" s="18">
        <f t="shared" si="101"/>
        <v>5.7487347956532544E-3</v>
      </c>
      <c r="L953" s="19">
        <f t="shared" si="102"/>
        <v>4.2714425291366811E-4</v>
      </c>
    </row>
    <row r="954" spans="4:12">
      <c r="D954" s="11">
        <v>45166.291666666664</v>
      </c>
      <c r="E954" s="3">
        <v>179.07560000000001</v>
      </c>
      <c r="F954" s="17">
        <f t="shared" si="103"/>
        <v>179.06087017232974</v>
      </c>
      <c r="G954" s="18">
        <f t="shared" si="104"/>
        <v>0.1120137305794105</v>
      </c>
      <c r="H954" s="18">
        <f t="shared" si="98"/>
        <v>179.17288390290915</v>
      </c>
      <c r="I954" s="18">
        <f t="shared" si="99"/>
        <v>-9.7283902909140352E-2</v>
      </c>
      <c r="J954" s="18">
        <f t="shared" si="100"/>
        <v>9.7283902909140352E-2</v>
      </c>
      <c r="K954" s="18">
        <f t="shared" si="101"/>
        <v>9.4641577652350463E-3</v>
      </c>
      <c r="L954" s="19">
        <f t="shared" si="102"/>
        <v>5.432560488929834E-4</v>
      </c>
    </row>
    <row r="955" spans="4:12">
      <c r="D955" s="7">
        <v>45167.291666666664</v>
      </c>
      <c r="E955" s="2">
        <v>182.9813</v>
      </c>
      <c r="F955" s="17">
        <f t="shared" si="103"/>
        <v>182.94336313730579</v>
      </c>
      <c r="G955" s="18">
        <f t="shared" si="104"/>
        <v>0.14971852292337692</v>
      </c>
      <c r="H955" s="18">
        <f t="shared" si="98"/>
        <v>183.09308166022916</v>
      </c>
      <c r="I955" s="18">
        <f t="shared" si="99"/>
        <v>-0.11178166022915548</v>
      </c>
      <c r="J955" s="18">
        <f t="shared" si="100"/>
        <v>0.11178166022915548</v>
      </c>
      <c r="K955" s="18">
        <f t="shared" si="101"/>
        <v>1.2495139563586359E-2</v>
      </c>
      <c r="L955" s="19">
        <f t="shared" si="102"/>
        <v>6.1089116881973989E-4</v>
      </c>
    </row>
    <row r="956" spans="4:12">
      <c r="D956" s="11">
        <v>45168.291666666664</v>
      </c>
      <c r="E956" s="3">
        <v>186.48949999999999</v>
      </c>
      <c r="F956" s="17">
        <f t="shared" si="103"/>
        <v>186.45591518522923</v>
      </c>
      <c r="G956" s="18">
        <f t="shared" si="104"/>
        <v>0.18334685817337748</v>
      </c>
      <c r="H956" s="18">
        <f t="shared" si="98"/>
        <v>186.6392620434026</v>
      </c>
      <c r="I956" s="18">
        <f t="shared" si="99"/>
        <v>-0.14976204340260324</v>
      </c>
      <c r="J956" s="18">
        <f t="shared" si="100"/>
        <v>0.14976204340260324</v>
      </c>
      <c r="K956" s="18">
        <f t="shared" si="101"/>
        <v>2.2428669644123218E-2</v>
      </c>
      <c r="L956" s="19">
        <f t="shared" si="102"/>
        <v>8.0305884997602136E-4</v>
      </c>
    </row>
    <row r="957" spans="4:12">
      <c r="D957" s="7">
        <v>45169.291666666664</v>
      </c>
      <c r="E957" s="2">
        <v>186.7081</v>
      </c>
      <c r="F957" s="17">
        <f t="shared" si="103"/>
        <v>186.70774746858172</v>
      </c>
      <c r="G957" s="18">
        <f t="shared" si="104"/>
        <v>0.18403171242516855</v>
      </c>
      <c r="H957" s="18">
        <f t="shared" si="98"/>
        <v>186.89177918100688</v>
      </c>
      <c r="I957" s="18">
        <f t="shared" si="99"/>
        <v>-0.1836791810068803</v>
      </c>
      <c r="J957" s="18">
        <f t="shared" si="100"/>
        <v>0.1836791810068803</v>
      </c>
      <c r="K957" s="18">
        <f t="shared" si="101"/>
        <v>3.3738041535358296E-2</v>
      </c>
      <c r="L957" s="19">
        <f t="shared" si="102"/>
        <v>9.8377724912245522E-4</v>
      </c>
    </row>
    <row r="958" spans="4:12">
      <c r="D958" s="11">
        <v>45170.291666666664</v>
      </c>
      <c r="E958" s="3">
        <v>188.28829999999999</v>
      </c>
      <c r="F958" s="17">
        <f t="shared" si="103"/>
        <v>188.27433831712426</v>
      </c>
      <c r="G958" s="18">
        <f t="shared" si="104"/>
        <v>0.19785730378634231</v>
      </c>
      <c r="H958" s="18">
        <f t="shared" si="98"/>
        <v>188.47219562091061</v>
      </c>
      <c r="I958" s="18">
        <f t="shared" si="99"/>
        <v>-0.18389562091061862</v>
      </c>
      <c r="J958" s="18">
        <f t="shared" si="100"/>
        <v>0.18389562091061862</v>
      </c>
      <c r="K958" s="18">
        <f t="shared" si="101"/>
        <v>3.3817599390101954E-2</v>
      </c>
      <c r="L958" s="19">
        <f t="shared" si="102"/>
        <v>9.7667046178981191E-4</v>
      </c>
    </row>
    <row r="959" spans="4:12">
      <c r="D959" s="7">
        <v>45174.291666666664</v>
      </c>
      <c r="E959" s="2">
        <v>188.52680000000001</v>
      </c>
      <c r="F959" s="17">
        <f t="shared" si="103"/>
        <v>188.52639357303786</v>
      </c>
      <c r="G959" s="18">
        <f t="shared" si="104"/>
        <v>0.19839928330761492</v>
      </c>
      <c r="H959" s="18">
        <f t="shared" si="98"/>
        <v>188.72479285634549</v>
      </c>
      <c r="I959" s="18">
        <f t="shared" si="99"/>
        <v>-0.19799285634547914</v>
      </c>
      <c r="J959" s="18">
        <f t="shared" si="100"/>
        <v>0.19799285634547914</v>
      </c>
      <c r="K959" s="18">
        <f t="shared" si="101"/>
        <v>3.9201171163841537E-2</v>
      </c>
      <c r="L959" s="19">
        <f t="shared" si="102"/>
        <v>1.0502106668414206E-3</v>
      </c>
    </row>
    <row r="960" spans="4:12">
      <c r="D960" s="11">
        <v>45175.291666666664</v>
      </c>
      <c r="E960" s="3">
        <v>181.77879999999999</v>
      </c>
      <c r="F960" s="17">
        <f t="shared" si="103"/>
        <v>181.84826399283307</v>
      </c>
      <c r="G960" s="18">
        <f t="shared" si="104"/>
        <v>0.12963399467249082</v>
      </c>
      <c r="H960" s="18">
        <f t="shared" ref="H960:H1023" si="105">F960+G960</f>
        <v>181.97789798750557</v>
      </c>
      <c r="I960" s="18">
        <f t="shared" si="99"/>
        <v>-0.19909798750558139</v>
      </c>
      <c r="J960" s="18">
        <f t="shared" si="100"/>
        <v>0.19909798750558139</v>
      </c>
      <c r="K960" s="18">
        <f t="shared" si="101"/>
        <v>3.9640008628772642E-2</v>
      </c>
      <c r="L960" s="19">
        <f t="shared" si="102"/>
        <v>1.0952761680987078E-3</v>
      </c>
    </row>
    <row r="961" spans="4:12">
      <c r="D961" s="7">
        <v>45176.291666666664</v>
      </c>
      <c r="E961" s="2">
        <v>176.46190000000001</v>
      </c>
      <c r="F961" s="17">
        <f t="shared" si="103"/>
        <v>176.51636533994673</v>
      </c>
      <c r="G961" s="18">
        <f t="shared" si="104"/>
        <v>7.5018668196902533E-2</v>
      </c>
      <c r="H961" s="18">
        <f t="shared" si="105"/>
        <v>176.59138400814362</v>
      </c>
      <c r="I961" s="18">
        <f t="shared" si="99"/>
        <v>-0.12948400814360639</v>
      </c>
      <c r="J961" s="18">
        <f t="shared" si="100"/>
        <v>0.12948400814360639</v>
      </c>
      <c r="K961" s="18">
        <f t="shared" si="101"/>
        <v>1.6766108364933526E-2</v>
      </c>
      <c r="L961" s="19">
        <f t="shared" si="102"/>
        <v>7.337788391919524E-4</v>
      </c>
    </row>
    <row r="962" spans="4:12">
      <c r="D962" s="11">
        <v>45177.291666666664</v>
      </c>
      <c r="E962" s="3">
        <v>177.078</v>
      </c>
      <c r="F962" s="17">
        <f t="shared" si="103"/>
        <v>177.07258918668197</v>
      </c>
      <c r="G962" s="18">
        <f t="shared" si="104"/>
        <v>7.9830719982285872E-2</v>
      </c>
      <c r="H962" s="18">
        <f t="shared" si="105"/>
        <v>177.15241990666425</v>
      </c>
      <c r="I962" s="18">
        <f t="shared" si="99"/>
        <v>-7.4419906664246582E-2</v>
      </c>
      <c r="J962" s="18">
        <f t="shared" si="100"/>
        <v>7.4419906664246582E-2</v>
      </c>
      <c r="K962" s="18">
        <f t="shared" si="101"/>
        <v>5.5383225079151726E-3</v>
      </c>
      <c r="L962" s="19">
        <f t="shared" si="102"/>
        <v>4.2026624800509707E-4</v>
      </c>
    </row>
    <row r="963" spans="4:12">
      <c r="D963" s="7">
        <v>45180.291666666664</v>
      </c>
      <c r="E963" s="2">
        <v>178.2508</v>
      </c>
      <c r="F963" s="17">
        <f t="shared" si="103"/>
        <v>178.23987030719982</v>
      </c>
      <c r="G963" s="18">
        <f t="shared" si="104"/>
        <v>9.0705223987641567E-2</v>
      </c>
      <c r="H963" s="18">
        <f t="shared" si="105"/>
        <v>178.33057553118746</v>
      </c>
      <c r="I963" s="18">
        <f t="shared" ref="I963:I1026" si="106">E963-H963</f>
        <v>-7.9775531187465276E-2</v>
      </c>
      <c r="J963" s="18">
        <f t="shared" ref="J963:J1026" si="107">ABS(I963)</f>
        <v>7.9775531187465276E-2</v>
      </c>
      <c r="K963" s="18">
        <f t="shared" ref="K963:K1026" si="108">I963^2</f>
        <v>6.3641353762422448E-3</v>
      </c>
      <c r="L963" s="19">
        <f t="shared" ref="L963:L1026" si="109">J963/E963</f>
        <v>4.4754655343743352E-4</v>
      </c>
    </row>
    <row r="964" spans="4:12">
      <c r="D964" s="11">
        <v>45181.291666666664</v>
      </c>
      <c r="E964" s="3">
        <v>175.2097</v>
      </c>
      <c r="F964" s="17">
        <f t="shared" ref="F964:F1027" si="110">alpha*(E964)+(1-alpha)*(E963+G963)</f>
        <v>175.24101805223989</v>
      </c>
      <c r="G964" s="18">
        <f t="shared" ref="G964:G1027" si="111">beta*(F964-F963)+(1-beta)*G963</f>
        <v>5.9809649198165865E-2</v>
      </c>
      <c r="H964" s="18">
        <f t="shared" si="105"/>
        <v>175.30082770143807</v>
      </c>
      <c r="I964" s="18">
        <f t="shared" si="106"/>
        <v>-9.1127701438068698E-2</v>
      </c>
      <c r="J964" s="18">
        <f t="shared" si="107"/>
        <v>9.1127701438068698E-2</v>
      </c>
      <c r="K964" s="18">
        <f t="shared" si="108"/>
        <v>8.3042579693857876E-3</v>
      </c>
      <c r="L964" s="19">
        <f t="shared" si="109"/>
        <v>5.201064863307722E-4</v>
      </c>
    </row>
    <row r="965" spans="4:12">
      <c r="D965" s="7">
        <v>45182.291666666664</v>
      </c>
      <c r="E965" s="2">
        <v>173.1326</v>
      </c>
      <c r="F965" s="17">
        <f t="shared" si="110"/>
        <v>173.15396909649198</v>
      </c>
      <c r="G965" s="18">
        <f t="shared" si="111"/>
        <v>3.8341063148705029E-2</v>
      </c>
      <c r="H965" s="18">
        <f t="shared" si="105"/>
        <v>173.19231015964067</v>
      </c>
      <c r="I965" s="18">
        <f t="shared" si="106"/>
        <v>-5.9710159640673055E-2</v>
      </c>
      <c r="J965" s="18">
        <f t="shared" si="107"/>
        <v>5.9710159640673055E-2</v>
      </c>
      <c r="K965" s="18">
        <f t="shared" si="108"/>
        <v>3.5653031643146614E-3</v>
      </c>
      <c r="L965" s="19">
        <f t="shared" si="109"/>
        <v>3.448810890651042E-4</v>
      </c>
    </row>
    <row r="966" spans="4:12">
      <c r="D966" s="11">
        <v>45183.291666666664</v>
      </c>
      <c r="E966" s="3">
        <v>174.65309999999999</v>
      </c>
      <c r="F966" s="17">
        <f t="shared" si="110"/>
        <v>174.63827841063147</v>
      </c>
      <c r="G966" s="18">
        <f t="shared" si="111"/>
        <v>5.2800745658612924E-2</v>
      </c>
      <c r="H966" s="18">
        <f t="shared" si="105"/>
        <v>174.69107915629007</v>
      </c>
      <c r="I966" s="18">
        <f t="shared" si="106"/>
        <v>-3.7979156290077754E-2</v>
      </c>
      <c r="J966" s="18">
        <f t="shared" si="107"/>
        <v>3.7979156290077754E-2</v>
      </c>
      <c r="K966" s="18">
        <f t="shared" si="108"/>
        <v>1.4424163125061527E-3</v>
      </c>
      <c r="L966" s="19">
        <f t="shared" si="109"/>
        <v>2.1745480778799663E-4</v>
      </c>
    </row>
    <row r="967" spans="4:12">
      <c r="D967" s="7">
        <v>45184.291666666664</v>
      </c>
      <c r="E967" s="2">
        <v>173.92769999999999</v>
      </c>
      <c r="F967" s="17">
        <f t="shared" si="110"/>
        <v>173.93548200745656</v>
      </c>
      <c r="G967" s="18">
        <f t="shared" si="111"/>
        <v>4.5244774170277648E-2</v>
      </c>
      <c r="H967" s="18">
        <f t="shared" si="105"/>
        <v>173.98072678162683</v>
      </c>
      <c r="I967" s="18">
        <f t="shared" si="106"/>
        <v>-5.3026781626840602E-2</v>
      </c>
      <c r="J967" s="18">
        <f t="shared" si="107"/>
        <v>5.3026781626840602E-2</v>
      </c>
      <c r="K967" s="18">
        <f t="shared" si="108"/>
        <v>2.81183956970064E-3</v>
      </c>
      <c r="L967" s="19">
        <f t="shared" si="109"/>
        <v>3.0487830073553897E-4</v>
      </c>
    </row>
    <row r="968" spans="4:12">
      <c r="D968" s="11">
        <v>45187.291666666664</v>
      </c>
      <c r="E968" s="3">
        <v>176.86930000000001</v>
      </c>
      <c r="F968" s="17">
        <f t="shared" si="110"/>
        <v>176.84033644774169</v>
      </c>
      <c r="G968" s="18">
        <f t="shared" si="111"/>
        <v>7.3840870831426222E-2</v>
      </c>
      <c r="H968" s="18">
        <f t="shared" si="105"/>
        <v>176.91417731857311</v>
      </c>
      <c r="I968" s="18">
        <f t="shared" si="106"/>
        <v>-4.4877318573099956E-2</v>
      </c>
      <c r="J968" s="18">
        <f t="shared" si="107"/>
        <v>4.4877318573099956E-2</v>
      </c>
      <c r="K968" s="18">
        <f t="shared" si="108"/>
        <v>2.0139737223115023E-3</v>
      </c>
      <c r="L968" s="19">
        <f t="shared" si="109"/>
        <v>2.5373153268034616E-4</v>
      </c>
    </row>
    <row r="969" spans="4:12">
      <c r="D969" s="7">
        <v>45188.291666666664</v>
      </c>
      <c r="E969" s="2">
        <v>177.96260000000001</v>
      </c>
      <c r="F969" s="17">
        <f t="shared" si="110"/>
        <v>177.95240540870833</v>
      </c>
      <c r="G969" s="18">
        <f t="shared" si="111"/>
        <v>8.4223151732778348E-2</v>
      </c>
      <c r="H969" s="18">
        <f t="shared" si="105"/>
        <v>178.0366285604411</v>
      </c>
      <c r="I969" s="18">
        <f t="shared" si="106"/>
        <v>-7.402856044109285E-2</v>
      </c>
      <c r="J969" s="18">
        <f t="shared" si="107"/>
        <v>7.402856044109285E-2</v>
      </c>
      <c r="K969" s="18">
        <f t="shared" si="108"/>
        <v>5.4802277609805371E-3</v>
      </c>
      <c r="L969" s="19">
        <f t="shared" si="109"/>
        <v>4.1597819115416862E-4</v>
      </c>
    </row>
    <row r="970" spans="4:12">
      <c r="D970" s="11">
        <v>45189.291666666664</v>
      </c>
      <c r="E970" s="3">
        <v>174.40469999999999</v>
      </c>
      <c r="F970" s="17">
        <f t="shared" si="110"/>
        <v>174.44112123151731</v>
      </c>
      <c r="G970" s="18">
        <f t="shared" si="111"/>
        <v>4.8268078443540405E-2</v>
      </c>
      <c r="H970" s="18">
        <f t="shared" si="105"/>
        <v>174.48938930996084</v>
      </c>
      <c r="I970" s="18">
        <f t="shared" si="106"/>
        <v>-8.4689309960850778E-2</v>
      </c>
      <c r="J970" s="18">
        <f t="shared" si="107"/>
        <v>8.4689309960850778E-2</v>
      </c>
      <c r="K970" s="18">
        <f t="shared" si="108"/>
        <v>7.1722792216450592E-3</v>
      </c>
      <c r="L970" s="19">
        <f t="shared" si="109"/>
        <v>4.8559075507053869E-4</v>
      </c>
    </row>
    <row r="971" spans="4:12">
      <c r="D971" s="7">
        <v>45190.291666666664</v>
      </c>
      <c r="E971" s="2">
        <v>172.85429999999999</v>
      </c>
      <c r="F971" s="17">
        <f t="shared" si="110"/>
        <v>172.87028668078443</v>
      </c>
      <c r="G971" s="18">
        <f t="shared" si="111"/>
        <v>3.207705215177617E-2</v>
      </c>
      <c r="H971" s="18">
        <f t="shared" si="105"/>
        <v>172.90236373293621</v>
      </c>
      <c r="I971" s="18">
        <f t="shared" si="106"/>
        <v>-4.806373293621391E-2</v>
      </c>
      <c r="J971" s="18">
        <f t="shared" si="107"/>
        <v>4.806373293621391E-2</v>
      </c>
      <c r="K971" s="18">
        <f t="shared" si="108"/>
        <v>2.3101224237636938E-3</v>
      </c>
      <c r="L971" s="19">
        <f t="shared" si="109"/>
        <v>2.780592263901674E-4</v>
      </c>
    </row>
    <row r="972" spans="4:12">
      <c r="D972" s="11">
        <v>45191.291666666664</v>
      </c>
      <c r="E972" s="3">
        <v>173.709</v>
      </c>
      <c r="F972" s="17">
        <f t="shared" si="110"/>
        <v>173.70077377052152</v>
      </c>
      <c r="G972" s="18">
        <f t="shared" si="111"/>
        <v>4.0061152527629311E-2</v>
      </c>
      <c r="H972" s="18">
        <f t="shared" si="105"/>
        <v>173.74083492304916</v>
      </c>
      <c r="I972" s="18">
        <f t="shared" si="106"/>
        <v>-3.1834923049160579E-2</v>
      </c>
      <c r="J972" s="18">
        <f t="shared" si="107"/>
        <v>3.1834923049160579E-2</v>
      </c>
      <c r="K972" s="18">
        <f t="shared" si="108"/>
        <v>1.0134623255459755E-3</v>
      </c>
      <c r="L972" s="19">
        <f t="shared" si="109"/>
        <v>1.8326582416087006E-4</v>
      </c>
    </row>
    <row r="973" spans="4:12">
      <c r="D973" s="7">
        <v>45194.291666666664</v>
      </c>
      <c r="E973" s="2">
        <v>174.99100000000001</v>
      </c>
      <c r="F973" s="17">
        <f t="shared" si="110"/>
        <v>174.9785806115253</v>
      </c>
      <c r="G973" s="18">
        <f t="shared" si="111"/>
        <v>5.243860941239082E-2</v>
      </c>
      <c r="H973" s="18">
        <f t="shared" si="105"/>
        <v>175.03101922093768</v>
      </c>
      <c r="I973" s="18">
        <f t="shared" si="106"/>
        <v>-4.0019220937665523E-2</v>
      </c>
      <c r="J973" s="18">
        <f t="shared" si="107"/>
        <v>4.0019220937665523E-2</v>
      </c>
      <c r="K973" s="18">
        <f t="shared" si="108"/>
        <v>1.6015380444576867E-3</v>
      </c>
      <c r="L973" s="19">
        <f t="shared" si="109"/>
        <v>2.2869302385645845E-4</v>
      </c>
    </row>
    <row r="974" spans="4:12">
      <c r="D974" s="11">
        <v>45195.291666666664</v>
      </c>
      <c r="E974" s="3">
        <v>170.8965</v>
      </c>
      <c r="F974" s="17">
        <f t="shared" si="110"/>
        <v>170.93796938609412</v>
      </c>
      <c r="G974" s="18">
        <f t="shared" si="111"/>
        <v>1.1508111063955127E-2</v>
      </c>
      <c r="H974" s="18">
        <f t="shared" si="105"/>
        <v>170.94947749715809</v>
      </c>
      <c r="I974" s="18">
        <f t="shared" si="106"/>
        <v>-5.2977497158082087E-2</v>
      </c>
      <c r="J974" s="18">
        <f t="shared" si="107"/>
        <v>5.2977497158082087E-2</v>
      </c>
      <c r="K974" s="18">
        <f t="shared" si="108"/>
        <v>2.8066152051345957E-3</v>
      </c>
      <c r="L974" s="19">
        <f t="shared" si="109"/>
        <v>3.0999755500014389E-4</v>
      </c>
    </row>
    <row r="975" spans="4:12">
      <c r="D975" s="7">
        <v>45196.291666666664</v>
      </c>
      <c r="E975" s="2">
        <v>169.376</v>
      </c>
      <c r="F975" s="17">
        <f t="shared" si="110"/>
        <v>169.39132008111065</v>
      </c>
      <c r="G975" s="18">
        <f t="shared" si="111"/>
        <v>-4.0734630965191775E-3</v>
      </c>
      <c r="H975" s="18">
        <f t="shared" si="105"/>
        <v>169.38724661801413</v>
      </c>
      <c r="I975" s="18">
        <f t="shared" si="106"/>
        <v>-1.1246618014126852E-2</v>
      </c>
      <c r="J975" s="18">
        <f t="shared" si="107"/>
        <v>1.1246618014126852E-2</v>
      </c>
      <c r="K975" s="18">
        <f t="shared" si="108"/>
        <v>1.2648641675568263E-4</v>
      </c>
      <c r="L975" s="19">
        <f t="shared" si="109"/>
        <v>6.6400304731053109E-5</v>
      </c>
    </row>
    <row r="976" spans="4:12">
      <c r="D976" s="11">
        <v>45197.291666666664</v>
      </c>
      <c r="E976" s="3">
        <v>169.6344</v>
      </c>
      <c r="F976" s="17">
        <f t="shared" si="110"/>
        <v>169.63177526536901</v>
      </c>
      <c r="G976" s="18">
        <f t="shared" si="111"/>
        <v>-1.6281766229703275E-3</v>
      </c>
      <c r="H976" s="18">
        <f t="shared" si="105"/>
        <v>169.63014708874604</v>
      </c>
      <c r="I976" s="18">
        <f t="shared" si="106"/>
        <v>4.2529112539568814E-3</v>
      </c>
      <c r="J976" s="18">
        <f t="shared" si="107"/>
        <v>4.2529112539568814E-3</v>
      </c>
      <c r="K976" s="18">
        <f t="shared" si="108"/>
        <v>1.8087254134033094E-5</v>
      </c>
      <c r="L976" s="19">
        <f t="shared" si="109"/>
        <v>2.5071042512349392E-5</v>
      </c>
    </row>
    <row r="977" spans="4:12">
      <c r="D977" s="7">
        <v>45198.291666666664</v>
      </c>
      <c r="E977" s="2">
        <v>170.15119999999999</v>
      </c>
      <c r="F977" s="17">
        <f t="shared" si="110"/>
        <v>170.14601571823374</v>
      </c>
      <c r="G977" s="18">
        <f t="shared" si="111"/>
        <v>3.5305096719066378E-3</v>
      </c>
      <c r="H977" s="18">
        <f t="shared" si="105"/>
        <v>170.14954622790566</v>
      </c>
      <c r="I977" s="18">
        <f t="shared" si="106"/>
        <v>1.6537720943290424E-3</v>
      </c>
      <c r="J977" s="18">
        <f t="shared" si="107"/>
        <v>1.6537720943290424E-3</v>
      </c>
      <c r="K977" s="18">
        <f t="shared" si="108"/>
        <v>2.7349621399814669E-6</v>
      </c>
      <c r="L977" s="19">
        <f t="shared" si="109"/>
        <v>9.7194265707737732E-6</v>
      </c>
    </row>
    <row r="978" spans="4:12">
      <c r="D978" s="11">
        <v>45201.291666666664</v>
      </c>
      <c r="E978" s="3">
        <v>172.6754</v>
      </c>
      <c r="F978" s="17">
        <f t="shared" si="110"/>
        <v>172.65019330509671</v>
      </c>
      <c r="G978" s="18">
        <f t="shared" si="111"/>
        <v>2.8536980443817229E-2</v>
      </c>
      <c r="H978" s="18">
        <f t="shared" si="105"/>
        <v>172.67873028554052</v>
      </c>
      <c r="I978" s="18">
        <f t="shared" si="106"/>
        <v>-3.3302855405281662E-3</v>
      </c>
      <c r="J978" s="18">
        <f t="shared" si="107"/>
        <v>3.3302855405281662E-3</v>
      </c>
      <c r="K978" s="18">
        <f t="shared" si="108"/>
        <v>1.1090801781450979E-5</v>
      </c>
      <c r="L978" s="19">
        <f t="shared" si="109"/>
        <v>1.928639250598618E-5</v>
      </c>
    </row>
    <row r="979" spans="4:12">
      <c r="D979" s="7">
        <v>45202.291666666664</v>
      </c>
      <c r="E979" s="2">
        <v>171.3338</v>
      </c>
      <c r="F979" s="17">
        <f t="shared" si="110"/>
        <v>171.34750136980443</v>
      </c>
      <c r="G979" s="18">
        <f t="shared" si="111"/>
        <v>1.5224691286456324E-2</v>
      </c>
      <c r="H979" s="18">
        <f t="shared" si="105"/>
        <v>171.36272606109088</v>
      </c>
      <c r="I979" s="18">
        <f t="shared" si="106"/>
        <v>-2.8926061090885469E-2</v>
      </c>
      <c r="J979" s="18">
        <f t="shared" si="107"/>
        <v>2.8926061090885469E-2</v>
      </c>
      <c r="K979" s="18">
        <f t="shared" si="108"/>
        <v>8.3671701023363822E-4</v>
      </c>
      <c r="L979" s="19">
        <f t="shared" si="109"/>
        <v>1.6882869049122514E-4</v>
      </c>
    </row>
    <row r="980" spans="4:12">
      <c r="D980" s="11">
        <v>45203.291666666664</v>
      </c>
      <c r="E980" s="3">
        <v>172.58600000000001</v>
      </c>
      <c r="F980" s="17">
        <f t="shared" si="110"/>
        <v>172.57363024691287</v>
      </c>
      <c r="G980" s="18">
        <f t="shared" si="111"/>
        <v>2.7333733144676128E-2</v>
      </c>
      <c r="H980" s="18">
        <f t="shared" si="105"/>
        <v>172.60096398005754</v>
      </c>
      <c r="I980" s="18">
        <f t="shared" si="106"/>
        <v>-1.496398005753008E-2</v>
      </c>
      <c r="J980" s="18">
        <f t="shared" si="107"/>
        <v>1.496398005753008E-2</v>
      </c>
      <c r="K980" s="18">
        <f t="shared" si="108"/>
        <v>2.2392069916215792E-4</v>
      </c>
      <c r="L980" s="19">
        <f t="shared" si="109"/>
        <v>8.6704483895159973E-5</v>
      </c>
    </row>
    <row r="981" spans="4:12">
      <c r="D981" s="7">
        <v>45204.291666666664</v>
      </c>
      <c r="E981" s="2">
        <v>173.82830000000001</v>
      </c>
      <c r="F981" s="17">
        <f t="shared" si="110"/>
        <v>173.81615033733146</v>
      </c>
      <c r="G981" s="18">
        <f t="shared" si="111"/>
        <v>3.9485596717415306E-2</v>
      </c>
      <c r="H981" s="18">
        <f t="shared" si="105"/>
        <v>173.85563593404888</v>
      </c>
      <c r="I981" s="18">
        <f t="shared" si="106"/>
        <v>-2.7335934048863919E-2</v>
      </c>
      <c r="J981" s="18">
        <f t="shared" si="107"/>
        <v>2.7335934048863919E-2</v>
      </c>
      <c r="K981" s="18">
        <f t="shared" si="108"/>
        <v>7.4725329032383769E-4</v>
      </c>
      <c r="L981" s="19">
        <f t="shared" si="109"/>
        <v>1.5725824879414869E-4</v>
      </c>
    </row>
    <row r="982" spans="4:12">
      <c r="D982" s="11">
        <v>45205.291666666664</v>
      </c>
      <c r="E982" s="3">
        <v>176.39230000000001</v>
      </c>
      <c r="F982" s="17">
        <f t="shared" si="110"/>
        <v>176.36705485596718</v>
      </c>
      <c r="G982" s="18">
        <f t="shared" si="111"/>
        <v>6.4599785936598333E-2</v>
      </c>
      <c r="H982" s="18">
        <f t="shared" si="105"/>
        <v>176.43165464190378</v>
      </c>
      <c r="I982" s="18">
        <f t="shared" si="106"/>
        <v>-3.9354641903770471E-2</v>
      </c>
      <c r="J982" s="18">
        <f t="shared" si="107"/>
        <v>3.9354641903770471E-2</v>
      </c>
      <c r="K982" s="18">
        <f t="shared" si="108"/>
        <v>1.5487878393740068E-3</v>
      </c>
      <c r="L982" s="19">
        <f t="shared" si="109"/>
        <v>2.2310861587365475E-4</v>
      </c>
    </row>
    <row r="983" spans="4:12">
      <c r="D983" s="7">
        <v>45208.291666666664</v>
      </c>
      <c r="E983" s="2">
        <v>177.88310000000001</v>
      </c>
      <c r="F983" s="17">
        <f t="shared" si="110"/>
        <v>177.86883799785937</v>
      </c>
      <c r="G983" s="18">
        <f t="shared" si="111"/>
        <v>7.8971619496154249E-2</v>
      </c>
      <c r="H983" s="18">
        <f t="shared" si="105"/>
        <v>177.94780961735552</v>
      </c>
      <c r="I983" s="18">
        <f t="shared" si="106"/>
        <v>-6.4709617355504179E-2</v>
      </c>
      <c r="J983" s="18">
        <f t="shared" si="107"/>
        <v>6.4709617355504179E-2</v>
      </c>
      <c r="K983" s="18">
        <f t="shared" si="108"/>
        <v>4.1873345782957672E-3</v>
      </c>
      <c r="L983" s="19">
        <f t="shared" si="109"/>
        <v>3.6377608303151998E-4</v>
      </c>
    </row>
    <row r="984" spans="4:12">
      <c r="D984" s="11">
        <v>45209.291666666664</v>
      </c>
      <c r="E984" s="3">
        <v>177.2867</v>
      </c>
      <c r="F984" s="17">
        <f t="shared" si="110"/>
        <v>177.29345371619496</v>
      </c>
      <c r="G984" s="18">
        <f t="shared" si="111"/>
        <v>7.2428060484548584E-2</v>
      </c>
      <c r="H984" s="18">
        <f t="shared" si="105"/>
        <v>177.36588177667952</v>
      </c>
      <c r="I984" s="18">
        <f t="shared" si="106"/>
        <v>-7.9181776679519089E-2</v>
      </c>
      <c r="J984" s="18">
        <f t="shared" si="107"/>
        <v>7.9181776679519089E-2</v>
      </c>
      <c r="K984" s="18">
        <f t="shared" si="108"/>
        <v>6.269753758125233E-3</v>
      </c>
      <c r="L984" s="19">
        <f t="shared" si="109"/>
        <v>4.4663122884863385E-4</v>
      </c>
    </row>
    <row r="985" spans="4:12">
      <c r="D985" s="7">
        <v>45210.291666666664</v>
      </c>
      <c r="E985" s="2">
        <v>178.68799999999999</v>
      </c>
      <c r="F985" s="17">
        <f t="shared" si="110"/>
        <v>178.67471128060484</v>
      </c>
      <c r="G985" s="18">
        <f t="shared" si="111"/>
        <v>8.5516355523801879E-2</v>
      </c>
      <c r="H985" s="18">
        <f t="shared" si="105"/>
        <v>178.76022763612863</v>
      </c>
      <c r="I985" s="18">
        <f t="shared" si="106"/>
        <v>-7.222763612864469E-2</v>
      </c>
      <c r="J985" s="18">
        <f t="shared" si="107"/>
        <v>7.222763612864469E-2</v>
      </c>
      <c r="K985" s="18">
        <f t="shared" si="108"/>
        <v>5.2168314207318997E-3</v>
      </c>
      <c r="L985" s="19">
        <f t="shared" si="109"/>
        <v>4.0421089344916665E-4</v>
      </c>
    </row>
    <row r="986" spans="4:12">
      <c r="D986" s="11">
        <v>45211.291666666664</v>
      </c>
      <c r="E986" s="3">
        <v>179.5924</v>
      </c>
      <c r="F986" s="17">
        <f t="shared" si="110"/>
        <v>179.58421116355521</v>
      </c>
      <c r="G986" s="18">
        <f t="shared" si="111"/>
        <v>9.3756190798067573E-2</v>
      </c>
      <c r="H986" s="18">
        <f t="shared" si="105"/>
        <v>179.67796735435329</v>
      </c>
      <c r="I986" s="18">
        <f t="shared" si="106"/>
        <v>-8.5567354353287328E-2</v>
      </c>
      <c r="J986" s="18">
        <f t="shared" si="107"/>
        <v>8.5567354353287328E-2</v>
      </c>
      <c r="K986" s="18">
        <f t="shared" si="108"/>
        <v>7.3217721310210402E-3</v>
      </c>
      <c r="L986" s="19">
        <f t="shared" si="109"/>
        <v>4.7645309240974191E-4</v>
      </c>
    </row>
    <row r="987" spans="4:12">
      <c r="D987" s="7">
        <v>45212.291666666664</v>
      </c>
      <c r="E987" s="2">
        <v>177.7439</v>
      </c>
      <c r="F987" s="17">
        <f t="shared" si="110"/>
        <v>177.76332256190796</v>
      </c>
      <c r="G987" s="18">
        <f t="shared" si="111"/>
        <v>7.460974287361434E-2</v>
      </c>
      <c r="H987" s="18">
        <f t="shared" si="105"/>
        <v>177.83793230478156</v>
      </c>
      <c r="I987" s="18">
        <f t="shared" si="106"/>
        <v>-9.403230478156388E-2</v>
      </c>
      <c r="J987" s="18">
        <f t="shared" si="107"/>
        <v>9.403230478156388E-2</v>
      </c>
      <c r="K987" s="18">
        <f t="shared" si="108"/>
        <v>8.8420743425329205E-3</v>
      </c>
      <c r="L987" s="19">
        <f t="shared" si="109"/>
        <v>5.290325281574438E-4</v>
      </c>
    </row>
    <row r="988" spans="4:12">
      <c r="D988" s="11">
        <v>45215.291666666664</v>
      </c>
      <c r="E988" s="3">
        <v>177.6147</v>
      </c>
      <c r="F988" s="17">
        <f t="shared" si="110"/>
        <v>177.61673809742874</v>
      </c>
      <c r="G988" s="18">
        <f t="shared" si="111"/>
        <v>7.239780080008601E-2</v>
      </c>
      <c r="H988" s="18">
        <f t="shared" si="105"/>
        <v>177.68913589822881</v>
      </c>
      <c r="I988" s="18">
        <f t="shared" si="106"/>
        <v>-7.4435898228813357E-2</v>
      </c>
      <c r="J988" s="18">
        <f t="shared" si="107"/>
        <v>7.4435898228813357E-2</v>
      </c>
      <c r="K988" s="18">
        <f t="shared" si="108"/>
        <v>5.5407029451302594E-3</v>
      </c>
      <c r="L988" s="19">
        <f t="shared" si="109"/>
        <v>4.1908636069431956E-4</v>
      </c>
    </row>
    <row r="989" spans="4:12">
      <c r="D989" s="7">
        <v>45216.291666666664</v>
      </c>
      <c r="E989" s="2">
        <v>176.05439999999999</v>
      </c>
      <c r="F989" s="17">
        <f t="shared" si="110"/>
        <v>176.07072697800797</v>
      </c>
      <c r="G989" s="18">
        <f t="shared" si="111"/>
        <v>5.6213711597877462E-2</v>
      </c>
      <c r="H989" s="18">
        <f t="shared" si="105"/>
        <v>176.12694068960585</v>
      </c>
      <c r="I989" s="18">
        <f t="shared" si="106"/>
        <v>-7.2540689605858688E-2</v>
      </c>
      <c r="J989" s="18">
        <f t="shared" si="107"/>
        <v>7.2540689605858688E-2</v>
      </c>
      <c r="K989" s="18">
        <f t="shared" si="108"/>
        <v>5.2621516484935345E-3</v>
      </c>
      <c r="L989" s="19">
        <f t="shared" si="109"/>
        <v>4.1203565264974175E-4</v>
      </c>
    </row>
    <row r="990" spans="4:12">
      <c r="D990" s="11">
        <v>45217.291666666664</v>
      </c>
      <c r="E990" s="3">
        <v>174.7525</v>
      </c>
      <c r="F990" s="17">
        <f t="shared" si="110"/>
        <v>174.76608113711598</v>
      </c>
      <c r="G990" s="18">
        <f t="shared" si="111"/>
        <v>4.260511607297876E-2</v>
      </c>
      <c r="H990" s="18">
        <f t="shared" si="105"/>
        <v>174.80868625318897</v>
      </c>
      <c r="I990" s="18">
        <f t="shared" si="106"/>
        <v>-5.6186253188968749E-2</v>
      </c>
      <c r="J990" s="18">
        <f t="shared" si="107"/>
        <v>5.6186253188968749E-2</v>
      </c>
      <c r="K990" s="18">
        <f t="shared" si="108"/>
        <v>3.1568950474149008E-3</v>
      </c>
      <c r="L990" s="19">
        <f t="shared" si="109"/>
        <v>3.2151902369905296E-4</v>
      </c>
    </row>
    <row r="991" spans="4:12">
      <c r="D991" s="7">
        <v>45218.291666666664</v>
      </c>
      <c r="E991" s="2">
        <v>174.3749</v>
      </c>
      <c r="F991" s="17">
        <f t="shared" si="110"/>
        <v>174.37910205116071</v>
      </c>
      <c r="G991" s="18">
        <f t="shared" si="111"/>
        <v>3.8309274052696365E-2</v>
      </c>
      <c r="H991" s="18">
        <f t="shared" si="105"/>
        <v>174.41741132521341</v>
      </c>
      <c r="I991" s="18">
        <f t="shared" si="106"/>
        <v>-4.2511325213411055E-2</v>
      </c>
      <c r="J991" s="18">
        <f t="shared" si="107"/>
        <v>4.2511325213411055E-2</v>
      </c>
      <c r="K991" s="18">
        <f t="shared" si="108"/>
        <v>1.8072127714003985E-3</v>
      </c>
      <c r="L991" s="19">
        <f t="shared" si="109"/>
        <v>2.4379268583615563E-4</v>
      </c>
    </row>
    <row r="992" spans="4:12">
      <c r="D992" s="11">
        <v>45219.291666666664</v>
      </c>
      <c r="E992" s="3">
        <v>171.8109</v>
      </c>
      <c r="F992" s="17">
        <f t="shared" si="110"/>
        <v>171.83692309274053</v>
      </c>
      <c r="G992" s="18">
        <f t="shared" si="111"/>
        <v>1.25043917279676E-2</v>
      </c>
      <c r="H992" s="18">
        <f t="shared" si="105"/>
        <v>171.84942748446849</v>
      </c>
      <c r="I992" s="18">
        <f t="shared" si="106"/>
        <v>-3.8527484468488638E-2</v>
      </c>
      <c r="J992" s="18">
        <f t="shared" si="107"/>
        <v>3.8527484468488638E-2</v>
      </c>
      <c r="K992" s="18">
        <f t="shared" si="108"/>
        <v>1.4843670594696331E-3</v>
      </c>
      <c r="L992" s="19">
        <f t="shared" si="109"/>
        <v>2.2424354024388812E-4</v>
      </c>
    </row>
    <row r="993" spans="4:12">
      <c r="D993" s="7">
        <v>45222.291666666664</v>
      </c>
      <c r="E993" s="2">
        <v>171.93010000000001</v>
      </c>
      <c r="F993" s="17">
        <f t="shared" si="110"/>
        <v>171.92903304391729</v>
      </c>
      <c r="G993" s="18">
        <f t="shared" si="111"/>
        <v>1.3300447322455446E-2</v>
      </c>
      <c r="H993" s="18">
        <f t="shared" si="105"/>
        <v>171.94233349123974</v>
      </c>
      <c r="I993" s="18">
        <f t="shared" si="106"/>
        <v>-1.2233491239726391E-2</v>
      </c>
      <c r="J993" s="18">
        <f t="shared" si="107"/>
        <v>1.2233491239726391E-2</v>
      </c>
      <c r="K993" s="18">
        <f t="shared" si="108"/>
        <v>1.4965830791246234E-4</v>
      </c>
      <c r="L993" s="19">
        <f t="shared" si="109"/>
        <v>7.1153865668236043E-5</v>
      </c>
    </row>
    <row r="994" spans="4:12">
      <c r="D994" s="11">
        <v>45223.291666666664</v>
      </c>
      <c r="E994" s="3">
        <v>172.3674</v>
      </c>
      <c r="F994" s="17">
        <f t="shared" si="110"/>
        <v>172.36316000447323</v>
      </c>
      <c r="G994" s="18">
        <f t="shared" si="111"/>
        <v>1.7508712454790326E-2</v>
      </c>
      <c r="H994" s="18">
        <f t="shared" si="105"/>
        <v>172.38066871692803</v>
      </c>
      <c r="I994" s="18">
        <f t="shared" si="106"/>
        <v>-1.326871692802456E-2</v>
      </c>
      <c r="J994" s="18">
        <f t="shared" si="107"/>
        <v>1.326871692802456E-2</v>
      </c>
      <c r="K994" s="18">
        <f t="shared" si="108"/>
        <v>1.7605884891604552E-4</v>
      </c>
      <c r="L994" s="19">
        <f t="shared" si="109"/>
        <v>7.6979271764988967E-5</v>
      </c>
    </row>
    <row r="995" spans="4:12">
      <c r="D995" s="7">
        <v>45224.291666666664</v>
      </c>
      <c r="E995" s="2">
        <v>170.04179999999999</v>
      </c>
      <c r="F995" s="17">
        <f t="shared" si="110"/>
        <v>170.06523108712454</v>
      </c>
      <c r="G995" s="18">
        <f t="shared" si="111"/>
        <v>-5.6456638432444244E-3</v>
      </c>
      <c r="H995" s="18">
        <f t="shared" si="105"/>
        <v>170.05958542328131</v>
      </c>
      <c r="I995" s="18">
        <f t="shared" si="106"/>
        <v>-1.7785423281310386E-2</v>
      </c>
      <c r="J995" s="18">
        <f t="shared" si="107"/>
        <v>1.7785423281310386E-2</v>
      </c>
      <c r="K995" s="18">
        <f t="shared" si="108"/>
        <v>3.163212812953775E-4</v>
      </c>
      <c r="L995" s="19">
        <f t="shared" si="109"/>
        <v>1.0459441902702974E-4</v>
      </c>
    </row>
    <row r="996" spans="4:12">
      <c r="D996" s="11">
        <v>45225.291666666664</v>
      </c>
      <c r="E996" s="3">
        <v>165.8579</v>
      </c>
      <c r="F996" s="17">
        <f t="shared" si="110"/>
        <v>165.89968254336156</v>
      </c>
      <c r="G996" s="18">
        <f t="shared" si="111"/>
        <v>-4.7244692642441785E-2</v>
      </c>
      <c r="H996" s="18">
        <f t="shared" si="105"/>
        <v>165.85243785071913</v>
      </c>
      <c r="I996" s="18">
        <f t="shared" si="106"/>
        <v>5.4621492808735184E-3</v>
      </c>
      <c r="J996" s="18">
        <f t="shared" si="107"/>
        <v>5.4621492808735184E-3</v>
      </c>
      <c r="K996" s="18">
        <f t="shared" si="108"/>
        <v>2.9835074766547095E-5</v>
      </c>
      <c r="L996" s="19">
        <f t="shared" si="109"/>
        <v>3.2932704929180454E-5</v>
      </c>
    </row>
    <row r="997" spans="4:12">
      <c r="D997" s="7">
        <v>45226.291666666664</v>
      </c>
      <c r="E997" s="2">
        <v>167.1797</v>
      </c>
      <c r="F997" s="17">
        <f t="shared" si="110"/>
        <v>167.16600955307356</v>
      </c>
      <c r="G997" s="18">
        <f t="shared" si="111"/>
        <v>-3.4108975618897364E-2</v>
      </c>
      <c r="H997" s="18">
        <f t="shared" si="105"/>
        <v>167.13190057745467</v>
      </c>
      <c r="I997" s="18">
        <f t="shared" si="106"/>
        <v>4.7799422545324433E-2</v>
      </c>
      <c r="J997" s="18">
        <f t="shared" si="107"/>
        <v>4.7799422545324433E-2</v>
      </c>
      <c r="K997" s="18">
        <f t="shared" si="108"/>
        <v>2.2847847956664695E-3</v>
      </c>
      <c r="L997" s="19">
        <f t="shared" si="109"/>
        <v>2.859164273253537E-4</v>
      </c>
    </row>
    <row r="998" spans="4:12">
      <c r="D998" s="11">
        <v>45229.291666666664</v>
      </c>
      <c r="E998" s="3">
        <v>169.23679999999999</v>
      </c>
      <c r="F998" s="17">
        <f t="shared" si="110"/>
        <v>169.21588791024382</v>
      </c>
      <c r="G998" s="18">
        <f t="shared" si="111"/>
        <v>-1.3269102291005815E-2</v>
      </c>
      <c r="H998" s="18">
        <f t="shared" si="105"/>
        <v>169.2026188079528</v>
      </c>
      <c r="I998" s="18">
        <f t="shared" si="106"/>
        <v>3.4181192047185505E-2</v>
      </c>
      <c r="J998" s="18">
        <f t="shared" si="107"/>
        <v>3.4181192047185505E-2</v>
      </c>
      <c r="K998" s="18">
        <f t="shared" si="108"/>
        <v>1.1683538897665775E-3</v>
      </c>
      <c r="L998" s="19">
        <f t="shared" si="109"/>
        <v>2.0197257361983628E-4</v>
      </c>
    </row>
    <row r="999" spans="4:12">
      <c r="D999" s="7">
        <v>45230.291666666664</v>
      </c>
      <c r="E999" s="2">
        <v>169.7139</v>
      </c>
      <c r="F999" s="17">
        <f t="shared" si="110"/>
        <v>169.70899630897711</v>
      </c>
      <c r="G999" s="18">
        <f t="shared" si="111"/>
        <v>-8.2053272807629148E-3</v>
      </c>
      <c r="H999" s="18">
        <f t="shared" si="105"/>
        <v>169.70079098169634</v>
      </c>
      <c r="I999" s="18">
        <f t="shared" si="106"/>
        <v>1.3109018303651965E-2</v>
      </c>
      <c r="J999" s="18">
        <f t="shared" si="107"/>
        <v>1.3109018303651965E-2</v>
      </c>
      <c r="K999" s="18">
        <f t="shared" si="108"/>
        <v>1.7184636088548225E-4</v>
      </c>
      <c r="L999" s="19">
        <f t="shared" si="109"/>
        <v>7.7241865891078838E-5</v>
      </c>
    </row>
    <row r="1000" spans="4:12">
      <c r="D1000" s="11">
        <v>45231.291666666664</v>
      </c>
      <c r="E1000" s="3">
        <v>172.89410000000001</v>
      </c>
      <c r="F1000" s="17">
        <f t="shared" si="110"/>
        <v>172.86221594672722</v>
      </c>
      <c r="G1000" s="18">
        <f t="shared" si="111"/>
        <v>2.3408922369545841E-2</v>
      </c>
      <c r="H1000" s="18">
        <f t="shared" si="105"/>
        <v>172.88562486909677</v>
      </c>
      <c r="I1000" s="18">
        <f t="shared" si="106"/>
        <v>8.4751309032355948E-3</v>
      </c>
      <c r="J1000" s="18">
        <f t="shared" si="107"/>
        <v>8.4751309032355948E-3</v>
      </c>
      <c r="K1000" s="18">
        <f t="shared" si="108"/>
        <v>7.1827843826978983E-5</v>
      </c>
      <c r="L1000" s="19">
        <f t="shared" si="109"/>
        <v>4.9019202524757028E-5</v>
      </c>
    </row>
    <row r="1001" spans="4:12">
      <c r="D1001" s="7">
        <v>45232.291666666664</v>
      </c>
      <c r="E1001" s="2">
        <v>176.4718</v>
      </c>
      <c r="F1001" s="17">
        <f t="shared" si="110"/>
        <v>176.43625708922372</v>
      </c>
      <c r="G1001" s="18">
        <f t="shared" si="111"/>
        <v>5.8915244570815359E-2</v>
      </c>
      <c r="H1001" s="18">
        <f t="shared" si="105"/>
        <v>176.49517233379453</v>
      </c>
      <c r="I1001" s="18">
        <f t="shared" si="106"/>
        <v>-2.3372333794526412E-2</v>
      </c>
      <c r="J1001" s="18">
        <f t="shared" si="107"/>
        <v>2.3372333794526412E-2</v>
      </c>
      <c r="K1001" s="18">
        <f t="shared" si="108"/>
        <v>5.4626598700276141E-4</v>
      </c>
      <c r="L1001" s="19">
        <f t="shared" si="109"/>
        <v>1.3244231539841727E-4</v>
      </c>
    </row>
    <row r="1002" spans="4:12">
      <c r="D1002" s="11">
        <v>45233.291666666664</v>
      </c>
      <c r="E1002" s="3">
        <v>175.5575</v>
      </c>
      <c r="F1002" s="17">
        <f t="shared" si="110"/>
        <v>175.56723215244571</v>
      </c>
      <c r="G1002" s="18">
        <f t="shared" si="111"/>
        <v>4.9635842757327166E-2</v>
      </c>
      <c r="H1002" s="18">
        <f t="shared" si="105"/>
        <v>175.61686799520305</v>
      </c>
      <c r="I1002" s="18">
        <f t="shared" si="106"/>
        <v>-5.936799520304703E-2</v>
      </c>
      <c r="J1002" s="18">
        <f t="shared" si="107"/>
        <v>5.936799520304703E-2</v>
      </c>
      <c r="K1002" s="18">
        <f t="shared" si="108"/>
        <v>3.5245588544290151E-3</v>
      </c>
      <c r="L1002" s="19">
        <f t="shared" si="109"/>
        <v>3.3816837903847473E-4</v>
      </c>
    </row>
    <row r="1003" spans="4:12">
      <c r="D1003" s="7">
        <v>45236.291666666664</v>
      </c>
      <c r="E1003" s="2">
        <v>178.1216</v>
      </c>
      <c r="F1003" s="17">
        <f t="shared" si="110"/>
        <v>178.09645535842756</v>
      </c>
      <c r="G1003" s="18">
        <f t="shared" si="111"/>
        <v>7.4431716389572397E-2</v>
      </c>
      <c r="H1003" s="18">
        <f t="shared" si="105"/>
        <v>178.17088707481713</v>
      </c>
      <c r="I1003" s="18">
        <f t="shared" si="106"/>
        <v>-4.9287074817129906E-2</v>
      </c>
      <c r="J1003" s="18">
        <f t="shared" si="107"/>
        <v>4.9287074817129906E-2</v>
      </c>
      <c r="K1003" s="18">
        <f t="shared" si="108"/>
        <v>2.4292157440293609E-3</v>
      </c>
      <c r="L1003" s="19">
        <f t="shared" si="109"/>
        <v>2.7670464905508318E-4</v>
      </c>
    </row>
    <row r="1004" spans="4:12">
      <c r="D1004" s="11">
        <v>45237.291666666664</v>
      </c>
      <c r="E1004" s="3">
        <v>180.69560000000001</v>
      </c>
      <c r="F1004" s="17">
        <f t="shared" si="110"/>
        <v>180.67060431716391</v>
      </c>
      <c r="G1004" s="18">
        <f t="shared" si="111"/>
        <v>9.9428888813040114E-2</v>
      </c>
      <c r="H1004" s="18">
        <f t="shared" si="105"/>
        <v>180.77003320597694</v>
      </c>
      <c r="I1004" s="18">
        <f t="shared" si="106"/>
        <v>-7.4433205976930594E-2</v>
      </c>
      <c r="J1004" s="18">
        <f t="shared" si="107"/>
        <v>7.4433205976930594E-2</v>
      </c>
      <c r="K1004" s="18">
        <f t="shared" si="108"/>
        <v>5.5403021520041762E-3</v>
      </c>
      <c r="L1004" s="19">
        <f t="shared" si="109"/>
        <v>4.1192594604921531E-4</v>
      </c>
    </row>
    <row r="1005" spans="4:12">
      <c r="D1005" s="7">
        <v>45238.291666666664</v>
      </c>
      <c r="E1005" s="2">
        <v>181.75890000000001</v>
      </c>
      <c r="F1005" s="17">
        <f t="shared" si="110"/>
        <v>181.74926128888814</v>
      </c>
      <c r="G1005" s="18">
        <f t="shared" si="111"/>
        <v>0.10922116964215201</v>
      </c>
      <c r="H1005" s="18">
        <f t="shared" si="105"/>
        <v>181.85848245853029</v>
      </c>
      <c r="I1005" s="18">
        <f t="shared" si="106"/>
        <v>-9.9582458530278473E-2</v>
      </c>
      <c r="J1005" s="18">
        <f t="shared" si="107"/>
        <v>9.9582458530278473E-2</v>
      </c>
      <c r="K1005" s="18">
        <f t="shared" si="108"/>
        <v>9.9166660469346326E-3</v>
      </c>
      <c r="L1005" s="19">
        <f t="shared" si="109"/>
        <v>5.4788215889443913E-4</v>
      </c>
    </row>
    <row r="1006" spans="4:12">
      <c r="D1006" s="11">
        <v>45239.291666666664</v>
      </c>
      <c r="E1006" s="3">
        <v>181.28190000000001</v>
      </c>
      <c r="F1006" s="17">
        <f t="shared" si="110"/>
        <v>181.28776221169645</v>
      </c>
      <c r="G1006" s="18">
        <f t="shared" si="111"/>
        <v>0.10351396717381359</v>
      </c>
      <c r="H1006" s="18">
        <f t="shared" si="105"/>
        <v>181.39127617887027</v>
      </c>
      <c r="I1006" s="18">
        <f t="shared" si="106"/>
        <v>-0.10937617887026363</v>
      </c>
      <c r="J1006" s="18">
        <f t="shared" si="107"/>
        <v>0.10937617887026363</v>
      </c>
      <c r="K1006" s="18">
        <f t="shared" si="108"/>
        <v>1.1963148504259905E-2</v>
      </c>
      <c r="L1006" s="19">
        <f t="shared" si="109"/>
        <v>6.0334859062191886E-4</v>
      </c>
    </row>
    <row r="1007" spans="4:12">
      <c r="D1007" s="7">
        <v>45240.291666666664</v>
      </c>
      <c r="E1007" s="2">
        <v>185.4913</v>
      </c>
      <c r="F1007" s="17">
        <f t="shared" si="110"/>
        <v>185.45024113967173</v>
      </c>
      <c r="G1007" s="18">
        <f t="shared" si="111"/>
        <v>0.14410361678182831</v>
      </c>
      <c r="H1007" s="18">
        <f t="shared" si="105"/>
        <v>185.59434475645355</v>
      </c>
      <c r="I1007" s="18">
        <f t="shared" si="106"/>
        <v>-0.10304475645355637</v>
      </c>
      <c r="J1007" s="18">
        <f t="shared" si="107"/>
        <v>0.10304475645355637</v>
      </c>
      <c r="K1007" s="18">
        <f t="shared" si="108"/>
        <v>1.0618221832572747E-2</v>
      </c>
      <c r="L1007" s="19">
        <f t="shared" si="109"/>
        <v>5.5552339356916677E-4</v>
      </c>
    </row>
    <row r="1008" spans="4:12">
      <c r="D1008" s="11">
        <v>45243.291666666664</v>
      </c>
      <c r="E1008" s="3">
        <v>183.8991</v>
      </c>
      <c r="F1008" s="17">
        <f t="shared" si="110"/>
        <v>183.91646303616784</v>
      </c>
      <c r="G1008" s="18">
        <f t="shared" si="111"/>
        <v>0.12732479957897111</v>
      </c>
      <c r="H1008" s="18">
        <f t="shared" si="105"/>
        <v>184.0437878357468</v>
      </c>
      <c r="I1008" s="18">
        <f t="shared" si="106"/>
        <v>-0.14468783574679378</v>
      </c>
      <c r="J1008" s="18">
        <f t="shared" si="107"/>
        <v>0.14468783574679378</v>
      </c>
      <c r="K1008" s="18">
        <f t="shared" si="108"/>
        <v>2.0934569813091178E-2</v>
      </c>
      <c r="L1008" s="19">
        <f t="shared" si="109"/>
        <v>7.867783787239512E-4</v>
      </c>
    </row>
    <row r="1009" spans="4:12">
      <c r="D1009" s="7">
        <v>45244.291666666664</v>
      </c>
      <c r="E1009" s="2">
        <v>186.52619999999999</v>
      </c>
      <c r="F1009" s="17">
        <f t="shared" si="110"/>
        <v>186.50120224799579</v>
      </c>
      <c r="G1009" s="18">
        <f t="shared" si="111"/>
        <v>0.15189894370146093</v>
      </c>
      <c r="H1009" s="18">
        <f t="shared" si="105"/>
        <v>186.65310119169726</v>
      </c>
      <c r="I1009" s="18">
        <f t="shared" si="106"/>
        <v>-0.12690119169727154</v>
      </c>
      <c r="J1009" s="18">
        <f t="shared" si="107"/>
        <v>0.12690119169727154</v>
      </c>
      <c r="K1009" s="18">
        <f t="shared" si="108"/>
        <v>1.6103912454187661E-2</v>
      </c>
      <c r="L1009" s="19">
        <f t="shared" si="109"/>
        <v>6.8033976833963027E-4</v>
      </c>
    </row>
    <row r="1010" spans="4:12">
      <c r="D1010" s="11">
        <v>45245.291666666664</v>
      </c>
      <c r="E1010" s="3">
        <v>187.0934</v>
      </c>
      <c r="F1010" s="17">
        <f t="shared" si="110"/>
        <v>187.08924698943702</v>
      </c>
      <c r="G1010" s="18">
        <f t="shared" si="111"/>
        <v>0.15626040167885855</v>
      </c>
      <c r="H1010" s="18">
        <f t="shared" si="105"/>
        <v>187.24550739111586</v>
      </c>
      <c r="I1010" s="18">
        <f t="shared" si="106"/>
        <v>-0.15210739111586236</v>
      </c>
      <c r="J1010" s="18">
        <f t="shared" si="107"/>
        <v>0.15210739111586236</v>
      </c>
      <c r="K1010" s="18">
        <f t="shared" si="108"/>
        <v>2.3136658432073923E-2</v>
      </c>
      <c r="L1010" s="19">
        <f t="shared" si="109"/>
        <v>8.1300244218054918E-4</v>
      </c>
    </row>
    <row r="1011" spans="4:12">
      <c r="D1011" s="7">
        <v>45246.291666666664</v>
      </c>
      <c r="E1011" s="2">
        <v>188.7851</v>
      </c>
      <c r="F1011" s="17">
        <f t="shared" si="110"/>
        <v>188.76974560401678</v>
      </c>
      <c r="G1011" s="18">
        <f t="shared" si="111"/>
        <v>0.17150278380786757</v>
      </c>
      <c r="H1011" s="18">
        <f t="shared" si="105"/>
        <v>188.94124838782466</v>
      </c>
      <c r="I1011" s="18">
        <f t="shared" si="106"/>
        <v>-0.15614838782465768</v>
      </c>
      <c r="J1011" s="18">
        <f t="shared" si="107"/>
        <v>0.15614838782465768</v>
      </c>
      <c r="K1011" s="18">
        <f t="shared" si="108"/>
        <v>2.4382319020239702E-2</v>
      </c>
      <c r="L1011" s="19">
        <f t="shared" si="109"/>
        <v>8.2712241498220822E-4</v>
      </c>
    </row>
    <row r="1012" spans="4:12">
      <c r="D1012" s="11">
        <v>45247.291666666664</v>
      </c>
      <c r="E1012" s="3">
        <v>188.76519999999999</v>
      </c>
      <c r="F1012" s="17">
        <f t="shared" si="110"/>
        <v>188.76711402783806</v>
      </c>
      <c r="G1012" s="18">
        <f t="shared" si="111"/>
        <v>0.16976144020800177</v>
      </c>
      <c r="H1012" s="18">
        <f t="shared" si="105"/>
        <v>188.93687546804605</v>
      </c>
      <c r="I1012" s="18">
        <f t="shared" si="106"/>
        <v>-0.17167546804606104</v>
      </c>
      <c r="J1012" s="18">
        <f t="shared" si="107"/>
        <v>0.17167546804606104</v>
      </c>
      <c r="K1012" s="18">
        <f t="shared" si="108"/>
        <v>2.9472466328834126E-2</v>
      </c>
      <c r="L1012" s="19">
        <f t="shared" si="109"/>
        <v>9.0946566446601946E-4</v>
      </c>
    </row>
    <row r="1013" spans="4:12">
      <c r="D1013" s="7">
        <v>45250.291666666664</v>
      </c>
      <c r="E1013" s="2">
        <v>190.51660000000001</v>
      </c>
      <c r="F1013" s="17">
        <f t="shared" si="110"/>
        <v>190.50078361440208</v>
      </c>
      <c r="G1013" s="18">
        <f t="shared" si="111"/>
        <v>0.18540052167156193</v>
      </c>
      <c r="H1013" s="18">
        <f t="shared" si="105"/>
        <v>190.68618413607365</v>
      </c>
      <c r="I1013" s="18">
        <f t="shared" si="106"/>
        <v>-0.16958413607363809</v>
      </c>
      <c r="J1013" s="18">
        <f t="shared" si="107"/>
        <v>0.16958413607363809</v>
      </c>
      <c r="K1013" s="18">
        <f t="shared" si="108"/>
        <v>2.87587792078422E-2</v>
      </c>
      <c r="L1013" s="19">
        <f t="shared" si="109"/>
        <v>8.9012787375818212E-4</v>
      </c>
    </row>
    <row r="1014" spans="4:12">
      <c r="D1014" s="11">
        <v>45251.291666666664</v>
      </c>
      <c r="E1014" s="3">
        <v>189.7106</v>
      </c>
      <c r="F1014" s="17">
        <f t="shared" si="110"/>
        <v>189.7205140052167</v>
      </c>
      <c r="G1014" s="18">
        <f t="shared" si="111"/>
        <v>0.17574382036299249</v>
      </c>
      <c r="H1014" s="18">
        <f t="shared" si="105"/>
        <v>189.89625782557968</v>
      </c>
      <c r="I1014" s="18">
        <f t="shared" si="106"/>
        <v>-0.18565782557968191</v>
      </c>
      <c r="J1014" s="18">
        <f t="shared" si="107"/>
        <v>0.18565782557968191</v>
      </c>
      <c r="K1014" s="18">
        <f t="shared" si="108"/>
        <v>3.4468828198975593E-2</v>
      </c>
      <c r="L1014" s="19">
        <f t="shared" si="109"/>
        <v>9.7863706919740874E-4</v>
      </c>
    </row>
    <row r="1015" spans="4:12">
      <c r="D1015" s="7">
        <v>45252.291666666664</v>
      </c>
      <c r="E1015" s="2">
        <v>190.37729999999999</v>
      </c>
      <c r="F1015" s="17">
        <f t="shared" si="110"/>
        <v>190.37239043820361</v>
      </c>
      <c r="G1015" s="18">
        <f t="shared" si="111"/>
        <v>0.18050514648923166</v>
      </c>
      <c r="H1015" s="18">
        <f t="shared" si="105"/>
        <v>190.55289558469283</v>
      </c>
      <c r="I1015" s="18">
        <f t="shared" si="106"/>
        <v>-0.17559558469284298</v>
      </c>
      <c r="J1015" s="18">
        <f t="shared" si="107"/>
        <v>0.17559558469284298</v>
      </c>
      <c r="K1015" s="18">
        <f t="shared" si="108"/>
        <v>3.083380936362139E-2</v>
      </c>
      <c r="L1015" s="19">
        <f t="shared" si="109"/>
        <v>9.2235568364948438E-4</v>
      </c>
    </row>
    <row r="1016" spans="4:12">
      <c r="D1016" s="11">
        <v>45254.291666666664</v>
      </c>
      <c r="E1016" s="3">
        <v>189.04390000000001</v>
      </c>
      <c r="F1016" s="17">
        <f t="shared" si="110"/>
        <v>189.05903905146488</v>
      </c>
      <c r="G1016" s="18">
        <f t="shared" si="111"/>
        <v>0.16556658115695203</v>
      </c>
      <c r="H1016" s="18">
        <f t="shared" si="105"/>
        <v>189.22460563262183</v>
      </c>
      <c r="I1016" s="18">
        <f t="shared" si="106"/>
        <v>-0.18070563262182304</v>
      </c>
      <c r="J1016" s="18">
        <f t="shared" si="107"/>
        <v>0.18070563262182304</v>
      </c>
      <c r="K1016" s="18">
        <f t="shared" si="108"/>
        <v>3.2654525661253278E-2</v>
      </c>
      <c r="L1016" s="19">
        <f t="shared" si="109"/>
        <v>9.5589242827630533E-4</v>
      </c>
    </row>
    <row r="1017" spans="4:12">
      <c r="D1017" s="7">
        <v>45257.291666666664</v>
      </c>
      <c r="E1017" s="2">
        <v>188.8647</v>
      </c>
      <c r="F1017" s="17">
        <f t="shared" si="110"/>
        <v>188.86814766581159</v>
      </c>
      <c r="G1017" s="18">
        <f t="shared" si="111"/>
        <v>0.16200200148884961</v>
      </c>
      <c r="H1017" s="18">
        <f t="shared" si="105"/>
        <v>189.03014966730044</v>
      </c>
      <c r="I1017" s="18">
        <f t="shared" si="106"/>
        <v>-0.16544966730043598</v>
      </c>
      <c r="J1017" s="18">
        <f t="shared" si="107"/>
        <v>0.16544966730043598</v>
      </c>
      <c r="K1017" s="18">
        <f t="shared" si="108"/>
        <v>2.7373592409824954E-2</v>
      </c>
      <c r="L1017" s="19">
        <f t="shared" si="109"/>
        <v>8.76022185725739E-4</v>
      </c>
    </row>
    <row r="1018" spans="4:12">
      <c r="D1018" s="11">
        <v>45258.291666666664</v>
      </c>
      <c r="E1018" s="3">
        <v>189.4718</v>
      </c>
      <c r="F1018" s="17">
        <f t="shared" si="110"/>
        <v>189.46734902001489</v>
      </c>
      <c r="G1018" s="18">
        <f t="shared" si="111"/>
        <v>0.16637399501599412</v>
      </c>
      <c r="H1018" s="18">
        <f t="shared" si="105"/>
        <v>189.63372301503088</v>
      </c>
      <c r="I1018" s="18">
        <f t="shared" si="106"/>
        <v>-0.16192301503087947</v>
      </c>
      <c r="J1018" s="18">
        <f t="shared" si="107"/>
        <v>0.16192301503087947</v>
      </c>
      <c r="K1018" s="18">
        <f t="shared" si="108"/>
        <v>2.621906279669042E-2</v>
      </c>
      <c r="L1018" s="19">
        <f t="shared" si="109"/>
        <v>8.5460218898474321E-4</v>
      </c>
    </row>
    <row r="1019" spans="4:12">
      <c r="D1019" s="7">
        <v>45259.291666666664</v>
      </c>
      <c r="E1019" s="2">
        <v>188.4468</v>
      </c>
      <c r="F1019" s="17">
        <f t="shared" si="110"/>
        <v>188.45871373995016</v>
      </c>
      <c r="G1019" s="18">
        <f t="shared" si="111"/>
        <v>0.1546239022651868</v>
      </c>
      <c r="H1019" s="18">
        <f t="shared" si="105"/>
        <v>188.61333764221536</v>
      </c>
      <c r="I1019" s="18">
        <f t="shared" si="106"/>
        <v>-0.16653764221535994</v>
      </c>
      <c r="J1019" s="18">
        <f t="shared" si="107"/>
        <v>0.16653764221535994</v>
      </c>
      <c r="K1019" s="18">
        <f t="shared" si="108"/>
        <v>2.7734786274651237E-2</v>
      </c>
      <c r="L1019" s="19">
        <f t="shared" si="109"/>
        <v>8.8373823389603829E-4</v>
      </c>
    </row>
    <row r="1020" spans="4:12">
      <c r="D1020" s="11">
        <v>45260.291666666664</v>
      </c>
      <c r="E1020" s="3">
        <v>189.024</v>
      </c>
      <c r="F1020" s="17">
        <f t="shared" si="110"/>
        <v>189.01977423902264</v>
      </c>
      <c r="G1020" s="18">
        <f t="shared" si="111"/>
        <v>0.15868826823325977</v>
      </c>
      <c r="H1020" s="18">
        <f t="shared" si="105"/>
        <v>189.17846250725589</v>
      </c>
      <c r="I1020" s="18">
        <f t="shared" si="106"/>
        <v>-0.15446250725588584</v>
      </c>
      <c r="J1020" s="18">
        <f t="shared" si="107"/>
        <v>0.15446250725588584</v>
      </c>
      <c r="K1020" s="18">
        <f t="shared" si="108"/>
        <v>2.3858666147774585E-2</v>
      </c>
      <c r="L1020" s="19">
        <f t="shared" si="109"/>
        <v>8.171581770351164E-4</v>
      </c>
    </row>
    <row r="1021" spans="4:12">
      <c r="D1021" s="7">
        <v>45261.291666666664</v>
      </c>
      <c r="E1021" s="2">
        <v>190.30770000000001</v>
      </c>
      <c r="F1021" s="17">
        <f t="shared" si="110"/>
        <v>190.29644988268234</v>
      </c>
      <c r="G1021" s="18">
        <f t="shared" si="111"/>
        <v>0.16986814198752417</v>
      </c>
      <c r="H1021" s="18">
        <f t="shared" si="105"/>
        <v>190.46631802466987</v>
      </c>
      <c r="I1021" s="18">
        <f t="shared" si="106"/>
        <v>-0.15861802466986319</v>
      </c>
      <c r="J1021" s="18">
        <f t="shared" si="107"/>
        <v>0.15861802466986319</v>
      </c>
      <c r="K1021" s="18">
        <f t="shared" si="108"/>
        <v>2.5159677750169328E-2</v>
      </c>
      <c r="L1021" s="19">
        <f t="shared" si="109"/>
        <v>8.3348190677446667E-4</v>
      </c>
    </row>
    <row r="1022" spans="4:12">
      <c r="D1022" s="11">
        <v>45264.291666666664</v>
      </c>
      <c r="E1022" s="3">
        <v>188.50649999999999</v>
      </c>
      <c r="F1022" s="17">
        <f t="shared" si="110"/>
        <v>188.52621068141985</v>
      </c>
      <c r="G1022" s="18">
        <f t="shared" si="111"/>
        <v>0.15046706855502406</v>
      </c>
      <c r="H1022" s="18">
        <f t="shared" si="105"/>
        <v>188.67667774997489</v>
      </c>
      <c r="I1022" s="18">
        <f t="shared" si="106"/>
        <v>-0.1701777499748971</v>
      </c>
      <c r="J1022" s="18">
        <f t="shared" si="107"/>
        <v>0.1701777499748971</v>
      </c>
      <c r="K1022" s="18">
        <f t="shared" si="108"/>
        <v>2.8960466586518588E-2</v>
      </c>
      <c r="L1022" s="19">
        <f t="shared" si="109"/>
        <v>9.0276860466295379E-4</v>
      </c>
    </row>
    <row r="1023" spans="4:12">
      <c r="D1023" s="7">
        <v>45265.291666666664</v>
      </c>
      <c r="E1023" s="2">
        <v>192.47710000000001</v>
      </c>
      <c r="F1023" s="17">
        <f t="shared" si="110"/>
        <v>192.43889867068557</v>
      </c>
      <c r="G1023" s="18">
        <f t="shared" si="111"/>
        <v>0.18808927776213102</v>
      </c>
      <c r="H1023" s="18">
        <f t="shared" si="105"/>
        <v>192.62698794844769</v>
      </c>
      <c r="I1023" s="18">
        <f t="shared" si="106"/>
        <v>-0.14988794844768449</v>
      </c>
      <c r="J1023" s="18">
        <f t="shared" si="107"/>
        <v>0.14988794844768449</v>
      </c>
      <c r="K1023" s="18">
        <f t="shared" si="108"/>
        <v>2.2466397089855726E-2</v>
      </c>
      <c r="L1023" s="19">
        <f t="shared" si="109"/>
        <v>7.7873133192304174E-4</v>
      </c>
    </row>
    <row r="1024" spans="4:12">
      <c r="D1024" s="11">
        <v>45266.291666666664</v>
      </c>
      <c r="E1024" s="3">
        <v>191.38239999999999</v>
      </c>
      <c r="F1024" s="17">
        <f t="shared" si="110"/>
        <v>191.3952278927776</v>
      </c>
      <c r="G1024" s="18">
        <f t="shared" si="111"/>
        <v>0.17577167720542994</v>
      </c>
      <c r="H1024" s="18">
        <f t="shared" ref="H1024:H1087" si="112">F1024+G1024</f>
        <v>191.57099956998303</v>
      </c>
      <c r="I1024" s="18">
        <f t="shared" si="106"/>
        <v>-0.18859956998304028</v>
      </c>
      <c r="J1024" s="18">
        <f t="shared" si="107"/>
        <v>0.18859956998304028</v>
      </c>
      <c r="K1024" s="18">
        <f t="shared" si="108"/>
        <v>3.5569797797787711E-2</v>
      </c>
      <c r="L1024" s="19">
        <f t="shared" si="109"/>
        <v>9.8545932114468349E-4</v>
      </c>
    </row>
    <row r="1025" spans="4:12">
      <c r="D1025" s="7">
        <v>45267.291666666664</v>
      </c>
      <c r="E1025" s="2">
        <v>193.3229</v>
      </c>
      <c r="F1025" s="17">
        <f t="shared" si="110"/>
        <v>193.30525271677206</v>
      </c>
      <c r="G1025" s="18">
        <f t="shared" si="111"/>
        <v>0.19311420867332024</v>
      </c>
      <c r="H1025" s="18">
        <f t="shared" si="112"/>
        <v>193.49836692544537</v>
      </c>
      <c r="I1025" s="18">
        <f t="shared" si="106"/>
        <v>-0.17546692544536313</v>
      </c>
      <c r="J1025" s="18">
        <f t="shared" si="107"/>
        <v>0.17546692544536313</v>
      </c>
      <c r="K1025" s="18">
        <f t="shared" si="108"/>
        <v>3.0788641925248623E-2</v>
      </c>
      <c r="L1025" s="19">
        <f t="shared" si="109"/>
        <v>9.0763652648166943E-4</v>
      </c>
    </row>
    <row r="1026" spans="4:12">
      <c r="D1026" s="11">
        <v>45268.291666666664</v>
      </c>
      <c r="E1026" s="3">
        <v>194.7559</v>
      </c>
      <c r="F1026" s="17">
        <f t="shared" si="110"/>
        <v>194.74350114208673</v>
      </c>
      <c r="G1026" s="18">
        <f t="shared" si="111"/>
        <v>0.20556555083973371</v>
      </c>
      <c r="H1026" s="18">
        <f t="shared" si="112"/>
        <v>194.94906669292646</v>
      </c>
      <c r="I1026" s="18">
        <f t="shared" si="106"/>
        <v>-0.19316669292646793</v>
      </c>
      <c r="J1026" s="18">
        <f t="shared" si="107"/>
        <v>0.19316669292646793</v>
      </c>
      <c r="K1026" s="18">
        <f t="shared" si="108"/>
        <v>3.7313371256148357E-2</v>
      </c>
      <c r="L1026" s="19">
        <f t="shared" si="109"/>
        <v>9.9184000549645953E-4</v>
      </c>
    </row>
    <row r="1027" spans="4:12">
      <c r="D1027" s="7">
        <v>45271.291666666664</v>
      </c>
      <c r="E1027" s="2">
        <v>192.23820000000001</v>
      </c>
      <c r="F1027" s="17">
        <f t="shared" si="110"/>
        <v>192.26543265550842</v>
      </c>
      <c r="G1027" s="18">
        <f t="shared" si="111"/>
        <v>0.17872921046555329</v>
      </c>
      <c r="H1027" s="18">
        <f t="shared" si="112"/>
        <v>192.44416186597397</v>
      </c>
      <c r="I1027" s="18">
        <f t="shared" ref="I1027:I1090" si="113">E1027-H1027</f>
        <v>-0.20596186597396127</v>
      </c>
      <c r="J1027" s="18">
        <f t="shared" ref="J1027:J1090" si="114">ABS(I1027)</f>
        <v>0.20596186597396127</v>
      </c>
      <c r="K1027" s="18">
        <f t="shared" ref="K1027:K1090" si="115">I1027^2</f>
        <v>4.2420290235475985E-2</v>
      </c>
      <c r="L1027" s="19">
        <f t="shared" ref="L1027:L1090" si="116">J1027/E1027</f>
        <v>1.0713888601430999E-3</v>
      </c>
    </row>
    <row r="1028" spans="4:12">
      <c r="D1028" s="11">
        <v>45272.291666666664</v>
      </c>
      <c r="E1028" s="3">
        <v>193.76079999999999</v>
      </c>
      <c r="F1028" s="17">
        <f t="shared" ref="F1028:F1091" si="117">alpha*(E1028)+(1-alpha)*(E1027+G1027)</f>
        <v>193.74736129210464</v>
      </c>
      <c r="G1028" s="18">
        <f t="shared" ref="G1028:G1091" si="118">beta*(F1028-F1027)+(1-beta)*G1027</f>
        <v>0.19176120472685998</v>
      </c>
      <c r="H1028" s="18">
        <f t="shared" si="112"/>
        <v>193.93912249683152</v>
      </c>
      <c r="I1028" s="18">
        <f t="shared" si="113"/>
        <v>-0.17832249683152668</v>
      </c>
      <c r="J1028" s="18">
        <f t="shared" si="114"/>
        <v>0.17832249683152668</v>
      </c>
      <c r="K1028" s="18">
        <f t="shared" si="115"/>
        <v>3.1798912876229844E-2</v>
      </c>
      <c r="L1028" s="19">
        <f t="shared" si="116"/>
        <v>9.2032287661656374E-4</v>
      </c>
    </row>
    <row r="1029" spans="4:12">
      <c r="D1029" s="7">
        <v>45273.291666666664</v>
      </c>
      <c r="E1029" s="2">
        <v>196.9949</v>
      </c>
      <c r="F1029" s="17">
        <f t="shared" si="117"/>
        <v>196.96447661204726</v>
      </c>
      <c r="G1029" s="18">
        <f t="shared" si="118"/>
        <v>0.22201474587901759</v>
      </c>
      <c r="H1029" s="18">
        <f t="shared" si="112"/>
        <v>197.18649135792629</v>
      </c>
      <c r="I1029" s="18">
        <f t="shared" si="113"/>
        <v>-0.1915913579262849</v>
      </c>
      <c r="J1029" s="18">
        <f t="shared" si="114"/>
        <v>0.1915913579262849</v>
      </c>
      <c r="K1029" s="18">
        <f t="shared" si="115"/>
        <v>3.6707248432037813E-2</v>
      </c>
      <c r="L1029" s="19">
        <f t="shared" si="116"/>
        <v>9.7257014230462259E-4</v>
      </c>
    </row>
    <row r="1030" spans="4:12">
      <c r="D1030" s="11">
        <v>45274.291666666664</v>
      </c>
      <c r="E1030" s="3">
        <v>197.14420000000001</v>
      </c>
      <c r="F1030" s="17">
        <f t="shared" si="117"/>
        <v>197.14492714745882</v>
      </c>
      <c r="G1030" s="18">
        <f t="shared" si="118"/>
        <v>0.22159910377434294</v>
      </c>
      <c r="H1030" s="18">
        <f t="shared" si="112"/>
        <v>197.36652625123315</v>
      </c>
      <c r="I1030" s="18">
        <f t="shared" si="113"/>
        <v>-0.22232625123314165</v>
      </c>
      <c r="J1030" s="18">
        <f t="shared" si="114"/>
        <v>0.22232625123314165</v>
      </c>
      <c r="K1030" s="18">
        <f t="shared" si="115"/>
        <v>4.9428961987382017E-2</v>
      </c>
      <c r="L1030" s="19">
        <f t="shared" si="116"/>
        <v>1.1277341724136021E-3</v>
      </c>
    </row>
    <row r="1031" spans="4:12">
      <c r="D1031" s="7">
        <v>45275.291666666664</v>
      </c>
      <c r="E1031" s="2">
        <v>196.60679999999999</v>
      </c>
      <c r="F1031" s="17">
        <f t="shared" si="117"/>
        <v>196.61438999103774</v>
      </c>
      <c r="G1031" s="18">
        <f t="shared" si="118"/>
        <v>0.21407774117238876</v>
      </c>
      <c r="H1031" s="18">
        <f t="shared" si="112"/>
        <v>196.82846773221013</v>
      </c>
      <c r="I1031" s="18">
        <f t="shared" si="113"/>
        <v>-0.22166773221013614</v>
      </c>
      <c r="J1031" s="18">
        <f t="shared" si="114"/>
        <v>0.22166773221013614</v>
      </c>
      <c r="K1031" s="18">
        <f t="shared" si="115"/>
        <v>4.9136583503184623E-2</v>
      </c>
      <c r="L1031" s="19">
        <f t="shared" si="116"/>
        <v>1.1274672707665052E-3</v>
      </c>
    </row>
    <row r="1032" spans="4:12">
      <c r="D1032" s="11">
        <v>45278.291666666664</v>
      </c>
      <c r="E1032" s="3">
        <v>194.935</v>
      </c>
      <c r="F1032" s="17">
        <f t="shared" si="117"/>
        <v>194.95385877741171</v>
      </c>
      <c r="G1032" s="18">
        <f t="shared" si="118"/>
        <v>0.19533165162440458</v>
      </c>
      <c r="H1032" s="18">
        <f t="shared" si="112"/>
        <v>195.14919042903611</v>
      </c>
      <c r="I1032" s="18">
        <f t="shared" si="113"/>
        <v>-0.2141904290361083</v>
      </c>
      <c r="J1032" s="18">
        <f t="shared" si="114"/>
        <v>0.2141904290361083</v>
      </c>
      <c r="K1032" s="18">
        <f t="shared" si="115"/>
        <v>4.5877539890672142E-2</v>
      </c>
      <c r="L1032" s="19">
        <f t="shared" si="116"/>
        <v>1.0987787161674831E-3</v>
      </c>
    </row>
    <row r="1033" spans="4:12">
      <c r="D1033" s="7">
        <v>45279.291666666664</v>
      </c>
      <c r="E1033" s="2">
        <v>195.97989999999999</v>
      </c>
      <c r="F1033" s="17">
        <f t="shared" si="117"/>
        <v>195.97140431651624</v>
      </c>
      <c r="G1033" s="18">
        <f t="shared" si="118"/>
        <v>0.20355379049920583</v>
      </c>
      <c r="H1033" s="18">
        <f t="shared" si="112"/>
        <v>196.17495810701544</v>
      </c>
      <c r="I1033" s="18">
        <f t="shared" si="113"/>
        <v>-0.19505810701545556</v>
      </c>
      <c r="J1033" s="18">
        <f t="shared" si="114"/>
        <v>0.19505810701545556</v>
      </c>
      <c r="K1033" s="18">
        <f t="shared" si="115"/>
        <v>3.8047665112452916E-2</v>
      </c>
      <c r="L1033" s="19">
        <f t="shared" si="116"/>
        <v>9.9529649221912842E-4</v>
      </c>
    </row>
    <row r="1034" spans="4:12">
      <c r="D1034" s="11">
        <v>45280.291666666664</v>
      </c>
      <c r="E1034" s="3">
        <v>193.8802</v>
      </c>
      <c r="F1034" s="17">
        <f t="shared" si="117"/>
        <v>193.90323253790498</v>
      </c>
      <c r="G1034" s="18">
        <f t="shared" si="118"/>
        <v>0.18083653480810119</v>
      </c>
      <c r="H1034" s="18">
        <f t="shared" si="112"/>
        <v>194.08406907271308</v>
      </c>
      <c r="I1034" s="18">
        <f t="shared" si="113"/>
        <v>-0.20386907271307564</v>
      </c>
      <c r="J1034" s="18">
        <f t="shared" si="114"/>
        <v>0.20386907271307564</v>
      </c>
      <c r="K1034" s="18">
        <f t="shared" si="115"/>
        <v>4.1562598808889323E-2</v>
      </c>
      <c r="L1034" s="19">
        <f t="shared" si="116"/>
        <v>1.0515208500562494E-3</v>
      </c>
    </row>
    <row r="1035" spans="4:12">
      <c r="D1035" s="7">
        <v>45281.291666666664</v>
      </c>
      <c r="E1035" s="2">
        <v>193.73089999999999</v>
      </c>
      <c r="F1035" s="17">
        <f t="shared" si="117"/>
        <v>193.73420136534807</v>
      </c>
      <c r="G1035" s="18">
        <f t="shared" si="118"/>
        <v>0.17733785773445104</v>
      </c>
      <c r="H1035" s="18">
        <f t="shared" si="112"/>
        <v>193.91153922308251</v>
      </c>
      <c r="I1035" s="18">
        <f t="shared" si="113"/>
        <v>-0.18063922308252245</v>
      </c>
      <c r="J1035" s="18">
        <f t="shared" si="114"/>
        <v>0.18063922308252245</v>
      </c>
      <c r="K1035" s="18">
        <f t="shared" si="115"/>
        <v>3.2630528915857313E-2</v>
      </c>
      <c r="L1035" s="19">
        <f t="shared" si="116"/>
        <v>9.324233928739424E-4</v>
      </c>
    </row>
    <row r="1036" spans="4:12">
      <c r="D1036" s="11">
        <v>45282.291666666664</v>
      </c>
      <c r="E1036" s="3">
        <v>192.65620000000001</v>
      </c>
      <c r="F1036" s="17">
        <f t="shared" si="117"/>
        <v>192.66872037857738</v>
      </c>
      <c r="G1036" s="18">
        <f t="shared" si="118"/>
        <v>0.16490966928939957</v>
      </c>
      <c r="H1036" s="18">
        <f t="shared" si="112"/>
        <v>192.83363004786676</v>
      </c>
      <c r="I1036" s="18">
        <f t="shared" si="113"/>
        <v>-0.17743004786674987</v>
      </c>
      <c r="J1036" s="18">
        <f t="shared" si="114"/>
        <v>0.17743004786674987</v>
      </c>
      <c r="K1036" s="18">
        <f t="shared" si="115"/>
        <v>3.1481421885997153E-2</v>
      </c>
      <c r="L1036" s="19">
        <f t="shared" si="116"/>
        <v>9.2096723524469945E-4</v>
      </c>
    </row>
    <row r="1037" spans="4:12">
      <c r="D1037" s="7">
        <v>45286.291666666664</v>
      </c>
      <c r="E1037" s="2">
        <v>192.10890000000001</v>
      </c>
      <c r="F1037" s="17">
        <f t="shared" si="117"/>
        <v>192.11602209669292</v>
      </c>
      <c r="G1037" s="18">
        <f t="shared" si="118"/>
        <v>0.15773358977766097</v>
      </c>
      <c r="H1037" s="18">
        <f t="shared" si="112"/>
        <v>192.27375568647057</v>
      </c>
      <c r="I1037" s="18">
        <f t="shared" si="113"/>
        <v>-0.1648556864705597</v>
      </c>
      <c r="J1037" s="18">
        <f t="shared" si="114"/>
        <v>0.1648556864705597</v>
      </c>
      <c r="K1037" s="18">
        <f t="shared" si="115"/>
        <v>2.717739736167948E-2</v>
      </c>
      <c r="L1037" s="19">
        <f t="shared" si="116"/>
        <v>8.5813664265715797E-4</v>
      </c>
    </row>
    <row r="1038" spans="4:12">
      <c r="D1038" s="11">
        <v>45287.291666666664</v>
      </c>
      <c r="E1038" s="3">
        <v>192.20840000000001</v>
      </c>
      <c r="F1038" s="17">
        <f t="shared" si="117"/>
        <v>192.20898233589779</v>
      </c>
      <c r="G1038" s="18">
        <f t="shared" si="118"/>
        <v>0.15708585627193306</v>
      </c>
      <c r="H1038" s="18">
        <f t="shared" si="112"/>
        <v>192.36606819216971</v>
      </c>
      <c r="I1038" s="18">
        <f t="shared" si="113"/>
        <v>-0.15766819216969452</v>
      </c>
      <c r="J1038" s="18">
        <f t="shared" si="114"/>
        <v>0.15766819216969452</v>
      </c>
      <c r="K1038" s="18">
        <f t="shared" si="115"/>
        <v>2.4859258822059721E-2</v>
      </c>
      <c r="L1038" s="19">
        <f t="shared" si="116"/>
        <v>8.2029813561579259E-4</v>
      </c>
    </row>
    <row r="1039" spans="4:12">
      <c r="D1039" s="7">
        <v>45288.291666666664</v>
      </c>
      <c r="E1039" s="2">
        <v>192.63630000000001</v>
      </c>
      <c r="F1039" s="17">
        <f t="shared" si="117"/>
        <v>192.63359185856271</v>
      </c>
      <c r="G1039" s="18">
        <f t="shared" si="118"/>
        <v>0.15976109293586296</v>
      </c>
      <c r="H1039" s="18">
        <f t="shared" si="112"/>
        <v>192.79335295149858</v>
      </c>
      <c r="I1039" s="18">
        <f t="shared" si="113"/>
        <v>-0.15705295149857079</v>
      </c>
      <c r="J1039" s="18">
        <f t="shared" si="114"/>
        <v>0.15705295149857079</v>
      </c>
      <c r="K1039" s="18">
        <f t="shared" si="115"/>
        <v>2.4665629574412429E-2</v>
      </c>
      <c r="L1039" s="19">
        <f t="shared" si="116"/>
        <v>8.1528222613583626E-4</v>
      </c>
    </row>
    <row r="1040" spans="4:12">
      <c r="D1040" s="11">
        <v>45289.291666666664</v>
      </c>
      <c r="E1040" s="3">
        <v>191.59139999999999</v>
      </c>
      <c r="F1040" s="17">
        <f t="shared" si="117"/>
        <v>191.60344661092932</v>
      </c>
      <c r="G1040" s="18">
        <f t="shared" si="118"/>
        <v>0.14786202953017047</v>
      </c>
      <c r="H1040" s="18">
        <f t="shared" si="112"/>
        <v>191.75130864045948</v>
      </c>
      <c r="I1040" s="18">
        <f t="shared" si="113"/>
        <v>-0.15990864045949138</v>
      </c>
      <c r="J1040" s="18">
        <f t="shared" si="114"/>
        <v>0.15990864045949138</v>
      </c>
      <c r="K1040" s="18">
        <f t="shared" si="115"/>
        <v>2.5570773293602883E-2</v>
      </c>
      <c r="L1040" s="19">
        <f t="shared" si="116"/>
        <v>8.3463370725142874E-4</v>
      </c>
    </row>
    <row r="1041" spans="4:12">
      <c r="D1041" s="7">
        <v>45293.291666666664</v>
      </c>
      <c r="E1041" s="2">
        <v>184.73500000000001</v>
      </c>
      <c r="F1041" s="17">
        <f t="shared" si="117"/>
        <v>184.80504262029532</v>
      </c>
      <c r="G1041" s="18">
        <f t="shared" si="118"/>
        <v>7.8399369328528756E-2</v>
      </c>
      <c r="H1041" s="18">
        <f t="shared" si="112"/>
        <v>184.88344198962386</v>
      </c>
      <c r="I1041" s="18">
        <f t="shared" si="113"/>
        <v>-0.1484419896238478</v>
      </c>
      <c r="J1041" s="18">
        <f t="shared" si="114"/>
        <v>0.1484419896238478</v>
      </c>
      <c r="K1041" s="18">
        <f t="shared" si="115"/>
        <v>2.203502428348654E-2</v>
      </c>
      <c r="L1041" s="19">
        <f t="shared" si="116"/>
        <v>8.0354015007360702E-4</v>
      </c>
    </row>
    <row r="1042" spans="4:12">
      <c r="D1042" s="11">
        <v>45294.291666666664</v>
      </c>
      <c r="E1042" s="3">
        <v>183.35169999999999</v>
      </c>
      <c r="F1042" s="17">
        <f t="shared" si="117"/>
        <v>183.36631699369329</v>
      </c>
      <c r="G1042" s="18">
        <f t="shared" si="118"/>
        <v>6.322811936922311E-2</v>
      </c>
      <c r="H1042" s="18">
        <f t="shared" si="112"/>
        <v>183.42954511306252</v>
      </c>
      <c r="I1042" s="18">
        <f t="shared" si="113"/>
        <v>-7.7845113062522842E-2</v>
      </c>
      <c r="J1042" s="18">
        <f t="shared" si="114"/>
        <v>7.7845113062522842E-2</v>
      </c>
      <c r="K1042" s="18">
        <f t="shared" si="115"/>
        <v>6.0598616277169641E-3</v>
      </c>
      <c r="L1042" s="19">
        <f t="shared" si="116"/>
        <v>4.2456717370235913E-4</v>
      </c>
    </row>
    <row r="1043" spans="4:12">
      <c r="D1043" s="7">
        <v>45295.291666666664</v>
      </c>
      <c r="E1043" s="2">
        <v>181.0232</v>
      </c>
      <c r="F1043" s="17">
        <f t="shared" si="117"/>
        <v>181.04711728119369</v>
      </c>
      <c r="G1043" s="18">
        <f t="shared" si="118"/>
        <v>3.9403841050534918E-2</v>
      </c>
      <c r="H1043" s="18">
        <f t="shared" si="112"/>
        <v>181.08652112224422</v>
      </c>
      <c r="I1043" s="18">
        <f t="shared" si="113"/>
        <v>-6.3321122244218486E-2</v>
      </c>
      <c r="J1043" s="18">
        <f t="shared" si="114"/>
        <v>6.3321122244218486E-2</v>
      </c>
      <c r="K1043" s="18">
        <f t="shared" si="115"/>
        <v>4.0095645222672609E-3</v>
      </c>
      <c r="L1043" s="19">
        <f t="shared" si="116"/>
        <v>3.4979561870643366E-4</v>
      </c>
    </row>
    <row r="1044" spans="4:12">
      <c r="D1044" s="11">
        <v>45296.291666666664</v>
      </c>
      <c r="E1044" s="3">
        <v>180.29669999999999</v>
      </c>
      <c r="F1044" s="17">
        <f t="shared" si="117"/>
        <v>180.3043590384105</v>
      </c>
      <c r="G1044" s="18">
        <f t="shared" si="118"/>
        <v>3.1582220212197601E-2</v>
      </c>
      <c r="H1044" s="18">
        <f t="shared" si="112"/>
        <v>180.33594125862268</v>
      </c>
      <c r="I1044" s="18">
        <f t="shared" si="113"/>
        <v>-3.9241258622695341E-2</v>
      </c>
      <c r="J1044" s="18">
        <f t="shared" si="114"/>
        <v>3.9241258622695341E-2</v>
      </c>
      <c r="K1044" s="18">
        <f t="shared" si="115"/>
        <v>1.5398763782932614E-3</v>
      </c>
      <c r="L1044" s="19">
        <f t="shared" si="116"/>
        <v>2.1764823550678045E-4</v>
      </c>
    </row>
    <row r="1045" spans="4:12">
      <c r="D1045" s="7">
        <v>45299.291666666664</v>
      </c>
      <c r="E1045" s="2">
        <v>184.65539999999999</v>
      </c>
      <c r="F1045" s="17">
        <f t="shared" si="117"/>
        <v>184.61212882220212</v>
      </c>
      <c r="G1045" s="18">
        <f t="shared" si="118"/>
        <v>7.4344095847991898E-2</v>
      </c>
      <c r="H1045" s="18">
        <f t="shared" si="112"/>
        <v>184.68647291805013</v>
      </c>
      <c r="I1045" s="18">
        <f t="shared" si="113"/>
        <v>-3.1072918050142562E-2</v>
      </c>
      <c r="J1045" s="18">
        <f t="shared" si="114"/>
        <v>3.1072918050142562E-2</v>
      </c>
      <c r="K1045" s="18">
        <f t="shared" si="115"/>
        <v>9.6552623615087541E-4</v>
      </c>
      <c r="L1045" s="19">
        <f t="shared" si="116"/>
        <v>1.6827516579608591E-4</v>
      </c>
    </row>
    <row r="1046" spans="4:12">
      <c r="D1046" s="11">
        <v>45300.291666666664</v>
      </c>
      <c r="E1046" s="3">
        <v>184.23740000000001</v>
      </c>
      <c r="F1046" s="17">
        <f t="shared" si="117"/>
        <v>184.24232344095847</v>
      </c>
      <c r="G1046" s="18">
        <f t="shared" si="118"/>
        <v>6.9902601077075466E-2</v>
      </c>
      <c r="H1046" s="18">
        <f t="shared" si="112"/>
        <v>184.31222604203555</v>
      </c>
      <c r="I1046" s="18">
        <f t="shared" si="113"/>
        <v>-7.4826042035539331E-2</v>
      </c>
      <c r="J1046" s="18">
        <f t="shared" si="114"/>
        <v>7.4826042035539331E-2</v>
      </c>
      <c r="K1046" s="18">
        <f t="shared" si="115"/>
        <v>5.5989365667042986E-3</v>
      </c>
      <c r="L1046" s="19">
        <f t="shared" si="116"/>
        <v>4.0613926399058674E-4</v>
      </c>
    </row>
    <row r="1047" spans="4:12">
      <c r="D1047" s="7">
        <v>45301.291666666664</v>
      </c>
      <c r="E1047" s="2">
        <v>185.28229999999999</v>
      </c>
      <c r="F1047" s="17">
        <f t="shared" si="117"/>
        <v>185.27255002601078</v>
      </c>
      <c r="G1047" s="18">
        <f t="shared" si="118"/>
        <v>7.9505840916827761E-2</v>
      </c>
      <c r="H1047" s="18">
        <f t="shared" si="112"/>
        <v>185.3520558669276</v>
      </c>
      <c r="I1047" s="18">
        <f t="shared" si="113"/>
        <v>-6.9755866927607713E-2</v>
      </c>
      <c r="J1047" s="18">
        <f t="shared" si="114"/>
        <v>6.9755866927607713E-2</v>
      </c>
      <c r="K1047" s="18">
        <f t="shared" si="115"/>
        <v>4.8658809708221158E-3</v>
      </c>
      <c r="L1047" s="19">
        <f t="shared" si="116"/>
        <v>3.7648424554103505E-4</v>
      </c>
    </row>
    <row r="1048" spans="4:12">
      <c r="D1048" s="11">
        <v>45302.291666666664</v>
      </c>
      <c r="E1048" s="3">
        <v>184.68520000000001</v>
      </c>
      <c r="F1048" s="17">
        <f t="shared" si="117"/>
        <v>184.69196605840918</v>
      </c>
      <c r="G1048" s="18">
        <f t="shared" si="118"/>
        <v>7.2904942831643504E-2</v>
      </c>
      <c r="H1048" s="18">
        <f t="shared" si="112"/>
        <v>184.76487100124083</v>
      </c>
      <c r="I1048" s="18">
        <f t="shared" si="113"/>
        <v>-7.967100124082549E-2</v>
      </c>
      <c r="J1048" s="18">
        <f t="shared" si="114"/>
        <v>7.967100124082549E-2</v>
      </c>
      <c r="K1048" s="18">
        <f t="shared" si="115"/>
        <v>6.347468438715617E-3</v>
      </c>
      <c r="L1048" s="19">
        <f t="shared" si="116"/>
        <v>4.3138812011371503E-4</v>
      </c>
    </row>
    <row r="1049" spans="4:12">
      <c r="D1049" s="7">
        <v>45303.291666666664</v>
      </c>
      <c r="E1049" s="2">
        <v>185.0136</v>
      </c>
      <c r="F1049" s="17">
        <f t="shared" si="117"/>
        <v>185.01104504942833</v>
      </c>
      <c r="G1049" s="18">
        <f t="shared" si="118"/>
        <v>7.5366683313518618E-2</v>
      </c>
      <c r="H1049" s="18">
        <f t="shared" si="112"/>
        <v>185.08641173274185</v>
      </c>
      <c r="I1049" s="18">
        <f t="shared" si="113"/>
        <v>-7.2811732741854485E-2</v>
      </c>
      <c r="J1049" s="18">
        <f t="shared" si="114"/>
        <v>7.2811732741854485E-2</v>
      </c>
      <c r="K1049" s="18">
        <f t="shared" si="115"/>
        <v>5.3015484248712446E-3</v>
      </c>
      <c r="L1049" s="19">
        <f t="shared" si="116"/>
        <v>3.9354800264334346E-4</v>
      </c>
    </row>
    <row r="1050" spans="4:12">
      <c r="D1050" s="11">
        <v>45307.291666666664</v>
      </c>
      <c r="E1050" s="3">
        <v>182.73480000000001</v>
      </c>
      <c r="F1050" s="17">
        <f t="shared" si="117"/>
        <v>182.75834166683313</v>
      </c>
      <c r="G1050" s="18">
        <f t="shared" si="118"/>
        <v>5.2085982654431429E-2</v>
      </c>
      <c r="H1050" s="18">
        <f t="shared" si="112"/>
        <v>182.81042764948756</v>
      </c>
      <c r="I1050" s="18">
        <f t="shared" si="113"/>
        <v>-7.5627649487557846E-2</v>
      </c>
      <c r="J1050" s="18">
        <f t="shared" si="114"/>
        <v>7.5627649487557846E-2</v>
      </c>
      <c r="K1050" s="18">
        <f t="shared" si="115"/>
        <v>5.7195413670129086E-3</v>
      </c>
      <c r="L1050" s="19">
        <f t="shared" si="116"/>
        <v>4.1386561009483606E-4</v>
      </c>
    </row>
    <row r="1051" spans="4:12">
      <c r="D1051" s="7">
        <v>45308.291666666664</v>
      </c>
      <c r="E1051" s="2">
        <v>181.7894</v>
      </c>
      <c r="F1051" s="17">
        <f t="shared" si="117"/>
        <v>181.79937485982654</v>
      </c>
      <c r="G1051" s="18">
        <f t="shared" si="118"/>
        <v>4.1975454757821211E-2</v>
      </c>
      <c r="H1051" s="18">
        <f t="shared" si="112"/>
        <v>181.84135031458436</v>
      </c>
      <c r="I1051" s="18">
        <f t="shared" si="113"/>
        <v>-5.1950314584360058E-2</v>
      </c>
      <c r="J1051" s="18">
        <f t="shared" si="114"/>
        <v>5.1950314584360058E-2</v>
      </c>
      <c r="K1051" s="18">
        <f t="shared" si="115"/>
        <v>2.6988351854139734E-3</v>
      </c>
      <c r="L1051" s="19">
        <f t="shared" si="116"/>
        <v>2.8577196791650149E-4</v>
      </c>
    </row>
    <row r="1052" spans="4:12">
      <c r="D1052" s="11">
        <v>45309.291666666664</v>
      </c>
      <c r="E1052" s="3">
        <v>187.71039999999999</v>
      </c>
      <c r="F1052" s="17">
        <f t="shared" si="117"/>
        <v>187.65160975454756</v>
      </c>
      <c r="G1052" s="18">
        <f t="shared" si="118"/>
        <v>0.10007804915745322</v>
      </c>
      <c r="H1052" s="18">
        <f t="shared" si="112"/>
        <v>187.75168780370501</v>
      </c>
      <c r="I1052" s="18">
        <f t="shared" si="113"/>
        <v>-4.1287803705017723E-2</v>
      </c>
      <c r="J1052" s="18">
        <f t="shared" si="114"/>
        <v>4.1287803705017723E-2</v>
      </c>
      <c r="K1052" s="18">
        <f t="shared" si="115"/>
        <v>1.7046827347840753E-3</v>
      </c>
      <c r="L1052" s="19">
        <f t="shared" si="116"/>
        <v>2.1995480114590202E-4</v>
      </c>
    </row>
    <row r="1053" spans="4:12">
      <c r="D1053" s="7">
        <v>45310.291666666664</v>
      </c>
      <c r="E1053" s="2">
        <v>190.62610000000001</v>
      </c>
      <c r="F1053" s="17">
        <f t="shared" si="117"/>
        <v>190.59794378049159</v>
      </c>
      <c r="G1053" s="18">
        <f t="shared" si="118"/>
        <v>0.12854060892531893</v>
      </c>
      <c r="H1053" s="18">
        <f t="shared" si="112"/>
        <v>190.7264843894169</v>
      </c>
      <c r="I1053" s="18">
        <f t="shared" si="113"/>
        <v>-0.1003843894168881</v>
      </c>
      <c r="J1053" s="18">
        <f t="shared" si="114"/>
        <v>0.1003843894168881</v>
      </c>
      <c r="K1053" s="18">
        <f t="shared" si="115"/>
        <v>1.0077025638601435E-2</v>
      </c>
      <c r="L1053" s="19">
        <f t="shared" si="116"/>
        <v>5.2660359424490193E-4</v>
      </c>
    </row>
    <row r="1054" spans="4:12">
      <c r="D1054" s="11">
        <v>45313.291666666664</v>
      </c>
      <c r="E1054" s="3">
        <v>192.94470000000001</v>
      </c>
      <c r="F1054" s="17">
        <f t="shared" si="117"/>
        <v>192.92279940608927</v>
      </c>
      <c r="G1054" s="18">
        <f t="shared" si="118"/>
        <v>0.15050375909204253</v>
      </c>
      <c r="H1054" s="18">
        <f t="shared" si="112"/>
        <v>193.0733031651813</v>
      </c>
      <c r="I1054" s="18">
        <f t="shared" si="113"/>
        <v>-0.12860316518128911</v>
      </c>
      <c r="J1054" s="18">
        <f t="shared" si="114"/>
        <v>0.12860316518128911</v>
      </c>
      <c r="K1054" s="18">
        <f t="shared" si="115"/>
        <v>1.6538774094645933E-2</v>
      </c>
      <c r="L1054" s="19">
        <f t="shared" si="116"/>
        <v>6.6652862287116003E-4</v>
      </c>
    </row>
    <row r="1055" spans="4:12">
      <c r="D1055" s="7">
        <v>45314.291666666664</v>
      </c>
      <c r="E1055" s="2">
        <v>194.2285</v>
      </c>
      <c r="F1055" s="17">
        <f t="shared" si="117"/>
        <v>194.21716703759091</v>
      </c>
      <c r="G1055" s="18">
        <f t="shared" si="118"/>
        <v>0.16194239781613853</v>
      </c>
      <c r="H1055" s="18">
        <f t="shared" si="112"/>
        <v>194.37910943540706</v>
      </c>
      <c r="I1055" s="18">
        <f t="shared" si="113"/>
        <v>-0.15060943540706262</v>
      </c>
      <c r="J1055" s="18">
        <f t="shared" si="114"/>
        <v>0.15060943540706262</v>
      </c>
      <c r="K1055" s="18">
        <f t="shared" si="115"/>
        <v>2.2683202033634168E-2</v>
      </c>
      <c r="L1055" s="19">
        <f t="shared" si="116"/>
        <v>7.7542397437586463E-4</v>
      </c>
    </row>
    <row r="1056" spans="4:12">
      <c r="D1056" s="11">
        <v>45315.291666666664</v>
      </c>
      <c r="E1056" s="3">
        <v>193.55179999999999</v>
      </c>
      <c r="F1056" s="17">
        <f t="shared" si="117"/>
        <v>193.56018642397814</v>
      </c>
      <c r="G1056" s="18">
        <f t="shared" si="118"/>
        <v>0.15375316770184941</v>
      </c>
      <c r="H1056" s="18">
        <f t="shared" si="112"/>
        <v>193.71393959167997</v>
      </c>
      <c r="I1056" s="18">
        <f t="shared" si="113"/>
        <v>-0.16213959167998837</v>
      </c>
      <c r="J1056" s="18">
        <f t="shared" si="114"/>
        <v>0.16213959167998837</v>
      </c>
      <c r="K1056" s="18">
        <f t="shared" si="115"/>
        <v>2.6289247190153353E-2</v>
      </c>
      <c r="L1056" s="19">
        <f t="shared" si="116"/>
        <v>8.377064521228342E-4</v>
      </c>
    </row>
    <row r="1057" spans="4:12">
      <c r="D1057" s="7">
        <v>45316.291666666664</v>
      </c>
      <c r="E1057" s="2">
        <v>193.2234</v>
      </c>
      <c r="F1057" s="17">
        <f t="shared" si="117"/>
        <v>193.22822153167704</v>
      </c>
      <c r="G1057" s="18">
        <f t="shared" si="118"/>
        <v>0.14889598710181989</v>
      </c>
      <c r="H1057" s="18">
        <f t="shared" si="112"/>
        <v>193.37711751877885</v>
      </c>
      <c r="I1057" s="18">
        <f t="shared" si="113"/>
        <v>-0.15371751877884776</v>
      </c>
      <c r="J1057" s="18">
        <f t="shared" si="114"/>
        <v>0.15371751877884776</v>
      </c>
      <c r="K1057" s="18">
        <f t="shared" si="115"/>
        <v>2.3629075579525413E-2</v>
      </c>
      <c r="L1057" s="19">
        <f t="shared" si="116"/>
        <v>7.9554297656933765E-4</v>
      </c>
    </row>
    <row r="1058" spans="4:12">
      <c r="D1058" s="11">
        <v>45317.291666666664</v>
      </c>
      <c r="E1058" s="3">
        <v>191.4819</v>
      </c>
      <c r="F1058" s="17">
        <f t="shared" si="117"/>
        <v>191.50080395987104</v>
      </c>
      <c r="G1058" s="18">
        <f t="shared" si="118"/>
        <v>0.13013285151274168</v>
      </c>
      <c r="H1058" s="18">
        <f t="shared" si="112"/>
        <v>191.63093681138378</v>
      </c>
      <c r="I1058" s="18">
        <f t="shared" si="113"/>
        <v>-0.14903681138378033</v>
      </c>
      <c r="J1058" s="18">
        <f t="shared" si="114"/>
        <v>0.14903681138378033</v>
      </c>
      <c r="K1058" s="18">
        <f t="shared" si="115"/>
        <v>2.2211971147444515E-2</v>
      </c>
      <c r="L1058" s="19">
        <f t="shared" si="116"/>
        <v>7.7833367740648245E-4</v>
      </c>
    </row>
    <row r="1059" spans="4:12">
      <c r="D1059" s="7">
        <v>45320.291666666664</v>
      </c>
      <c r="E1059" s="2">
        <v>190.7953</v>
      </c>
      <c r="F1059" s="17">
        <f t="shared" si="117"/>
        <v>190.80346732851513</v>
      </c>
      <c r="G1059" s="18">
        <f t="shared" si="118"/>
        <v>0.12185815668405514</v>
      </c>
      <c r="H1059" s="18">
        <f t="shared" si="112"/>
        <v>190.92532548519918</v>
      </c>
      <c r="I1059" s="18">
        <f t="shared" si="113"/>
        <v>-0.13002548519918378</v>
      </c>
      <c r="J1059" s="18">
        <f t="shared" si="114"/>
        <v>0.13002548519918378</v>
      </c>
      <c r="K1059" s="18">
        <f t="shared" si="115"/>
        <v>1.6906626801283159E-2</v>
      </c>
      <c r="L1059" s="19">
        <f t="shared" si="116"/>
        <v>6.8149207658251422E-4</v>
      </c>
    </row>
    <row r="1060" spans="4:12">
      <c r="D1060" s="11">
        <v>45321.291666666664</v>
      </c>
      <c r="E1060" s="3">
        <v>187.1233</v>
      </c>
      <c r="F1060" s="17">
        <f t="shared" si="117"/>
        <v>187.16123858156686</v>
      </c>
      <c r="G1060" s="18">
        <f t="shared" si="118"/>
        <v>8.4217287647731953E-2</v>
      </c>
      <c r="H1060" s="18">
        <f t="shared" si="112"/>
        <v>187.2454558692146</v>
      </c>
      <c r="I1060" s="18">
        <f t="shared" si="113"/>
        <v>-0.12215586921459476</v>
      </c>
      <c r="J1060" s="18">
        <f t="shared" si="114"/>
        <v>0.12215586921459476</v>
      </c>
      <c r="K1060" s="18">
        <f t="shared" si="115"/>
        <v>1.492205638357318E-2</v>
      </c>
      <c r="L1060" s="19">
        <f t="shared" si="116"/>
        <v>6.5280950696463115E-4</v>
      </c>
    </row>
    <row r="1061" spans="4:12">
      <c r="D1061" s="7">
        <v>45322.291666666664</v>
      </c>
      <c r="E1061" s="2">
        <v>183.501</v>
      </c>
      <c r="F1061" s="17">
        <f t="shared" si="117"/>
        <v>183.53806517287649</v>
      </c>
      <c r="G1061" s="18">
        <f t="shared" si="118"/>
        <v>4.7143380684350859E-2</v>
      </c>
      <c r="H1061" s="18">
        <f t="shared" si="112"/>
        <v>183.58520855356085</v>
      </c>
      <c r="I1061" s="18">
        <f t="shared" si="113"/>
        <v>-8.4208553560841892E-2</v>
      </c>
      <c r="J1061" s="18">
        <f t="shared" si="114"/>
        <v>8.4208553560841892E-2</v>
      </c>
      <c r="K1061" s="18">
        <f t="shared" si="115"/>
        <v>7.0910804928091776E-3</v>
      </c>
      <c r="L1061" s="19">
        <f t="shared" si="116"/>
        <v>4.5889969842584995E-4</v>
      </c>
    </row>
    <row r="1062" spans="4:12">
      <c r="D1062" s="11">
        <v>45323.291666666664</v>
      </c>
      <c r="E1062" s="3">
        <v>185.94909999999999</v>
      </c>
      <c r="F1062" s="17">
        <f t="shared" si="117"/>
        <v>185.92509043380684</v>
      </c>
      <c r="G1062" s="18">
        <f t="shared" si="118"/>
        <v>7.0542199486810925E-2</v>
      </c>
      <c r="H1062" s="18">
        <f t="shared" si="112"/>
        <v>185.99563263329367</v>
      </c>
      <c r="I1062" s="18">
        <f t="shared" si="113"/>
        <v>-4.6532633293679737E-2</v>
      </c>
      <c r="J1062" s="18">
        <f t="shared" si="114"/>
        <v>4.6532633293679737E-2</v>
      </c>
      <c r="K1062" s="18">
        <f t="shared" si="115"/>
        <v>2.1652859612440721E-3</v>
      </c>
      <c r="L1062" s="19">
        <f t="shared" si="116"/>
        <v>2.5024392854646642E-4</v>
      </c>
    </row>
    <row r="1063" spans="4:12">
      <c r="D1063" s="7">
        <v>45324.291666666664</v>
      </c>
      <c r="E1063" s="2">
        <v>184.94399999999999</v>
      </c>
      <c r="F1063" s="17">
        <f t="shared" si="117"/>
        <v>184.95475642199483</v>
      </c>
      <c r="G1063" s="18">
        <f t="shared" si="118"/>
        <v>6.0133437373822672E-2</v>
      </c>
      <c r="H1063" s="18">
        <f t="shared" si="112"/>
        <v>185.01488985936865</v>
      </c>
      <c r="I1063" s="18">
        <f t="shared" si="113"/>
        <v>-7.0889859368662655E-2</v>
      </c>
      <c r="J1063" s="18">
        <f t="shared" si="114"/>
        <v>7.0889859368662655E-2</v>
      </c>
      <c r="K1063" s="18">
        <f t="shared" si="115"/>
        <v>5.0253721613087686E-3</v>
      </c>
      <c r="L1063" s="19">
        <f t="shared" si="116"/>
        <v>3.833044563146826E-4</v>
      </c>
    </row>
    <row r="1064" spans="4:12">
      <c r="D1064" s="11">
        <v>45327.291666666664</v>
      </c>
      <c r="E1064" s="3">
        <v>186.76499999999999</v>
      </c>
      <c r="F1064" s="17">
        <f t="shared" si="117"/>
        <v>186.74739133437373</v>
      </c>
      <c r="G1064" s="18">
        <f t="shared" si="118"/>
        <v>7.745845212387345E-2</v>
      </c>
      <c r="H1064" s="18">
        <f t="shared" si="112"/>
        <v>186.82484978649759</v>
      </c>
      <c r="I1064" s="18">
        <f t="shared" si="113"/>
        <v>-5.9849786497608193E-2</v>
      </c>
      <c r="J1064" s="18">
        <f t="shared" si="114"/>
        <v>5.9849786497608193E-2</v>
      </c>
      <c r="K1064" s="18">
        <f t="shared" si="115"/>
        <v>3.5819969438092838E-3</v>
      </c>
      <c r="L1064" s="19">
        <f t="shared" si="116"/>
        <v>3.2045504509735872E-4</v>
      </c>
    </row>
    <row r="1065" spans="4:12">
      <c r="D1065" s="7">
        <v>45328.291666666664</v>
      </c>
      <c r="E1065" s="2">
        <v>188.37719999999999</v>
      </c>
      <c r="F1065" s="17">
        <f t="shared" si="117"/>
        <v>188.36185258452124</v>
      </c>
      <c r="G1065" s="18">
        <f t="shared" si="118"/>
        <v>9.2828480104109851E-2</v>
      </c>
      <c r="H1065" s="18">
        <f t="shared" si="112"/>
        <v>188.45468106462536</v>
      </c>
      <c r="I1065" s="18">
        <f t="shared" si="113"/>
        <v>-7.7481064625374074E-2</v>
      </c>
      <c r="J1065" s="18">
        <f t="shared" si="114"/>
        <v>7.7481064625374074E-2</v>
      </c>
      <c r="K1065" s="18">
        <f t="shared" si="115"/>
        <v>6.0033153754813938E-3</v>
      </c>
      <c r="L1065" s="19">
        <f t="shared" si="116"/>
        <v>4.1130808094277905E-4</v>
      </c>
    </row>
    <row r="1066" spans="4:12">
      <c r="D1066" s="11">
        <v>45329.291666666664</v>
      </c>
      <c r="E1066" s="3">
        <v>188.48660000000001</v>
      </c>
      <c r="F1066" s="17">
        <f t="shared" si="117"/>
        <v>188.48643428480108</v>
      </c>
      <c r="G1066" s="18">
        <f t="shared" si="118"/>
        <v>9.3146012305867082E-2</v>
      </c>
      <c r="H1066" s="18">
        <f t="shared" si="112"/>
        <v>188.57958029710696</v>
      </c>
      <c r="I1066" s="18">
        <f t="shared" si="113"/>
        <v>-9.2980297106947773E-2</v>
      </c>
      <c r="J1066" s="18">
        <f t="shared" si="114"/>
        <v>9.2980297106947773E-2</v>
      </c>
      <c r="K1066" s="18">
        <f t="shared" si="115"/>
        <v>8.6453356500962811E-3</v>
      </c>
      <c r="L1066" s="19">
        <f t="shared" si="116"/>
        <v>4.9329924305997232E-4</v>
      </c>
    </row>
    <row r="1067" spans="4:12">
      <c r="D1067" s="7">
        <v>45330.291666666664</v>
      </c>
      <c r="E1067" s="2">
        <v>187.40190000000001</v>
      </c>
      <c r="F1067" s="17">
        <f t="shared" si="117"/>
        <v>187.41367846012307</v>
      </c>
      <c r="G1067" s="18">
        <f t="shared" si="118"/>
        <v>8.148699393602829E-2</v>
      </c>
      <c r="H1067" s="18">
        <f t="shared" si="112"/>
        <v>187.49516545405911</v>
      </c>
      <c r="I1067" s="18">
        <f t="shared" si="113"/>
        <v>-9.3265454059093145E-2</v>
      </c>
      <c r="J1067" s="18">
        <f t="shared" si="114"/>
        <v>9.3265454059093145E-2</v>
      </c>
      <c r="K1067" s="18">
        <f t="shared" si="115"/>
        <v>8.6984449208488135E-3</v>
      </c>
      <c r="L1067" s="19">
        <f t="shared" si="116"/>
        <v>4.9767613913782698E-4</v>
      </c>
    </row>
    <row r="1068" spans="4:12">
      <c r="D1068" s="11">
        <v>45331.291666666664</v>
      </c>
      <c r="E1068" s="3">
        <v>188.16909999999999</v>
      </c>
      <c r="F1068" s="17">
        <f t="shared" si="117"/>
        <v>188.16224286993935</v>
      </c>
      <c r="G1068" s="18">
        <f t="shared" si="118"/>
        <v>8.8157768094830835E-2</v>
      </c>
      <c r="H1068" s="18">
        <f t="shared" si="112"/>
        <v>188.25040063803417</v>
      </c>
      <c r="I1068" s="18">
        <f t="shared" si="113"/>
        <v>-8.1300638034178974E-2</v>
      </c>
      <c r="J1068" s="18">
        <f t="shared" si="114"/>
        <v>8.1300638034178974E-2</v>
      </c>
      <c r="K1068" s="18">
        <f t="shared" si="115"/>
        <v>6.6097937447645886E-3</v>
      </c>
      <c r="L1068" s="19">
        <f t="shared" si="116"/>
        <v>4.3206157671041089E-4</v>
      </c>
    </row>
    <row r="1069" spans="4:12">
      <c r="D1069" s="7">
        <v>45334.291666666664</v>
      </c>
      <c r="E1069" s="2">
        <v>186.4753</v>
      </c>
      <c r="F1069" s="17">
        <f t="shared" si="117"/>
        <v>186.49311957768094</v>
      </c>
      <c r="G1069" s="18">
        <f t="shared" si="118"/>
        <v>7.0584957491298478E-2</v>
      </c>
      <c r="H1069" s="18">
        <f t="shared" si="112"/>
        <v>186.56370453517223</v>
      </c>
      <c r="I1069" s="18">
        <f t="shared" si="113"/>
        <v>-8.840453517223068E-2</v>
      </c>
      <c r="J1069" s="18">
        <f t="shared" si="114"/>
        <v>8.840453517223068E-2</v>
      </c>
      <c r="K1069" s="18">
        <f t="shared" si="115"/>
        <v>7.8153618390181707E-3</v>
      </c>
      <c r="L1069" s="19">
        <f t="shared" si="116"/>
        <v>4.7408174258054914E-4</v>
      </c>
    </row>
    <row r="1070" spans="4:12">
      <c r="D1070" s="11">
        <v>45335.291666666664</v>
      </c>
      <c r="E1070" s="3">
        <v>184.37289999999999</v>
      </c>
      <c r="F1070" s="17">
        <f t="shared" si="117"/>
        <v>184.3946298495749</v>
      </c>
      <c r="G1070" s="18">
        <f t="shared" si="118"/>
        <v>4.8894210635325036E-2</v>
      </c>
      <c r="H1070" s="18">
        <f t="shared" si="112"/>
        <v>184.44352406021022</v>
      </c>
      <c r="I1070" s="18">
        <f t="shared" si="113"/>
        <v>-7.0624060210235484E-2</v>
      </c>
      <c r="J1070" s="18">
        <f t="shared" si="114"/>
        <v>7.0624060210235484E-2</v>
      </c>
      <c r="K1070" s="18">
        <f t="shared" si="115"/>
        <v>4.9877578805789672E-3</v>
      </c>
      <c r="L1070" s="19">
        <f t="shared" si="116"/>
        <v>3.8305011316866792E-4</v>
      </c>
    </row>
    <row r="1071" spans="4:12">
      <c r="D1071" s="7">
        <v>45336.291666666664</v>
      </c>
      <c r="E1071" s="2">
        <v>183.48609999999999</v>
      </c>
      <c r="F1071" s="17">
        <f t="shared" si="117"/>
        <v>183.49545694210636</v>
      </c>
      <c r="G1071" s="18">
        <f t="shared" si="118"/>
        <v>3.9413539454286391E-2</v>
      </c>
      <c r="H1071" s="18">
        <f t="shared" si="112"/>
        <v>183.53487048156063</v>
      </c>
      <c r="I1071" s="18">
        <f t="shared" si="113"/>
        <v>-4.8770481560637791E-2</v>
      </c>
      <c r="J1071" s="18">
        <f t="shared" si="114"/>
        <v>4.8770481560637791E-2</v>
      </c>
      <c r="K1071" s="18">
        <f t="shared" si="115"/>
        <v>2.3785598716565106E-3</v>
      </c>
      <c r="L1071" s="19">
        <f t="shared" si="116"/>
        <v>2.657993251839665E-4</v>
      </c>
    </row>
    <row r="1072" spans="4:12">
      <c r="D1072" s="11">
        <v>45337.291666666664</v>
      </c>
      <c r="E1072" s="3">
        <v>183.19710000000001</v>
      </c>
      <c r="F1072" s="17">
        <f t="shared" si="117"/>
        <v>183.20038413539453</v>
      </c>
      <c r="G1072" s="18">
        <f t="shared" si="118"/>
        <v>3.6068675992625233E-2</v>
      </c>
      <c r="H1072" s="18">
        <f t="shared" si="112"/>
        <v>183.23645281138715</v>
      </c>
      <c r="I1072" s="18">
        <f t="shared" si="113"/>
        <v>-3.9352811387146858E-2</v>
      </c>
      <c r="J1072" s="18">
        <f t="shared" si="114"/>
        <v>3.9352811387146858E-2</v>
      </c>
      <c r="K1072" s="18">
        <f t="shared" si="115"/>
        <v>1.5486437640723555E-3</v>
      </c>
      <c r="L1072" s="19">
        <f t="shared" si="116"/>
        <v>2.1481132281650123E-4</v>
      </c>
    </row>
    <row r="1073" spans="4:12">
      <c r="D1073" s="7">
        <v>45338.291666666664</v>
      </c>
      <c r="E1073" s="2">
        <v>181.65270000000001</v>
      </c>
      <c r="F1073" s="17">
        <f t="shared" si="117"/>
        <v>181.66850468675992</v>
      </c>
      <c r="G1073" s="18">
        <f t="shared" si="118"/>
        <v>2.0389194746352861E-2</v>
      </c>
      <c r="H1073" s="18">
        <f t="shared" si="112"/>
        <v>181.68889388150626</v>
      </c>
      <c r="I1073" s="18">
        <f t="shared" si="113"/>
        <v>-3.6193881506250136E-2</v>
      </c>
      <c r="J1073" s="18">
        <f t="shared" si="114"/>
        <v>3.6193881506250136E-2</v>
      </c>
      <c r="K1073" s="18">
        <f t="shared" si="115"/>
        <v>1.3099970584884756E-3</v>
      </c>
      <c r="L1073" s="19">
        <f t="shared" si="116"/>
        <v>1.9924769357268092E-4</v>
      </c>
    </row>
    <row r="1074" spans="4:12">
      <c r="D1074" s="11">
        <v>45342.291666666664</v>
      </c>
      <c r="E1074" s="3">
        <v>180.90539999999999</v>
      </c>
      <c r="F1074" s="17">
        <f t="shared" si="117"/>
        <v>180.91307689194744</v>
      </c>
      <c r="G1074" s="18">
        <f t="shared" si="118"/>
        <v>1.2631024850764568E-2</v>
      </c>
      <c r="H1074" s="18">
        <f t="shared" si="112"/>
        <v>180.92570791679822</v>
      </c>
      <c r="I1074" s="18">
        <f t="shared" si="113"/>
        <v>-2.0307916798230963E-2</v>
      </c>
      <c r="J1074" s="18">
        <f t="shared" si="114"/>
        <v>2.0307916798230963E-2</v>
      </c>
      <c r="K1074" s="18">
        <f t="shared" si="115"/>
        <v>4.1241148468387133E-4</v>
      </c>
      <c r="L1074" s="19">
        <f t="shared" si="116"/>
        <v>1.1225710674325346E-4</v>
      </c>
    </row>
    <row r="1075" spans="4:12">
      <c r="D1075" s="7">
        <v>45343.291666666664</v>
      </c>
      <c r="E1075" s="2">
        <v>181.6627</v>
      </c>
      <c r="F1075" s="17">
        <f t="shared" si="117"/>
        <v>181.6552533102485</v>
      </c>
      <c r="G1075" s="18">
        <f t="shared" si="118"/>
        <v>1.9926478785267487E-2</v>
      </c>
      <c r="H1075" s="18">
        <f t="shared" si="112"/>
        <v>181.67517978903376</v>
      </c>
      <c r="I1075" s="18">
        <f t="shared" si="113"/>
        <v>-1.247978903376179E-2</v>
      </c>
      <c r="J1075" s="18">
        <f t="shared" si="114"/>
        <v>1.247978903376179E-2</v>
      </c>
      <c r="K1075" s="18">
        <f t="shared" si="115"/>
        <v>1.5574513432720102E-4</v>
      </c>
      <c r="L1075" s="19">
        <f t="shared" si="116"/>
        <v>6.8697586426722662E-5</v>
      </c>
    </row>
    <row r="1076" spans="4:12">
      <c r="D1076" s="11">
        <v>45344.291666666664</v>
      </c>
      <c r="E1076" s="3">
        <v>183.70529999999999</v>
      </c>
      <c r="F1076" s="17">
        <f t="shared" si="117"/>
        <v>183.68507326478786</v>
      </c>
      <c r="G1076" s="18">
        <f t="shared" si="118"/>
        <v>4.002541354280844E-2</v>
      </c>
      <c r="H1076" s="18">
        <f t="shared" si="112"/>
        <v>183.72509867833068</v>
      </c>
      <c r="I1076" s="18">
        <f t="shared" si="113"/>
        <v>-1.979867833068738E-2</v>
      </c>
      <c r="J1076" s="18">
        <f t="shared" si="114"/>
        <v>1.979867833068738E-2</v>
      </c>
      <c r="K1076" s="18">
        <f t="shared" si="115"/>
        <v>3.9198766364203006E-4</v>
      </c>
      <c r="L1076" s="19">
        <f t="shared" si="116"/>
        <v>1.0777412698864638E-4</v>
      </c>
    </row>
    <row r="1077" spans="4:12">
      <c r="D1077" s="7">
        <v>45345.291666666664</v>
      </c>
      <c r="E1077" s="2">
        <v>181.86199999999999</v>
      </c>
      <c r="F1077" s="17">
        <f t="shared" si="117"/>
        <v>181.88083325413541</v>
      </c>
      <c r="G1077" s="18">
        <f t="shared" si="118"/>
        <v>2.1582759300855854E-2</v>
      </c>
      <c r="H1077" s="18">
        <f t="shared" si="112"/>
        <v>181.90241601343627</v>
      </c>
      <c r="I1077" s="18">
        <f t="shared" si="113"/>
        <v>-4.0416013436271214E-2</v>
      </c>
      <c r="J1077" s="18">
        <f t="shared" si="114"/>
        <v>4.0416013436271214E-2</v>
      </c>
      <c r="K1077" s="18">
        <f t="shared" si="115"/>
        <v>1.6334541420808552E-3</v>
      </c>
      <c r="L1077" s="19">
        <f t="shared" si="116"/>
        <v>2.222345153812848E-4</v>
      </c>
    </row>
    <row r="1078" spans="4:12">
      <c r="D1078" s="11">
        <v>45348.291666666664</v>
      </c>
      <c r="E1078" s="3">
        <v>180.5069</v>
      </c>
      <c r="F1078" s="17">
        <f t="shared" si="117"/>
        <v>180.520666827593</v>
      </c>
      <c r="G1078" s="18">
        <f t="shared" si="118"/>
        <v>7.7652674424232345E-3</v>
      </c>
      <c r="H1078" s="18">
        <f t="shared" si="112"/>
        <v>180.52843209503544</v>
      </c>
      <c r="I1078" s="18">
        <f t="shared" si="113"/>
        <v>-2.1532095035439625E-2</v>
      </c>
      <c r="J1078" s="18">
        <f t="shared" si="114"/>
        <v>2.1532095035439625E-2</v>
      </c>
      <c r="K1078" s="18">
        <f t="shared" si="115"/>
        <v>4.6363111661520371E-4</v>
      </c>
      <c r="L1078" s="19">
        <f t="shared" si="116"/>
        <v>1.1928682524291107E-4</v>
      </c>
    </row>
    <row r="1079" spans="4:12">
      <c r="D1079" s="7">
        <v>45349.291666666664</v>
      </c>
      <c r="E1079" s="2">
        <v>181.9716</v>
      </c>
      <c r="F1079" s="17">
        <f t="shared" si="117"/>
        <v>181.95703065267443</v>
      </c>
      <c r="G1079" s="18">
        <f t="shared" si="118"/>
        <v>2.2051253018813291E-2</v>
      </c>
      <c r="H1079" s="18">
        <f t="shared" si="112"/>
        <v>181.97908190569325</v>
      </c>
      <c r="I1079" s="18">
        <f t="shared" si="113"/>
        <v>-7.4819056932540207E-3</v>
      </c>
      <c r="J1079" s="18">
        <f t="shared" si="114"/>
        <v>7.4819056932540207E-3</v>
      </c>
      <c r="K1079" s="18">
        <f t="shared" si="115"/>
        <v>5.5978912802746927E-5</v>
      </c>
      <c r="L1079" s="19">
        <f t="shared" si="116"/>
        <v>4.1115787811142076E-5</v>
      </c>
    </row>
    <row r="1080" spans="4:12">
      <c r="D1080" s="11">
        <v>45350.291666666664</v>
      </c>
      <c r="E1080" s="3">
        <v>180.76589999999999</v>
      </c>
      <c r="F1080" s="17">
        <f t="shared" si="117"/>
        <v>180.77817751253016</v>
      </c>
      <c r="G1080" s="18">
        <f t="shared" si="118"/>
        <v>1.0042209087182462E-2</v>
      </c>
      <c r="H1080" s="18">
        <f t="shared" si="112"/>
        <v>180.78821972161734</v>
      </c>
      <c r="I1080" s="18">
        <f t="shared" si="113"/>
        <v>-2.2319721617350297E-2</v>
      </c>
      <c r="J1080" s="18">
        <f t="shared" si="114"/>
        <v>2.2319721617350297E-2</v>
      </c>
      <c r="K1080" s="18">
        <f t="shared" si="115"/>
        <v>4.981699730760141E-4</v>
      </c>
      <c r="L1080" s="19">
        <f t="shared" si="116"/>
        <v>1.2347307549349904E-4</v>
      </c>
    </row>
    <row r="1081" spans="4:12">
      <c r="D1081" s="7">
        <v>45351.291666666664</v>
      </c>
      <c r="E1081" s="2">
        <v>180.09829999999999</v>
      </c>
      <c r="F1081" s="17">
        <f t="shared" si="117"/>
        <v>180.10507642209086</v>
      </c>
      <c r="G1081" s="18">
        <f t="shared" si="118"/>
        <v>3.2107760919176066E-3</v>
      </c>
      <c r="H1081" s="18">
        <f t="shared" si="112"/>
        <v>180.10828719818278</v>
      </c>
      <c r="I1081" s="18">
        <f t="shared" si="113"/>
        <v>-9.9871981827845957E-3</v>
      </c>
      <c r="J1081" s="18">
        <f t="shared" si="114"/>
        <v>9.9871981827845957E-3</v>
      </c>
      <c r="K1081" s="18">
        <f t="shared" si="115"/>
        <v>9.9744127542215937E-5</v>
      </c>
      <c r="L1081" s="19">
        <f t="shared" si="116"/>
        <v>5.5454150221210283E-5</v>
      </c>
    </row>
    <row r="1082" spans="4:12">
      <c r="D1082" s="11">
        <v>45352.291666666664</v>
      </c>
      <c r="E1082" s="3">
        <v>179.01230000000001</v>
      </c>
      <c r="F1082" s="17">
        <f t="shared" si="117"/>
        <v>179.02319210776093</v>
      </c>
      <c r="G1082" s="18">
        <f t="shared" si="118"/>
        <v>-7.6401748123008303E-3</v>
      </c>
      <c r="H1082" s="18">
        <f t="shared" si="112"/>
        <v>179.01555193294863</v>
      </c>
      <c r="I1082" s="18">
        <f t="shared" si="113"/>
        <v>-3.2519329486149218E-3</v>
      </c>
      <c r="J1082" s="18">
        <f t="shared" si="114"/>
        <v>3.2519329486149218E-3</v>
      </c>
      <c r="K1082" s="18">
        <f t="shared" si="115"/>
        <v>1.057506790228734E-5</v>
      </c>
      <c r="L1082" s="19">
        <f t="shared" si="116"/>
        <v>1.8165974900132122E-5</v>
      </c>
    </row>
    <row r="1083" spans="4:12">
      <c r="D1083" s="7">
        <v>45355.291666666664</v>
      </c>
      <c r="E1083" s="2">
        <v>174.46870000000001</v>
      </c>
      <c r="F1083" s="17">
        <f t="shared" si="117"/>
        <v>174.51405959825189</v>
      </c>
      <c r="G1083" s="18">
        <f t="shared" si="118"/>
        <v>-5.2655098159268263E-2</v>
      </c>
      <c r="H1083" s="18">
        <f t="shared" si="112"/>
        <v>174.46140450009261</v>
      </c>
      <c r="I1083" s="18">
        <f t="shared" si="113"/>
        <v>7.2954999073999716E-3</v>
      </c>
      <c r="J1083" s="18">
        <f t="shared" si="114"/>
        <v>7.2954999073999716E-3</v>
      </c>
      <c r="K1083" s="18">
        <f t="shared" si="115"/>
        <v>5.322431889887299E-5</v>
      </c>
      <c r="L1083" s="19">
        <f t="shared" si="116"/>
        <v>4.181552282673036E-5</v>
      </c>
    </row>
    <row r="1084" spans="4:12">
      <c r="D1084" s="11">
        <v>45356.291666666664</v>
      </c>
      <c r="E1084" s="3">
        <v>169.5067</v>
      </c>
      <c r="F1084" s="17">
        <f t="shared" si="117"/>
        <v>169.55579344901841</v>
      </c>
      <c r="G1084" s="18">
        <f t="shared" si="118"/>
        <v>-0.10171120867001039</v>
      </c>
      <c r="H1084" s="18">
        <f t="shared" si="112"/>
        <v>169.45408224034841</v>
      </c>
      <c r="I1084" s="18">
        <f t="shared" si="113"/>
        <v>5.2617759651582219E-2</v>
      </c>
      <c r="J1084" s="18">
        <f t="shared" si="114"/>
        <v>5.2617759651582219E-2</v>
      </c>
      <c r="K1084" s="18">
        <f t="shared" si="115"/>
        <v>2.7686286307516735E-3</v>
      </c>
      <c r="L1084" s="19">
        <f t="shared" si="116"/>
        <v>3.1041699031119252E-4</v>
      </c>
    </row>
    <row r="1085" spans="4:12">
      <c r="D1085" s="7">
        <v>45357.291666666664</v>
      </c>
      <c r="E1085" s="2">
        <v>168.5103</v>
      </c>
      <c r="F1085" s="17">
        <f t="shared" si="117"/>
        <v>168.51924688791331</v>
      </c>
      <c r="G1085" s="18">
        <f t="shared" si="118"/>
        <v>-0.11105956219436126</v>
      </c>
      <c r="H1085" s="18">
        <f t="shared" si="112"/>
        <v>168.40818732571896</v>
      </c>
      <c r="I1085" s="18">
        <f t="shared" si="113"/>
        <v>0.1021126742810452</v>
      </c>
      <c r="J1085" s="18">
        <f t="shared" si="114"/>
        <v>0.1021126742810452</v>
      </c>
      <c r="K1085" s="18">
        <f t="shared" si="115"/>
        <v>1.042699824882683E-2</v>
      </c>
      <c r="L1085" s="19">
        <f t="shared" si="116"/>
        <v>6.0597289471946343E-4</v>
      </c>
    </row>
    <row r="1086" spans="4:12">
      <c r="D1086" s="11">
        <v>45358.291666666664</v>
      </c>
      <c r="E1086" s="3">
        <v>168.39070000000001</v>
      </c>
      <c r="F1086" s="17">
        <f t="shared" si="117"/>
        <v>168.39078540437805</v>
      </c>
      <c r="G1086" s="18">
        <f t="shared" si="118"/>
        <v>-0.11123358140777026</v>
      </c>
      <c r="H1086" s="18">
        <f t="shared" si="112"/>
        <v>168.27955182297029</v>
      </c>
      <c r="I1086" s="18">
        <f t="shared" si="113"/>
        <v>0.11114817702971891</v>
      </c>
      <c r="J1086" s="18">
        <f t="shared" si="114"/>
        <v>0.11114817702971891</v>
      </c>
      <c r="K1086" s="18">
        <f t="shared" si="115"/>
        <v>1.2353917257029733E-2</v>
      </c>
      <c r="L1086" s="19">
        <f t="shared" si="116"/>
        <v>6.6006125652853104E-4</v>
      </c>
    </row>
    <row r="1087" spans="4:12">
      <c r="D1087" s="7">
        <v>45359.291666666664</v>
      </c>
      <c r="E1087" s="2">
        <v>170.11449999999999</v>
      </c>
      <c r="F1087" s="17">
        <f t="shared" si="117"/>
        <v>170.09614966418593</v>
      </c>
      <c r="G1087" s="18">
        <f t="shared" si="118"/>
        <v>-9.3067602995613757E-2</v>
      </c>
      <c r="H1087" s="18">
        <f t="shared" si="112"/>
        <v>170.00308206119033</v>
      </c>
      <c r="I1087" s="18">
        <f t="shared" si="113"/>
        <v>0.11141793880966588</v>
      </c>
      <c r="J1087" s="18">
        <f t="shared" si="114"/>
        <v>0.11141793880966588</v>
      </c>
      <c r="K1087" s="18">
        <f t="shared" si="115"/>
        <v>1.2413957088594451E-2</v>
      </c>
      <c r="L1087" s="19">
        <f t="shared" si="116"/>
        <v>6.5495850623942047E-4</v>
      </c>
    </row>
    <row r="1088" spans="4:12">
      <c r="D1088" s="11">
        <v>45362.291666666664</v>
      </c>
      <c r="E1088" s="3">
        <v>172.12719999999999</v>
      </c>
      <c r="F1088" s="17">
        <f t="shared" si="117"/>
        <v>172.10614232397003</v>
      </c>
      <c r="G1088" s="18">
        <f t="shared" si="118"/>
        <v>-7.2037000367816587E-2</v>
      </c>
      <c r="H1088" s="18">
        <f t="shared" ref="H1088:H1151" si="119">F1088+G1088</f>
        <v>172.0341053236022</v>
      </c>
      <c r="I1088" s="18">
        <f t="shared" si="113"/>
        <v>9.3094676397782905E-2</v>
      </c>
      <c r="J1088" s="18">
        <f t="shared" si="114"/>
        <v>9.3094676397782905E-2</v>
      </c>
      <c r="K1088" s="18">
        <f t="shared" si="115"/>
        <v>8.6666187736079182E-3</v>
      </c>
      <c r="L1088" s="19">
        <f t="shared" si="116"/>
        <v>5.4084814252356925E-4</v>
      </c>
    </row>
    <row r="1089" spans="4:12">
      <c r="D1089" s="7">
        <v>45363.291666666664</v>
      </c>
      <c r="E1089" s="2">
        <v>172.6054</v>
      </c>
      <c r="F1089" s="17">
        <f t="shared" si="117"/>
        <v>172.59989762999632</v>
      </c>
      <c r="G1089" s="18">
        <f t="shared" si="118"/>
        <v>-6.6379077303875544E-2</v>
      </c>
      <c r="H1089" s="18">
        <f t="shared" si="119"/>
        <v>172.53351855269244</v>
      </c>
      <c r="I1089" s="18">
        <f t="shared" si="113"/>
        <v>7.1881447307561075E-2</v>
      </c>
      <c r="J1089" s="18">
        <f t="shared" si="114"/>
        <v>7.1881447307561075E-2</v>
      </c>
      <c r="K1089" s="18">
        <f t="shared" si="115"/>
        <v>5.1669424670296796E-3</v>
      </c>
      <c r="L1089" s="19">
        <f t="shared" si="116"/>
        <v>4.164495856303515E-4</v>
      </c>
    </row>
    <row r="1090" spans="4:12">
      <c r="D1090" s="11">
        <v>45364.291666666664</v>
      </c>
      <c r="E1090" s="3">
        <v>170.51300000000001</v>
      </c>
      <c r="F1090" s="17">
        <f t="shared" si="117"/>
        <v>170.53326020922697</v>
      </c>
      <c r="G1090" s="18">
        <f t="shared" si="118"/>
        <v>-8.6381660738530319E-2</v>
      </c>
      <c r="H1090" s="18">
        <f t="shared" si="119"/>
        <v>170.44687854848843</v>
      </c>
      <c r="I1090" s="18">
        <f t="shared" si="113"/>
        <v>6.6121451511577334E-2</v>
      </c>
      <c r="J1090" s="18">
        <f t="shared" si="114"/>
        <v>6.6121451511577334E-2</v>
      </c>
      <c r="K1090" s="18">
        <f t="shared" si="115"/>
        <v>4.3720463499978728E-3</v>
      </c>
      <c r="L1090" s="19">
        <f t="shared" si="116"/>
        <v>3.8777953300673455E-4</v>
      </c>
    </row>
    <row r="1091" spans="4:12">
      <c r="D1091" s="7">
        <v>45365.291666666664</v>
      </c>
      <c r="E1091" s="2">
        <v>172.37629999999999</v>
      </c>
      <c r="F1091" s="17">
        <f t="shared" si="117"/>
        <v>172.3568031833926</v>
      </c>
      <c r="G1091" s="18">
        <f t="shared" si="118"/>
        <v>-6.728241438948869E-2</v>
      </c>
      <c r="H1091" s="18">
        <f t="shared" si="119"/>
        <v>172.2895207690031</v>
      </c>
      <c r="I1091" s="18">
        <f t="shared" ref="I1091:I1154" si="120">E1091-H1091</f>
        <v>8.6779230996882006E-2</v>
      </c>
      <c r="J1091" s="18">
        <f t="shared" ref="J1091:J1154" si="121">ABS(I1091)</f>
        <v>8.6779230996882006E-2</v>
      </c>
      <c r="K1091" s="18">
        <f t="shared" ref="K1091:K1154" si="122">I1091^2</f>
        <v>7.5306349324102068E-3</v>
      </c>
      <c r="L1091" s="19">
        <f t="shared" ref="L1091:L1154" si="123">J1091/E1091</f>
        <v>5.0342901545561661E-4</v>
      </c>
    </row>
    <row r="1092" spans="4:12">
      <c r="D1092" s="11">
        <v>45366.291666666664</v>
      </c>
      <c r="E1092" s="3">
        <v>171.99770000000001</v>
      </c>
      <c r="F1092" s="17">
        <f t="shared" ref="F1092:F1155" si="124">alpha*(E1092)+(1-alpha)*(E1091+G1091)</f>
        <v>172.00081317585611</v>
      </c>
      <c r="G1092" s="18">
        <f t="shared" ref="G1092:G1155" si="125">beta*(F1092-F1091)+(1-beta)*G1091</f>
        <v>-7.0169490320958719E-2</v>
      </c>
      <c r="H1092" s="18">
        <f t="shared" si="119"/>
        <v>171.93064368553516</v>
      </c>
      <c r="I1092" s="18">
        <f t="shared" si="120"/>
        <v>6.705631446484972E-2</v>
      </c>
      <c r="J1092" s="18">
        <f t="shared" si="121"/>
        <v>6.705631446484972E-2</v>
      </c>
      <c r="K1092" s="18">
        <f t="shared" si="122"/>
        <v>4.4965493096088141E-3</v>
      </c>
      <c r="L1092" s="19">
        <f t="shared" si="123"/>
        <v>3.89867506744856E-4</v>
      </c>
    </row>
    <row r="1093" spans="4:12">
      <c r="D1093" s="7">
        <v>45369.291666666664</v>
      </c>
      <c r="E1093" s="2">
        <v>173.09370000000001</v>
      </c>
      <c r="F1093" s="17">
        <f t="shared" si="124"/>
        <v>173.0820383050968</v>
      </c>
      <c r="G1093" s="18">
        <f t="shared" si="125"/>
        <v>-5.8655544125342199E-2</v>
      </c>
      <c r="H1093" s="18">
        <f t="shared" si="119"/>
        <v>173.02338276097146</v>
      </c>
      <c r="I1093" s="18">
        <f t="shared" si="120"/>
        <v>7.0317239028554468E-2</v>
      </c>
      <c r="J1093" s="18">
        <f t="shared" si="121"/>
        <v>7.0317239028554468E-2</v>
      </c>
      <c r="K1093" s="18">
        <f t="shared" si="122"/>
        <v>4.944514104598864E-3</v>
      </c>
      <c r="L1093" s="19">
        <f t="shared" si="123"/>
        <v>4.0623800305010792E-4</v>
      </c>
    </row>
    <row r="1094" spans="4:12">
      <c r="D1094" s="11">
        <v>45370.291666666664</v>
      </c>
      <c r="E1094" s="3">
        <v>175.4452</v>
      </c>
      <c r="F1094" s="17">
        <f t="shared" si="124"/>
        <v>175.42109844455874</v>
      </c>
      <c r="G1094" s="18">
        <f t="shared" si="125"/>
        <v>-3.4678387289469426E-2</v>
      </c>
      <c r="H1094" s="18">
        <f t="shared" si="119"/>
        <v>175.38642005726928</v>
      </c>
      <c r="I1094" s="18">
        <f t="shared" si="120"/>
        <v>5.8779942730723178E-2</v>
      </c>
      <c r="J1094" s="18">
        <f t="shared" si="121"/>
        <v>5.8779942730723178E-2</v>
      </c>
      <c r="K1094" s="18">
        <f t="shared" si="122"/>
        <v>3.4550816674270967E-3</v>
      </c>
      <c r="L1094" s="19">
        <f t="shared" si="123"/>
        <v>3.3503306292063381E-4</v>
      </c>
    </row>
    <row r="1095" spans="4:12">
      <c r="D1095" s="7">
        <v>45371.291666666664</v>
      </c>
      <c r="E1095" s="2">
        <v>178.0258</v>
      </c>
      <c r="F1095" s="17">
        <f t="shared" si="124"/>
        <v>177.9996472161271</v>
      </c>
      <c r="G1095" s="18">
        <f t="shared" si="125"/>
        <v>-8.5461157008910847E-3</v>
      </c>
      <c r="H1095" s="18">
        <f t="shared" si="119"/>
        <v>177.99110110042622</v>
      </c>
      <c r="I1095" s="18">
        <f t="shared" si="120"/>
        <v>3.4698899573783137E-2</v>
      </c>
      <c r="J1095" s="18">
        <f t="shared" si="121"/>
        <v>3.4698899573783137E-2</v>
      </c>
      <c r="K1095" s="18">
        <f t="shared" si="122"/>
        <v>1.2040136316314877E-3</v>
      </c>
      <c r="L1095" s="19">
        <f t="shared" si="123"/>
        <v>1.9490938714379117E-4</v>
      </c>
    </row>
    <row r="1096" spans="4:12">
      <c r="D1096" s="11">
        <v>45372.291666666664</v>
      </c>
      <c r="E1096" s="3">
        <v>170.75210000000001</v>
      </c>
      <c r="F1096" s="17">
        <f t="shared" si="124"/>
        <v>170.824751538843</v>
      </c>
      <c r="G1096" s="18">
        <f t="shared" si="125"/>
        <v>-8.0209611316723162E-2</v>
      </c>
      <c r="H1096" s="18">
        <f t="shared" si="119"/>
        <v>170.74454192752629</v>
      </c>
      <c r="I1096" s="18">
        <f t="shared" si="120"/>
        <v>7.5580724737278615E-3</v>
      </c>
      <c r="J1096" s="18">
        <f t="shared" si="121"/>
        <v>7.5580724737278615E-3</v>
      </c>
      <c r="K1096" s="18">
        <f t="shared" si="122"/>
        <v>5.7124459518122796E-5</v>
      </c>
      <c r="L1096" s="19">
        <f t="shared" si="123"/>
        <v>4.426342325352286E-5</v>
      </c>
    </row>
    <row r="1097" spans="4:12">
      <c r="D1097" s="7">
        <v>45373.291666666664</v>
      </c>
      <c r="E1097" s="2">
        <v>171.65889999999999</v>
      </c>
      <c r="F1097" s="17">
        <f t="shared" si="124"/>
        <v>171.64902990388683</v>
      </c>
      <c r="G1097" s="18">
        <f t="shared" si="125"/>
        <v>-7.1164731553117699E-2</v>
      </c>
      <c r="H1097" s="18">
        <f t="shared" si="119"/>
        <v>171.5778651723337</v>
      </c>
      <c r="I1097" s="18">
        <f t="shared" si="120"/>
        <v>8.1034827666286446E-2</v>
      </c>
      <c r="J1097" s="18">
        <f t="shared" si="121"/>
        <v>8.1034827666286446E-2</v>
      </c>
      <c r="K1097" s="18">
        <f t="shared" si="122"/>
        <v>6.5666432949047435E-3</v>
      </c>
      <c r="L1097" s="19">
        <f t="shared" si="123"/>
        <v>4.7206889748382664E-4</v>
      </c>
    </row>
    <row r="1098" spans="4:12">
      <c r="D1098" s="11">
        <v>45376.291666666664</v>
      </c>
      <c r="E1098" s="3">
        <v>170.23400000000001</v>
      </c>
      <c r="F1098" s="17">
        <f t="shared" si="124"/>
        <v>170.24753735268447</v>
      </c>
      <c r="G1098" s="18">
        <f t="shared" si="125"/>
        <v>-8.4468009749610037E-2</v>
      </c>
      <c r="H1098" s="18">
        <f t="shared" si="119"/>
        <v>170.16306934293488</v>
      </c>
      <c r="I1098" s="18">
        <f t="shared" si="120"/>
        <v>7.0930657065133573E-2</v>
      </c>
      <c r="J1098" s="18">
        <f t="shared" si="121"/>
        <v>7.0930657065133573E-2</v>
      </c>
      <c r="K1098" s="18">
        <f t="shared" si="122"/>
        <v>5.031158111691583E-3</v>
      </c>
      <c r="L1098" s="19">
        <f t="shared" si="123"/>
        <v>4.1666563122016499E-4</v>
      </c>
    </row>
    <row r="1099" spans="4:12">
      <c r="D1099" s="7">
        <v>45377.291666666664</v>
      </c>
      <c r="E1099" s="2">
        <v>169.09809999999999</v>
      </c>
      <c r="F1099" s="17">
        <f t="shared" si="124"/>
        <v>169.1086143199025</v>
      </c>
      <c r="G1099" s="18">
        <f t="shared" si="125"/>
        <v>-9.5012559979933686E-2</v>
      </c>
      <c r="H1099" s="18">
        <f t="shared" si="119"/>
        <v>169.01360175992258</v>
      </c>
      <c r="I1099" s="18">
        <f t="shared" si="120"/>
        <v>8.4498240077408582E-2</v>
      </c>
      <c r="J1099" s="18">
        <f t="shared" si="121"/>
        <v>8.4498240077408582E-2</v>
      </c>
      <c r="K1099" s="18">
        <f t="shared" si="122"/>
        <v>7.1399525761793783E-3</v>
      </c>
      <c r="L1099" s="19">
        <f t="shared" si="123"/>
        <v>4.9969952398878871E-4</v>
      </c>
    </row>
    <row r="1100" spans="4:12">
      <c r="D1100" s="11">
        <v>45378.291666666664</v>
      </c>
      <c r="E1100" s="3">
        <v>172.68520000000001</v>
      </c>
      <c r="F1100" s="17">
        <f t="shared" si="124"/>
        <v>172.64837887440021</v>
      </c>
      <c r="G1100" s="18">
        <f t="shared" si="125"/>
        <v>-5.8664788835157272E-2</v>
      </c>
      <c r="H1100" s="18">
        <f t="shared" si="119"/>
        <v>172.58971408556505</v>
      </c>
      <c r="I1100" s="18">
        <f t="shared" si="120"/>
        <v>9.5485914434959795E-2</v>
      </c>
      <c r="J1100" s="18">
        <f t="shared" si="121"/>
        <v>9.5485914434959795E-2</v>
      </c>
      <c r="K1100" s="18">
        <f t="shared" si="122"/>
        <v>9.1175598554804633E-3</v>
      </c>
      <c r="L1100" s="19">
        <f t="shared" si="123"/>
        <v>5.5294787529539175E-4</v>
      </c>
    </row>
    <row r="1101" spans="4:12">
      <c r="D1101" s="7">
        <v>45379.291666666664</v>
      </c>
      <c r="E1101" s="2">
        <v>170.86170000000001</v>
      </c>
      <c r="F1101" s="17">
        <f t="shared" si="124"/>
        <v>170.87934835211166</v>
      </c>
      <c r="G1101" s="18">
        <f t="shared" si="125"/>
        <v>-7.5768446169691153E-2</v>
      </c>
      <c r="H1101" s="18">
        <f t="shared" si="119"/>
        <v>170.80357990594197</v>
      </c>
      <c r="I1101" s="18">
        <f t="shared" si="120"/>
        <v>5.8120094058040195E-2</v>
      </c>
      <c r="J1101" s="18">
        <f t="shared" si="121"/>
        <v>5.8120094058040195E-2</v>
      </c>
      <c r="K1101" s="18">
        <f t="shared" si="122"/>
        <v>3.3779453333154393E-3</v>
      </c>
      <c r="L1101" s="19">
        <f t="shared" si="123"/>
        <v>3.4015870179238643E-4</v>
      </c>
    </row>
    <row r="1102" spans="4:12">
      <c r="D1102" s="11">
        <v>45383.291666666664</v>
      </c>
      <c r="E1102" s="3">
        <v>169.417</v>
      </c>
      <c r="F1102" s="17">
        <f t="shared" si="124"/>
        <v>169.4306893155383</v>
      </c>
      <c r="G1102" s="18">
        <f t="shared" si="125"/>
        <v>-8.9497352073727846E-2</v>
      </c>
      <c r="H1102" s="18">
        <f t="shared" si="119"/>
        <v>169.34119196346458</v>
      </c>
      <c r="I1102" s="18">
        <f t="shared" si="120"/>
        <v>7.5808036535420342E-2</v>
      </c>
      <c r="J1102" s="18">
        <f t="shared" si="121"/>
        <v>7.5808036535420342E-2</v>
      </c>
      <c r="K1102" s="18">
        <f t="shared" si="122"/>
        <v>5.7468584033556255E-3</v>
      </c>
      <c r="L1102" s="19">
        <f t="shared" si="123"/>
        <v>4.4746416555257351E-4</v>
      </c>
    </row>
    <row r="1103" spans="4:12">
      <c r="D1103" s="7">
        <v>45384.291666666664</v>
      </c>
      <c r="E1103" s="2">
        <v>168.2313</v>
      </c>
      <c r="F1103" s="17">
        <f t="shared" si="124"/>
        <v>168.24226202647927</v>
      </c>
      <c r="G1103" s="18">
        <f t="shared" si="125"/>
        <v>-0.10048665144358092</v>
      </c>
      <c r="H1103" s="18">
        <f t="shared" si="119"/>
        <v>168.14177537503568</v>
      </c>
      <c r="I1103" s="18">
        <f t="shared" si="120"/>
        <v>8.9524624964326449E-2</v>
      </c>
      <c r="J1103" s="18">
        <f t="shared" si="121"/>
        <v>8.9524624964326449E-2</v>
      </c>
      <c r="K1103" s="18">
        <f t="shared" si="122"/>
        <v>8.0146584750033032E-3</v>
      </c>
      <c r="L1103" s="19">
        <f t="shared" si="123"/>
        <v>5.3215201311721688E-4</v>
      </c>
    </row>
    <row r="1104" spans="4:12">
      <c r="D1104" s="11">
        <v>45385.291666666664</v>
      </c>
      <c r="E1104" s="3">
        <v>169.0384</v>
      </c>
      <c r="F1104" s="17">
        <f t="shared" si="124"/>
        <v>169.02932413348557</v>
      </c>
      <c r="G1104" s="18">
        <f t="shared" si="125"/>
        <v>-9.1611163859082051E-2</v>
      </c>
      <c r="H1104" s="18">
        <f t="shared" si="119"/>
        <v>168.93771296962649</v>
      </c>
      <c r="I1104" s="18">
        <f t="shared" si="120"/>
        <v>0.10068703037350701</v>
      </c>
      <c r="J1104" s="18">
        <f t="shared" si="121"/>
        <v>0.10068703037350701</v>
      </c>
      <c r="K1104" s="18">
        <f t="shared" si="122"/>
        <v>1.0137878085435524E-2</v>
      </c>
      <c r="L1104" s="19">
        <f t="shared" si="123"/>
        <v>5.9564590278603571E-4</v>
      </c>
    </row>
    <row r="1105" spans="4:12">
      <c r="D1105" s="7">
        <v>45386.291666666664</v>
      </c>
      <c r="E1105" s="2">
        <v>168.2114</v>
      </c>
      <c r="F1105" s="17">
        <f t="shared" si="124"/>
        <v>168.21875388836139</v>
      </c>
      <c r="G1105" s="18">
        <f t="shared" si="125"/>
        <v>-9.8800754671733063E-2</v>
      </c>
      <c r="H1105" s="18">
        <f t="shared" si="119"/>
        <v>168.11995313368965</v>
      </c>
      <c r="I1105" s="18">
        <f t="shared" si="120"/>
        <v>9.1446866310349151E-2</v>
      </c>
      <c r="J1105" s="18">
        <f t="shared" si="121"/>
        <v>9.1446866310349151E-2</v>
      </c>
      <c r="K1105" s="18">
        <f t="shared" si="122"/>
        <v>8.3625293579828713E-3</v>
      </c>
      <c r="L1105" s="19">
        <f t="shared" si="123"/>
        <v>5.4364250169934472E-4</v>
      </c>
    </row>
    <row r="1106" spans="4:12">
      <c r="D1106" s="11">
        <v>45387.291666666664</v>
      </c>
      <c r="E1106" s="3">
        <v>168.96860000000001</v>
      </c>
      <c r="F1106" s="17">
        <f t="shared" si="124"/>
        <v>168.96003999245329</v>
      </c>
      <c r="G1106" s="18">
        <f t="shared" si="125"/>
        <v>-9.0399886084096742E-2</v>
      </c>
      <c r="H1106" s="18">
        <f t="shared" si="119"/>
        <v>168.86964010636919</v>
      </c>
      <c r="I1106" s="18">
        <f t="shared" si="120"/>
        <v>9.8959893630819806E-2</v>
      </c>
      <c r="J1106" s="18">
        <f t="shared" si="121"/>
        <v>9.8959893630819806E-2</v>
      </c>
      <c r="K1106" s="18">
        <f t="shared" si="122"/>
        <v>9.7930605474231703E-3</v>
      </c>
      <c r="L1106" s="19">
        <f t="shared" si="123"/>
        <v>5.8567031762599565E-4</v>
      </c>
    </row>
    <row r="1107" spans="4:12">
      <c r="D1107" s="7">
        <v>45390.291666666664</v>
      </c>
      <c r="E1107" s="2">
        <v>167.84270000000001</v>
      </c>
      <c r="F1107" s="17">
        <f t="shared" si="124"/>
        <v>167.85305500113918</v>
      </c>
      <c r="G1107" s="18">
        <f t="shared" si="125"/>
        <v>-0.10056573713639684</v>
      </c>
      <c r="H1107" s="18">
        <f t="shared" si="119"/>
        <v>167.75248926400278</v>
      </c>
      <c r="I1107" s="18">
        <f t="shared" si="120"/>
        <v>9.021073599723195E-2</v>
      </c>
      <c r="J1107" s="18">
        <f t="shared" si="121"/>
        <v>9.021073599723195E-2</v>
      </c>
      <c r="K1107" s="18">
        <f t="shared" si="122"/>
        <v>8.1379768891622802E-3</v>
      </c>
      <c r="L1107" s="19">
        <f t="shared" si="123"/>
        <v>5.3747190671522773E-4</v>
      </c>
    </row>
    <row r="1108" spans="4:12">
      <c r="D1108" s="11">
        <v>45391.291666666664</v>
      </c>
      <c r="E1108" s="3">
        <v>169.0583</v>
      </c>
      <c r="F1108" s="17">
        <f t="shared" si="124"/>
        <v>169.04513834262863</v>
      </c>
      <c r="G1108" s="18">
        <f t="shared" si="125"/>
        <v>-8.7639246350138367E-2</v>
      </c>
      <c r="H1108" s="18">
        <f t="shared" si="119"/>
        <v>168.9574990962785</v>
      </c>
      <c r="I1108" s="18">
        <f t="shared" si="120"/>
        <v>0.10080090372150607</v>
      </c>
      <c r="J1108" s="18">
        <f t="shared" si="121"/>
        <v>0.10080090372150607</v>
      </c>
      <c r="K1108" s="18">
        <f t="shared" si="122"/>
        <v>1.0160822191072337E-2</v>
      </c>
      <c r="L1108" s="19">
        <f t="shared" si="123"/>
        <v>5.9624936321674875E-4</v>
      </c>
    </row>
    <row r="1109" spans="4:12">
      <c r="D1109" s="7">
        <v>45392.291666666664</v>
      </c>
      <c r="E1109" s="2">
        <v>167.17509999999999</v>
      </c>
      <c r="F1109" s="17">
        <f t="shared" si="124"/>
        <v>167.19305560753648</v>
      </c>
      <c r="G1109" s="18">
        <f t="shared" si="125"/>
        <v>-0.10528368123755852</v>
      </c>
      <c r="H1109" s="18">
        <f t="shared" si="119"/>
        <v>167.08777192629893</v>
      </c>
      <c r="I1109" s="18">
        <f t="shared" si="120"/>
        <v>8.7328073701058884E-2</v>
      </c>
      <c r="J1109" s="18">
        <f t="shared" si="121"/>
        <v>8.7328073701058884E-2</v>
      </c>
      <c r="K1109" s="18">
        <f t="shared" si="122"/>
        <v>7.6261924563375723E-3</v>
      </c>
      <c r="L1109" s="19">
        <f t="shared" si="123"/>
        <v>5.2237488538101008E-4</v>
      </c>
    </row>
    <row r="1110" spans="4:12">
      <c r="D1110" s="11">
        <v>45393.291666666664</v>
      </c>
      <c r="E1110" s="3">
        <v>174.40889999999999</v>
      </c>
      <c r="F1110" s="17">
        <f t="shared" si="124"/>
        <v>174.33550916318762</v>
      </c>
      <c r="G1110" s="18">
        <f t="shared" si="125"/>
        <v>-3.2806308868671488E-2</v>
      </c>
      <c r="H1110" s="18">
        <f t="shared" si="119"/>
        <v>174.30270285431897</v>
      </c>
      <c r="I1110" s="18">
        <f t="shared" si="120"/>
        <v>0.10619714568102268</v>
      </c>
      <c r="J1110" s="18">
        <f t="shared" si="121"/>
        <v>0.10619714568102268</v>
      </c>
      <c r="K1110" s="18">
        <f t="shared" si="122"/>
        <v>1.1277833750796353E-2</v>
      </c>
      <c r="L1110" s="19">
        <f t="shared" si="123"/>
        <v>6.0889751429555878E-4</v>
      </c>
    </row>
    <row r="1111" spans="4:12">
      <c r="D1111" s="7">
        <v>45394.291666666664</v>
      </c>
      <c r="E1111" s="2">
        <v>175.9135</v>
      </c>
      <c r="F1111" s="17">
        <f t="shared" si="124"/>
        <v>175.8981259369113</v>
      </c>
      <c r="G1111" s="18">
        <f t="shared" si="125"/>
        <v>-1.6852078042748016E-2</v>
      </c>
      <c r="H1111" s="18">
        <f t="shared" si="119"/>
        <v>175.88127385886855</v>
      </c>
      <c r="I1111" s="18">
        <f t="shared" si="120"/>
        <v>3.2226141131445729E-2</v>
      </c>
      <c r="J1111" s="18">
        <f t="shared" si="121"/>
        <v>3.2226141131445729E-2</v>
      </c>
      <c r="K1111" s="18">
        <f t="shared" si="122"/>
        <v>1.0385241722238583E-3</v>
      </c>
      <c r="L1111" s="19">
        <f t="shared" si="123"/>
        <v>1.8319310986050376E-4</v>
      </c>
    </row>
    <row r="1112" spans="4:12">
      <c r="D1112" s="11">
        <v>45397.291666666664</v>
      </c>
      <c r="E1112" s="3">
        <v>172.06739999999999</v>
      </c>
      <c r="F1112" s="17">
        <f t="shared" si="124"/>
        <v>172.10569247921956</v>
      </c>
      <c r="G1112" s="18">
        <f t="shared" si="125"/>
        <v>-5.4607891839237969E-2</v>
      </c>
      <c r="H1112" s="18">
        <f t="shared" si="119"/>
        <v>172.05108458738033</v>
      </c>
      <c r="I1112" s="18">
        <f t="shared" si="120"/>
        <v>1.6315412619661629E-2</v>
      </c>
      <c r="J1112" s="18">
        <f t="shared" si="121"/>
        <v>1.6315412619661629E-2</v>
      </c>
      <c r="K1112" s="18">
        <f t="shared" si="122"/>
        <v>2.6619268894981392E-4</v>
      </c>
      <c r="L1112" s="19">
        <f t="shared" si="123"/>
        <v>9.4819893946567624E-5</v>
      </c>
    </row>
    <row r="1113" spans="4:12">
      <c r="D1113" s="7">
        <v>45398.291666666664</v>
      </c>
      <c r="E1113" s="2">
        <v>168.76929999999999</v>
      </c>
      <c r="F1113" s="17">
        <f t="shared" si="124"/>
        <v>168.80173492108159</v>
      </c>
      <c r="G1113" s="18">
        <f t="shared" si="125"/>
        <v>-8.7101388502225263E-2</v>
      </c>
      <c r="H1113" s="18">
        <f t="shared" si="119"/>
        <v>168.71463353257937</v>
      </c>
      <c r="I1113" s="18">
        <f t="shared" si="120"/>
        <v>5.4666467420616982E-2</v>
      </c>
      <c r="J1113" s="18">
        <f t="shared" si="121"/>
        <v>5.4666467420616982E-2</v>
      </c>
      <c r="K1113" s="18">
        <f t="shared" si="122"/>
        <v>2.9884226602493779E-3</v>
      </c>
      <c r="L1113" s="19">
        <f t="shared" si="123"/>
        <v>3.2391239058654025E-4</v>
      </c>
    </row>
    <row r="1114" spans="4:12">
      <c r="D1114" s="11">
        <v>45399.291666666664</v>
      </c>
      <c r="E1114" s="3">
        <v>167.39429999999999</v>
      </c>
      <c r="F1114" s="17">
        <f t="shared" si="124"/>
        <v>167.40717898611496</v>
      </c>
      <c r="G1114" s="18">
        <f t="shared" si="125"/>
        <v>-0.10017593396686933</v>
      </c>
      <c r="H1114" s="18">
        <f t="shared" si="119"/>
        <v>167.30700305214808</v>
      </c>
      <c r="I1114" s="18">
        <f t="shared" si="120"/>
        <v>8.7296947851911E-2</v>
      </c>
      <c r="J1114" s="18">
        <f t="shared" si="121"/>
        <v>8.7296947851911E-2</v>
      </c>
      <c r="K1114" s="18">
        <f t="shared" si="122"/>
        <v>7.6207571042592685E-3</v>
      </c>
      <c r="L1114" s="19">
        <f t="shared" si="123"/>
        <v>5.2150490101461643E-4</v>
      </c>
    </row>
    <row r="1115" spans="4:12">
      <c r="D1115" s="7">
        <v>45400.291666666664</v>
      </c>
      <c r="E1115" s="2">
        <v>166.43770000000001</v>
      </c>
      <c r="F1115" s="17">
        <f t="shared" si="124"/>
        <v>166.44626424066033</v>
      </c>
      <c r="G1115" s="18">
        <f t="shared" si="125"/>
        <v>-0.10878332208174693</v>
      </c>
      <c r="H1115" s="18">
        <f t="shared" si="119"/>
        <v>166.33748091857859</v>
      </c>
      <c r="I1115" s="18">
        <f t="shared" si="120"/>
        <v>0.10021908142141456</v>
      </c>
      <c r="J1115" s="18">
        <f t="shared" si="121"/>
        <v>0.10021908142141456</v>
      </c>
      <c r="K1115" s="18">
        <f t="shared" si="122"/>
        <v>1.0043864280952121E-2</v>
      </c>
      <c r="L1115" s="19">
        <f t="shared" si="123"/>
        <v>6.0214171081079916E-4</v>
      </c>
    </row>
    <row r="1116" spans="4:12">
      <c r="D1116" s="11">
        <v>45401.291666666664</v>
      </c>
      <c r="E1116" s="3">
        <v>164.4051</v>
      </c>
      <c r="F1116" s="17">
        <f t="shared" si="124"/>
        <v>164.42433816677919</v>
      </c>
      <c r="G1116" s="18">
        <f t="shared" si="125"/>
        <v>-0.12791474959974078</v>
      </c>
      <c r="H1116" s="18">
        <f t="shared" si="119"/>
        <v>164.29642341717945</v>
      </c>
      <c r="I1116" s="18">
        <f t="shared" si="120"/>
        <v>0.10867658282055004</v>
      </c>
      <c r="J1116" s="18">
        <f t="shared" si="121"/>
        <v>0.10867658282055004</v>
      </c>
      <c r="K1116" s="18">
        <f t="shared" si="122"/>
        <v>1.1810599653551872E-2</v>
      </c>
      <c r="L1116" s="19">
        <f t="shared" si="123"/>
        <v>6.6102926746524303E-4</v>
      </c>
    </row>
    <row r="1117" spans="4:12">
      <c r="D1117" s="7">
        <v>45404.291666666664</v>
      </c>
      <c r="E1117" s="2">
        <v>165.24209999999999</v>
      </c>
      <c r="F1117" s="17">
        <f t="shared" si="124"/>
        <v>165.232450852504</v>
      </c>
      <c r="G1117" s="18">
        <f t="shared" si="125"/>
        <v>-0.11855447524649528</v>
      </c>
      <c r="H1117" s="18">
        <f t="shared" si="119"/>
        <v>165.1138963772575</v>
      </c>
      <c r="I1117" s="18">
        <f t="shared" si="120"/>
        <v>0.12820362274248964</v>
      </c>
      <c r="J1117" s="18">
        <f t="shared" si="121"/>
        <v>0.12820362274248964</v>
      </c>
      <c r="K1117" s="18">
        <f t="shared" si="122"/>
        <v>1.6436168884298608E-2</v>
      </c>
      <c r="L1117" s="19">
        <f t="shared" si="123"/>
        <v>7.7585326464920041E-4</v>
      </c>
    </row>
    <row r="1118" spans="4:12">
      <c r="D1118" s="11">
        <v>45405.291666666664</v>
      </c>
      <c r="E1118" s="3">
        <v>166.29820000000001</v>
      </c>
      <c r="F1118" s="17">
        <f t="shared" si="124"/>
        <v>166.28645345524754</v>
      </c>
      <c r="G1118" s="18">
        <f t="shared" si="125"/>
        <v>-0.10682890446659496</v>
      </c>
      <c r="H1118" s="18">
        <f t="shared" si="119"/>
        <v>166.17962455078094</v>
      </c>
      <c r="I1118" s="18">
        <f t="shared" si="120"/>
        <v>0.11857544921906538</v>
      </c>
      <c r="J1118" s="18">
        <f t="shared" si="121"/>
        <v>0.11857544921906538</v>
      </c>
      <c r="K1118" s="18">
        <f t="shared" si="122"/>
        <v>1.4060137157503151E-2</v>
      </c>
      <c r="L1118" s="19">
        <f t="shared" si="123"/>
        <v>7.1302905996015208E-4</v>
      </c>
    </row>
    <row r="1119" spans="4:12">
      <c r="D1119" s="7">
        <v>45406.291666666664</v>
      </c>
      <c r="E1119" s="2">
        <v>168.41059999999999</v>
      </c>
      <c r="F1119" s="17">
        <f t="shared" si="124"/>
        <v>168.38840771095531</v>
      </c>
      <c r="G1119" s="18">
        <f t="shared" si="125"/>
        <v>-8.474107286485133E-2</v>
      </c>
      <c r="H1119" s="18">
        <f t="shared" si="119"/>
        <v>168.30366663809045</v>
      </c>
      <c r="I1119" s="18">
        <f t="shared" si="120"/>
        <v>0.10693336190954028</v>
      </c>
      <c r="J1119" s="18">
        <f t="shared" si="121"/>
        <v>0.10693336190954028</v>
      </c>
      <c r="K1119" s="18">
        <f t="shared" si="122"/>
        <v>1.1434743889276721E-2</v>
      </c>
      <c r="L1119" s="19">
        <f t="shared" si="123"/>
        <v>6.3495624330974583E-4</v>
      </c>
    </row>
    <row r="1120" spans="4:12">
      <c r="D1120" s="11">
        <v>45407.291666666664</v>
      </c>
      <c r="E1120" s="3">
        <v>169.2775</v>
      </c>
      <c r="F1120" s="17">
        <f t="shared" si="124"/>
        <v>169.26798358927135</v>
      </c>
      <c r="G1120" s="18">
        <f t="shared" si="125"/>
        <v>-7.5097903353042353E-2</v>
      </c>
      <c r="H1120" s="18">
        <f t="shared" si="119"/>
        <v>169.1928856859183</v>
      </c>
      <c r="I1120" s="18">
        <f t="shared" si="120"/>
        <v>8.4614314081704833E-2</v>
      </c>
      <c r="J1120" s="18">
        <f t="shared" si="121"/>
        <v>8.4614314081704833E-2</v>
      </c>
      <c r="K1120" s="18">
        <f t="shared" si="122"/>
        <v>7.1595821475173927E-3</v>
      </c>
      <c r="L1120" s="19">
        <f t="shared" si="123"/>
        <v>4.9985564579879097E-4</v>
      </c>
    </row>
    <row r="1121" spans="4:12">
      <c r="D1121" s="7">
        <v>45408.291666666664</v>
      </c>
      <c r="E1121" s="2">
        <v>168.68960000000001</v>
      </c>
      <c r="F1121" s="17">
        <f t="shared" si="124"/>
        <v>168.69472802096649</v>
      </c>
      <c r="G1121" s="18">
        <f t="shared" si="125"/>
        <v>-8.0079480002560516E-2</v>
      </c>
      <c r="H1121" s="18">
        <f t="shared" si="119"/>
        <v>168.61464854096394</v>
      </c>
      <c r="I1121" s="18">
        <f t="shared" si="120"/>
        <v>7.495145903607181E-2</v>
      </c>
      <c r="J1121" s="18">
        <f t="shared" si="121"/>
        <v>7.495145903607181E-2</v>
      </c>
      <c r="K1121" s="18">
        <f t="shared" si="122"/>
        <v>5.617721211635951E-3</v>
      </c>
      <c r="L1121" s="19">
        <f t="shared" si="123"/>
        <v>4.443158264414155E-4</v>
      </c>
    </row>
    <row r="1122" spans="4:12">
      <c r="D1122" s="11">
        <v>45411.291666666664</v>
      </c>
      <c r="E1122" s="3">
        <v>172.87450000000001</v>
      </c>
      <c r="F1122" s="17">
        <f t="shared" si="124"/>
        <v>172.8318502052</v>
      </c>
      <c r="G1122" s="18">
        <f t="shared" si="125"/>
        <v>-3.7907463360199858E-2</v>
      </c>
      <c r="H1122" s="18">
        <f t="shared" si="119"/>
        <v>172.7939427418398</v>
      </c>
      <c r="I1122" s="18">
        <f t="shared" si="120"/>
        <v>8.0557258160212086E-2</v>
      </c>
      <c r="J1122" s="18">
        <f t="shared" si="121"/>
        <v>8.0557258160212086E-2</v>
      </c>
      <c r="K1122" s="18">
        <f t="shared" si="122"/>
        <v>6.4894718422910565E-3</v>
      </c>
      <c r="L1122" s="19">
        <f t="shared" si="123"/>
        <v>4.6598693364384035E-4</v>
      </c>
    </row>
    <row r="1123" spans="4:12">
      <c r="D1123" s="7">
        <v>45412.291666666664</v>
      </c>
      <c r="E1123" s="2">
        <v>169.7159</v>
      </c>
      <c r="F1123" s="17">
        <f t="shared" si="124"/>
        <v>169.74710692536641</v>
      </c>
      <c r="G1123" s="18">
        <f t="shared" si="125"/>
        <v>-6.8375821524933753E-2</v>
      </c>
      <c r="H1123" s="18">
        <f t="shared" si="119"/>
        <v>169.67873110384147</v>
      </c>
      <c r="I1123" s="18">
        <f t="shared" si="120"/>
        <v>3.7168896158533471E-2</v>
      </c>
      <c r="J1123" s="18">
        <f t="shared" si="121"/>
        <v>3.7168896158533471E-2</v>
      </c>
      <c r="K1123" s="18">
        <f t="shared" si="122"/>
        <v>1.3815268416438441E-3</v>
      </c>
      <c r="L1123" s="19">
        <f t="shared" si="123"/>
        <v>2.1900656425552037E-4</v>
      </c>
    </row>
    <row r="1124" spans="4:12">
      <c r="D1124" s="11">
        <v>45413.291666666664</v>
      </c>
      <c r="E1124" s="3">
        <v>168.68960000000001</v>
      </c>
      <c r="F1124" s="17">
        <f t="shared" si="124"/>
        <v>168.69917924178478</v>
      </c>
      <c r="G1124" s="18">
        <f t="shared" si="125"/>
        <v>-7.8171340145500756E-2</v>
      </c>
      <c r="H1124" s="18">
        <f t="shared" si="119"/>
        <v>168.62100790163927</v>
      </c>
      <c r="I1124" s="18">
        <f t="shared" si="120"/>
        <v>6.8592098360738873E-2</v>
      </c>
      <c r="J1124" s="18">
        <f t="shared" si="121"/>
        <v>6.8592098360738873E-2</v>
      </c>
      <c r="K1124" s="18">
        <f t="shared" si="122"/>
        <v>4.7048759575292762E-3</v>
      </c>
      <c r="L1124" s="19">
        <f t="shared" si="123"/>
        <v>4.0661723283912506E-4</v>
      </c>
    </row>
    <row r="1125" spans="4:12">
      <c r="D1125" s="7">
        <v>45414.291666666664</v>
      </c>
      <c r="E1125" s="2">
        <v>172.40620000000001</v>
      </c>
      <c r="F1125" s="17">
        <f t="shared" si="124"/>
        <v>172.36825228659856</v>
      </c>
      <c r="G1125" s="18">
        <f t="shared" si="125"/>
        <v>-4.0698896295907887E-2</v>
      </c>
      <c r="H1125" s="18">
        <f t="shared" si="119"/>
        <v>172.32755339030265</v>
      </c>
      <c r="I1125" s="18">
        <f t="shared" si="120"/>
        <v>7.8646609697358372E-2</v>
      </c>
      <c r="J1125" s="18">
        <f t="shared" si="121"/>
        <v>7.8646609697358372E-2</v>
      </c>
      <c r="K1125" s="18">
        <f t="shared" si="122"/>
        <v>6.1852892168886234E-3</v>
      </c>
      <c r="L1125" s="19">
        <f t="shared" si="123"/>
        <v>4.5617042599023911E-4</v>
      </c>
    </row>
    <row r="1126" spans="4:12">
      <c r="D1126" s="11">
        <v>45415.291666666664</v>
      </c>
      <c r="E1126" s="3">
        <v>182.71879999999999</v>
      </c>
      <c r="F1126" s="17">
        <f t="shared" si="124"/>
        <v>182.61526701103702</v>
      </c>
      <c r="G1126" s="18">
        <f t="shared" si="125"/>
        <v>6.217823991143577E-2</v>
      </c>
      <c r="H1126" s="18">
        <f t="shared" si="119"/>
        <v>182.67744525094847</v>
      </c>
      <c r="I1126" s="18">
        <f t="shared" si="120"/>
        <v>4.1354749051521367E-2</v>
      </c>
      <c r="J1126" s="18">
        <f t="shared" si="121"/>
        <v>4.1354749051521367E-2</v>
      </c>
      <c r="K1126" s="18">
        <f t="shared" si="122"/>
        <v>1.7102152691143074E-3</v>
      </c>
      <c r="L1126" s="19">
        <f t="shared" si="123"/>
        <v>2.26330016678751E-4</v>
      </c>
    </row>
    <row r="1127" spans="4:12">
      <c r="D1127" s="7">
        <v>45418.291666666664</v>
      </c>
      <c r="E1127" s="2">
        <v>181.0549</v>
      </c>
      <c r="F1127" s="17">
        <f t="shared" si="124"/>
        <v>181.07216078239912</v>
      </c>
      <c r="G1127" s="18">
        <f t="shared" si="125"/>
        <v>4.6125395225942445E-2</v>
      </c>
      <c r="H1127" s="18">
        <f t="shared" si="119"/>
        <v>181.11828617762507</v>
      </c>
      <c r="I1127" s="18">
        <f t="shared" si="120"/>
        <v>-6.3386177625062601E-2</v>
      </c>
      <c r="J1127" s="18">
        <f t="shared" si="121"/>
        <v>6.3386177625062601E-2</v>
      </c>
      <c r="K1127" s="18">
        <f t="shared" si="122"/>
        <v>4.017807513915987E-3</v>
      </c>
      <c r="L1127" s="19">
        <f t="shared" si="123"/>
        <v>3.5009368774367662E-4</v>
      </c>
    </row>
    <row r="1128" spans="4:12">
      <c r="D1128" s="11">
        <v>45419.291666666664</v>
      </c>
      <c r="E1128" s="3">
        <v>181.7424</v>
      </c>
      <c r="F1128" s="17">
        <f t="shared" si="124"/>
        <v>181.73598625395226</v>
      </c>
      <c r="G1128" s="18">
        <f t="shared" si="125"/>
        <v>5.2302395989214406E-2</v>
      </c>
      <c r="H1128" s="18">
        <f t="shared" si="119"/>
        <v>181.78828864994148</v>
      </c>
      <c r="I1128" s="18">
        <f t="shared" si="120"/>
        <v>-4.5888649941474569E-2</v>
      </c>
      <c r="J1128" s="18">
        <f t="shared" si="121"/>
        <v>4.5888649941474569E-2</v>
      </c>
      <c r="K1128" s="18">
        <f t="shared" si="122"/>
        <v>2.1057681934511939E-3</v>
      </c>
      <c r="L1128" s="19">
        <f t="shared" si="123"/>
        <v>2.5249281368285313E-4</v>
      </c>
    </row>
    <row r="1129" spans="4:12">
      <c r="D1129" s="7">
        <v>45420.291666666664</v>
      </c>
      <c r="E1129" s="2">
        <v>182.0812</v>
      </c>
      <c r="F1129" s="17">
        <f t="shared" si="124"/>
        <v>182.07833502395991</v>
      </c>
      <c r="G1129" s="18">
        <f t="shared" si="125"/>
        <v>5.5202859729398729E-2</v>
      </c>
      <c r="H1129" s="18">
        <f t="shared" si="119"/>
        <v>182.13353788368931</v>
      </c>
      <c r="I1129" s="18">
        <f t="shared" si="120"/>
        <v>-5.2337883689318687E-2</v>
      </c>
      <c r="J1129" s="18">
        <f t="shared" si="121"/>
        <v>5.2337883689318687E-2</v>
      </c>
      <c r="K1129" s="18">
        <f t="shared" si="122"/>
        <v>2.7392540690766511E-3</v>
      </c>
      <c r="L1129" s="19">
        <f t="shared" si="123"/>
        <v>2.8744254590434755E-4</v>
      </c>
    </row>
    <row r="1130" spans="4:12">
      <c r="D1130" s="11">
        <v>45421.291666666664</v>
      </c>
      <c r="E1130" s="3">
        <v>183.90459999999999</v>
      </c>
      <c r="F1130" s="17">
        <f t="shared" si="124"/>
        <v>183.88691802859728</v>
      </c>
      <c r="G1130" s="18">
        <f t="shared" si="125"/>
        <v>7.2736661178478434E-2</v>
      </c>
      <c r="H1130" s="18">
        <f t="shared" si="119"/>
        <v>183.95965468977576</v>
      </c>
      <c r="I1130" s="18">
        <f t="shared" si="120"/>
        <v>-5.5054689775772658E-2</v>
      </c>
      <c r="J1130" s="18">
        <f t="shared" si="121"/>
        <v>5.5054689775772658E-2</v>
      </c>
      <c r="K1130" s="18">
        <f t="shared" si="122"/>
        <v>3.0310188663065663E-3</v>
      </c>
      <c r="L1130" s="19">
        <f t="shared" si="123"/>
        <v>2.9936548501653936E-4</v>
      </c>
    </row>
    <row r="1131" spans="4:12">
      <c r="D1131" s="7">
        <v>45422.291666666664</v>
      </c>
      <c r="E1131" s="2">
        <v>182.63740000000001</v>
      </c>
      <c r="F1131" s="17">
        <f t="shared" si="124"/>
        <v>182.65079936661178</v>
      </c>
      <c r="G1131" s="18">
        <f t="shared" si="125"/>
        <v>5.9648107946838648E-2</v>
      </c>
      <c r="H1131" s="18">
        <f t="shared" si="119"/>
        <v>182.71044747455861</v>
      </c>
      <c r="I1131" s="18">
        <f t="shared" si="120"/>
        <v>-7.3047474558592285E-2</v>
      </c>
      <c r="J1131" s="18">
        <f t="shared" si="121"/>
        <v>7.3047474558592285E-2</v>
      </c>
      <c r="K1131" s="18">
        <f t="shared" si="122"/>
        <v>5.3359335393881871E-3</v>
      </c>
      <c r="L1131" s="19">
        <f t="shared" si="123"/>
        <v>3.9995901473954555E-4</v>
      </c>
    </row>
    <row r="1132" spans="4:12">
      <c r="D1132" s="11">
        <v>45425.291666666664</v>
      </c>
      <c r="E1132" s="3">
        <v>185.86019999999999</v>
      </c>
      <c r="F1132" s="17">
        <f t="shared" si="124"/>
        <v>185.82856848107946</v>
      </c>
      <c r="G1132" s="18">
        <f t="shared" si="125"/>
        <v>9.082931801204705E-2</v>
      </c>
      <c r="H1132" s="18">
        <f t="shared" si="119"/>
        <v>185.91939779909151</v>
      </c>
      <c r="I1132" s="18">
        <f t="shared" si="120"/>
        <v>-5.9197799091521119E-2</v>
      </c>
      <c r="J1132" s="18">
        <f t="shared" si="121"/>
        <v>5.9197799091521119E-2</v>
      </c>
      <c r="K1132" s="18">
        <f t="shared" si="122"/>
        <v>3.5043794172800987E-3</v>
      </c>
      <c r="L1132" s="19">
        <f t="shared" si="123"/>
        <v>3.1850713112070857E-4</v>
      </c>
    </row>
    <row r="1133" spans="4:12">
      <c r="D1133" s="7">
        <v>45426.291666666664</v>
      </c>
      <c r="E1133" s="2">
        <v>187.0076</v>
      </c>
      <c r="F1133" s="17">
        <f t="shared" si="124"/>
        <v>186.99703429318009</v>
      </c>
      <c r="G1133" s="18">
        <f t="shared" si="125"/>
        <v>0.10160568295293293</v>
      </c>
      <c r="H1133" s="18">
        <f t="shared" si="119"/>
        <v>187.09863997613303</v>
      </c>
      <c r="I1133" s="18">
        <f t="shared" si="120"/>
        <v>-9.1039976133032496E-2</v>
      </c>
      <c r="J1133" s="18">
        <f t="shared" si="121"/>
        <v>9.1039976133032496E-2</v>
      </c>
      <c r="K1133" s="18">
        <f t="shared" si="122"/>
        <v>8.2882772543031273E-3</v>
      </c>
      <c r="L1133" s="19">
        <f t="shared" si="123"/>
        <v>4.8682500675391001E-4</v>
      </c>
    </row>
    <row r="1134" spans="4:12">
      <c r="D1134" s="11">
        <v>45427.291666666664</v>
      </c>
      <c r="E1134" s="3">
        <v>189.29239999999999</v>
      </c>
      <c r="F1134" s="17">
        <f t="shared" si="124"/>
        <v>189.27056805682952</v>
      </c>
      <c r="G1134" s="18">
        <f t="shared" si="125"/>
        <v>0.12332496375989785</v>
      </c>
      <c r="H1134" s="18">
        <f t="shared" si="119"/>
        <v>189.39389302058942</v>
      </c>
      <c r="I1134" s="18">
        <f t="shared" si="120"/>
        <v>-0.10149302058943022</v>
      </c>
      <c r="J1134" s="18">
        <f t="shared" si="121"/>
        <v>0.10149302058943022</v>
      </c>
      <c r="K1134" s="18">
        <f t="shared" si="122"/>
        <v>1.0300833228366505E-2</v>
      </c>
      <c r="L1134" s="19">
        <f t="shared" si="123"/>
        <v>5.3617060478619442E-4</v>
      </c>
    </row>
    <row r="1135" spans="4:12">
      <c r="D1135" s="7">
        <v>45428.291666666664</v>
      </c>
      <c r="E1135" s="2">
        <v>189.41210000000001</v>
      </c>
      <c r="F1135" s="17">
        <f t="shared" si="124"/>
        <v>189.4121362496376</v>
      </c>
      <c r="G1135" s="18">
        <f t="shared" si="125"/>
        <v>0.12350739605037966</v>
      </c>
      <c r="H1135" s="18">
        <f t="shared" si="119"/>
        <v>189.53564364568797</v>
      </c>
      <c r="I1135" s="18">
        <f t="shared" si="120"/>
        <v>-0.12354364568795972</v>
      </c>
      <c r="J1135" s="18">
        <f t="shared" si="121"/>
        <v>0.12354364568795972</v>
      </c>
      <c r="K1135" s="18">
        <f t="shared" si="122"/>
        <v>1.5263032389872129E-2</v>
      </c>
      <c r="L1135" s="19">
        <f t="shared" si="123"/>
        <v>6.5224790648517024E-4</v>
      </c>
    </row>
    <row r="1136" spans="4:12">
      <c r="D1136" s="11">
        <v>45429.291666666664</v>
      </c>
      <c r="E1136" s="3">
        <v>189.44210000000001</v>
      </c>
      <c r="F1136" s="17">
        <f t="shared" si="124"/>
        <v>189.44303507396052</v>
      </c>
      <c r="G1136" s="18">
        <f t="shared" si="125"/>
        <v>0.12258131033310506</v>
      </c>
      <c r="H1136" s="18">
        <f t="shared" si="119"/>
        <v>189.56561638429363</v>
      </c>
      <c r="I1136" s="18">
        <f t="shared" si="120"/>
        <v>-0.1235163842936231</v>
      </c>
      <c r="J1136" s="18">
        <f t="shared" si="121"/>
        <v>0.1235163842936231</v>
      </c>
      <c r="K1136" s="18">
        <f t="shared" si="122"/>
        <v>1.5256297188969984E-2</v>
      </c>
      <c r="L1136" s="19">
        <f t="shared" si="123"/>
        <v>6.5200071311299391E-4</v>
      </c>
    </row>
    <row r="1137" spans="4:12">
      <c r="D1137" s="7">
        <v>45432.291666666664</v>
      </c>
      <c r="E1137" s="2">
        <v>190.60939999999999</v>
      </c>
      <c r="F1137" s="17">
        <f t="shared" si="124"/>
        <v>190.59895281310332</v>
      </c>
      <c r="G1137" s="18">
        <f t="shared" si="125"/>
        <v>0.13291467462120207</v>
      </c>
      <c r="H1137" s="18">
        <f t="shared" si="119"/>
        <v>190.73186748772451</v>
      </c>
      <c r="I1137" s="18">
        <f t="shared" si="120"/>
        <v>-0.12246748772452065</v>
      </c>
      <c r="J1137" s="18">
        <f t="shared" si="121"/>
        <v>0.12246748772452065</v>
      </c>
      <c r="K1137" s="18">
        <f t="shared" si="122"/>
        <v>1.4998285549555616E-2</v>
      </c>
      <c r="L1137" s="19">
        <f t="shared" si="123"/>
        <v>6.4250497469967721E-4</v>
      </c>
    </row>
    <row r="1138" spans="4:12">
      <c r="D1138" s="11">
        <v>45433.291666666664</v>
      </c>
      <c r="E1138" s="3">
        <v>191.91650000000001</v>
      </c>
      <c r="F1138" s="17">
        <f t="shared" si="124"/>
        <v>191.90475814674625</v>
      </c>
      <c r="G1138" s="18">
        <f t="shared" si="125"/>
        <v>0.14464358121141929</v>
      </c>
      <c r="H1138" s="18">
        <f t="shared" si="119"/>
        <v>192.04940172795767</v>
      </c>
      <c r="I1138" s="18">
        <f t="shared" si="120"/>
        <v>-0.13290172795765898</v>
      </c>
      <c r="J1138" s="18">
        <f t="shared" si="121"/>
        <v>0.13290172795765898</v>
      </c>
      <c r="K1138" s="18">
        <f t="shared" si="122"/>
        <v>1.7662869294131595E-2</v>
      </c>
      <c r="L1138" s="19">
        <f t="shared" si="123"/>
        <v>6.9249766412819616E-4</v>
      </c>
    </row>
    <row r="1139" spans="4:12">
      <c r="D1139" s="7">
        <v>45434.291666666664</v>
      </c>
      <c r="E1139" s="2">
        <v>190.46969999999999</v>
      </c>
      <c r="F1139" s="17">
        <f t="shared" si="124"/>
        <v>190.4856144358121</v>
      </c>
      <c r="G1139" s="18">
        <f t="shared" si="125"/>
        <v>0.12900570828996358</v>
      </c>
      <c r="H1139" s="18">
        <f t="shared" si="119"/>
        <v>190.61462014410205</v>
      </c>
      <c r="I1139" s="18">
        <f t="shared" si="120"/>
        <v>-0.14492014410205911</v>
      </c>
      <c r="J1139" s="18">
        <f t="shared" si="121"/>
        <v>0.14492014410205911</v>
      </c>
      <c r="K1139" s="18">
        <f t="shared" si="122"/>
        <v>2.1001848166561577E-2</v>
      </c>
      <c r="L1139" s="19">
        <f t="shared" si="123"/>
        <v>7.6085668272727431E-4</v>
      </c>
    </row>
    <row r="1140" spans="4:12">
      <c r="D1140" s="11">
        <v>45435.291666666664</v>
      </c>
      <c r="E1140" s="3">
        <v>186.4588</v>
      </c>
      <c r="F1140" s="17">
        <f t="shared" si="124"/>
        <v>186.50019905708291</v>
      </c>
      <c r="G1140" s="18">
        <f t="shared" si="125"/>
        <v>8.7861497419772061E-2</v>
      </c>
      <c r="H1140" s="18">
        <f t="shared" si="119"/>
        <v>186.58806055450268</v>
      </c>
      <c r="I1140" s="18">
        <f t="shared" si="120"/>
        <v>-0.12926055450267881</v>
      </c>
      <c r="J1140" s="18">
        <f t="shared" si="121"/>
        <v>0.12926055450267881</v>
      </c>
      <c r="K1140" s="18">
        <f t="shared" si="122"/>
        <v>1.6708290950340002E-2</v>
      </c>
      <c r="L1140" s="19">
        <f t="shared" si="123"/>
        <v>6.9323922766143951E-4</v>
      </c>
    </row>
    <row r="1141" spans="4:12">
      <c r="D1141" s="7">
        <v>45436.291666666664</v>
      </c>
      <c r="E1141" s="2">
        <v>189.55179999999999</v>
      </c>
      <c r="F1141" s="17">
        <f t="shared" si="124"/>
        <v>189.52174861497417</v>
      </c>
      <c r="G1141" s="18">
        <f t="shared" si="125"/>
        <v>0.11719837802448696</v>
      </c>
      <c r="H1141" s="18">
        <f t="shared" si="119"/>
        <v>189.63894699299865</v>
      </c>
      <c r="I1141" s="18">
        <f t="shared" si="120"/>
        <v>-8.7146992998668793E-2</v>
      </c>
      <c r="J1141" s="18">
        <f t="shared" si="121"/>
        <v>8.7146992998668793E-2</v>
      </c>
      <c r="K1141" s="18">
        <f t="shared" si="122"/>
        <v>7.5945983887100279E-3</v>
      </c>
      <c r="L1141" s="19">
        <f t="shared" si="123"/>
        <v>4.5975291713752544E-4</v>
      </c>
    </row>
    <row r="1142" spans="4:12">
      <c r="D1142" s="11">
        <v>45440.291666666664</v>
      </c>
      <c r="E1142" s="3">
        <v>189.56180000000001</v>
      </c>
      <c r="F1142" s="17">
        <f t="shared" si="124"/>
        <v>189.56287198378024</v>
      </c>
      <c r="G1142" s="18">
        <f t="shared" si="125"/>
        <v>0.11643762793230278</v>
      </c>
      <c r="H1142" s="18">
        <f t="shared" si="119"/>
        <v>189.67930961171254</v>
      </c>
      <c r="I1142" s="18">
        <f t="shared" si="120"/>
        <v>-0.11750961171253493</v>
      </c>
      <c r="J1142" s="18">
        <f t="shared" si="121"/>
        <v>0.11750961171253493</v>
      </c>
      <c r="K1142" s="18">
        <f t="shared" si="122"/>
        <v>1.3808508844830727E-2</v>
      </c>
      <c r="L1142" s="19">
        <f t="shared" si="123"/>
        <v>6.1990132881485052E-4</v>
      </c>
    </row>
    <row r="1143" spans="4:12">
      <c r="D1143" s="7">
        <v>45441.291666666664</v>
      </c>
      <c r="E1143" s="2">
        <v>189.86109999999999</v>
      </c>
      <c r="F1143" s="17">
        <f t="shared" si="124"/>
        <v>189.85927137627934</v>
      </c>
      <c r="G1143" s="18">
        <f t="shared" si="125"/>
        <v>0.11823724557797072</v>
      </c>
      <c r="H1143" s="18">
        <f t="shared" si="119"/>
        <v>189.97750862185731</v>
      </c>
      <c r="I1143" s="18">
        <f t="shared" si="120"/>
        <v>-0.11640862185731748</v>
      </c>
      <c r="J1143" s="18">
        <f t="shared" si="121"/>
        <v>0.11640862185731748</v>
      </c>
      <c r="K1143" s="18">
        <f t="shared" si="122"/>
        <v>1.3550967242719933E-2</v>
      </c>
      <c r="L1143" s="19">
        <f t="shared" si="123"/>
        <v>6.1312518392297045E-4</v>
      </c>
    </row>
    <row r="1144" spans="4:12">
      <c r="D1144" s="11">
        <v>45442.291666666664</v>
      </c>
      <c r="E1144" s="3">
        <v>190.85890000000001</v>
      </c>
      <c r="F1144" s="17">
        <f t="shared" si="124"/>
        <v>190.85010437245577</v>
      </c>
      <c r="G1144" s="18">
        <f t="shared" si="125"/>
        <v>0.12696320308395537</v>
      </c>
      <c r="H1144" s="18">
        <f t="shared" si="119"/>
        <v>190.97706757553973</v>
      </c>
      <c r="I1144" s="18">
        <f t="shared" si="120"/>
        <v>-0.11816757553972934</v>
      </c>
      <c r="J1144" s="18">
        <f t="shared" si="121"/>
        <v>0.11816757553972934</v>
      </c>
      <c r="K1144" s="18">
        <f t="shared" si="122"/>
        <v>1.3963575908937639E-2</v>
      </c>
      <c r="L1144" s="19">
        <f t="shared" si="123"/>
        <v>6.1913578847897237E-4</v>
      </c>
    </row>
    <row r="1145" spans="4:12">
      <c r="D1145" s="7">
        <v>45443.291666666664</v>
      </c>
      <c r="E1145" s="2">
        <v>191.8167</v>
      </c>
      <c r="F1145" s="17">
        <f t="shared" si="124"/>
        <v>191.80839163203083</v>
      </c>
      <c r="G1145" s="18">
        <f t="shared" si="125"/>
        <v>0.1352764436488664</v>
      </c>
      <c r="H1145" s="18">
        <f t="shared" si="119"/>
        <v>191.94366807567971</v>
      </c>
      <c r="I1145" s="18">
        <f t="shared" si="120"/>
        <v>-0.12696807567971291</v>
      </c>
      <c r="J1145" s="18">
        <f t="shared" si="121"/>
        <v>0.12696807567971291</v>
      </c>
      <c r="K1145" s="18">
        <f t="shared" si="122"/>
        <v>1.6120892241809306E-2</v>
      </c>
      <c r="L1145" s="19">
        <f t="shared" si="123"/>
        <v>6.6192399139237046E-4</v>
      </c>
    </row>
    <row r="1146" spans="4:12">
      <c r="D1146" s="11">
        <v>45446.291666666664</v>
      </c>
      <c r="E1146" s="3">
        <v>193.59270000000001</v>
      </c>
      <c r="F1146" s="17">
        <f t="shared" si="124"/>
        <v>193.57629276443652</v>
      </c>
      <c r="G1146" s="18">
        <f t="shared" si="125"/>
        <v>0.15160269053643458</v>
      </c>
      <c r="H1146" s="18">
        <f t="shared" si="119"/>
        <v>193.72789545497295</v>
      </c>
      <c r="I1146" s="18">
        <f t="shared" si="120"/>
        <v>-0.13519545497294416</v>
      </c>
      <c r="J1146" s="18">
        <f t="shared" si="121"/>
        <v>0.13519545497294416</v>
      </c>
      <c r="K1146" s="18">
        <f t="shared" si="122"/>
        <v>1.8277811045341371E-2</v>
      </c>
      <c r="L1146" s="19">
        <f t="shared" si="123"/>
        <v>6.9834996346940844E-4</v>
      </c>
    </row>
    <row r="1147" spans="4:12">
      <c r="D1147" s="7">
        <v>45447.291666666664</v>
      </c>
      <c r="E1147" s="2">
        <v>193.91200000000001</v>
      </c>
      <c r="F1147" s="17">
        <f t="shared" si="124"/>
        <v>193.91032302690536</v>
      </c>
      <c r="G1147" s="18">
        <f t="shared" si="125"/>
        <v>0.15342696625575866</v>
      </c>
      <c r="H1147" s="18">
        <f t="shared" si="119"/>
        <v>194.06374999316111</v>
      </c>
      <c r="I1147" s="18">
        <f t="shared" si="120"/>
        <v>-0.15174999316110416</v>
      </c>
      <c r="J1147" s="18">
        <f t="shared" si="121"/>
        <v>0.15174999316110416</v>
      </c>
      <c r="K1147" s="18">
        <f t="shared" si="122"/>
        <v>2.3028060424395157E-2</v>
      </c>
      <c r="L1147" s="19">
        <f t="shared" si="123"/>
        <v>7.8257144045290725E-4</v>
      </c>
    </row>
    <row r="1148" spans="4:12">
      <c r="D1148" s="11">
        <v>45448.291666666664</v>
      </c>
      <c r="E1148" s="3">
        <v>195.42850000000001</v>
      </c>
      <c r="F1148" s="17">
        <f t="shared" si="124"/>
        <v>195.41486926966257</v>
      </c>
      <c r="G1148" s="18">
        <f t="shared" si="125"/>
        <v>0.16693815902077322</v>
      </c>
      <c r="H1148" s="18">
        <f t="shared" si="119"/>
        <v>195.58180742868333</v>
      </c>
      <c r="I1148" s="18">
        <f t="shared" si="120"/>
        <v>-0.15330742868331981</v>
      </c>
      <c r="J1148" s="18">
        <f t="shared" si="121"/>
        <v>0.15330742868331981</v>
      </c>
      <c r="K1148" s="18">
        <f t="shared" si="122"/>
        <v>2.3503167689491192E-2</v>
      </c>
      <c r="L1148" s="19">
        <f t="shared" si="123"/>
        <v>7.8446812355065817E-4</v>
      </c>
    </row>
    <row r="1149" spans="4:12">
      <c r="D1149" s="7">
        <v>45449.291666666664</v>
      </c>
      <c r="E1149" s="2">
        <v>194.04169999999999</v>
      </c>
      <c r="F1149" s="17">
        <f t="shared" si="124"/>
        <v>194.0572373815902</v>
      </c>
      <c r="G1149" s="18">
        <f t="shared" si="125"/>
        <v>0.1516924585498417</v>
      </c>
      <c r="H1149" s="18">
        <f t="shared" si="119"/>
        <v>194.20892984014003</v>
      </c>
      <c r="I1149" s="18">
        <f t="shared" si="120"/>
        <v>-0.16722984014003828</v>
      </c>
      <c r="J1149" s="18">
        <f t="shared" si="121"/>
        <v>0.16722984014003828</v>
      </c>
      <c r="K1149" s="18">
        <f t="shared" si="122"/>
        <v>2.7965819433262758E-2</v>
      </c>
      <c r="L1149" s="19">
        <f t="shared" si="123"/>
        <v>8.6182423747080286E-4</v>
      </c>
    </row>
    <row r="1150" spans="4:12">
      <c r="D1150" s="11">
        <v>45450.291666666664</v>
      </c>
      <c r="E1150" s="3">
        <v>196.4462</v>
      </c>
      <c r="F1150" s="17">
        <f t="shared" si="124"/>
        <v>196.42367192458551</v>
      </c>
      <c r="G1150" s="18">
        <f t="shared" si="125"/>
        <v>0.17383987939429635</v>
      </c>
      <c r="H1150" s="18">
        <f t="shared" si="119"/>
        <v>196.59751180397981</v>
      </c>
      <c r="I1150" s="18">
        <f t="shared" si="120"/>
        <v>-0.1513118039798087</v>
      </c>
      <c r="J1150" s="18">
        <f t="shared" si="121"/>
        <v>0.1513118039798087</v>
      </c>
      <c r="K1150" s="18">
        <f t="shared" si="122"/>
        <v>2.2895262023624054E-2</v>
      </c>
      <c r="L1150" s="19">
        <f t="shared" si="123"/>
        <v>7.702455124090397E-4</v>
      </c>
    </row>
    <row r="1151" spans="4:12">
      <c r="D1151" s="7">
        <v>45453.291666666664</v>
      </c>
      <c r="E1151" s="2">
        <v>192.68469999999999</v>
      </c>
      <c r="F1151" s="17">
        <f t="shared" si="124"/>
        <v>192.72405339879393</v>
      </c>
      <c r="G1151" s="18">
        <f t="shared" si="125"/>
        <v>0.13510529534243759</v>
      </c>
      <c r="H1151" s="18">
        <f t="shared" si="119"/>
        <v>192.85915869413637</v>
      </c>
      <c r="I1151" s="18">
        <f t="shared" si="120"/>
        <v>-0.17445869413637638</v>
      </c>
      <c r="J1151" s="18">
        <f t="shared" si="121"/>
        <v>0.17445869413637638</v>
      </c>
      <c r="K1151" s="18">
        <f t="shared" si="122"/>
        <v>3.0435835959769727E-2</v>
      </c>
      <c r="L1151" s="19">
        <f t="shared" si="123"/>
        <v>9.0541020712270554E-4</v>
      </c>
    </row>
    <row r="1152" spans="4:12">
      <c r="D1152" s="11">
        <v>45454.291666666664</v>
      </c>
      <c r="E1152" s="3">
        <v>206.6831</v>
      </c>
      <c r="F1152" s="17">
        <f t="shared" si="124"/>
        <v>206.54446705295342</v>
      </c>
      <c r="G1152" s="18">
        <f t="shared" si="125"/>
        <v>0.27195837893060815</v>
      </c>
      <c r="H1152" s="18">
        <f t="shared" ref="H1152:H1215" si="126">F1152+G1152</f>
        <v>206.81642543188403</v>
      </c>
      <c r="I1152" s="18">
        <f t="shared" si="120"/>
        <v>-0.13332543188403179</v>
      </c>
      <c r="J1152" s="18">
        <f t="shared" si="121"/>
        <v>0.13332543188403179</v>
      </c>
      <c r="K1152" s="18">
        <f t="shared" si="122"/>
        <v>1.7775670787063599E-2</v>
      </c>
      <c r="L1152" s="19">
        <f t="shared" si="123"/>
        <v>6.4507176389376681E-4</v>
      </c>
    </row>
    <row r="1153" spans="4:12">
      <c r="D1153" s="7">
        <v>45455.291666666664</v>
      </c>
      <c r="E1153" s="2">
        <v>212.5898</v>
      </c>
      <c r="F1153" s="17">
        <f t="shared" si="124"/>
        <v>212.53345258378931</v>
      </c>
      <c r="G1153" s="18">
        <f t="shared" si="125"/>
        <v>0.32912865044966094</v>
      </c>
      <c r="H1153" s="18">
        <f t="shared" si="126"/>
        <v>212.86258123423897</v>
      </c>
      <c r="I1153" s="18">
        <f t="shared" si="120"/>
        <v>-0.27278123423897682</v>
      </c>
      <c r="J1153" s="18">
        <f t="shared" si="121"/>
        <v>0.27278123423897682</v>
      </c>
      <c r="K1153" s="18">
        <f t="shared" si="122"/>
        <v>7.4409601752939536E-2</v>
      </c>
      <c r="L1153" s="19">
        <f t="shared" si="123"/>
        <v>1.2831341590188092E-3</v>
      </c>
    </row>
    <row r="1154" spans="4:12">
      <c r="D1154" s="11">
        <v>45456.291666666664</v>
      </c>
      <c r="E1154" s="3">
        <v>213.75710000000001</v>
      </c>
      <c r="F1154" s="17">
        <f t="shared" si="124"/>
        <v>213.7487182865045</v>
      </c>
      <c r="G1154" s="18">
        <f t="shared" si="125"/>
        <v>0.33799002097231617</v>
      </c>
      <c r="H1154" s="18">
        <f t="shared" si="126"/>
        <v>214.08670830747681</v>
      </c>
      <c r="I1154" s="18">
        <f t="shared" si="120"/>
        <v>-0.32960830747680347</v>
      </c>
      <c r="J1154" s="18">
        <f t="shared" si="121"/>
        <v>0.32960830747680347</v>
      </c>
      <c r="K1154" s="18">
        <f t="shared" si="122"/>
        <v>0.10864163635772302</v>
      </c>
      <c r="L1154" s="19">
        <f t="shared" si="123"/>
        <v>1.5419759506318314E-3</v>
      </c>
    </row>
    <row r="1155" spans="4:12">
      <c r="D1155" s="7">
        <v>45457.291666666664</v>
      </c>
      <c r="E1155" s="2">
        <v>212.0111</v>
      </c>
      <c r="F1155" s="17">
        <f t="shared" si="124"/>
        <v>212.03193990020972</v>
      </c>
      <c r="G1155" s="18">
        <f t="shared" si="125"/>
        <v>0.31744233689964524</v>
      </c>
      <c r="H1155" s="18">
        <f t="shared" si="126"/>
        <v>212.34938223710935</v>
      </c>
      <c r="I1155" s="18">
        <f t="shared" ref="I1155:I1218" si="127">E1155-H1155</f>
        <v>-0.3382822371093539</v>
      </c>
      <c r="J1155" s="18">
        <f t="shared" ref="J1155:J1218" si="128">ABS(I1155)</f>
        <v>0.3382822371093539</v>
      </c>
      <c r="K1155" s="18">
        <f t="shared" ref="K1155:K1218" si="129">I1155^2</f>
        <v>0.11443487194370913</v>
      </c>
      <c r="L1155" s="19">
        <f t="shared" ref="L1155:L1218" si="130">J1155/E1155</f>
        <v>1.5955873872139426E-3</v>
      </c>
    </row>
    <row r="1156" spans="4:12">
      <c r="D1156" s="11">
        <v>45460.291666666664</v>
      </c>
      <c r="E1156" s="3">
        <v>216.18170000000001</v>
      </c>
      <c r="F1156" s="17">
        <f t="shared" ref="F1156:F1219" si="131">alpha*(E1156)+(1-alpha)*(E1155+G1155)</f>
        <v>216.14316842336899</v>
      </c>
      <c r="G1156" s="18">
        <f t="shared" ref="G1156:G1219" si="132">beta*(F1156-F1155)+(1-beta)*G1155</f>
        <v>0.35538019876224147</v>
      </c>
      <c r="H1156" s="18">
        <f t="shared" si="126"/>
        <v>216.49854862213124</v>
      </c>
      <c r="I1156" s="18">
        <f t="shared" si="127"/>
        <v>-0.3168486221312321</v>
      </c>
      <c r="J1156" s="18">
        <f t="shared" si="128"/>
        <v>0.3168486221312321</v>
      </c>
      <c r="K1156" s="18">
        <f t="shared" si="129"/>
        <v>0.1003930493464603</v>
      </c>
      <c r="L1156" s="19">
        <f t="shared" si="130"/>
        <v>1.4656588514718504E-3</v>
      </c>
    </row>
    <row r="1157" spans="4:12">
      <c r="D1157" s="7">
        <v>45461.291666666664</v>
      </c>
      <c r="E1157" s="2">
        <v>213.80699999999999</v>
      </c>
      <c r="F1157" s="17">
        <f t="shared" si="131"/>
        <v>213.83430080198761</v>
      </c>
      <c r="G1157" s="18">
        <f t="shared" si="132"/>
        <v>0.32873772056080525</v>
      </c>
      <c r="H1157" s="18">
        <f t="shared" si="126"/>
        <v>214.16303852254842</v>
      </c>
      <c r="I1157" s="18">
        <f t="shared" si="127"/>
        <v>-0.35603852254843105</v>
      </c>
      <c r="J1157" s="18">
        <f t="shared" si="128"/>
        <v>0.35603852254843105</v>
      </c>
      <c r="K1157" s="18">
        <f t="shared" si="129"/>
        <v>0.12676342953846964</v>
      </c>
      <c r="L1157" s="19">
        <f t="shared" si="130"/>
        <v>1.6652332362758519E-3</v>
      </c>
    </row>
    <row r="1158" spans="4:12">
      <c r="D1158" s="11">
        <v>45463.291666666664</v>
      </c>
      <c r="E1158" s="3">
        <v>209.20740000000001</v>
      </c>
      <c r="F1158" s="17">
        <f t="shared" si="131"/>
        <v>209.25668337720563</v>
      </c>
      <c r="G1158" s="18">
        <f t="shared" si="132"/>
        <v>0.27967416910737741</v>
      </c>
      <c r="H1158" s="18">
        <f t="shared" si="126"/>
        <v>209.53635754631301</v>
      </c>
      <c r="I1158" s="18">
        <f t="shared" si="127"/>
        <v>-0.32895754631300633</v>
      </c>
      <c r="J1158" s="18">
        <f t="shared" si="128"/>
        <v>0.32895754631300633</v>
      </c>
      <c r="K1158" s="18">
        <f t="shared" si="129"/>
        <v>0.10821306727627371</v>
      </c>
      <c r="L1158" s="19">
        <f t="shared" si="130"/>
        <v>1.572399190052581E-3</v>
      </c>
    </row>
    <row r="1159" spans="4:12">
      <c r="D1159" s="7">
        <v>45464.291666666664</v>
      </c>
      <c r="E1159" s="2">
        <v>207.0224</v>
      </c>
      <c r="F1159" s="17">
        <f t="shared" si="131"/>
        <v>207.04704674169108</v>
      </c>
      <c r="G1159" s="18">
        <f t="shared" si="132"/>
        <v>0.25478106106115805</v>
      </c>
      <c r="H1159" s="18">
        <f t="shared" si="126"/>
        <v>207.30182780275223</v>
      </c>
      <c r="I1159" s="18">
        <f t="shared" si="127"/>
        <v>-0.2794278027522239</v>
      </c>
      <c r="J1159" s="18">
        <f t="shared" si="128"/>
        <v>0.2794278027522239</v>
      </c>
      <c r="K1159" s="18">
        <f t="shared" si="129"/>
        <v>7.8079896950935743E-2</v>
      </c>
      <c r="L1159" s="19">
        <f t="shared" si="130"/>
        <v>1.3497467073718781E-3</v>
      </c>
    </row>
    <row r="1160" spans="4:12">
      <c r="D1160" s="11">
        <v>45467.291666666664</v>
      </c>
      <c r="E1160" s="3">
        <v>207.67089999999999</v>
      </c>
      <c r="F1160" s="17">
        <f t="shared" si="131"/>
        <v>207.66696281061061</v>
      </c>
      <c r="G1160" s="18">
        <f t="shared" si="132"/>
        <v>0.2584324111397418</v>
      </c>
      <c r="H1160" s="18">
        <f t="shared" si="126"/>
        <v>207.92539522175036</v>
      </c>
      <c r="I1160" s="18">
        <f t="shared" si="127"/>
        <v>-0.25449522175037487</v>
      </c>
      <c r="J1160" s="18">
        <f t="shared" si="128"/>
        <v>0.25449522175037487</v>
      </c>
      <c r="K1160" s="18">
        <f t="shared" si="129"/>
        <v>6.4767817893772478E-2</v>
      </c>
      <c r="L1160" s="19">
        <f t="shared" si="130"/>
        <v>1.225473678548005E-3</v>
      </c>
    </row>
    <row r="1161" spans="4:12">
      <c r="D1161" s="7">
        <v>45468.291666666664</v>
      </c>
      <c r="E1161" s="2">
        <v>208.59880000000001</v>
      </c>
      <c r="F1161" s="17">
        <f t="shared" si="131"/>
        <v>208.5921053241114</v>
      </c>
      <c r="G1161" s="18">
        <f t="shared" si="132"/>
        <v>0.26509951216335226</v>
      </c>
      <c r="H1161" s="18">
        <f t="shared" si="126"/>
        <v>208.85720483627475</v>
      </c>
      <c r="I1161" s="18">
        <f t="shared" si="127"/>
        <v>-0.25840483627473532</v>
      </c>
      <c r="J1161" s="18">
        <f t="shared" si="128"/>
        <v>0.25840483627473532</v>
      </c>
      <c r="K1161" s="18">
        <f t="shared" si="129"/>
        <v>6.6773059410172766E-2</v>
      </c>
      <c r="L1161" s="19">
        <f t="shared" si="130"/>
        <v>1.2387647305484753E-3</v>
      </c>
    </row>
    <row r="1162" spans="4:12">
      <c r="D1162" s="11">
        <v>45469.291666666664</v>
      </c>
      <c r="E1162" s="3">
        <v>212.76939999999999</v>
      </c>
      <c r="F1162" s="17">
        <f t="shared" si="131"/>
        <v>212.73034499512164</v>
      </c>
      <c r="G1162" s="18">
        <f t="shared" si="132"/>
        <v>0.30383091375182114</v>
      </c>
      <c r="H1162" s="18">
        <f t="shared" si="126"/>
        <v>213.03417590887346</v>
      </c>
      <c r="I1162" s="18">
        <f t="shared" si="127"/>
        <v>-0.26477590887347446</v>
      </c>
      <c r="J1162" s="18">
        <f t="shared" si="128"/>
        <v>0.26477590887347446</v>
      </c>
      <c r="K1162" s="18">
        <f t="shared" si="129"/>
        <v>7.0106281919774457E-2</v>
      </c>
      <c r="L1162" s="19">
        <f t="shared" si="130"/>
        <v>1.2444266368823453E-3</v>
      </c>
    </row>
    <row r="1163" spans="4:12">
      <c r="D1163" s="7">
        <v>45470.291666666664</v>
      </c>
      <c r="E1163" s="2">
        <v>213.61750000000001</v>
      </c>
      <c r="F1163" s="17">
        <f t="shared" si="131"/>
        <v>213.61205730913753</v>
      </c>
      <c r="G1163" s="18">
        <f t="shared" si="132"/>
        <v>0.30960972775446177</v>
      </c>
      <c r="H1163" s="18">
        <f t="shared" si="126"/>
        <v>213.92166703689199</v>
      </c>
      <c r="I1163" s="18">
        <f t="shared" si="127"/>
        <v>-0.30416703689198243</v>
      </c>
      <c r="J1163" s="18">
        <f t="shared" si="128"/>
        <v>0.30416703689198243</v>
      </c>
      <c r="K1163" s="18">
        <f t="shared" si="129"/>
        <v>9.2517586331648596E-2</v>
      </c>
      <c r="L1163" s="19">
        <f t="shared" si="130"/>
        <v>1.4238863243506848E-3</v>
      </c>
    </row>
    <row r="1164" spans="4:12">
      <c r="D1164" s="11">
        <v>45471.291666666664</v>
      </c>
      <c r="E1164" s="3">
        <v>210.14529999999999</v>
      </c>
      <c r="F1164" s="17">
        <f t="shared" si="131"/>
        <v>210.18311809727754</v>
      </c>
      <c r="G1164" s="18">
        <f t="shared" si="132"/>
        <v>0.27222423835831733</v>
      </c>
      <c r="H1164" s="18">
        <f t="shared" si="126"/>
        <v>210.45534233563586</v>
      </c>
      <c r="I1164" s="18">
        <f t="shared" si="127"/>
        <v>-0.31004233563587036</v>
      </c>
      <c r="J1164" s="18">
        <f t="shared" si="128"/>
        <v>0.31004233563587036</v>
      </c>
      <c r="K1164" s="18">
        <f t="shared" si="129"/>
        <v>9.6126249886545681E-2</v>
      </c>
      <c r="L1164" s="19">
        <f t="shared" si="130"/>
        <v>1.4753712580574982E-3</v>
      </c>
    </row>
    <row r="1165" spans="4:12">
      <c r="D1165" s="7">
        <v>45474.291666666664</v>
      </c>
      <c r="E1165" s="2">
        <v>216.26150000000001</v>
      </c>
      <c r="F1165" s="17">
        <f t="shared" si="131"/>
        <v>216.2030602423836</v>
      </c>
      <c r="G1165" s="18">
        <f t="shared" si="132"/>
        <v>0.32970141742579473</v>
      </c>
      <c r="H1165" s="18">
        <f t="shared" si="126"/>
        <v>216.53276165980938</v>
      </c>
      <c r="I1165" s="18">
        <f t="shared" si="127"/>
        <v>-0.27126165980936889</v>
      </c>
      <c r="J1165" s="18">
        <f t="shared" si="128"/>
        <v>0.27126165980936889</v>
      </c>
      <c r="K1165" s="18">
        <f t="shared" si="129"/>
        <v>7.3582888082533784E-2</v>
      </c>
      <c r="L1165" s="19">
        <f t="shared" si="130"/>
        <v>1.2543224744550874E-3</v>
      </c>
    </row>
    <row r="1166" spans="4:12">
      <c r="D1166" s="11">
        <v>45475.291666666664</v>
      </c>
      <c r="E1166" s="3">
        <v>219.77350000000001</v>
      </c>
      <c r="F1166" s="17">
        <f t="shared" si="131"/>
        <v>219.74167701417429</v>
      </c>
      <c r="G1166" s="18">
        <f t="shared" si="132"/>
        <v>0.36179057096944367</v>
      </c>
      <c r="H1166" s="18">
        <f t="shared" si="126"/>
        <v>220.10346758514373</v>
      </c>
      <c r="I1166" s="18">
        <f t="shared" si="127"/>
        <v>-0.32996758514372004</v>
      </c>
      <c r="J1166" s="18">
        <f t="shared" si="128"/>
        <v>0.32996758514372004</v>
      </c>
      <c r="K1166" s="18">
        <f t="shared" si="129"/>
        <v>0.10887860724557813</v>
      </c>
      <c r="L1166" s="19">
        <f t="shared" si="130"/>
        <v>1.501398417660546E-3</v>
      </c>
    </row>
    <row r="1167" spans="4:12">
      <c r="D1167" s="7">
        <v>45476.291666666664</v>
      </c>
      <c r="E1167" s="2">
        <v>221.05070000000001</v>
      </c>
      <c r="F1167" s="17">
        <f t="shared" si="131"/>
        <v>221.04154590570968</v>
      </c>
      <c r="G1167" s="18">
        <f t="shared" si="132"/>
        <v>0.37117135417510316</v>
      </c>
      <c r="H1167" s="18">
        <f t="shared" si="126"/>
        <v>221.41271725988477</v>
      </c>
      <c r="I1167" s="18">
        <f t="shared" si="127"/>
        <v>-0.36201725988476596</v>
      </c>
      <c r="J1167" s="18">
        <f t="shared" si="128"/>
        <v>0.36201725988476596</v>
      </c>
      <c r="K1167" s="18">
        <f t="shared" si="129"/>
        <v>0.13105649645447418</v>
      </c>
      <c r="L1167" s="19">
        <f t="shared" si="130"/>
        <v>1.6377114385286542E-3</v>
      </c>
    </row>
    <row r="1168" spans="4:12">
      <c r="D1168" s="11">
        <v>45478.291666666664</v>
      </c>
      <c r="E1168" s="3">
        <v>225.82980000000001</v>
      </c>
      <c r="F1168" s="17">
        <f t="shared" si="131"/>
        <v>225.78572071354176</v>
      </c>
      <c r="G1168" s="18">
        <f t="shared" si="132"/>
        <v>0.41490138871167292</v>
      </c>
      <c r="H1168" s="18">
        <f t="shared" si="126"/>
        <v>226.20062210225345</v>
      </c>
      <c r="I1168" s="18">
        <f t="shared" si="127"/>
        <v>-0.3708221022534417</v>
      </c>
      <c r="J1168" s="18">
        <f t="shared" si="128"/>
        <v>0.3708221022534417</v>
      </c>
      <c r="K1168" s="18">
        <f t="shared" si="129"/>
        <v>0.13750903151966198</v>
      </c>
      <c r="L1168" s="19">
        <f t="shared" si="130"/>
        <v>1.6420423799402989E-3</v>
      </c>
    </row>
    <row r="1169" spans="4:12">
      <c r="D1169" s="7">
        <v>45481.291666666664</v>
      </c>
      <c r="E1169" s="2">
        <v>227.3065</v>
      </c>
      <c r="F1169" s="17">
        <f t="shared" si="131"/>
        <v>227.29588201388711</v>
      </c>
      <c r="G1169" s="18">
        <f t="shared" si="132"/>
        <v>0.42585398782800965</v>
      </c>
      <c r="H1169" s="18">
        <f t="shared" si="126"/>
        <v>227.72173600171513</v>
      </c>
      <c r="I1169" s="18">
        <f t="shared" si="127"/>
        <v>-0.41523600171512953</v>
      </c>
      <c r="J1169" s="18">
        <f t="shared" si="128"/>
        <v>0.41523600171512953</v>
      </c>
      <c r="K1169" s="18">
        <f t="shared" si="129"/>
        <v>0.17242093712036705</v>
      </c>
      <c r="L1169" s="19">
        <f t="shared" si="130"/>
        <v>1.8267669499778033E-3</v>
      </c>
    </row>
    <row r="1170" spans="4:12">
      <c r="D1170" s="11">
        <v>45482.291666666664</v>
      </c>
      <c r="E1170" s="3">
        <v>228.16460000000001</v>
      </c>
      <c r="F1170" s="17">
        <f t="shared" si="131"/>
        <v>228.16027753987831</v>
      </c>
      <c r="G1170" s="18">
        <f t="shared" si="132"/>
        <v>0.43023940320964155</v>
      </c>
      <c r="H1170" s="18">
        <f t="shared" si="126"/>
        <v>228.59051694308795</v>
      </c>
      <c r="I1170" s="18">
        <f t="shared" si="127"/>
        <v>-0.42591694308794104</v>
      </c>
      <c r="J1170" s="18">
        <f t="shared" si="128"/>
        <v>0.42591694308794104</v>
      </c>
      <c r="K1170" s="18">
        <f t="shared" si="129"/>
        <v>0.18140524240937642</v>
      </c>
      <c r="L1170" s="19">
        <f t="shared" si="130"/>
        <v>1.8667091349312778E-3</v>
      </c>
    </row>
    <row r="1171" spans="4:12">
      <c r="D1171" s="7">
        <v>45483.291666666664</v>
      </c>
      <c r="E1171" s="2">
        <v>232.45490000000001</v>
      </c>
      <c r="F1171" s="17">
        <f t="shared" si="131"/>
        <v>232.41629939403211</v>
      </c>
      <c r="G1171" s="18">
        <f t="shared" si="132"/>
        <v>0.46849722771908314</v>
      </c>
      <c r="H1171" s="18">
        <f t="shared" si="126"/>
        <v>232.88479662175118</v>
      </c>
      <c r="I1171" s="18">
        <f t="shared" si="127"/>
        <v>-0.42989662175116905</v>
      </c>
      <c r="J1171" s="18">
        <f t="shared" si="128"/>
        <v>0.42989662175116905</v>
      </c>
      <c r="K1171" s="18">
        <f t="shared" si="129"/>
        <v>0.18481110539306772</v>
      </c>
      <c r="L1171" s="19">
        <f t="shared" si="130"/>
        <v>1.8493764672251221E-3</v>
      </c>
    </row>
    <row r="1172" spans="4:12">
      <c r="D1172" s="11">
        <v>45484.291666666664</v>
      </c>
      <c r="E1172" s="3">
        <v>227.05709999999999</v>
      </c>
      <c r="F1172" s="17">
        <f t="shared" si="131"/>
        <v>227.1157629722772</v>
      </c>
      <c r="G1172" s="18">
        <f t="shared" si="132"/>
        <v>0.41080689122434316</v>
      </c>
      <c r="H1172" s="18">
        <f t="shared" si="126"/>
        <v>227.52656986350155</v>
      </c>
      <c r="I1172" s="18">
        <f t="shared" si="127"/>
        <v>-0.46946986350155839</v>
      </c>
      <c r="J1172" s="18">
        <f t="shared" si="128"/>
        <v>0.46946986350155839</v>
      </c>
      <c r="K1172" s="18">
        <f t="shared" si="129"/>
        <v>0.22040195273617186</v>
      </c>
      <c r="L1172" s="19">
        <f t="shared" si="130"/>
        <v>2.0676290831758109E-3</v>
      </c>
    </row>
    <row r="1173" spans="4:12">
      <c r="D1173" s="7">
        <v>45485.291666666664</v>
      </c>
      <c r="E1173" s="2">
        <v>230.0204</v>
      </c>
      <c r="F1173" s="17">
        <f t="shared" si="131"/>
        <v>229.99487506891222</v>
      </c>
      <c r="G1173" s="18">
        <f t="shared" si="132"/>
        <v>0.43548994327845003</v>
      </c>
      <c r="H1173" s="18">
        <f t="shared" si="126"/>
        <v>230.43036501219066</v>
      </c>
      <c r="I1173" s="18">
        <f t="shared" si="127"/>
        <v>-0.40996501219066772</v>
      </c>
      <c r="J1173" s="18">
        <f t="shared" si="128"/>
        <v>0.40996501219066772</v>
      </c>
      <c r="K1173" s="18">
        <f t="shared" si="129"/>
        <v>0.16807131122049435</v>
      </c>
      <c r="L1173" s="19">
        <f t="shared" si="130"/>
        <v>1.7822984926148626E-3</v>
      </c>
    </row>
    <row r="1174" spans="4:12">
      <c r="D1174" s="11">
        <v>45488.291666666664</v>
      </c>
      <c r="E1174" s="3">
        <v>233.8717</v>
      </c>
      <c r="F1174" s="17">
        <f t="shared" si="131"/>
        <v>233.83754189943278</v>
      </c>
      <c r="G1174" s="18">
        <f t="shared" si="132"/>
        <v>0.46956171215087111</v>
      </c>
      <c r="H1174" s="18">
        <f t="shared" si="126"/>
        <v>234.30710361158364</v>
      </c>
      <c r="I1174" s="18">
        <f t="shared" si="127"/>
        <v>-0.43540361158363794</v>
      </c>
      <c r="J1174" s="18">
        <f t="shared" si="128"/>
        <v>0.43540361158363794</v>
      </c>
      <c r="K1174" s="18">
        <f t="shared" si="129"/>
        <v>0.18957630498007547</v>
      </c>
      <c r="L1174" s="19">
        <f t="shared" si="130"/>
        <v>1.8617199583516857E-3</v>
      </c>
    </row>
    <row r="1175" spans="4:12">
      <c r="D1175" s="7">
        <v>45489.291666666664</v>
      </c>
      <c r="E1175" s="2">
        <v>234.29079999999999</v>
      </c>
      <c r="F1175" s="17">
        <f t="shared" si="131"/>
        <v>234.29130461712151</v>
      </c>
      <c r="G1175" s="18">
        <f t="shared" si="132"/>
        <v>0.46940372220624971</v>
      </c>
      <c r="H1175" s="18">
        <f t="shared" si="126"/>
        <v>234.76070833932775</v>
      </c>
      <c r="I1175" s="18">
        <f t="shared" si="127"/>
        <v>-0.46990833932775899</v>
      </c>
      <c r="J1175" s="18">
        <f t="shared" si="128"/>
        <v>0.46990833932775899</v>
      </c>
      <c r="K1175" s="18">
        <f t="shared" si="129"/>
        <v>0.2208138473697723</v>
      </c>
      <c r="L1175" s="19">
        <f t="shared" si="130"/>
        <v>2.005662788840872E-3</v>
      </c>
    </row>
    <row r="1176" spans="4:12">
      <c r="D1176" s="11">
        <v>45490.291666666664</v>
      </c>
      <c r="E1176" s="3">
        <v>228.36410000000001</v>
      </c>
      <c r="F1176" s="17">
        <f t="shared" si="131"/>
        <v>228.42806103722208</v>
      </c>
      <c r="G1176" s="18">
        <f t="shared" si="132"/>
        <v>0.40607724918519283</v>
      </c>
      <c r="H1176" s="18">
        <f t="shared" si="126"/>
        <v>228.83413828640727</v>
      </c>
      <c r="I1176" s="18">
        <f t="shared" si="127"/>
        <v>-0.47003828640725942</v>
      </c>
      <c r="J1176" s="18">
        <f t="shared" si="128"/>
        <v>0.47003828640725942</v>
      </c>
      <c r="K1176" s="18">
        <f t="shared" si="129"/>
        <v>0.22093599068867284</v>
      </c>
      <c r="L1176" s="19">
        <f t="shared" si="130"/>
        <v>2.058284495712152E-3</v>
      </c>
    </row>
    <row r="1177" spans="4:12">
      <c r="D1177" s="7">
        <v>45491.291666666664</v>
      </c>
      <c r="E1177" s="2">
        <v>223.6747</v>
      </c>
      <c r="F1177" s="17">
        <f t="shared" si="131"/>
        <v>223.72565477249185</v>
      </c>
      <c r="G1177" s="18">
        <f t="shared" si="132"/>
        <v>0.3549924140460386</v>
      </c>
      <c r="H1177" s="18">
        <f t="shared" si="126"/>
        <v>224.0806471865379</v>
      </c>
      <c r="I1177" s="18">
        <f t="shared" si="127"/>
        <v>-0.40594718653790096</v>
      </c>
      <c r="J1177" s="18">
        <f t="shared" si="128"/>
        <v>0.40594718653790096</v>
      </c>
      <c r="K1177" s="18">
        <f t="shared" si="129"/>
        <v>0.16479311825803736</v>
      </c>
      <c r="L1177" s="19">
        <f t="shared" si="130"/>
        <v>1.8148998815596979E-3</v>
      </c>
    </row>
    <row r="1178" spans="4:12">
      <c r="D1178" s="11">
        <v>45492.291666666664</v>
      </c>
      <c r="E1178" s="3">
        <v>223.80439999999999</v>
      </c>
      <c r="F1178" s="17">
        <f t="shared" si="131"/>
        <v>223.80665292414045</v>
      </c>
      <c r="G1178" s="18">
        <f t="shared" si="132"/>
        <v>0.35225247142206417</v>
      </c>
      <c r="H1178" s="18">
        <f t="shared" si="126"/>
        <v>224.15890539556253</v>
      </c>
      <c r="I1178" s="18">
        <f t="shared" si="127"/>
        <v>-0.35450539556254057</v>
      </c>
      <c r="J1178" s="18">
        <f t="shared" si="128"/>
        <v>0.35450539556254057</v>
      </c>
      <c r="K1178" s="18">
        <f t="shared" si="129"/>
        <v>0.12567407548295337</v>
      </c>
      <c r="L1178" s="19">
        <f t="shared" si="130"/>
        <v>1.5839965414555773E-3</v>
      </c>
    </row>
    <row r="1179" spans="4:12">
      <c r="D1179" s="7">
        <v>45495.291666666664</v>
      </c>
      <c r="E1179" s="2">
        <v>223.45519999999999</v>
      </c>
      <c r="F1179" s="17">
        <f t="shared" si="131"/>
        <v>223.4622145247142</v>
      </c>
      <c r="G1179" s="18">
        <f t="shared" si="132"/>
        <v>0.34528556271358102</v>
      </c>
      <c r="H1179" s="18">
        <f t="shared" si="126"/>
        <v>223.80750008742777</v>
      </c>
      <c r="I1179" s="18">
        <f t="shared" si="127"/>
        <v>-0.35230008742777841</v>
      </c>
      <c r="J1179" s="18">
        <f t="shared" si="128"/>
        <v>0.35230008742777841</v>
      </c>
      <c r="K1179" s="18">
        <f t="shared" si="129"/>
        <v>0.12411535160162031</v>
      </c>
      <c r="L1179" s="19">
        <f t="shared" si="130"/>
        <v>1.5766027706125363E-3</v>
      </c>
    </row>
    <row r="1180" spans="4:12">
      <c r="D1180" s="11">
        <v>45496.291666666664</v>
      </c>
      <c r="E1180" s="3">
        <v>224.50290000000001</v>
      </c>
      <c r="F1180" s="17">
        <f t="shared" si="131"/>
        <v>224.49587585562716</v>
      </c>
      <c r="G1180" s="18">
        <f t="shared" si="132"/>
        <v>0.3521693203955748</v>
      </c>
      <c r="H1180" s="18">
        <f t="shared" si="126"/>
        <v>224.84804517602274</v>
      </c>
      <c r="I1180" s="18">
        <f t="shared" si="127"/>
        <v>-0.34514517602272576</v>
      </c>
      <c r="J1180" s="18">
        <f t="shared" si="128"/>
        <v>0.34514517602272576</v>
      </c>
      <c r="K1180" s="18">
        <f t="shared" si="129"/>
        <v>0.11912519253175835</v>
      </c>
      <c r="L1180" s="19">
        <f t="shared" si="130"/>
        <v>1.5373751342308973E-3</v>
      </c>
    </row>
    <row r="1181" spans="4:12">
      <c r="D1181" s="7">
        <v>45497.291666666664</v>
      </c>
      <c r="E1181" s="2">
        <v>218.04740000000001</v>
      </c>
      <c r="F1181" s="17">
        <f t="shared" si="131"/>
        <v>218.11547669320396</v>
      </c>
      <c r="G1181" s="18">
        <f t="shared" si="132"/>
        <v>0.28484363556738701</v>
      </c>
      <c r="H1181" s="18">
        <f t="shared" si="126"/>
        <v>218.40032032877136</v>
      </c>
      <c r="I1181" s="18">
        <f t="shared" si="127"/>
        <v>-0.35292032877134716</v>
      </c>
      <c r="J1181" s="18">
        <f t="shared" si="128"/>
        <v>0.35292032877134716</v>
      </c>
      <c r="K1181" s="18">
        <f t="shared" si="129"/>
        <v>0.12455275846007577</v>
      </c>
      <c r="L1181" s="19">
        <f t="shared" si="130"/>
        <v>1.6185486677270499E-3</v>
      </c>
    </row>
    <row r="1182" spans="4:12">
      <c r="D1182" s="11">
        <v>45498.291666666664</v>
      </c>
      <c r="E1182" s="3">
        <v>216.99979999999999</v>
      </c>
      <c r="F1182" s="17">
        <f t="shared" si="131"/>
        <v>217.01312443635567</v>
      </c>
      <c r="G1182" s="18">
        <f t="shared" si="132"/>
        <v>0.27097167664323019</v>
      </c>
      <c r="H1182" s="18">
        <f t="shared" si="126"/>
        <v>217.2840961129989</v>
      </c>
      <c r="I1182" s="18">
        <f t="shared" si="127"/>
        <v>-0.28429611299890212</v>
      </c>
      <c r="J1182" s="18">
        <f t="shared" si="128"/>
        <v>0.28429611299890212</v>
      </c>
      <c r="K1182" s="18">
        <f t="shared" si="129"/>
        <v>8.0824279866284515E-2</v>
      </c>
      <c r="L1182" s="19">
        <f t="shared" si="130"/>
        <v>1.3101215438857646E-3</v>
      </c>
    </row>
    <row r="1183" spans="4:12">
      <c r="D1183" s="7">
        <v>45499.291666666664</v>
      </c>
      <c r="E1183" s="2">
        <v>217.46879999999999</v>
      </c>
      <c r="F1183" s="17">
        <f t="shared" si="131"/>
        <v>217.46681971676642</v>
      </c>
      <c r="G1183" s="18">
        <f t="shared" si="132"/>
        <v>0.27279891268090545</v>
      </c>
      <c r="H1183" s="18">
        <f t="shared" si="126"/>
        <v>217.73961862944734</v>
      </c>
      <c r="I1183" s="18">
        <f t="shared" si="127"/>
        <v>-0.2708186294473478</v>
      </c>
      <c r="J1183" s="18">
        <f t="shared" si="128"/>
        <v>0.2708186294473478</v>
      </c>
      <c r="K1183" s="18">
        <f t="shared" si="129"/>
        <v>7.334273005573988E-2</v>
      </c>
      <c r="L1183" s="19">
        <f t="shared" si="130"/>
        <v>1.2453217631556701E-3</v>
      </c>
    </row>
    <row r="1184" spans="4:12">
      <c r="D1184" s="11">
        <v>45502.291666666664</v>
      </c>
      <c r="E1184" s="3">
        <v>217.74809999999999</v>
      </c>
      <c r="F1184" s="17">
        <f t="shared" si="131"/>
        <v>217.74803498912681</v>
      </c>
      <c r="G1184" s="18">
        <f t="shared" si="132"/>
        <v>0.27288307627770025</v>
      </c>
      <c r="H1184" s="18">
        <f t="shared" si="126"/>
        <v>218.02091806540452</v>
      </c>
      <c r="I1184" s="18">
        <f t="shared" si="127"/>
        <v>-0.2728180654045218</v>
      </c>
      <c r="J1184" s="18">
        <f t="shared" si="128"/>
        <v>0.2728180654045218</v>
      </c>
      <c r="K1184" s="18">
        <f t="shared" si="129"/>
        <v>7.442969681106594E-2</v>
      </c>
      <c r="L1184" s="19">
        <f t="shared" si="130"/>
        <v>1.2529067551198922E-3</v>
      </c>
    </row>
    <row r="1185" spans="4:12">
      <c r="D1185" s="7">
        <v>45503.291666666664</v>
      </c>
      <c r="E1185" s="2">
        <v>218.30690000000001</v>
      </c>
      <c r="F1185" s="17">
        <f t="shared" si="131"/>
        <v>218.3040408307628</v>
      </c>
      <c r="G1185" s="18">
        <f t="shared" si="132"/>
        <v>0.27571430393128316</v>
      </c>
      <c r="H1185" s="18">
        <f t="shared" si="126"/>
        <v>218.5797551346941</v>
      </c>
      <c r="I1185" s="18">
        <f t="shared" si="127"/>
        <v>-0.27285513469408329</v>
      </c>
      <c r="J1185" s="18">
        <f t="shared" si="128"/>
        <v>0.27285513469408329</v>
      </c>
      <c r="K1185" s="18">
        <f t="shared" si="129"/>
        <v>7.4449924528926334E-2</v>
      </c>
      <c r="L1185" s="19">
        <f t="shared" si="130"/>
        <v>1.2498694942490744E-3</v>
      </c>
    </row>
    <row r="1186" spans="4:12">
      <c r="D1186" s="11">
        <v>45504.291666666664</v>
      </c>
      <c r="E1186" s="3">
        <v>221.5795</v>
      </c>
      <c r="F1186" s="17">
        <f t="shared" si="131"/>
        <v>221.5495311430393</v>
      </c>
      <c r="G1186" s="18">
        <f t="shared" si="132"/>
        <v>0.30541206401473531</v>
      </c>
      <c r="H1186" s="18">
        <f t="shared" si="126"/>
        <v>221.85494320705405</v>
      </c>
      <c r="I1186" s="18">
        <f t="shared" si="127"/>
        <v>-0.27544320705405312</v>
      </c>
      <c r="J1186" s="18">
        <f t="shared" si="128"/>
        <v>0.27544320705405312</v>
      </c>
      <c r="K1186" s="18">
        <f t="shared" si="129"/>
        <v>7.5868960312221984E-2</v>
      </c>
      <c r="L1186" s="19">
        <f t="shared" si="130"/>
        <v>1.2430897580960926E-3</v>
      </c>
    </row>
    <row r="1187" spans="4:12">
      <c r="D1187" s="7">
        <v>45505.291666666664</v>
      </c>
      <c r="E1187" s="2">
        <v>217.86779999999999</v>
      </c>
      <c r="F1187" s="17">
        <f t="shared" si="131"/>
        <v>217.90797112064016</v>
      </c>
      <c r="G1187" s="18">
        <f t="shared" si="132"/>
        <v>0.26594234315059645</v>
      </c>
      <c r="H1187" s="18">
        <f t="shared" si="126"/>
        <v>218.17391346379074</v>
      </c>
      <c r="I1187" s="18">
        <f t="shared" si="127"/>
        <v>-0.30611346379075144</v>
      </c>
      <c r="J1187" s="18">
        <f t="shared" si="128"/>
        <v>0.30611346379075144</v>
      </c>
      <c r="K1187" s="18">
        <f t="shared" si="129"/>
        <v>9.3705452713971696E-2</v>
      </c>
      <c r="L1187" s="19">
        <f t="shared" si="130"/>
        <v>1.4050422494317721E-3</v>
      </c>
    </row>
    <row r="1188" spans="4:12">
      <c r="D1188" s="11">
        <v>45506.291666666664</v>
      </c>
      <c r="E1188" s="3">
        <v>219.36449999999999</v>
      </c>
      <c r="F1188" s="17">
        <f t="shared" si="131"/>
        <v>219.35219242343149</v>
      </c>
      <c r="G1188" s="18">
        <f t="shared" si="132"/>
        <v>0.27772513274700378</v>
      </c>
      <c r="H1188" s="18">
        <f t="shared" si="126"/>
        <v>219.6299175561785</v>
      </c>
      <c r="I1188" s="18">
        <f t="shared" si="127"/>
        <v>-0.26541755617850527</v>
      </c>
      <c r="J1188" s="18">
        <f t="shared" si="128"/>
        <v>0.26541755617850527</v>
      </c>
      <c r="K1188" s="18">
        <f t="shared" si="129"/>
        <v>7.0446479127769995E-2</v>
      </c>
      <c r="L1188" s="19">
        <f t="shared" si="130"/>
        <v>1.2099385095514783E-3</v>
      </c>
    </row>
    <row r="1189" spans="4:12">
      <c r="D1189" s="7">
        <v>45509.291666666664</v>
      </c>
      <c r="E1189" s="2">
        <v>208.79830000000001</v>
      </c>
      <c r="F1189" s="17">
        <f t="shared" si="131"/>
        <v>208.90673925132748</v>
      </c>
      <c r="G1189" s="18">
        <f t="shared" si="132"/>
        <v>0.17049334969849364</v>
      </c>
      <c r="H1189" s="18">
        <f t="shared" si="126"/>
        <v>209.07723260102597</v>
      </c>
      <c r="I1189" s="18">
        <f t="shared" si="127"/>
        <v>-0.27893260102595718</v>
      </c>
      <c r="J1189" s="18">
        <f t="shared" si="128"/>
        <v>0.27893260102595718</v>
      </c>
      <c r="K1189" s="18">
        <f t="shared" si="129"/>
        <v>7.7803395915105808E-2</v>
      </c>
      <c r="L1189" s="19">
        <f t="shared" si="130"/>
        <v>1.3358949810700431E-3</v>
      </c>
    </row>
    <row r="1190" spans="4:12">
      <c r="D1190" s="11">
        <v>45510.291666666664</v>
      </c>
      <c r="E1190" s="3">
        <v>206.7629</v>
      </c>
      <c r="F1190" s="17">
        <f t="shared" si="131"/>
        <v>206.78495893349697</v>
      </c>
      <c r="G1190" s="18">
        <f t="shared" si="132"/>
        <v>0.14757061302320357</v>
      </c>
      <c r="H1190" s="18">
        <f t="shared" si="126"/>
        <v>206.93252954652016</v>
      </c>
      <c r="I1190" s="18">
        <f t="shared" si="127"/>
        <v>-0.16962954652015583</v>
      </c>
      <c r="J1190" s="18">
        <f t="shared" si="128"/>
        <v>0.16962954652015583</v>
      </c>
      <c r="K1190" s="18">
        <f t="shared" si="129"/>
        <v>2.8774183052633708E-2</v>
      </c>
      <c r="L1190" s="19">
        <f t="shared" si="130"/>
        <v>8.2040611018783269E-4</v>
      </c>
    </row>
    <row r="1191" spans="4:12">
      <c r="D1191" s="7">
        <v>45511.291666666664</v>
      </c>
      <c r="E1191" s="2">
        <v>209.34710000000001</v>
      </c>
      <c r="F1191" s="17">
        <f t="shared" si="131"/>
        <v>209.32273370613026</v>
      </c>
      <c r="G1191" s="18">
        <f t="shared" si="132"/>
        <v>0.1714726546193045</v>
      </c>
      <c r="H1191" s="18">
        <f t="shared" si="126"/>
        <v>209.49420636074956</v>
      </c>
      <c r="I1191" s="18">
        <f t="shared" si="127"/>
        <v>-0.14710636074954664</v>
      </c>
      <c r="J1191" s="18">
        <f t="shared" si="128"/>
        <v>0.14710636074954664</v>
      </c>
      <c r="K1191" s="18">
        <f t="shared" si="129"/>
        <v>2.1640281372975755E-2</v>
      </c>
      <c r="L1191" s="19">
        <f t="shared" si="130"/>
        <v>7.0269118010016208E-4</v>
      </c>
    </row>
    <row r="1192" spans="4:12">
      <c r="D1192" s="11">
        <v>45512.291666666664</v>
      </c>
      <c r="E1192" s="3">
        <v>212.82919999999999</v>
      </c>
      <c r="F1192" s="17">
        <f t="shared" si="131"/>
        <v>212.79609372654619</v>
      </c>
      <c r="G1192" s="18">
        <f t="shared" si="132"/>
        <v>0.20449152827727071</v>
      </c>
      <c r="H1192" s="18">
        <f t="shared" si="126"/>
        <v>213.00058525482345</v>
      </c>
      <c r="I1192" s="18">
        <f t="shared" si="127"/>
        <v>-0.17138525482346267</v>
      </c>
      <c r="J1192" s="18">
        <f t="shared" si="128"/>
        <v>0.17138525482346267</v>
      </c>
      <c r="K1192" s="18">
        <f t="shared" si="129"/>
        <v>2.9372905570903236E-2</v>
      </c>
      <c r="L1192" s="19">
        <f t="shared" si="130"/>
        <v>8.0527133881752447E-4</v>
      </c>
    </row>
    <row r="1193" spans="4:12">
      <c r="D1193" s="7">
        <v>45513.291666666664</v>
      </c>
      <c r="E1193" s="2">
        <v>215.7526</v>
      </c>
      <c r="F1193" s="17">
        <f t="shared" si="131"/>
        <v>215.72541091528279</v>
      </c>
      <c r="G1193" s="18">
        <f t="shared" si="132"/>
        <v>0.23173978488186406</v>
      </c>
      <c r="H1193" s="18">
        <f t="shared" si="126"/>
        <v>215.95715070016465</v>
      </c>
      <c r="I1193" s="18">
        <f t="shared" si="127"/>
        <v>-0.2045507001646456</v>
      </c>
      <c r="J1193" s="18">
        <f t="shared" si="128"/>
        <v>0.2045507001646456</v>
      </c>
      <c r="K1193" s="18">
        <f t="shared" si="129"/>
        <v>4.1840988937846747E-2</v>
      </c>
      <c r="L1193" s="19">
        <f t="shared" si="130"/>
        <v>9.48079884852584E-4</v>
      </c>
    </row>
    <row r="1194" spans="4:12">
      <c r="D1194" s="11">
        <v>45516.291666666664</v>
      </c>
      <c r="E1194" s="3">
        <v>217.29089999999999</v>
      </c>
      <c r="F1194" s="17">
        <f t="shared" si="131"/>
        <v>217.27783439784881</v>
      </c>
      <c r="G1194" s="18">
        <f t="shared" si="132"/>
        <v>0.24494662185870553</v>
      </c>
      <c r="H1194" s="18">
        <f t="shared" si="126"/>
        <v>217.52278101970751</v>
      </c>
      <c r="I1194" s="18">
        <f t="shared" si="127"/>
        <v>-0.23188101970751518</v>
      </c>
      <c r="J1194" s="18">
        <f t="shared" si="128"/>
        <v>0.23188101970751518</v>
      </c>
      <c r="K1194" s="18">
        <f t="shared" si="129"/>
        <v>5.3768807300597042E-2</v>
      </c>
      <c r="L1194" s="19">
        <f t="shared" si="130"/>
        <v>1.0671455625040679E-3</v>
      </c>
    </row>
    <row r="1195" spans="4:12">
      <c r="D1195" s="7">
        <v>45517.291666666664</v>
      </c>
      <c r="E1195" s="2">
        <v>221.02680000000001</v>
      </c>
      <c r="F1195" s="17">
        <f t="shared" si="131"/>
        <v>220.99189046621859</v>
      </c>
      <c r="G1195" s="18">
        <f t="shared" si="132"/>
        <v>0.27963771632381634</v>
      </c>
      <c r="H1195" s="18">
        <f t="shared" si="126"/>
        <v>221.2715281825424</v>
      </c>
      <c r="I1195" s="18">
        <f t="shared" si="127"/>
        <v>-0.24472818254238859</v>
      </c>
      <c r="J1195" s="18">
        <f t="shared" si="128"/>
        <v>0.24472818254238859</v>
      </c>
      <c r="K1195" s="18">
        <f t="shared" si="129"/>
        <v>5.9891883330500675E-2</v>
      </c>
      <c r="L1195" s="19">
        <f t="shared" si="130"/>
        <v>1.1072330710230097E-3</v>
      </c>
    </row>
    <row r="1196" spans="4:12">
      <c r="D1196" s="11">
        <v>45518.291666666664</v>
      </c>
      <c r="E1196" s="3">
        <v>221.47630000000001</v>
      </c>
      <c r="F1196" s="17">
        <f t="shared" si="131"/>
        <v>221.47460137716325</v>
      </c>
      <c r="G1196" s="18">
        <f t="shared" si="132"/>
        <v>0.2816684482700248</v>
      </c>
      <c r="H1196" s="18">
        <f t="shared" si="126"/>
        <v>221.75626982543326</v>
      </c>
      <c r="I1196" s="18">
        <f t="shared" si="127"/>
        <v>-0.27996982543325544</v>
      </c>
      <c r="J1196" s="18">
        <f t="shared" si="128"/>
        <v>0.27996982543325544</v>
      </c>
      <c r="K1196" s="18">
        <f t="shared" si="129"/>
        <v>7.838310315312752E-2</v>
      </c>
      <c r="L1196" s="19">
        <f t="shared" si="130"/>
        <v>1.2641073804883656E-3</v>
      </c>
    </row>
    <row r="1197" spans="4:12">
      <c r="D1197" s="7">
        <v>45519.291666666664</v>
      </c>
      <c r="E1197" s="2">
        <v>224.47300000000001</v>
      </c>
      <c r="F1197" s="17">
        <f t="shared" si="131"/>
        <v>224.44584968448271</v>
      </c>
      <c r="G1197" s="18">
        <f t="shared" si="132"/>
        <v>0.30856424686051914</v>
      </c>
      <c r="H1197" s="18">
        <f t="shared" si="126"/>
        <v>224.75441393134324</v>
      </c>
      <c r="I1197" s="18">
        <f t="shared" si="127"/>
        <v>-0.28141393134322357</v>
      </c>
      <c r="J1197" s="18">
        <f t="shared" si="128"/>
        <v>0.28141393134322357</v>
      </c>
      <c r="K1197" s="18">
        <f t="shared" si="129"/>
        <v>7.9193800754048541E-2</v>
      </c>
      <c r="L1197" s="19">
        <f t="shared" si="130"/>
        <v>1.2536649456425652E-3</v>
      </c>
    </row>
    <row r="1198" spans="4:12">
      <c r="D1198" s="11">
        <v>45520.291666666664</v>
      </c>
      <c r="E1198" s="3">
        <v>225.80160000000001</v>
      </c>
      <c r="F1198" s="17">
        <f t="shared" si="131"/>
        <v>225.7913996424686</v>
      </c>
      <c r="G1198" s="18">
        <f t="shared" si="132"/>
        <v>0.31893410397177291</v>
      </c>
      <c r="H1198" s="18">
        <f t="shared" si="126"/>
        <v>226.11033374644038</v>
      </c>
      <c r="I1198" s="18">
        <f t="shared" si="127"/>
        <v>-0.30873374644036744</v>
      </c>
      <c r="J1198" s="18">
        <f t="shared" si="128"/>
        <v>0.30873374644036744</v>
      </c>
      <c r="K1198" s="18">
        <f t="shared" si="129"/>
        <v>9.5316526191105089E-2</v>
      </c>
      <c r="L1198" s="19">
        <f t="shared" si="130"/>
        <v>1.3672788254838204E-3</v>
      </c>
    </row>
    <row r="1199" spans="4:12">
      <c r="D1199" s="7">
        <v>45523.291666666664</v>
      </c>
      <c r="E1199" s="2">
        <v>225.64179999999999</v>
      </c>
      <c r="F1199" s="17">
        <f t="shared" si="131"/>
        <v>225.64658734103972</v>
      </c>
      <c r="G1199" s="18">
        <f t="shared" si="132"/>
        <v>0.3142966399177663</v>
      </c>
      <c r="H1199" s="18">
        <f t="shared" si="126"/>
        <v>225.96088398095748</v>
      </c>
      <c r="I1199" s="18">
        <f t="shared" si="127"/>
        <v>-0.3190839809574868</v>
      </c>
      <c r="J1199" s="18">
        <f t="shared" si="128"/>
        <v>0.3190839809574868</v>
      </c>
      <c r="K1199" s="18">
        <f t="shared" si="129"/>
        <v>0.1018145869036778</v>
      </c>
      <c r="L1199" s="19">
        <f t="shared" si="130"/>
        <v>1.414117335340734E-3</v>
      </c>
    </row>
    <row r="1200" spans="4:12">
      <c r="D1200" s="11">
        <v>45524.291666666664</v>
      </c>
      <c r="E1200" s="3">
        <v>226.2611</v>
      </c>
      <c r="F1200" s="17">
        <f t="shared" si="131"/>
        <v>226.2580499663992</v>
      </c>
      <c r="G1200" s="18">
        <f t="shared" si="132"/>
        <v>0.3172682997721834</v>
      </c>
      <c r="H1200" s="18">
        <f t="shared" si="126"/>
        <v>226.57531826617139</v>
      </c>
      <c r="I1200" s="18">
        <f t="shared" si="127"/>
        <v>-0.31421826617139459</v>
      </c>
      <c r="J1200" s="18">
        <f t="shared" si="128"/>
        <v>0.31421826617139459</v>
      </c>
      <c r="K1200" s="18">
        <f t="shared" si="129"/>
        <v>9.8733118795757371E-2</v>
      </c>
      <c r="L1200" s="19">
        <f t="shared" si="130"/>
        <v>1.38874188347619E-3</v>
      </c>
    </row>
    <row r="1201" spans="4:12">
      <c r="D1201" s="7">
        <v>45525.291666666664</v>
      </c>
      <c r="E1201" s="2">
        <v>226.15119999999999</v>
      </c>
      <c r="F1201" s="17">
        <f t="shared" si="131"/>
        <v>226.1554716829977</v>
      </c>
      <c r="G1201" s="18">
        <f t="shared" si="132"/>
        <v>0.31306983394044657</v>
      </c>
      <c r="H1201" s="18">
        <f t="shared" si="126"/>
        <v>226.46854151693816</v>
      </c>
      <c r="I1201" s="18">
        <f t="shared" si="127"/>
        <v>-0.31734151693817125</v>
      </c>
      <c r="J1201" s="18">
        <f t="shared" si="128"/>
        <v>0.31734151693817125</v>
      </c>
      <c r="K1201" s="18">
        <f t="shared" si="129"/>
        <v>0.10070563837261963</v>
      </c>
      <c r="L1201" s="19">
        <f t="shared" si="130"/>
        <v>1.4032272078952986E-3</v>
      </c>
    </row>
    <row r="1202" spans="4:12">
      <c r="D1202" s="11">
        <v>45526.291666666664</v>
      </c>
      <c r="E1202" s="3">
        <v>224.28319999999999</v>
      </c>
      <c r="F1202" s="17">
        <f t="shared" si="131"/>
        <v>224.3050106983394</v>
      </c>
      <c r="G1202" s="18">
        <f t="shared" si="132"/>
        <v>0.29143452575445911</v>
      </c>
      <c r="H1202" s="18">
        <f t="shared" si="126"/>
        <v>224.59644522409386</v>
      </c>
      <c r="I1202" s="18">
        <f t="shared" si="127"/>
        <v>-0.31324522409386191</v>
      </c>
      <c r="J1202" s="18">
        <f t="shared" si="128"/>
        <v>0.31324522409386191</v>
      </c>
      <c r="K1202" s="18">
        <f t="shared" si="129"/>
        <v>9.8122570417613769E-2</v>
      </c>
      <c r="L1202" s="19">
        <f t="shared" si="130"/>
        <v>1.3966504138244054E-3</v>
      </c>
    </row>
    <row r="1203" spans="4:12">
      <c r="D1203" s="7">
        <v>45527.291666666664</v>
      </c>
      <c r="E1203" s="2">
        <v>226.5907</v>
      </c>
      <c r="F1203" s="17">
        <f t="shared" si="131"/>
        <v>226.57053934525754</v>
      </c>
      <c r="G1203" s="18">
        <f t="shared" si="132"/>
        <v>0.31117546696609594</v>
      </c>
      <c r="H1203" s="18">
        <f t="shared" si="126"/>
        <v>226.88171481222363</v>
      </c>
      <c r="I1203" s="18">
        <f t="shared" si="127"/>
        <v>-0.29101481222363645</v>
      </c>
      <c r="J1203" s="18">
        <f t="shared" si="128"/>
        <v>0.29101481222363645</v>
      </c>
      <c r="K1203" s="18">
        <f t="shared" si="129"/>
        <v>8.468962093355839E-2</v>
      </c>
      <c r="L1203" s="19">
        <f t="shared" si="130"/>
        <v>1.2843193132976616E-3</v>
      </c>
    </row>
    <row r="1204" spans="4:12">
      <c r="D1204" s="11">
        <v>45530.291666666664</v>
      </c>
      <c r="E1204" s="3">
        <v>226.93029999999999</v>
      </c>
      <c r="F1204" s="17">
        <f t="shared" si="131"/>
        <v>226.93001575466965</v>
      </c>
      <c r="G1204" s="18">
        <f t="shared" si="132"/>
        <v>0.31165847639055611</v>
      </c>
      <c r="H1204" s="18">
        <f t="shared" si="126"/>
        <v>227.24167423106022</v>
      </c>
      <c r="I1204" s="18">
        <f t="shared" si="127"/>
        <v>-0.31137423106022766</v>
      </c>
      <c r="J1204" s="18">
        <f t="shared" si="128"/>
        <v>0.31137423106022766</v>
      </c>
      <c r="K1204" s="18">
        <f t="shared" si="129"/>
        <v>9.6953911768348042E-2</v>
      </c>
      <c r="L1204" s="19">
        <f t="shared" si="130"/>
        <v>1.3721139533161841E-3</v>
      </c>
    </row>
    <row r="1205" spans="4:12">
      <c r="D1205" s="7">
        <v>45531.291666666664</v>
      </c>
      <c r="E1205" s="2">
        <v>227.77940000000001</v>
      </c>
      <c r="F1205" s="17">
        <f t="shared" si="131"/>
        <v>227.7740255847639</v>
      </c>
      <c r="G1205" s="18">
        <f t="shared" si="132"/>
        <v>0.31698198992759302</v>
      </c>
      <c r="H1205" s="18">
        <f t="shared" si="126"/>
        <v>228.0910075746915</v>
      </c>
      <c r="I1205" s="18">
        <f t="shared" si="127"/>
        <v>-0.31160757469149303</v>
      </c>
      <c r="J1205" s="18">
        <f t="shared" si="128"/>
        <v>0.31160757469149303</v>
      </c>
      <c r="K1205" s="18">
        <f t="shared" si="129"/>
        <v>9.7099280605114413E-2</v>
      </c>
      <c r="L1205" s="19">
        <f t="shared" si="130"/>
        <v>1.3680235117464223E-3</v>
      </c>
    </row>
    <row r="1206" spans="4:12">
      <c r="D1206" s="11">
        <v>45532.291666666664</v>
      </c>
      <c r="E1206" s="3">
        <v>226.24109999999999</v>
      </c>
      <c r="F1206" s="17">
        <f t="shared" si="131"/>
        <v>226.25965281989926</v>
      </c>
      <c r="G1206" s="18">
        <f t="shared" si="132"/>
        <v>0.29866844237967061</v>
      </c>
      <c r="H1206" s="18">
        <f t="shared" si="126"/>
        <v>226.55832126227892</v>
      </c>
      <c r="I1206" s="18">
        <f t="shared" si="127"/>
        <v>-0.31722126227893455</v>
      </c>
      <c r="J1206" s="18">
        <f t="shared" si="128"/>
        <v>0.31722126227893455</v>
      </c>
      <c r="K1206" s="18">
        <f t="shared" si="129"/>
        <v>0.10062932924184058</v>
      </c>
      <c r="L1206" s="19">
        <f t="shared" si="130"/>
        <v>1.4021380831287266E-3</v>
      </c>
    </row>
    <row r="1207" spans="4:12">
      <c r="D1207" s="7">
        <v>45533.291666666664</v>
      </c>
      <c r="E1207" s="2">
        <v>229.53749999999999</v>
      </c>
      <c r="F1207" s="17">
        <f t="shared" si="131"/>
        <v>229.50752268442378</v>
      </c>
      <c r="G1207" s="18">
        <f t="shared" si="132"/>
        <v>0.32816045660111909</v>
      </c>
      <c r="H1207" s="18">
        <f t="shared" si="126"/>
        <v>229.8356831410249</v>
      </c>
      <c r="I1207" s="18">
        <f t="shared" si="127"/>
        <v>-0.29818314102490717</v>
      </c>
      <c r="J1207" s="18">
        <f t="shared" si="128"/>
        <v>0.29818314102490717</v>
      </c>
      <c r="K1207" s="18">
        <f t="shared" si="129"/>
        <v>8.8913185591479676E-2</v>
      </c>
      <c r="L1207" s="19">
        <f t="shared" si="130"/>
        <v>1.2990606808251687E-3</v>
      </c>
    </row>
    <row r="1208" spans="4:12">
      <c r="D1208" s="11">
        <v>45534.291666666664</v>
      </c>
      <c r="E1208" s="3">
        <v>228.7483</v>
      </c>
      <c r="F1208" s="17">
        <f t="shared" si="131"/>
        <v>228.75947360456601</v>
      </c>
      <c r="G1208" s="18">
        <f t="shared" si="132"/>
        <v>0.31739836123653026</v>
      </c>
      <c r="H1208" s="18">
        <f t="shared" si="126"/>
        <v>229.07687196580255</v>
      </c>
      <c r="I1208" s="18">
        <f t="shared" si="127"/>
        <v>-0.32857196580255277</v>
      </c>
      <c r="J1208" s="18">
        <f t="shared" si="128"/>
        <v>0.32857196580255277</v>
      </c>
      <c r="K1208" s="18">
        <f t="shared" si="129"/>
        <v>0.1079595367113539</v>
      </c>
      <c r="L1208" s="19">
        <f t="shared" si="130"/>
        <v>1.436390853189085E-3</v>
      </c>
    </row>
    <row r="1209" spans="4:12">
      <c r="D1209" s="7">
        <v>45538.291666666664</v>
      </c>
      <c r="E1209" s="2">
        <v>222.52520000000001</v>
      </c>
      <c r="F1209" s="17">
        <f t="shared" si="131"/>
        <v>222.59060498361237</v>
      </c>
      <c r="G1209" s="18">
        <f t="shared" si="132"/>
        <v>0.2525356914146285</v>
      </c>
      <c r="H1209" s="18">
        <f t="shared" si="126"/>
        <v>222.843140675027</v>
      </c>
      <c r="I1209" s="18">
        <f t="shared" si="127"/>
        <v>-0.31794067502698908</v>
      </c>
      <c r="J1209" s="18">
        <f t="shared" si="128"/>
        <v>0.31794067502698908</v>
      </c>
      <c r="K1209" s="18">
        <f t="shared" si="129"/>
        <v>0.10108627283661747</v>
      </c>
      <c r="L1209" s="19">
        <f t="shared" si="130"/>
        <v>1.4287850321086739E-3</v>
      </c>
    </row>
    <row r="1210" spans="4:12">
      <c r="D1210" s="11">
        <v>45539.291666666664</v>
      </c>
      <c r="E1210" s="3">
        <v>220.60730000000001</v>
      </c>
      <c r="F1210" s="17">
        <f t="shared" si="131"/>
        <v>220.62900435691415</v>
      </c>
      <c r="G1210" s="18">
        <f t="shared" si="132"/>
        <v>0.23039432823350006</v>
      </c>
      <c r="H1210" s="18">
        <f t="shared" si="126"/>
        <v>220.85939868514765</v>
      </c>
      <c r="I1210" s="18">
        <f t="shared" si="127"/>
        <v>-0.25209868514764366</v>
      </c>
      <c r="J1210" s="18">
        <f t="shared" si="128"/>
        <v>0.25209868514764366</v>
      </c>
      <c r="K1210" s="18">
        <f t="shared" si="129"/>
        <v>6.3553747053170767E-2</v>
      </c>
      <c r="L1210" s="19">
        <f t="shared" si="130"/>
        <v>1.1427486087162285E-3</v>
      </c>
    </row>
    <row r="1211" spans="4:12">
      <c r="D1211" s="7">
        <v>45540.291666666664</v>
      </c>
      <c r="E1211" s="2">
        <v>222.13560000000001</v>
      </c>
      <c r="F1211" s="17">
        <f t="shared" si="131"/>
        <v>222.12262094328233</v>
      </c>
      <c r="G1211" s="18">
        <f t="shared" si="132"/>
        <v>0.24302655081484684</v>
      </c>
      <c r="H1211" s="18">
        <f t="shared" si="126"/>
        <v>222.36564749409717</v>
      </c>
      <c r="I1211" s="18">
        <f t="shared" si="127"/>
        <v>-0.23004749409716396</v>
      </c>
      <c r="J1211" s="18">
        <f t="shared" si="128"/>
        <v>0.23004749409716396</v>
      </c>
      <c r="K1211" s="18">
        <f t="shared" si="129"/>
        <v>5.2921849540384688E-2</v>
      </c>
      <c r="L1211" s="19">
        <f t="shared" si="130"/>
        <v>1.0356174071025263E-3</v>
      </c>
    </row>
    <row r="1212" spans="4:12">
      <c r="D1212" s="11">
        <v>45541.291666666664</v>
      </c>
      <c r="E1212" s="3">
        <v>220.57730000000001</v>
      </c>
      <c r="F1212" s="17">
        <f t="shared" si="131"/>
        <v>220.59531326550817</v>
      </c>
      <c r="G1212" s="18">
        <f t="shared" si="132"/>
        <v>0.22532320852895674</v>
      </c>
      <c r="H1212" s="18">
        <f t="shared" si="126"/>
        <v>220.82063647403712</v>
      </c>
      <c r="I1212" s="18">
        <f t="shared" si="127"/>
        <v>-0.24333647403710756</v>
      </c>
      <c r="J1212" s="18">
        <f t="shared" si="128"/>
        <v>0.24333647403710756</v>
      </c>
      <c r="K1212" s="18">
        <f t="shared" si="129"/>
        <v>5.9212639596811924E-2</v>
      </c>
      <c r="L1212" s="19">
        <f t="shared" si="130"/>
        <v>1.1031800372799357E-3</v>
      </c>
    </row>
    <row r="1213" spans="4:12">
      <c r="D1213" s="7">
        <v>45544.291666666664</v>
      </c>
      <c r="E1213" s="2">
        <v>220.66720000000001</v>
      </c>
      <c r="F1213" s="17">
        <f t="shared" si="131"/>
        <v>220.66855423208531</v>
      </c>
      <c r="G1213" s="18">
        <f t="shared" si="132"/>
        <v>0.22380238610943862</v>
      </c>
      <c r="H1213" s="18">
        <f t="shared" si="126"/>
        <v>220.89235661819475</v>
      </c>
      <c r="I1213" s="18">
        <f t="shared" si="127"/>
        <v>-0.22515661819474531</v>
      </c>
      <c r="J1213" s="18">
        <f t="shared" si="128"/>
        <v>0.22515661819474531</v>
      </c>
      <c r="K1213" s="18">
        <f t="shared" si="129"/>
        <v>5.0695502716894311E-2</v>
      </c>
      <c r="L1213" s="19">
        <f t="shared" si="130"/>
        <v>1.020344746272873E-3</v>
      </c>
    </row>
    <row r="1214" spans="4:12">
      <c r="D1214" s="11">
        <v>45545.291666666664</v>
      </c>
      <c r="E1214" s="3">
        <v>219.8681</v>
      </c>
      <c r="F1214" s="17">
        <f t="shared" si="131"/>
        <v>219.87832902386111</v>
      </c>
      <c r="G1214" s="18">
        <f t="shared" si="132"/>
        <v>0.21366211016610223</v>
      </c>
      <c r="H1214" s="18">
        <f t="shared" si="126"/>
        <v>220.09199113402721</v>
      </c>
      <c r="I1214" s="18">
        <f t="shared" si="127"/>
        <v>-0.2238911340272125</v>
      </c>
      <c r="J1214" s="18">
        <f t="shared" si="128"/>
        <v>0.2238911340272125</v>
      </c>
      <c r="K1214" s="18">
        <f t="shared" si="129"/>
        <v>5.012723989599123E-2</v>
      </c>
      <c r="L1214" s="19">
        <f t="shared" si="130"/>
        <v>1.0182974884815601E-3</v>
      </c>
    </row>
    <row r="1215" spans="4:12">
      <c r="D1215" s="7">
        <v>45546.291666666664</v>
      </c>
      <c r="E1215" s="2">
        <v>222.4153</v>
      </c>
      <c r="F1215" s="17">
        <f t="shared" si="131"/>
        <v>222.39196462110166</v>
      </c>
      <c r="G1215" s="18">
        <f t="shared" si="132"/>
        <v>0.23666184503684673</v>
      </c>
      <c r="H1215" s="18">
        <f t="shared" si="126"/>
        <v>222.62862646613851</v>
      </c>
      <c r="I1215" s="18">
        <f t="shared" si="127"/>
        <v>-0.21332646613851125</v>
      </c>
      <c r="J1215" s="18">
        <f t="shared" si="128"/>
        <v>0.21332646613851125</v>
      </c>
      <c r="K1215" s="18">
        <f t="shared" si="129"/>
        <v>4.5508181155145384E-2</v>
      </c>
      <c r="L1215" s="19">
        <f t="shared" si="130"/>
        <v>9.5913575252471947E-4</v>
      </c>
    </row>
    <row r="1216" spans="4:12">
      <c r="D1216" s="11">
        <v>45547.291666666664</v>
      </c>
      <c r="E1216" s="3">
        <v>222.52520000000001</v>
      </c>
      <c r="F1216" s="17">
        <f t="shared" si="131"/>
        <v>222.52646761845037</v>
      </c>
      <c r="G1216" s="18">
        <f t="shared" si="132"/>
        <v>0.23564025655996529</v>
      </c>
      <c r="H1216" s="18">
        <f t="shared" ref="H1216:H1260" si="133">F1216+G1216</f>
        <v>222.76210787501034</v>
      </c>
      <c r="I1216" s="18">
        <f t="shared" si="127"/>
        <v>-0.23690787501033128</v>
      </c>
      <c r="J1216" s="18">
        <f t="shared" si="128"/>
        <v>0.23690787501033128</v>
      </c>
      <c r="K1216" s="18">
        <f t="shared" si="129"/>
        <v>5.6125341241910751E-2</v>
      </c>
      <c r="L1216" s="19">
        <f t="shared" si="130"/>
        <v>1.0646339156658718E-3</v>
      </c>
    </row>
    <row r="1217" spans="4:12">
      <c r="D1217" s="7">
        <v>45548.291666666664</v>
      </c>
      <c r="E1217" s="2">
        <v>222.25550000000001</v>
      </c>
      <c r="F1217" s="17">
        <f t="shared" si="131"/>
        <v>222.26055340256562</v>
      </c>
      <c r="G1217" s="18">
        <f t="shared" si="132"/>
        <v>0.23062471183551814</v>
      </c>
      <c r="H1217" s="18">
        <f t="shared" si="133"/>
        <v>222.49117811440115</v>
      </c>
      <c r="I1217" s="18">
        <f t="shared" si="127"/>
        <v>-0.23567811440113928</v>
      </c>
      <c r="J1217" s="18">
        <f t="shared" si="128"/>
        <v>0.23567811440113928</v>
      </c>
      <c r="K1217" s="18">
        <f t="shared" si="129"/>
        <v>5.5544173607676495E-2</v>
      </c>
      <c r="L1217" s="19">
        <f t="shared" si="130"/>
        <v>1.0603927209951577E-3</v>
      </c>
    </row>
    <row r="1218" spans="4:12">
      <c r="D1218" s="11">
        <v>45551.291666666664</v>
      </c>
      <c r="E1218" s="3">
        <v>216.0823</v>
      </c>
      <c r="F1218" s="17">
        <f t="shared" si="131"/>
        <v>216.14633824711836</v>
      </c>
      <c r="G1218" s="18">
        <f t="shared" si="132"/>
        <v>0.16717631316269041</v>
      </c>
      <c r="H1218" s="18">
        <f t="shared" si="133"/>
        <v>216.31351456028105</v>
      </c>
      <c r="I1218" s="18">
        <f t="shared" si="127"/>
        <v>-0.23121456028104603</v>
      </c>
      <c r="J1218" s="18">
        <f t="shared" si="128"/>
        <v>0.23121456028104603</v>
      </c>
      <c r="K1218" s="18">
        <f t="shared" si="129"/>
        <v>5.3460172885957467E-2</v>
      </c>
      <c r="L1218" s="19">
        <f t="shared" si="130"/>
        <v>1.0700300778039018E-3</v>
      </c>
    </row>
    <row r="1219" spans="4:12">
      <c r="D1219" s="7">
        <v>45552.291666666664</v>
      </c>
      <c r="E1219" s="2">
        <v>216.55170000000001</v>
      </c>
      <c r="F1219" s="17">
        <f t="shared" si="131"/>
        <v>216.54867776313165</v>
      </c>
      <c r="G1219" s="18">
        <f t="shared" si="132"/>
        <v>0.16952794519119635</v>
      </c>
      <c r="H1219" s="18">
        <f t="shared" si="133"/>
        <v>216.71820570832284</v>
      </c>
      <c r="I1219" s="18">
        <f t="shared" ref="I1219:I1260" si="134">E1219-H1219</f>
        <v>-0.16650570832283051</v>
      </c>
      <c r="J1219" s="18">
        <f t="shared" ref="J1219:J1260" si="135">ABS(I1219)</f>
        <v>0.16650570832283051</v>
      </c>
      <c r="K1219" s="18">
        <f t="shared" ref="K1219:K1260" si="136">I1219^2</f>
        <v>2.7724150904087509E-2</v>
      </c>
      <c r="L1219" s="19">
        <f t="shared" ref="L1219:L1260" si="137">J1219/E1219</f>
        <v>7.6889587254605019E-4</v>
      </c>
    </row>
    <row r="1220" spans="4:12">
      <c r="D1220" s="11">
        <v>45553.291666666664</v>
      </c>
      <c r="E1220" s="3">
        <v>220.44749999999999</v>
      </c>
      <c r="F1220" s="17">
        <f t="shared" ref="F1220:F1260" si="138">alpha*(E1220)+(1-alpha)*(E1219+G1219)</f>
        <v>220.41023727945191</v>
      </c>
      <c r="G1220" s="18">
        <f t="shared" ref="G1220:G1260" si="139">beta*(F1220-F1219)+(1-beta)*G1219</f>
        <v>0.20644826090248694</v>
      </c>
      <c r="H1220" s="18">
        <f t="shared" si="133"/>
        <v>220.61668554035438</v>
      </c>
      <c r="I1220" s="18">
        <f t="shared" si="134"/>
        <v>-0.16918554035439115</v>
      </c>
      <c r="J1220" s="18">
        <f t="shared" si="135"/>
        <v>0.16918554035439115</v>
      </c>
      <c r="K1220" s="18">
        <f t="shared" si="136"/>
        <v>2.8623747065007317E-2</v>
      </c>
      <c r="L1220" s="19">
        <f t="shared" si="137"/>
        <v>7.6746409169707597E-4</v>
      </c>
    </row>
    <row r="1221" spans="4:12">
      <c r="D1221" s="7">
        <v>45554.291666666664</v>
      </c>
      <c r="E1221" s="2">
        <v>228.61850000000001</v>
      </c>
      <c r="F1221" s="17">
        <f t="shared" si="138"/>
        <v>228.53885448260905</v>
      </c>
      <c r="G1221" s="18">
        <f t="shared" si="139"/>
        <v>0.28566995032503356</v>
      </c>
      <c r="H1221" s="18">
        <f t="shared" si="133"/>
        <v>228.82452443293408</v>
      </c>
      <c r="I1221" s="18">
        <f t="shared" si="134"/>
        <v>-0.20602443293407191</v>
      </c>
      <c r="J1221" s="18">
        <f t="shared" si="135"/>
        <v>0.20602443293407191</v>
      </c>
      <c r="K1221" s="18">
        <f t="shared" si="136"/>
        <v>4.2446066965805891E-2</v>
      </c>
      <c r="L1221" s="19">
        <f t="shared" si="137"/>
        <v>9.0117130912009268E-4</v>
      </c>
    </row>
    <row r="1222" spans="4:12">
      <c r="D1222" s="11">
        <v>45555.291666666664</v>
      </c>
      <c r="E1222" s="3">
        <v>227.94919999999999</v>
      </c>
      <c r="F1222" s="17">
        <f t="shared" si="138"/>
        <v>227.95874969950324</v>
      </c>
      <c r="G1222" s="18">
        <f t="shared" si="139"/>
        <v>0.2770122029907251</v>
      </c>
      <c r="H1222" s="18">
        <f t="shared" si="133"/>
        <v>228.23576190249398</v>
      </c>
      <c r="I1222" s="18">
        <f t="shared" si="134"/>
        <v>-0.28656190249398605</v>
      </c>
      <c r="J1222" s="18">
        <f t="shared" si="135"/>
        <v>0.28656190249398605</v>
      </c>
      <c r="K1222" s="18">
        <f t="shared" si="136"/>
        <v>8.2117723960972777E-2</v>
      </c>
      <c r="L1222" s="19">
        <f t="shared" si="137"/>
        <v>1.2571305470428765E-3</v>
      </c>
    </row>
    <row r="1223" spans="4:12">
      <c r="D1223" s="7">
        <v>45558.291666666664</v>
      </c>
      <c r="E1223" s="2">
        <v>226.22110000000001</v>
      </c>
      <c r="F1223" s="17">
        <f t="shared" si="138"/>
        <v>226.24115112202992</v>
      </c>
      <c r="G1223" s="18">
        <f t="shared" si="139"/>
        <v>0.25706609518608464</v>
      </c>
      <c r="H1223" s="18">
        <f t="shared" si="133"/>
        <v>226.49821721721599</v>
      </c>
      <c r="I1223" s="18">
        <f t="shared" si="134"/>
        <v>-0.27711721721598792</v>
      </c>
      <c r="J1223" s="18">
        <f t="shared" si="135"/>
        <v>0.27711721721598792</v>
      </c>
      <c r="K1223" s="18">
        <f t="shared" si="136"/>
        <v>7.6793952077533034E-2</v>
      </c>
      <c r="L1223" s="19">
        <f t="shared" si="137"/>
        <v>1.2249839524959782E-3</v>
      </c>
    </row>
    <row r="1224" spans="4:12">
      <c r="D1224" s="11">
        <v>45559.291666666664</v>
      </c>
      <c r="E1224" s="3">
        <v>227.12010000000001</v>
      </c>
      <c r="F1224" s="17">
        <f t="shared" si="138"/>
        <v>227.11368066095187</v>
      </c>
      <c r="G1224" s="18">
        <f t="shared" si="139"/>
        <v>0.26322072962344328</v>
      </c>
      <c r="H1224" s="18">
        <f t="shared" si="133"/>
        <v>227.37690139057531</v>
      </c>
      <c r="I1224" s="18">
        <f t="shared" si="134"/>
        <v>-0.25680139057530482</v>
      </c>
      <c r="J1224" s="18">
        <f t="shared" si="135"/>
        <v>0.25680139057530482</v>
      </c>
      <c r="K1224" s="18">
        <f t="shared" si="136"/>
        <v>6.5946954201410252E-2</v>
      </c>
      <c r="L1224" s="19">
        <f t="shared" si="137"/>
        <v>1.1306854416465333E-3</v>
      </c>
    </row>
    <row r="1225" spans="4:12">
      <c r="D1225" s="7">
        <v>45560.291666666664</v>
      </c>
      <c r="E1225" s="2">
        <v>226.12119999999999</v>
      </c>
      <c r="F1225" s="17">
        <f t="shared" si="138"/>
        <v>226.13382120729622</v>
      </c>
      <c r="G1225" s="18">
        <f t="shared" si="139"/>
        <v>0.25078992779065234</v>
      </c>
      <c r="H1225" s="18">
        <f t="shared" si="133"/>
        <v>226.38461113508689</v>
      </c>
      <c r="I1225" s="18">
        <f t="shared" si="134"/>
        <v>-0.26341113508689773</v>
      </c>
      <c r="J1225" s="18">
        <f t="shared" si="135"/>
        <v>0.26341113508689773</v>
      </c>
      <c r="K1225" s="18">
        <f t="shared" si="136"/>
        <v>6.938542608776789E-2</v>
      </c>
      <c r="L1225" s="19">
        <f t="shared" si="137"/>
        <v>1.1649112736306802E-3</v>
      </c>
    </row>
    <row r="1226" spans="4:12">
      <c r="D1226" s="11">
        <v>45561.291666666664</v>
      </c>
      <c r="E1226" s="3">
        <v>227.27</v>
      </c>
      <c r="F1226" s="17">
        <f t="shared" si="138"/>
        <v>227.2610198992779</v>
      </c>
      <c r="G1226" s="18">
        <f t="shared" si="139"/>
        <v>0.25955401543256257</v>
      </c>
      <c r="H1226" s="18">
        <f t="shared" si="133"/>
        <v>227.52057391471047</v>
      </c>
      <c r="I1226" s="18">
        <f t="shared" si="134"/>
        <v>-0.25057391471045776</v>
      </c>
      <c r="J1226" s="18">
        <f t="shared" si="135"/>
        <v>0.25057391471045776</v>
      </c>
      <c r="K1226" s="18">
        <f t="shared" si="136"/>
        <v>6.2787286733323761E-2</v>
      </c>
      <c r="L1226" s="19">
        <f t="shared" si="137"/>
        <v>1.1025384551874764E-3</v>
      </c>
    </row>
    <row r="1227" spans="4:12">
      <c r="D1227" s="7">
        <v>45562.291666666664</v>
      </c>
      <c r="E1227" s="2">
        <v>227.53970000000001</v>
      </c>
      <c r="F1227" s="17">
        <f t="shared" si="138"/>
        <v>227.53959854015434</v>
      </c>
      <c r="G1227" s="18">
        <f t="shared" si="139"/>
        <v>0.25974426168700143</v>
      </c>
      <c r="H1227" s="18">
        <f t="shared" si="133"/>
        <v>227.79934280184133</v>
      </c>
      <c r="I1227" s="18">
        <f t="shared" si="134"/>
        <v>-0.25964280184132349</v>
      </c>
      <c r="J1227" s="18">
        <f t="shared" si="135"/>
        <v>0.25964280184132349</v>
      </c>
      <c r="K1227" s="18">
        <f t="shared" si="136"/>
        <v>6.7414384548012782E-2</v>
      </c>
      <c r="L1227" s="19">
        <f t="shared" si="137"/>
        <v>1.14108791494989E-3</v>
      </c>
    </row>
    <row r="1228" spans="4:12">
      <c r="D1228" s="11">
        <v>45565.291666666664</v>
      </c>
      <c r="E1228" s="3">
        <v>232.7439</v>
      </c>
      <c r="F1228" s="17">
        <f t="shared" si="138"/>
        <v>232.69445544261686</v>
      </c>
      <c r="G1228" s="18">
        <f t="shared" si="139"/>
        <v>0.30869538809475655</v>
      </c>
      <c r="H1228" s="18">
        <f t="shared" si="133"/>
        <v>233.0031508307116</v>
      </c>
      <c r="I1228" s="18">
        <f t="shared" si="134"/>
        <v>-0.2592508307116077</v>
      </c>
      <c r="J1228" s="18">
        <f t="shared" si="135"/>
        <v>0.2592508307116077</v>
      </c>
      <c r="K1228" s="18">
        <f t="shared" si="136"/>
        <v>6.7210993224658677E-2</v>
      </c>
      <c r="L1228" s="19">
        <f t="shared" si="137"/>
        <v>1.1138888310783127E-3</v>
      </c>
    </row>
    <row r="1229" spans="4:12">
      <c r="D1229" s="7">
        <v>45566.291666666664</v>
      </c>
      <c r="E1229" s="2">
        <v>225.9614</v>
      </c>
      <c r="F1229" s="17">
        <f t="shared" si="138"/>
        <v>226.03231195388094</v>
      </c>
      <c r="G1229" s="18">
        <f t="shared" si="139"/>
        <v>0.23898699932644979</v>
      </c>
      <c r="H1229" s="18">
        <f t="shared" si="133"/>
        <v>226.27129895320738</v>
      </c>
      <c r="I1229" s="18">
        <f t="shared" si="134"/>
        <v>-0.30989895320738015</v>
      </c>
      <c r="J1229" s="18">
        <f t="shared" si="135"/>
        <v>0.30989895320738015</v>
      </c>
      <c r="K1229" s="18">
        <f t="shared" si="136"/>
        <v>9.6037361199029989E-2</v>
      </c>
      <c r="L1229" s="19">
        <f t="shared" si="137"/>
        <v>1.3714685482006225E-3</v>
      </c>
    </row>
    <row r="1230" spans="4:12">
      <c r="D1230" s="11">
        <v>45567.291666666664</v>
      </c>
      <c r="E1230" s="3">
        <v>226.5308</v>
      </c>
      <c r="F1230" s="17">
        <f t="shared" si="138"/>
        <v>226.52749586999326</v>
      </c>
      <c r="G1230" s="18">
        <f t="shared" si="139"/>
        <v>0.24154896849430854</v>
      </c>
      <c r="H1230" s="18">
        <f t="shared" si="133"/>
        <v>226.76904483848756</v>
      </c>
      <c r="I1230" s="18">
        <f t="shared" si="134"/>
        <v>-0.23824483848756017</v>
      </c>
      <c r="J1230" s="18">
        <f t="shared" si="135"/>
        <v>0.23824483848756017</v>
      </c>
      <c r="K1230" s="18">
        <f t="shared" si="136"/>
        <v>5.676060306596363E-2</v>
      </c>
      <c r="L1230" s="19">
        <f t="shared" si="137"/>
        <v>1.0517105774912735E-3</v>
      </c>
    </row>
    <row r="1231" spans="4:12">
      <c r="D1231" s="7">
        <v>45568.291666666664</v>
      </c>
      <c r="E1231" s="2">
        <v>225.422</v>
      </c>
      <c r="F1231" s="17">
        <f t="shared" si="138"/>
        <v>225.43550348968495</v>
      </c>
      <c r="G1231" s="18">
        <f t="shared" si="139"/>
        <v>0.22821355500628232</v>
      </c>
      <c r="H1231" s="18">
        <f t="shared" si="133"/>
        <v>225.66371704469123</v>
      </c>
      <c r="I1231" s="18">
        <f t="shared" si="134"/>
        <v>-0.24171704469122801</v>
      </c>
      <c r="J1231" s="18">
        <f t="shared" si="135"/>
        <v>0.24171704469122801</v>
      </c>
      <c r="K1231" s="18">
        <f t="shared" si="136"/>
        <v>5.8427129694261122E-2</v>
      </c>
      <c r="L1231" s="19">
        <f t="shared" si="137"/>
        <v>1.0722868428601822E-3</v>
      </c>
    </row>
    <row r="1232" spans="4:12">
      <c r="D1232" s="11">
        <v>45569.291666666664</v>
      </c>
      <c r="E1232" s="3">
        <v>226.55080000000001</v>
      </c>
      <c r="F1232" s="17">
        <f t="shared" si="138"/>
        <v>226.54179413555005</v>
      </c>
      <c r="G1232" s="18">
        <f t="shared" si="139"/>
        <v>0.23699432591487052</v>
      </c>
      <c r="H1232" s="18">
        <f t="shared" si="133"/>
        <v>226.77878846146493</v>
      </c>
      <c r="I1232" s="18">
        <f t="shared" si="134"/>
        <v>-0.22798846146491769</v>
      </c>
      <c r="J1232" s="18">
        <f t="shared" si="135"/>
        <v>0.22798846146491769</v>
      </c>
      <c r="K1232" s="18">
        <f t="shared" si="136"/>
        <v>5.1978738561140256E-2</v>
      </c>
      <c r="L1232" s="19">
        <f t="shared" si="137"/>
        <v>1.0063458679683219E-3</v>
      </c>
    </row>
    <row r="1233" spans="4:12">
      <c r="D1233" s="7">
        <v>45572.291666666664</v>
      </c>
      <c r="E1233" s="2">
        <v>221.44640000000001</v>
      </c>
      <c r="F1233" s="17">
        <f t="shared" si="138"/>
        <v>221.49981394325917</v>
      </c>
      <c r="G1233" s="18">
        <f t="shared" si="139"/>
        <v>0.18420458073281301</v>
      </c>
      <c r="H1233" s="18">
        <f t="shared" si="133"/>
        <v>221.68401852399199</v>
      </c>
      <c r="I1233" s="18">
        <f t="shared" si="134"/>
        <v>-0.23761852399198347</v>
      </c>
      <c r="J1233" s="18">
        <f t="shared" si="135"/>
        <v>0.23761852399198347</v>
      </c>
      <c r="K1233" s="18">
        <f t="shared" si="136"/>
        <v>5.6462562944128825E-2</v>
      </c>
      <c r="L1233" s="19">
        <f t="shared" si="137"/>
        <v>1.0730295186193294E-3</v>
      </c>
    </row>
    <row r="1234" spans="4:12">
      <c r="D1234" s="11">
        <v>45573.291666666664</v>
      </c>
      <c r="E1234" s="3">
        <v>225.52189999999999</v>
      </c>
      <c r="F1234" s="17">
        <f t="shared" si="138"/>
        <v>225.48298704580731</v>
      </c>
      <c r="G1234" s="18">
        <f t="shared" si="139"/>
        <v>0.22219426595096625</v>
      </c>
      <c r="H1234" s="18">
        <f t="shared" si="133"/>
        <v>225.70518131175828</v>
      </c>
      <c r="I1234" s="18">
        <f t="shared" si="134"/>
        <v>-0.18328131175829299</v>
      </c>
      <c r="J1234" s="18">
        <f t="shared" si="135"/>
        <v>0.18328131175829299</v>
      </c>
      <c r="K1234" s="18">
        <f t="shared" si="136"/>
        <v>3.3592039239840589E-2</v>
      </c>
      <c r="L1234" s="19">
        <f t="shared" si="137"/>
        <v>8.1269850847431218E-4</v>
      </c>
    </row>
    <row r="1235" spans="4:12">
      <c r="D1235" s="7">
        <v>45574.291666666664</v>
      </c>
      <c r="E1235" s="2">
        <v>229.2877</v>
      </c>
      <c r="F1235" s="17">
        <f t="shared" si="138"/>
        <v>229.25226394265951</v>
      </c>
      <c r="G1235" s="18">
        <f t="shared" si="139"/>
        <v>0.25766509225997863</v>
      </c>
      <c r="H1235" s="18">
        <f t="shared" si="133"/>
        <v>229.50992903491948</v>
      </c>
      <c r="I1235" s="18">
        <f t="shared" si="134"/>
        <v>-0.22222903491947932</v>
      </c>
      <c r="J1235" s="18">
        <f t="shared" si="135"/>
        <v>0.22222903491947932</v>
      </c>
      <c r="K1235" s="18">
        <f t="shared" si="136"/>
        <v>4.9385743961243157E-2</v>
      </c>
      <c r="L1235" s="19">
        <f t="shared" si="137"/>
        <v>9.6921481143331858E-4</v>
      </c>
    </row>
    <row r="1236" spans="4:12">
      <c r="D1236" s="11">
        <v>45575.291666666664</v>
      </c>
      <c r="E1236" s="3">
        <v>228.78829999999999</v>
      </c>
      <c r="F1236" s="17">
        <f t="shared" si="138"/>
        <v>228.79587065092261</v>
      </c>
      <c r="G1236" s="18">
        <f t="shared" si="139"/>
        <v>0.25052450842000984</v>
      </c>
      <c r="H1236" s="18">
        <f t="shared" si="133"/>
        <v>229.04639515934261</v>
      </c>
      <c r="I1236" s="18">
        <f t="shared" si="134"/>
        <v>-0.2580951593426164</v>
      </c>
      <c r="J1236" s="18">
        <f t="shared" si="135"/>
        <v>0.2580951593426164</v>
      </c>
      <c r="K1236" s="18">
        <f t="shared" si="136"/>
        <v>6.6613111276090542E-2</v>
      </c>
      <c r="L1236" s="19">
        <f t="shared" si="137"/>
        <v>1.1280959705658742E-3</v>
      </c>
    </row>
    <row r="1237" spans="4:12">
      <c r="D1237" s="7">
        <v>45576.291666666664</v>
      </c>
      <c r="E1237" s="2">
        <v>227.29990000000001</v>
      </c>
      <c r="F1237" s="17">
        <f t="shared" si="138"/>
        <v>227.31728924508423</v>
      </c>
      <c r="G1237" s="18">
        <f t="shared" si="139"/>
        <v>0.2332334492774259</v>
      </c>
      <c r="H1237" s="18">
        <f t="shared" si="133"/>
        <v>227.55052269436166</v>
      </c>
      <c r="I1237" s="18">
        <f t="shared" si="134"/>
        <v>-0.25062269436165252</v>
      </c>
      <c r="J1237" s="18">
        <f t="shared" si="135"/>
        <v>0.25062269436165252</v>
      </c>
      <c r="K1237" s="18">
        <f t="shared" si="136"/>
        <v>6.2811734929094296E-2</v>
      </c>
      <c r="L1237" s="19">
        <f t="shared" si="137"/>
        <v>1.102608027375518E-3</v>
      </c>
    </row>
    <row r="1238" spans="4:12">
      <c r="D1238" s="11">
        <v>45579.291666666664</v>
      </c>
      <c r="E1238" s="3">
        <v>231.04580000000001</v>
      </c>
      <c r="F1238" s="17">
        <f t="shared" si="138"/>
        <v>231.01067333449279</v>
      </c>
      <c r="G1238" s="18">
        <f t="shared" si="139"/>
        <v>0.26783495567873733</v>
      </c>
      <c r="H1238" s="18">
        <f t="shared" si="133"/>
        <v>231.27850829017154</v>
      </c>
      <c r="I1238" s="18">
        <f t="shared" si="134"/>
        <v>-0.23270829017153005</v>
      </c>
      <c r="J1238" s="18">
        <f t="shared" si="135"/>
        <v>0.23270829017153005</v>
      </c>
      <c r="K1238" s="18">
        <f t="shared" si="136"/>
        <v>5.4153148314557031E-2</v>
      </c>
      <c r="L1238" s="19">
        <f t="shared" si="137"/>
        <v>1.0071955005091201E-3</v>
      </c>
    </row>
    <row r="1239" spans="4:12">
      <c r="D1239" s="7">
        <v>45580.291666666664</v>
      </c>
      <c r="E1239" s="2">
        <v>233.59299999999999</v>
      </c>
      <c r="F1239" s="17">
        <f t="shared" si="138"/>
        <v>233.5702063495568</v>
      </c>
      <c r="G1239" s="18">
        <f t="shared" si="139"/>
        <v>0.29075193627258999</v>
      </c>
      <c r="H1239" s="18">
        <f t="shared" si="133"/>
        <v>233.86095828582938</v>
      </c>
      <c r="I1239" s="18">
        <f t="shared" si="134"/>
        <v>-0.26795828582939407</v>
      </c>
      <c r="J1239" s="18">
        <f t="shared" si="135"/>
        <v>0.26795828582939407</v>
      </c>
      <c r="K1239" s="18">
        <f t="shared" si="136"/>
        <v>7.180164294462725E-2</v>
      </c>
      <c r="L1239" s="19">
        <f t="shared" si="137"/>
        <v>1.1471160772343096E-3</v>
      </c>
    </row>
    <row r="1240" spans="4:12">
      <c r="D1240" s="11">
        <v>45581.291666666664</v>
      </c>
      <c r="E1240" s="3">
        <v>231.52529999999999</v>
      </c>
      <c r="F1240" s="17">
        <f t="shared" si="138"/>
        <v>231.5488845193627</v>
      </c>
      <c r="G1240" s="18">
        <f t="shared" si="139"/>
        <v>0.26763119860792312</v>
      </c>
      <c r="H1240" s="18">
        <f t="shared" si="133"/>
        <v>231.81651571797062</v>
      </c>
      <c r="I1240" s="18">
        <f t="shared" si="134"/>
        <v>-0.29121571797062984</v>
      </c>
      <c r="J1240" s="18">
        <f t="shared" si="135"/>
        <v>0.29121571797062984</v>
      </c>
      <c r="K1240" s="18">
        <f t="shared" si="136"/>
        <v>8.4806594393149415E-2</v>
      </c>
      <c r="L1240" s="19">
        <f t="shared" si="137"/>
        <v>1.2578138025115607E-3</v>
      </c>
    </row>
    <row r="1241" spans="4:12">
      <c r="D1241" s="7">
        <v>45582.291666666664</v>
      </c>
      <c r="E1241" s="2">
        <v>231.89490000000001</v>
      </c>
      <c r="F1241" s="17">
        <f t="shared" si="138"/>
        <v>231.89388031198609</v>
      </c>
      <c r="G1241" s="18">
        <f t="shared" si="139"/>
        <v>0.26840484454807778</v>
      </c>
      <c r="H1241" s="18">
        <f t="shared" si="133"/>
        <v>232.16228515653418</v>
      </c>
      <c r="I1241" s="18">
        <f t="shared" si="134"/>
        <v>-0.26738515653417494</v>
      </c>
      <c r="J1241" s="18">
        <f t="shared" si="135"/>
        <v>0.26738515653417494</v>
      </c>
      <c r="K1241" s="18">
        <f t="shared" si="136"/>
        <v>7.1494821934805233E-2</v>
      </c>
      <c r="L1241" s="19">
        <f t="shared" si="137"/>
        <v>1.1530445755131955E-3</v>
      </c>
    </row>
    <row r="1242" spans="4:12">
      <c r="D1242" s="11">
        <v>45583.291666666664</v>
      </c>
      <c r="E1242" s="3">
        <v>234.74170000000001</v>
      </c>
      <c r="F1242" s="17">
        <f t="shared" si="138"/>
        <v>234.71591604844548</v>
      </c>
      <c r="G1242" s="18">
        <f t="shared" si="139"/>
        <v>0.29394115346719085</v>
      </c>
      <c r="H1242" s="18">
        <f t="shared" si="133"/>
        <v>235.00985720191267</v>
      </c>
      <c r="I1242" s="18">
        <f t="shared" si="134"/>
        <v>-0.26815720191265768</v>
      </c>
      <c r="J1242" s="18">
        <f t="shared" si="135"/>
        <v>0.26815720191265768</v>
      </c>
      <c r="K1242" s="18">
        <f t="shared" si="136"/>
        <v>7.1908284937625855E-2</v>
      </c>
      <c r="L1242" s="19">
        <f t="shared" si="137"/>
        <v>1.1423500891092535E-3</v>
      </c>
    </row>
    <row r="1243" spans="4:12">
      <c r="D1243" s="7">
        <v>45586.291666666664</v>
      </c>
      <c r="E1243" s="2">
        <v>236.2201</v>
      </c>
      <c r="F1243" s="17">
        <f t="shared" si="138"/>
        <v>236.20825541153468</v>
      </c>
      <c r="G1243" s="18">
        <f t="shared" si="139"/>
        <v>0.30592513556341094</v>
      </c>
      <c r="H1243" s="18">
        <f t="shared" si="133"/>
        <v>236.51418054709808</v>
      </c>
      <c r="I1243" s="18">
        <f t="shared" si="134"/>
        <v>-0.29408054709807629</v>
      </c>
      <c r="J1243" s="18">
        <f t="shared" si="135"/>
        <v>0.29408054709807629</v>
      </c>
      <c r="K1243" s="18">
        <f t="shared" si="136"/>
        <v>8.6483368181503872E-2</v>
      </c>
      <c r="L1243" s="19">
        <f t="shared" si="137"/>
        <v>1.2449429455752337E-3</v>
      </c>
    </row>
    <row r="1244" spans="4:12">
      <c r="D1244" s="11">
        <v>45587.291666666664</v>
      </c>
      <c r="E1244" s="3">
        <v>235.60079999999999</v>
      </c>
      <c r="F1244" s="17">
        <f t="shared" si="138"/>
        <v>235.61005225135563</v>
      </c>
      <c r="G1244" s="18">
        <f t="shared" si="139"/>
        <v>0.29688385260598626</v>
      </c>
      <c r="H1244" s="18">
        <f t="shared" si="133"/>
        <v>235.90693610396161</v>
      </c>
      <c r="I1244" s="18">
        <f t="shared" si="134"/>
        <v>-0.30613610396162017</v>
      </c>
      <c r="J1244" s="18">
        <f t="shared" si="135"/>
        <v>0.30613610396162017</v>
      </c>
      <c r="K1244" s="18">
        <f t="shared" si="136"/>
        <v>9.3719314148799915E-2</v>
      </c>
      <c r="L1244" s="19">
        <f t="shared" si="137"/>
        <v>1.2993848236577303E-3</v>
      </c>
    </row>
    <row r="1245" spans="4:12">
      <c r="D1245" s="7">
        <v>45588.291666666664</v>
      </c>
      <c r="E1245" s="2">
        <v>230.50640000000001</v>
      </c>
      <c r="F1245" s="17">
        <f t="shared" si="138"/>
        <v>230.56031283852607</v>
      </c>
      <c r="G1245" s="18">
        <f t="shared" si="139"/>
        <v>0.24341761995163086</v>
      </c>
      <c r="H1245" s="18">
        <f t="shared" si="133"/>
        <v>230.8037304584777</v>
      </c>
      <c r="I1245" s="18">
        <f t="shared" si="134"/>
        <v>-0.29733045847768835</v>
      </c>
      <c r="J1245" s="18">
        <f t="shared" si="135"/>
        <v>0.29733045847768835</v>
      </c>
      <c r="K1245" s="18">
        <f t="shared" si="136"/>
        <v>8.8405401538552364E-2</v>
      </c>
      <c r="L1245" s="19">
        <f t="shared" si="137"/>
        <v>1.2899010980939719E-3</v>
      </c>
    </row>
    <row r="1246" spans="4:12">
      <c r="D1246" s="11">
        <v>45589.291666666664</v>
      </c>
      <c r="E1246" s="3">
        <v>230.31659999999999</v>
      </c>
      <c r="F1246" s="17">
        <f t="shared" si="138"/>
        <v>230.32093217619951</v>
      </c>
      <c r="G1246" s="18">
        <f t="shared" si="139"/>
        <v>0.23858963712884887</v>
      </c>
      <c r="H1246" s="18">
        <f t="shared" si="133"/>
        <v>230.55952181332836</v>
      </c>
      <c r="I1246" s="18">
        <f t="shared" si="134"/>
        <v>-0.24292181332836549</v>
      </c>
      <c r="J1246" s="18">
        <f t="shared" si="135"/>
        <v>0.24292181332836549</v>
      </c>
      <c r="K1246" s="18">
        <f t="shared" si="136"/>
        <v>5.9011007390741249E-2</v>
      </c>
      <c r="L1246" s="19">
        <f t="shared" si="137"/>
        <v>1.0547299383907435E-3</v>
      </c>
    </row>
    <row r="1247" spans="4:12">
      <c r="D1247" s="7">
        <v>45590.291666666664</v>
      </c>
      <c r="E1247" s="2">
        <v>231.1557</v>
      </c>
      <c r="F1247" s="17">
        <f t="shared" si="138"/>
        <v>231.1496948963713</v>
      </c>
      <c r="G1247" s="18">
        <f t="shared" si="139"/>
        <v>0.24449136795927834</v>
      </c>
      <c r="H1247" s="18">
        <f t="shared" si="133"/>
        <v>231.39418626433059</v>
      </c>
      <c r="I1247" s="18">
        <f t="shared" si="134"/>
        <v>-0.23848626433058939</v>
      </c>
      <c r="J1247" s="18">
        <f t="shared" si="135"/>
        <v>0.23848626433058939</v>
      </c>
      <c r="K1247" s="18">
        <f t="shared" si="136"/>
        <v>5.6875698274359753E-2</v>
      </c>
      <c r="L1247" s="19">
        <f t="shared" si="137"/>
        <v>1.0317126695581784E-3</v>
      </c>
    </row>
    <row r="1248" spans="4:12">
      <c r="D1248" s="11">
        <v>45593.291666666664</v>
      </c>
      <c r="E1248" s="3">
        <v>233.14349999999999</v>
      </c>
      <c r="F1248" s="17">
        <f t="shared" si="138"/>
        <v>233.12606691367958</v>
      </c>
      <c r="G1248" s="18">
        <f t="shared" si="139"/>
        <v>0.26181017445276833</v>
      </c>
      <c r="H1248" s="18">
        <f t="shared" si="133"/>
        <v>233.38787708813234</v>
      </c>
      <c r="I1248" s="18">
        <f t="shared" si="134"/>
        <v>-0.24437708813235304</v>
      </c>
      <c r="J1248" s="18">
        <f t="shared" si="135"/>
        <v>0.24437708813235304</v>
      </c>
      <c r="K1248" s="18">
        <f t="shared" si="136"/>
        <v>5.9720161204047842E-2</v>
      </c>
      <c r="L1248" s="19">
        <f t="shared" si="137"/>
        <v>1.0481831495724866E-3</v>
      </c>
    </row>
    <row r="1249" spans="4:12">
      <c r="D1249" s="7">
        <v>45594.291666666664</v>
      </c>
      <c r="E1249" s="2">
        <v>233.41319999999999</v>
      </c>
      <c r="F1249" s="17">
        <f t="shared" si="138"/>
        <v>233.41312110174451</v>
      </c>
      <c r="G1249" s="18">
        <f t="shared" si="139"/>
        <v>0.26206261458888991</v>
      </c>
      <c r="H1249" s="18">
        <f t="shared" si="133"/>
        <v>233.67518371633341</v>
      </c>
      <c r="I1249" s="18">
        <f t="shared" si="134"/>
        <v>-0.26198371633341822</v>
      </c>
      <c r="J1249" s="18">
        <f t="shared" si="135"/>
        <v>0.26198371633341822</v>
      </c>
      <c r="K1249" s="18">
        <f t="shared" si="136"/>
        <v>6.8635467623868948E-2</v>
      </c>
      <c r="L1249" s="19">
        <f t="shared" si="137"/>
        <v>1.1224031731428138E-3</v>
      </c>
    </row>
    <row r="1250" spans="4:12">
      <c r="D1250" s="11">
        <v>45595.291666666664</v>
      </c>
      <c r="E1250" s="3">
        <v>229.84710000000001</v>
      </c>
      <c r="F1250" s="17">
        <f t="shared" si="138"/>
        <v>229.88538162614589</v>
      </c>
      <c r="G1250" s="18">
        <f t="shared" si="139"/>
        <v>0.22416459368701475</v>
      </c>
      <c r="H1250" s="18">
        <f t="shared" si="133"/>
        <v>230.10954621983291</v>
      </c>
      <c r="I1250" s="18">
        <f t="shared" si="134"/>
        <v>-0.26244621983289562</v>
      </c>
      <c r="J1250" s="18">
        <f t="shared" si="135"/>
        <v>0.26244621983289562</v>
      </c>
      <c r="K1250" s="18">
        <f t="shared" si="136"/>
        <v>6.8878018304576571E-2</v>
      </c>
      <c r="L1250" s="19">
        <f t="shared" si="137"/>
        <v>1.1418295894657605E-3</v>
      </c>
    </row>
    <row r="1251" spans="4:12">
      <c r="D1251" s="7">
        <v>45596.291666666664</v>
      </c>
      <c r="E1251" s="2">
        <v>225.6617</v>
      </c>
      <c r="F1251" s="17">
        <f t="shared" si="138"/>
        <v>225.70579564593686</v>
      </c>
      <c r="G1251" s="18">
        <f t="shared" si="139"/>
        <v>0.18012708794805432</v>
      </c>
      <c r="H1251" s="18">
        <f t="shared" si="133"/>
        <v>225.88592273388491</v>
      </c>
      <c r="I1251" s="18">
        <f t="shared" si="134"/>
        <v>-0.22422273388491476</v>
      </c>
      <c r="J1251" s="18">
        <f t="shared" si="135"/>
        <v>0.22422273388491476</v>
      </c>
      <c r="K1251" s="18">
        <f t="shared" si="136"/>
        <v>5.0275834390825301E-2</v>
      </c>
      <c r="L1251" s="19">
        <f t="shared" si="137"/>
        <v>9.9362334806887809E-4</v>
      </c>
    </row>
    <row r="1252" spans="4:12">
      <c r="D1252" s="11">
        <v>45597.291666666664</v>
      </c>
      <c r="E1252" s="3">
        <v>222.66499999999999</v>
      </c>
      <c r="F1252" s="17">
        <f t="shared" si="138"/>
        <v>222.69676827087946</v>
      </c>
      <c r="G1252" s="18">
        <f t="shared" si="139"/>
        <v>0.14823554331799979</v>
      </c>
      <c r="H1252" s="18">
        <f t="shared" si="133"/>
        <v>222.84500381419747</v>
      </c>
      <c r="I1252" s="18">
        <f t="shared" si="134"/>
        <v>-0.18000381419747669</v>
      </c>
      <c r="J1252" s="18">
        <f t="shared" si="135"/>
        <v>0.18000381419747669</v>
      </c>
      <c r="K1252" s="18">
        <f t="shared" si="136"/>
        <v>3.2401373125639711E-2</v>
      </c>
      <c r="L1252" s="19">
        <f t="shared" si="137"/>
        <v>8.0840641410853383E-4</v>
      </c>
    </row>
    <row r="1253" spans="4:12">
      <c r="D1253" s="7">
        <v>45600.291666666664</v>
      </c>
      <c r="E1253" s="2">
        <v>221.76599999999999</v>
      </c>
      <c r="F1253" s="17">
        <f t="shared" si="138"/>
        <v>221.77647235543319</v>
      </c>
      <c r="G1253" s="18">
        <f t="shared" si="139"/>
        <v>0.13755022873035702</v>
      </c>
      <c r="H1253" s="18">
        <f t="shared" si="133"/>
        <v>221.91402258416355</v>
      </c>
      <c r="I1253" s="18">
        <f t="shared" si="134"/>
        <v>-0.14802258416355585</v>
      </c>
      <c r="J1253" s="18">
        <f t="shared" si="135"/>
        <v>0.14802258416355585</v>
      </c>
      <c r="K1253" s="18">
        <f t="shared" si="136"/>
        <v>2.1910685422456975E-2</v>
      </c>
      <c r="L1253" s="19">
        <f t="shared" si="137"/>
        <v>6.6747194864657275E-4</v>
      </c>
    </row>
    <row r="1254" spans="4:12">
      <c r="D1254" s="11">
        <v>45601.291666666664</v>
      </c>
      <c r="E1254" s="3">
        <v>223.20439999999999</v>
      </c>
      <c r="F1254" s="17">
        <f t="shared" si="138"/>
        <v>223.1913915022873</v>
      </c>
      <c r="G1254" s="18">
        <f t="shared" si="139"/>
        <v>0.15032391791159463</v>
      </c>
      <c r="H1254" s="18">
        <f t="shared" si="133"/>
        <v>223.34171542019891</v>
      </c>
      <c r="I1254" s="18">
        <f t="shared" si="134"/>
        <v>-0.13731542019891663</v>
      </c>
      <c r="J1254" s="18">
        <f t="shared" si="135"/>
        <v>0.13731542019891663</v>
      </c>
      <c r="K1254" s="18">
        <f t="shared" si="136"/>
        <v>1.885552462440504E-2</v>
      </c>
      <c r="L1254" s="19">
        <f t="shared" si="137"/>
        <v>6.1520032848329438E-4</v>
      </c>
    </row>
    <row r="1255" spans="4:12">
      <c r="D1255" s="7">
        <v>45602.291666666664</v>
      </c>
      <c r="E1255" s="2">
        <v>222.4752</v>
      </c>
      <c r="F1255" s="17">
        <f t="shared" si="138"/>
        <v>222.48399523917914</v>
      </c>
      <c r="G1255" s="18">
        <f t="shared" si="139"/>
        <v>0.14174671610139705</v>
      </c>
      <c r="H1255" s="18">
        <f t="shared" si="133"/>
        <v>222.62574195528055</v>
      </c>
      <c r="I1255" s="18">
        <f t="shared" si="134"/>
        <v>-0.15054195528054493</v>
      </c>
      <c r="J1255" s="18">
        <f t="shared" si="135"/>
        <v>0.15054195528054493</v>
      </c>
      <c r="K1255" s="18">
        <f t="shared" si="136"/>
        <v>2.2662880299689589E-2</v>
      </c>
      <c r="L1255" s="19">
        <f t="shared" si="137"/>
        <v>6.7666847936554244E-4</v>
      </c>
    </row>
    <row r="1256" spans="4:12">
      <c r="D1256" s="11">
        <v>45603.291666666664</v>
      </c>
      <c r="E1256" s="3">
        <v>227.23</v>
      </c>
      <c r="F1256" s="17">
        <f t="shared" si="138"/>
        <v>227.183869467161</v>
      </c>
      <c r="G1256" s="18">
        <f t="shared" si="139"/>
        <v>0.18732799122020172</v>
      </c>
      <c r="H1256" s="18">
        <f t="shared" si="133"/>
        <v>227.3711974583812</v>
      </c>
      <c r="I1256" s="18">
        <f t="shared" si="134"/>
        <v>-0.14119745838121389</v>
      </c>
      <c r="J1256" s="18">
        <f t="shared" si="135"/>
        <v>0.14119745838121389</v>
      </c>
      <c r="K1256" s="18">
        <f t="shared" si="136"/>
        <v>1.993672225331463E-2</v>
      </c>
      <c r="L1256" s="19">
        <f t="shared" si="137"/>
        <v>6.2138563737716809E-4</v>
      </c>
    </row>
    <row r="1257" spans="4:12">
      <c r="D1257" s="7">
        <v>45604.291666666664</v>
      </c>
      <c r="E1257" s="2">
        <v>226.96</v>
      </c>
      <c r="F1257" s="17">
        <f t="shared" si="138"/>
        <v>226.9645732799122</v>
      </c>
      <c r="G1257" s="18">
        <f t="shared" si="139"/>
        <v>0.18326174943551168</v>
      </c>
      <c r="H1257" s="18">
        <f t="shared" si="133"/>
        <v>227.1478350293477</v>
      </c>
      <c r="I1257" s="18">
        <f t="shared" si="134"/>
        <v>-0.18783502934769558</v>
      </c>
      <c r="J1257" s="18">
        <f t="shared" si="135"/>
        <v>0.18783502934769558</v>
      </c>
      <c r="K1257" s="18">
        <f t="shared" si="136"/>
        <v>3.5281998250049663E-2</v>
      </c>
      <c r="L1257" s="19">
        <f t="shared" si="137"/>
        <v>8.2761292451399176E-4</v>
      </c>
    </row>
    <row r="1258" spans="4:12">
      <c r="D1258" s="11">
        <v>45607.291666666664</v>
      </c>
      <c r="E1258" s="3">
        <v>224.23</v>
      </c>
      <c r="F1258" s="17">
        <f t="shared" si="138"/>
        <v>224.25913261749434</v>
      </c>
      <c r="G1258" s="18">
        <f t="shared" si="139"/>
        <v>0.15437472531697799</v>
      </c>
      <c r="H1258" s="18">
        <f t="shared" si="133"/>
        <v>224.41350734281133</v>
      </c>
      <c r="I1258" s="18">
        <f t="shared" si="134"/>
        <v>-0.18350734281133896</v>
      </c>
      <c r="J1258" s="18">
        <f t="shared" si="135"/>
        <v>0.18350734281133896</v>
      </c>
      <c r="K1258" s="18">
        <f t="shared" si="136"/>
        <v>3.3674944865678277E-2</v>
      </c>
      <c r="L1258" s="19">
        <f t="shared" si="137"/>
        <v>8.1838889894902099E-4</v>
      </c>
    </row>
    <row r="1259" spans="4:12">
      <c r="D1259" s="7">
        <v>45608.291666666664</v>
      </c>
      <c r="E1259" s="2">
        <v>224.23</v>
      </c>
      <c r="F1259" s="17">
        <f t="shared" si="138"/>
        <v>224.23154374725317</v>
      </c>
      <c r="G1259" s="18">
        <f t="shared" si="139"/>
        <v>0.15255508936139647</v>
      </c>
      <c r="H1259" s="18">
        <f t="shared" si="133"/>
        <v>224.38409883661456</v>
      </c>
      <c r="I1259" s="18">
        <f t="shared" si="134"/>
        <v>-0.15409883661456547</v>
      </c>
      <c r="J1259" s="18">
        <f t="shared" si="135"/>
        <v>0.15409883661456547</v>
      </c>
      <c r="K1259" s="18">
        <f t="shared" si="136"/>
        <v>2.3746451445962543E-2</v>
      </c>
      <c r="L1259" s="19">
        <f t="shared" si="137"/>
        <v>6.8723559119906118E-4</v>
      </c>
    </row>
    <row r="1260" spans="4:12">
      <c r="D1260" s="12">
        <v>45609.291666666664</v>
      </c>
      <c r="E1260" s="13">
        <v>225.12</v>
      </c>
      <c r="F1260" s="22">
        <f t="shared" si="138"/>
        <v>225.1126255508936</v>
      </c>
      <c r="G1260" s="23">
        <f t="shared" si="139"/>
        <v>0.15984035650418676</v>
      </c>
      <c r="H1260" s="23">
        <f t="shared" si="133"/>
        <v>225.27246590739779</v>
      </c>
      <c r="I1260" s="23">
        <f t="shared" si="134"/>
        <v>-0.15246590739778298</v>
      </c>
      <c r="J1260" s="23">
        <f t="shared" si="135"/>
        <v>0.15246590739778298</v>
      </c>
      <c r="K1260" s="23">
        <f t="shared" si="136"/>
        <v>2.3245852918629337E-2</v>
      </c>
      <c r="L1260" s="24">
        <f t="shared" si="137"/>
        <v>6.7726504707615041E-4</v>
      </c>
    </row>
  </sheetData>
  <mergeCells count="3">
    <mergeCell ref="N2:O2"/>
    <mergeCell ref="N6:O6"/>
    <mergeCell ref="N12:O12"/>
  </mergeCells>
  <pageMargins left="0.7" right="0.7" top="0.75" bottom="0.75" header="0.3" footer="0.3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51505-FC2E-4B5C-AF32-1F4DAFBBBD91}">
  <sheetPr>
    <tabColor theme="3" tint="0.89999084444715716"/>
  </sheetPr>
  <dimension ref="D1:O1260"/>
  <sheetViews>
    <sheetView topLeftCell="E10" zoomScale="40" zoomScaleNormal="40" workbookViewId="0">
      <selection activeCell="AE32" sqref="AE32"/>
    </sheetView>
  </sheetViews>
  <sheetFormatPr defaultRowHeight="15.5"/>
  <cols>
    <col min="1" max="3" width="8.6640625" style="14"/>
    <col min="4" max="4" width="15.1640625" style="14" customWidth="1"/>
    <col min="5" max="5" width="14.58203125" style="14" bestFit="1" customWidth="1"/>
    <col min="6" max="6" width="9.6640625" style="14" customWidth="1"/>
    <col min="7" max="7" width="10" style="14" customWidth="1"/>
    <col min="8" max="8" width="17.9140625" style="14" bestFit="1" customWidth="1"/>
    <col min="9" max="9" width="9.58203125" style="14" bestFit="1" customWidth="1"/>
    <col min="10" max="10" width="13.33203125" style="14" bestFit="1" customWidth="1"/>
    <col min="11" max="11" width="12.1640625" style="14" bestFit="1" customWidth="1"/>
    <col min="12" max="12" width="16.58203125" style="14" bestFit="1" customWidth="1"/>
    <col min="13" max="13" width="8.1640625" style="14" customWidth="1"/>
    <col min="14" max="14" width="27.58203125" style="14" customWidth="1"/>
    <col min="15" max="15" width="32.83203125" style="14" customWidth="1"/>
    <col min="16" max="16384" width="8.6640625" style="14"/>
  </cols>
  <sheetData>
    <row r="1" spans="4:15">
      <c r="N1" s="27"/>
      <c r="O1" s="27"/>
    </row>
    <row r="2" spans="4:15">
      <c r="D2" s="38" t="s">
        <v>0</v>
      </c>
      <c r="E2" s="39" t="s">
        <v>1</v>
      </c>
      <c r="F2" s="5" t="s">
        <v>13</v>
      </c>
      <c r="G2" s="5" t="s">
        <v>14</v>
      </c>
      <c r="H2" s="5" t="s">
        <v>15</v>
      </c>
      <c r="I2" s="5" t="s">
        <v>11</v>
      </c>
      <c r="J2" s="5" t="s">
        <v>12</v>
      </c>
      <c r="K2" s="5" t="s">
        <v>3</v>
      </c>
      <c r="L2" s="6" t="s">
        <v>4</v>
      </c>
      <c r="M2" s="16"/>
      <c r="N2" s="46" t="s">
        <v>9</v>
      </c>
      <c r="O2" s="46"/>
    </row>
    <row r="3" spans="4:15">
      <c r="D3" s="40">
        <v>43783.291666666664</v>
      </c>
      <c r="E3" s="3">
        <v>11.747999999999999</v>
      </c>
      <c r="F3" s="17">
        <f>E3</f>
        <v>11.747999999999999</v>
      </c>
      <c r="G3" s="8"/>
      <c r="H3" s="9">
        <f>F3+G3</f>
        <v>11.747999999999999</v>
      </c>
      <c r="I3" s="8"/>
      <c r="J3" s="8"/>
      <c r="K3" s="8"/>
      <c r="L3" s="10"/>
      <c r="M3" s="1"/>
      <c r="N3" s="25" t="s">
        <v>10</v>
      </c>
      <c r="O3" s="26">
        <v>0.99</v>
      </c>
    </row>
    <row r="4" spans="4:15">
      <c r="D4" s="40">
        <v>43784.291666666664</v>
      </c>
      <c r="E4" s="3">
        <v>11.787800000000001</v>
      </c>
      <c r="F4" s="17">
        <f t="shared" ref="F4:F67" si="0">alpha*(E4)+(1-alpha)*(E3+G3)</f>
        <v>11.787402000000002</v>
      </c>
      <c r="G4" s="18">
        <f t="shared" ref="G4:G67" si="1">beta*(F4-F3)+(1-beta)*G3</f>
        <v>3.9402000000002605E-4</v>
      </c>
      <c r="H4" s="18">
        <f t="shared" ref="H4:H62" si="2">F4+G4</f>
        <v>11.787796020000002</v>
      </c>
      <c r="I4" s="18">
        <f t="shared" ref="I4:I67" si="3">E4-H4</f>
        <v>3.9799999989043044E-6</v>
      </c>
      <c r="J4" s="18">
        <f t="shared" ref="J4:J67" si="4">ABS(I4)</f>
        <v>3.9799999989043044E-6</v>
      </c>
      <c r="K4" s="18">
        <f t="shared" ref="K4:K67" si="5">I4^2</f>
        <v>1.5840399991278264E-11</v>
      </c>
      <c r="L4" s="19">
        <f t="shared" ref="L4:L67" si="6">J4/E4</f>
        <v>3.3763721804783795E-7</v>
      </c>
      <c r="M4" s="20"/>
      <c r="N4" s="25" t="s">
        <v>16</v>
      </c>
      <c r="O4" s="26">
        <v>0.01</v>
      </c>
    </row>
    <row r="5" spans="4:15">
      <c r="D5" s="40">
        <v>43787.291666666664</v>
      </c>
      <c r="E5" s="3">
        <v>11.86</v>
      </c>
      <c r="F5" s="17">
        <f t="shared" si="0"/>
        <v>11.859281940199999</v>
      </c>
      <c r="G5" s="18">
        <f t="shared" si="1"/>
        <v>1.1088792019999958E-3</v>
      </c>
      <c r="H5" s="18">
        <f t="shared" si="2"/>
        <v>11.860390819401999</v>
      </c>
      <c r="I5" s="18">
        <f t="shared" si="3"/>
        <v>-3.9081940199992005E-4</v>
      </c>
      <c r="J5" s="18">
        <f t="shared" si="4"/>
        <v>3.9081940199992005E-4</v>
      </c>
      <c r="K5" s="18">
        <f t="shared" si="5"/>
        <v>1.5273980497957511E-7</v>
      </c>
      <c r="L5" s="19">
        <f t="shared" si="6"/>
        <v>3.2952732040465435E-5</v>
      </c>
      <c r="M5" s="20"/>
      <c r="N5" s="27"/>
      <c r="O5" s="27"/>
    </row>
    <row r="6" spans="4:15">
      <c r="D6" s="40">
        <v>43788.291666666664</v>
      </c>
      <c r="E6" s="3">
        <v>11.757400000000001</v>
      </c>
      <c r="F6" s="17">
        <f t="shared" si="0"/>
        <v>11.758437088792022</v>
      </c>
      <c r="G6" s="18">
        <f t="shared" si="1"/>
        <v>8.9341895900222007E-5</v>
      </c>
      <c r="H6" s="18">
        <f t="shared" si="2"/>
        <v>11.758526430687922</v>
      </c>
      <c r="I6" s="18">
        <f t="shared" si="3"/>
        <v>-1.1264306879219532E-3</v>
      </c>
      <c r="J6" s="18">
        <f t="shared" si="4"/>
        <v>1.1264306879219532E-3</v>
      </c>
      <c r="K6" s="18">
        <f t="shared" si="5"/>
        <v>1.2688460946923249E-6</v>
      </c>
      <c r="L6" s="19">
        <f t="shared" si="6"/>
        <v>9.5806104063989763E-5</v>
      </c>
      <c r="M6" s="20"/>
      <c r="N6" s="46" t="s">
        <v>2</v>
      </c>
      <c r="O6" s="46"/>
    </row>
    <row r="7" spans="4:15">
      <c r="D7" s="40">
        <v>43789.291666666664</v>
      </c>
      <c r="E7" s="3">
        <v>11.6777</v>
      </c>
      <c r="F7" s="17">
        <f t="shared" si="0"/>
        <v>11.678497893418958</v>
      </c>
      <c r="G7" s="18">
        <f t="shared" si="1"/>
        <v>-7.109434767894107E-4</v>
      </c>
      <c r="H7" s="18">
        <f t="shared" si="2"/>
        <v>11.677786949942169</v>
      </c>
      <c r="I7" s="18">
        <f t="shared" si="3"/>
        <v>-8.6949942168956795E-5</v>
      </c>
      <c r="J7" s="18">
        <f t="shared" si="4"/>
        <v>8.6949942168956795E-5</v>
      </c>
      <c r="K7" s="18">
        <f t="shared" si="5"/>
        <v>7.560292443184931E-9</v>
      </c>
      <c r="L7" s="19">
        <f t="shared" si="6"/>
        <v>7.4458105764796834E-6</v>
      </c>
      <c r="M7" s="20"/>
      <c r="N7" s="25" t="s">
        <v>20</v>
      </c>
      <c r="O7" s="28">
        <f>AVERAGE(I4:I1260)</f>
        <v>-4.8884885994541927E-3</v>
      </c>
    </row>
    <row r="8" spans="4:15">
      <c r="D8" s="40">
        <v>43790.291666666664</v>
      </c>
      <c r="E8" s="3">
        <v>11.6853</v>
      </c>
      <c r="F8" s="17">
        <f t="shared" si="0"/>
        <v>11.685216890565231</v>
      </c>
      <c r="G8" s="18">
        <f t="shared" si="1"/>
        <v>-6.3664407055879211E-4</v>
      </c>
      <c r="H8" s="18">
        <f t="shared" si="2"/>
        <v>11.684580246494672</v>
      </c>
      <c r="I8" s="18">
        <f t="shared" si="3"/>
        <v>7.1975350532760274E-4</v>
      </c>
      <c r="J8" s="18">
        <f t="shared" si="4"/>
        <v>7.1975350532760274E-4</v>
      </c>
      <c r="K8" s="18">
        <f t="shared" si="5"/>
        <v>5.1804510843137143E-7</v>
      </c>
      <c r="L8" s="19">
        <f t="shared" si="6"/>
        <v>6.1594781933506436E-5</v>
      </c>
      <c r="M8" s="20"/>
      <c r="N8" s="25" t="s">
        <v>21</v>
      </c>
      <c r="O8" s="29">
        <f>AVERAGE(J4:J1260)</f>
        <v>1.5778860209521184E-2</v>
      </c>
    </row>
    <row r="9" spans="4:15">
      <c r="D9" s="40">
        <v>43791.291666666664</v>
      </c>
      <c r="E9" s="3">
        <v>11.624499999999999</v>
      </c>
      <c r="F9" s="17">
        <f t="shared" si="0"/>
        <v>11.625101633559295</v>
      </c>
      <c r="G9" s="18">
        <f t="shared" si="1"/>
        <v>-1.2314301999125665E-3</v>
      </c>
      <c r="H9" s="18">
        <f t="shared" si="2"/>
        <v>11.623870203359383</v>
      </c>
      <c r="I9" s="18">
        <f t="shared" si="3"/>
        <v>6.2979664061657559E-4</v>
      </c>
      <c r="J9" s="18">
        <f t="shared" si="4"/>
        <v>6.2979664061657559E-4</v>
      </c>
      <c r="K9" s="18">
        <f t="shared" si="5"/>
        <v>3.9664380853192407E-7</v>
      </c>
      <c r="L9" s="19">
        <f t="shared" si="6"/>
        <v>5.4178385359935967E-5</v>
      </c>
      <c r="M9" s="20"/>
      <c r="N9" s="25" t="s">
        <v>22</v>
      </c>
      <c r="O9" s="29">
        <f>SQRT(AVERAGE(K4:K1260))</f>
        <v>2.0047934043103836E-2</v>
      </c>
    </row>
    <row r="10" spans="4:15">
      <c r="D10" s="40">
        <v>43794.291666666664</v>
      </c>
      <c r="E10" s="3">
        <v>11.7385</v>
      </c>
      <c r="F10" s="17">
        <f t="shared" si="0"/>
        <v>11.737347685698001</v>
      </c>
      <c r="G10" s="18">
        <f t="shared" si="1"/>
        <v>-9.6655376526375578E-5</v>
      </c>
      <c r="H10" s="18">
        <f t="shared" si="2"/>
        <v>11.737251030321476</v>
      </c>
      <c r="I10" s="18">
        <f t="shared" si="3"/>
        <v>1.248969678524503E-3</v>
      </c>
      <c r="J10" s="18">
        <f t="shared" si="4"/>
        <v>1.248969678524503E-3</v>
      </c>
      <c r="K10" s="18">
        <f t="shared" si="5"/>
        <v>1.5599252578736005E-6</v>
      </c>
      <c r="L10" s="19">
        <f t="shared" si="6"/>
        <v>1.0639942739911428E-4</v>
      </c>
      <c r="M10" s="20"/>
      <c r="N10" s="25" t="s">
        <v>23</v>
      </c>
      <c r="O10" s="30">
        <f>AVERAGE(L4:L1260)</f>
        <v>9.1023290817145348E-4</v>
      </c>
    </row>
    <row r="11" spans="4:15">
      <c r="D11" s="40">
        <v>43795.291666666664</v>
      </c>
      <c r="E11" s="3">
        <v>11.994899999999999</v>
      </c>
      <c r="F11" s="17">
        <f t="shared" si="0"/>
        <v>11.992335033446235</v>
      </c>
      <c r="G11" s="18">
        <f t="shared" si="1"/>
        <v>2.4541846547212242E-3</v>
      </c>
      <c r="H11" s="18">
        <f t="shared" si="2"/>
        <v>11.994789218100957</v>
      </c>
      <c r="I11" s="18">
        <f t="shared" si="3"/>
        <v>1.1078189904267788E-4</v>
      </c>
      <c r="J11" s="18">
        <f t="shared" si="4"/>
        <v>1.1078189904267788E-4</v>
      </c>
      <c r="K11" s="18">
        <f t="shared" si="5"/>
        <v>1.2272629155502073E-8</v>
      </c>
      <c r="L11" s="19">
        <f t="shared" si="6"/>
        <v>9.2357501140216161E-6</v>
      </c>
      <c r="M11" s="20"/>
      <c r="N11" s="27"/>
      <c r="O11" s="27"/>
    </row>
    <row r="12" spans="4:15">
      <c r="D12" s="40">
        <v>43796.291666666664</v>
      </c>
      <c r="E12" s="3">
        <v>12.1031</v>
      </c>
      <c r="F12" s="17">
        <f t="shared" si="0"/>
        <v>12.102042541846547</v>
      </c>
      <c r="G12" s="18">
        <f t="shared" si="1"/>
        <v>3.5267178921771346E-3</v>
      </c>
      <c r="H12" s="18">
        <f t="shared" si="2"/>
        <v>12.105569259738724</v>
      </c>
      <c r="I12" s="18">
        <f t="shared" si="3"/>
        <v>-2.4692597387243609E-3</v>
      </c>
      <c r="J12" s="18">
        <f t="shared" si="4"/>
        <v>2.4692597387243609E-3</v>
      </c>
      <c r="K12" s="18">
        <f t="shared" si="5"/>
        <v>6.0972436572850987E-6</v>
      </c>
      <c r="L12" s="19">
        <f t="shared" si="6"/>
        <v>2.0401878351202263E-4</v>
      </c>
      <c r="M12" s="20"/>
      <c r="N12" s="46" t="s">
        <v>17</v>
      </c>
      <c r="O12" s="46"/>
    </row>
    <row r="13" spans="4:15">
      <c r="D13" s="40">
        <v>43798.291666666664</v>
      </c>
      <c r="E13" s="3">
        <v>12.057600000000001</v>
      </c>
      <c r="F13" s="17">
        <f t="shared" si="0"/>
        <v>12.058090267178923</v>
      </c>
      <c r="G13" s="18">
        <f t="shared" si="1"/>
        <v>3.0519279665791169E-3</v>
      </c>
      <c r="H13" s="18">
        <f t="shared" si="2"/>
        <v>12.061142195145502</v>
      </c>
      <c r="I13" s="18">
        <f t="shared" si="3"/>
        <v>-3.5421951455010259E-3</v>
      </c>
      <c r="J13" s="18">
        <f t="shared" si="4"/>
        <v>3.5421951455010259E-3</v>
      </c>
      <c r="K13" s="18">
        <f t="shared" si="5"/>
        <v>1.2547146448811034E-5</v>
      </c>
      <c r="L13" s="19">
        <f t="shared" si="6"/>
        <v>2.9377281925930745E-4</v>
      </c>
      <c r="M13" s="20"/>
      <c r="N13" s="31" t="s">
        <v>5</v>
      </c>
      <c r="O13" s="32">
        <v>-7.3888649860166244E-3</v>
      </c>
    </row>
    <row r="14" spans="4:15">
      <c r="D14" s="40">
        <v>43801.291666666664</v>
      </c>
      <c r="E14" s="3">
        <v>12.019600000000001</v>
      </c>
      <c r="F14" s="17">
        <f t="shared" si="0"/>
        <v>12.020010519279666</v>
      </c>
      <c r="G14" s="18">
        <f t="shared" si="1"/>
        <v>2.6406112079207563E-3</v>
      </c>
      <c r="H14" s="18">
        <f t="shared" si="2"/>
        <v>12.022651130487587</v>
      </c>
      <c r="I14" s="18">
        <f t="shared" si="3"/>
        <v>-3.0511304875862066E-3</v>
      </c>
      <c r="J14" s="18">
        <f t="shared" si="4"/>
        <v>3.0511304875862066E-3</v>
      </c>
      <c r="K14" s="18">
        <f t="shared" si="5"/>
        <v>9.3093972522780428E-6</v>
      </c>
      <c r="L14" s="19">
        <f t="shared" si="6"/>
        <v>2.5384625841011401E-4</v>
      </c>
      <c r="M14" s="20"/>
      <c r="N14" s="33" t="s">
        <v>19</v>
      </c>
      <c r="O14" s="34">
        <v>9.9999999999999985E-3</v>
      </c>
    </row>
    <row r="15" spans="4:15">
      <c r="D15" s="40">
        <v>43802.291666666664</v>
      </c>
      <c r="E15" s="3">
        <v>12.2684</v>
      </c>
      <c r="F15" s="17">
        <f t="shared" si="0"/>
        <v>12.265938406112079</v>
      </c>
      <c r="G15" s="18">
        <f t="shared" si="1"/>
        <v>5.0734839641656867E-3</v>
      </c>
      <c r="H15" s="18">
        <f t="shared" si="2"/>
        <v>12.271011890076245</v>
      </c>
      <c r="I15" s="18">
        <f t="shared" si="3"/>
        <v>-2.6118900762455155E-3</v>
      </c>
      <c r="J15" s="18">
        <f t="shared" si="4"/>
        <v>2.6118900762455155E-3</v>
      </c>
      <c r="K15" s="18">
        <f t="shared" si="5"/>
        <v>6.8219697703898049E-6</v>
      </c>
      <c r="L15" s="19">
        <f t="shared" si="6"/>
        <v>2.1289573833959731E-4</v>
      </c>
      <c r="M15" s="20"/>
      <c r="N15" s="35" t="s">
        <v>18</v>
      </c>
      <c r="O15" s="36">
        <v>0.74187190035803074</v>
      </c>
    </row>
    <row r="16" spans="4:15">
      <c r="D16" s="40">
        <v>43803.291666666664</v>
      </c>
      <c r="E16" s="3">
        <v>12.401400000000001</v>
      </c>
      <c r="F16" s="17">
        <f t="shared" si="0"/>
        <v>12.400120734839641</v>
      </c>
      <c r="G16" s="18">
        <f t="shared" si="1"/>
        <v>6.3645724117996462E-3</v>
      </c>
      <c r="H16" s="18">
        <f t="shared" si="2"/>
        <v>12.40648530725144</v>
      </c>
      <c r="I16" s="18">
        <f t="shared" si="3"/>
        <v>-5.0853072514396302E-3</v>
      </c>
      <c r="J16" s="18">
        <f t="shared" si="4"/>
        <v>5.0853072514396302E-3</v>
      </c>
      <c r="K16" s="18">
        <f t="shared" si="5"/>
        <v>2.5860349841544487E-5</v>
      </c>
      <c r="L16" s="19">
        <f t="shared" si="6"/>
        <v>4.1005912650504217E-4</v>
      </c>
      <c r="M16" s="20"/>
      <c r="N16" s="31" t="s">
        <v>6</v>
      </c>
      <c r="O16" s="32">
        <v>1.5778860209521246E-2</v>
      </c>
    </row>
    <row r="17" spans="4:15">
      <c r="D17" s="40">
        <v>43804.291666666664</v>
      </c>
      <c r="E17" s="3">
        <v>12.3843</v>
      </c>
      <c r="F17" s="17">
        <f t="shared" si="0"/>
        <v>12.384534645724116</v>
      </c>
      <c r="G17" s="18">
        <f t="shared" si="1"/>
        <v>6.1450657965264038E-3</v>
      </c>
      <c r="H17" s="18">
        <f t="shared" si="2"/>
        <v>12.390679711520642</v>
      </c>
      <c r="I17" s="18">
        <f t="shared" si="3"/>
        <v>-6.3797115206423172E-3</v>
      </c>
      <c r="J17" s="18">
        <f t="shared" si="4"/>
        <v>6.3797115206423172E-3</v>
      </c>
      <c r="K17" s="18">
        <f t="shared" si="5"/>
        <v>4.0700719086616309E-5</v>
      </c>
      <c r="L17" s="19">
        <f t="shared" si="6"/>
        <v>5.1514510474086686E-4</v>
      </c>
      <c r="M17" s="20"/>
      <c r="N17" s="33" t="s">
        <v>19</v>
      </c>
      <c r="O17" s="34">
        <v>0.99</v>
      </c>
    </row>
    <row r="18" spans="4:15">
      <c r="D18" s="40">
        <v>43805.291666666664</v>
      </c>
      <c r="E18" s="3">
        <v>12.401400000000001</v>
      </c>
      <c r="F18" s="17">
        <f t="shared" si="0"/>
        <v>12.401290450657966</v>
      </c>
      <c r="G18" s="18">
        <f t="shared" si="1"/>
        <v>6.2511731878996321E-3</v>
      </c>
      <c r="H18" s="18">
        <f t="shared" si="2"/>
        <v>12.407541623845866</v>
      </c>
      <c r="I18" s="18">
        <f t="shared" si="3"/>
        <v>-6.1416238458651407E-3</v>
      </c>
      <c r="J18" s="18">
        <f t="shared" si="4"/>
        <v>6.1416238458651407E-3</v>
      </c>
      <c r="K18" s="18">
        <f t="shared" si="5"/>
        <v>3.7719543464099321E-5</v>
      </c>
      <c r="L18" s="19">
        <f t="shared" si="6"/>
        <v>4.9523633185488258E-4</v>
      </c>
      <c r="M18" s="20"/>
      <c r="N18" s="35" t="s">
        <v>18</v>
      </c>
      <c r="O18" s="36">
        <v>1.0000000000000064E-2</v>
      </c>
    </row>
    <row r="19" spans="4:15">
      <c r="D19" s="40">
        <v>43808.291666666664</v>
      </c>
      <c r="E19" s="3">
        <v>12.5229</v>
      </c>
      <c r="F19" s="17">
        <f t="shared" si="0"/>
        <v>12.521747511731878</v>
      </c>
      <c r="G19" s="18">
        <f t="shared" si="1"/>
        <v>7.3932320667597579E-3</v>
      </c>
      <c r="H19" s="18">
        <f t="shared" si="2"/>
        <v>12.529140743798637</v>
      </c>
      <c r="I19" s="18">
        <f t="shared" si="3"/>
        <v>-6.2407437986369274E-3</v>
      </c>
      <c r="J19" s="18">
        <f t="shared" si="4"/>
        <v>6.2407437986369274E-3</v>
      </c>
      <c r="K19" s="18">
        <f t="shared" si="5"/>
        <v>3.8946883160225266E-5</v>
      </c>
      <c r="L19" s="19">
        <f t="shared" si="6"/>
        <v>4.9834653304242052E-4</v>
      </c>
      <c r="M19" s="20"/>
      <c r="N19" s="31" t="s">
        <v>7</v>
      </c>
      <c r="O19" s="32">
        <v>2.0047934043103899E-2</v>
      </c>
    </row>
    <row r="20" spans="4:15">
      <c r="D20" s="40">
        <v>43809.291666666664</v>
      </c>
      <c r="E20" s="3">
        <v>12.5951</v>
      </c>
      <c r="F20" s="17">
        <f t="shared" si="0"/>
        <v>12.594451932320668</v>
      </c>
      <c r="G20" s="18">
        <f t="shared" si="1"/>
        <v>8.0463439519800634E-3</v>
      </c>
      <c r="H20" s="18">
        <f t="shared" si="2"/>
        <v>12.602498276272648</v>
      </c>
      <c r="I20" s="18">
        <f t="shared" si="3"/>
        <v>-7.3982762726476636E-3</v>
      </c>
      <c r="J20" s="18">
        <f t="shared" si="4"/>
        <v>7.3982762726476636E-3</v>
      </c>
      <c r="K20" s="18">
        <f t="shared" si="5"/>
        <v>5.4734491806421408E-5</v>
      </c>
      <c r="L20" s="19">
        <f t="shared" si="6"/>
        <v>5.8739321423789117E-4</v>
      </c>
      <c r="M20" s="20"/>
      <c r="N20" s="33" t="s">
        <v>19</v>
      </c>
      <c r="O20" s="34">
        <v>0.99</v>
      </c>
    </row>
    <row r="21" spans="4:15">
      <c r="D21" s="40">
        <v>43810.291666666664</v>
      </c>
      <c r="E21" s="3">
        <v>12.6388</v>
      </c>
      <c r="F21" s="17">
        <f t="shared" si="0"/>
        <v>12.63844346343952</v>
      </c>
      <c r="G21" s="18">
        <f t="shared" si="1"/>
        <v>8.4057958236487852E-3</v>
      </c>
      <c r="H21" s="18">
        <f t="shared" si="2"/>
        <v>12.646849259263169</v>
      </c>
      <c r="I21" s="18">
        <f t="shared" si="3"/>
        <v>-8.0492592631689064E-3</v>
      </c>
      <c r="J21" s="18">
        <f t="shared" si="4"/>
        <v>8.0492592631689064E-3</v>
      </c>
      <c r="K21" s="18">
        <f t="shared" si="5"/>
        <v>6.4790574685710445E-5</v>
      </c>
      <c r="L21" s="19">
        <f t="shared" si="6"/>
        <v>6.3686894825212099E-4</v>
      </c>
      <c r="M21" s="20"/>
      <c r="N21" s="35" t="s">
        <v>18</v>
      </c>
      <c r="O21" s="36">
        <v>1.0000000000000064E-2</v>
      </c>
    </row>
    <row r="22" spans="4:15">
      <c r="D22" s="40">
        <v>43811.291666666664</v>
      </c>
      <c r="E22" s="3">
        <v>12.786899999999999</v>
      </c>
      <c r="F22" s="17">
        <f t="shared" si="0"/>
        <v>12.785503057958236</v>
      </c>
      <c r="G22" s="18">
        <f t="shared" si="1"/>
        <v>9.7923338105994524E-3</v>
      </c>
      <c r="H22" s="18">
        <f t="shared" si="2"/>
        <v>12.795295391768835</v>
      </c>
      <c r="I22" s="18">
        <f t="shared" si="3"/>
        <v>-8.3953917688361912E-3</v>
      </c>
      <c r="J22" s="18">
        <f t="shared" si="4"/>
        <v>8.3953917688361912E-3</v>
      </c>
      <c r="K22" s="18">
        <f t="shared" si="5"/>
        <v>7.0482602952242476E-5</v>
      </c>
      <c r="L22" s="19">
        <f t="shared" si="6"/>
        <v>6.5656193204265243E-4</v>
      </c>
      <c r="M22" s="20"/>
      <c r="N22" s="31" t="s">
        <v>8</v>
      </c>
      <c r="O22" s="37">
        <v>9.1023290817145717E-4</v>
      </c>
    </row>
    <row r="23" spans="4:15">
      <c r="D23" s="40">
        <v>43812.291666666664</v>
      </c>
      <c r="E23" s="3">
        <v>12.8344</v>
      </c>
      <c r="F23" s="17">
        <f t="shared" si="0"/>
        <v>12.834022923338106</v>
      </c>
      <c r="G23" s="18">
        <f t="shared" si="1"/>
        <v>1.0179609126292155E-2</v>
      </c>
      <c r="H23" s="18">
        <f t="shared" si="2"/>
        <v>12.844202532464397</v>
      </c>
      <c r="I23" s="18">
        <f t="shared" si="3"/>
        <v>-9.8025324643966627E-3</v>
      </c>
      <c r="J23" s="18">
        <f t="shared" si="4"/>
        <v>9.8025324643966627E-3</v>
      </c>
      <c r="K23" s="18">
        <f t="shared" si="5"/>
        <v>9.6089642715550507E-5</v>
      </c>
      <c r="L23" s="19">
        <f t="shared" si="6"/>
        <v>7.6377021632461684E-4</v>
      </c>
      <c r="M23" s="20"/>
      <c r="N23" s="33" t="s">
        <v>19</v>
      </c>
      <c r="O23" s="34">
        <v>0.99</v>
      </c>
    </row>
    <row r="24" spans="4:15">
      <c r="D24" s="40">
        <v>43815.291666666664</v>
      </c>
      <c r="E24" s="3">
        <v>12.9636</v>
      </c>
      <c r="F24" s="17">
        <f t="shared" si="0"/>
        <v>12.962409796091263</v>
      </c>
      <c r="G24" s="18">
        <f t="shared" si="1"/>
        <v>1.1361681762560808E-2</v>
      </c>
      <c r="H24" s="18">
        <f t="shared" si="2"/>
        <v>12.973771477853823</v>
      </c>
      <c r="I24" s="18">
        <f t="shared" si="3"/>
        <v>-1.0171477853823774E-2</v>
      </c>
      <c r="J24" s="18">
        <f t="shared" si="4"/>
        <v>1.0171477853823774E-2</v>
      </c>
      <c r="K24" s="18">
        <f t="shared" si="5"/>
        <v>1.0345896173082749E-4</v>
      </c>
      <c r="L24" s="19">
        <f t="shared" si="6"/>
        <v>7.8461830462400674E-4</v>
      </c>
      <c r="M24" s="20"/>
      <c r="N24" s="35" t="s">
        <v>18</v>
      </c>
      <c r="O24" s="36">
        <v>0.01</v>
      </c>
    </row>
    <row r="25" spans="4:15">
      <c r="D25" s="40">
        <v>43816.291666666664</v>
      </c>
      <c r="E25" s="3">
        <v>12.8667</v>
      </c>
      <c r="F25" s="17">
        <f t="shared" si="0"/>
        <v>12.867782616817625</v>
      </c>
      <c r="G25" s="18">
        <f t="shared" si="1"/>
        <v>1.0301793152198814E-2</v>
      </c>
      <c r="H25" s="18">
        <f t="shared" si="2"/>
        <v>12.878084409969823</v>
      </c>
      <c r="I25" s="18">
        <f t="shared" si="3"/>
        <v>-1.1384409969823039E-2</v>
      </c>
      <c r="J25" s="18">
        <f t="shared" si="4"/>
        <v>1.1384409969823039E-2</v>
      </c>
      <c r="K25" s="18">
        <f t="shared" si="5"/>
        <v>1.2960479036100623E-4</v>
      </c>
      <c r="L25" s="19">
        <f t="shared" si="6"/>
        <v>8.8479641009917378E-4</v>
      </c>
      <c r="M25" s="20"/>
    </row>
    <row r="26" spans="4:15">
      <c r="D26" s="40">
        <v>43817.291666666664</v>
      </c>
      <c r="E26" s="3">
        <v>12.8591</v>
      </c>
      <c r="F26" s="17">
        <f t="shared" si="0"/>
        <v>12.859279017931522</v>
      </c>
      <c r="G26" s="18">
        <f t="shared" si="1"/>
        <v>1.0113739231815799E-2</v>
      </c>
      <c r="H26" s="18">
        <f t="shared" si="2"/>
        <v>12.869392757163338</v>
      </c>
      <c r="I26" s="18">
        <f t="shared" si="3"/>
        <v>-1.0292757163337996E-2</v>
      </c>
      <c r="J26" s="18">
        <f t="shared" si="4"/>
        <v>1.0292757163337996E-2</v>
      </c>
      <c r="K26" s="18">
        <f t="shared" si="5"/>
        <v>1.0594085002344563E-4</v>
      </c>
      <c r="L26" s="19">
        <f t="shared" si="6"/>
        <v>8.0042593675591568E-4</v>
      </c>
      <c r="M26" s="20"/>
    </row>
    <row r="27" spans="4:15">
      <c r="D27" s="40">
        <v>43818.291666666664</v>
      </c>
      <c r="E27" s="3">
        <v>12.8933</v>
      </c>
      <c r="F27" s="17">
        <f t="shared" si="0"/>
        <v>12.893059137392319</v>
      </c>
      <c r="G27" s="18">
        <f t="shared" si="1"/>
        <v>1.035040303410561E-2</v>
      </c>
      <c r="H27" s="18">
        <f t="shared" si="2"/>
        <v>12.903409540426425</v>
      </c>
      <c r="I27" s="18">
        <f t="shared" si="3"/>
        <v>-1.0109540426425312E-2</v>
      </c>
      <c r="J27" s="18">
        <f t="shared" si="4"/>
        <v>1.0109540426425312E-2</v>
      </c>
      <c r="K27" s="18">
        <f t="shared" si="5"/>
        <v>1.0220280763352768E-4</v>
      </c>
      <c r="L27" s="19">
        <f t="shared" si="6"/>
        <v>7.8409254623915613E-4</v>
      </c>
      <c r="M27" s="20"/>
    </row>
    <row r="28" spans="4:15">
      <c r="D28" s="40">
        <v>43819.291666666664</v>
      </c>
      <c r="E28" s="3">
        <v>12.8971</v>
      </c>
      <c r="F28" s="17">
        <f t="shared" si="0"/>
        <v>12.89716550403034</v>
      </c>
      <c r="G28" s="18">
        <f t="shared" si="1"/>
        <v>1.0287962670144767E-2</v>
      </c>
      <c r="H28" s="18">
        <f t="shared" si="2"/>
        <v>12.907453466700485</v>
      </c>
      <c r="I28" s="18">
        <f t="shared" si="3"/>
        <v>-1.0353466700484759E-2</v>
      </c>
      <c r="J28" s="18">
        <f t="shared" si="4"/>
        <v>1.0353466700484759E-2</v>
      </c>
      <c r="K28" s="18">
        <f t="shared" si="5"/>
        <v>1.0719427271804677E-4</v>
      </c>
      <c r="L28" s="19">
        <f t="shared" si="6"/>
        <v>8.027747866175155E-4</v>
      </c>
      <c r="M28" s="20"/>
    </row>
    <row r="29" spans="4:15">
      <c r="D29" s="40">
        <v>43822.291666666664</v>
      </c>
      <c r="E29" s="3">
        <v>12.9313</v>
      </c>
      <c r="F29" s="17">
        <f t="shared" si="0"/>
        <v>12.931060879626703</v>
      </c>
      <c r="G29" s="18">
        <f t="shared" si="1"/>
        <v>1.0524036799406942E-2</v>
      </c>
      <c r="H29" s="18">
        <f t="shared" si="2"/>
        <v>12.941584916426109</v>
      </c>
      <c r="I29" s="18">
        <f t="shared" si="3"/>
        <v>-1.0284916426108737E-2</v>
      </c>
      <c r="J29" s="18">
        <f t="shared" si="4"/>
        <v>1.0284916426108737E-2</v>
      </c>
      <c r="K29" s="18">
        <f t="shared" si="5"/>
        <v>1.057795058920413E-4</v>
      </c>
      <c r="L29" s="19">
        <f t="shared" si="6"/>
        <v>7.9535053908800634E-4</v>
      </c>
      <c r="M29" s="20"/>
    </row>
    <row r="30" spans="4:15">
      <c r="D30" s="40">
        <v>43823.291666666664</v>
      </c>
      <c r="E30" s="3">
        <v>12.8705</v>
      </c>
      <c r="F30" s="17">
        <f t="shared" si="0"/>
        <v>12.871213240367993</v>
      </c>
      <c r="G30" s="18">
        <f t="shared" si="1"/>
        <v>9.8203200388257781E-3</v>
      </c>
      <c r="H30" s="18">
        <f t="shared" si="2"/>
        <v>12.881033560406818</v>
      </c>
      <c r="I30" s="18">
        <f t="shared" si="3"/>
        <v>-1.053356040681841E-2</v>
      </c>
      <c r="J30" s="18">
        <f t="shared" si="4"/>
        <v>1.053356040681841E-2</v>
      </c>
      <c r="K30" s="18">
        <f t="shared" si="5"/>
        <v>1.1095589484409242E-4</v>
      </c>
      <c r="L30" s="19">
        <f t="shared" si="6"/>
        <v>8.1842666616047631E-4</v>
      </c>
      <c r="M30" s="20"/>
    </row>
    <row r="31" spans="4:15">
      <c r="D31" s="40">
        <v>43825.291666666664</v>
      </c>
      <c r="E31" s="3">
        <v>12.9199</v>
      </c>
      <c r="F31" s="17">
        <f t="shared" si="0"/>
        <v>12.919504203200388</v>
      </c>
      <c r="G31" s="18">
        <f t="shared" si="1"/>
        <v>1.0205026466761469E-2</v>
      </c>
      <c r="H31" s="18">
        <f t="shared" si="2"/>
        <v>12.92970922966715</v>
      </c>
      <c r="I31" s="18">
        <f t="shared" si="3"/>
        <v>-9.8092296671499213E-3</v>
      </c>
      <c r="J31" s="18">
        <f t="shared" si="4"/>
        <v>9.8092296671499213E-3</v>
      </c>
      <c r="K31" s="18">
        <f t="shared" si="5"/>
        <v>9.6220986662894152E-5</v>
      </c>
      <c r="L31" s="19">
        <f t="shared" si="6"/>
        <v>7.5923417883651744E-4</v>
      </c>
      <c r="M31" s="20"/>
    </row>
    <row r="32" spans="4:15">
      <c r="D32" s="40">
        <v>43826.291666666664</v>
      </c>
      <c r="E32" s="3">
        <v>12.8743</v>
      </c>
      <c r="F32" s="17">
        <f t="shared" si="0"/>
        <v>12.874858050264667</v>
      </c>
      <c r="G32" s="18">
        <f t="shared" si="1"/>
        <v>9.6565146727366422E-3</v>
      </c>
      <c r="H32" s="18">
        <f t="shared" si="2"/>
        <v>12.884514564937403</v>
      </c>
      <c r="I32" s="18">
        <f t="shared" si="3"/>
        <v>-1.0214564937403026E-2</v>
      </c>
      <c r="J32" s="18">
        <f t="shared" si="4"/>
        <v>1.0214564937403026E-2</v>
      </c>
      <c r="K32" s="18">
        <f t="shared" si="5"/>
        <v>1.0433733686042328E-4</v>
      </c>
      <c r="L32" s="19">
        <f t="shared" si="6"/>
        <v>7.9340740369596998E-4</v>
      </c>
      <c r="M32" s="20"/>
    </row>
    <row r="33" spans="4:13">
      <c r="D33" s="40">
        <v>43829.291666666664</v>
      </c>
      <c r="E33" s="3">
        <v>12.8629</v>
      </c>
      <c r="F33" s="17">
        <f t="shared" si="0"/>
        <v>12.863110565146727</v>
      </c>
      <c r="G33" s="18">
        <f t="shared" si="1"/>
        <v>9.4424746748298736E-3</v>
      </c>
      <c r="H33" s="18">
        <f t="shared" si="2"/>
        <v>12.872553039821556</v>
      </c>
      <c r="I33" s="18">
        <f t="shared" si="3"/>
        <v>-9.6530398215559643E-3</v>
      </c>
      <c r="J33" s="18">
        <f t="shared" si="4"/>
        <v>9.6530398215559643E-3</v>
      </c>
      <c r="K33" s="18">
        <f t="shared" si="5"/>
        <v>9.3181177796545201E-5</v>
      </c>
      <c r="L33" s="19">
        <f t="shared" si="6"/>
        <v>7.5045594862402452E-4</v>
      </c>
      <c r="M33" s="20"/>
    </row>
    <row r="34" spans="4:13">
      <c r="D34" s="40">
        <v>43830.291666666664</v>
      </c>
      <c r="E34" s="3">
        <v>12.9161</v>
      </c>
      <c r="F34" s="17">
        <f t="shared" si="0"/>
        <v>12.915662424746749</v>
      </c>
      <c r="G34" s="18">
        <f t="shared" si="1"/>
        <v>9.8735685240817998E-3</v>
      </c>
      <c r="H34" s="18">
        <f t="shared" si="2"/>
        <v>12.925535993270831</v>
      </c>
      <c r="I34" s="18">
        <f t="shared" si="3"/>
        <v>-9.4359932708307781E-3</v>
      </c>
      <c r="J34" s="18">
        <f t="shared" si="4"/>
        <v>9.4359932708307781E-3</v>
      </c>
      <c r="K34" s="18">
        <f t="shared" si="5"/>
        <v>8.9037969007163729E-5</v>
      </c>
      <c r="L34" s="19">
        <f t="shared" si="6"/>
        <v>7.305605616889601E-4</v>
      </c>
      <c r="M34" s="20"/>
    </row>
    <row r="35" spans="4:13">
      <c r="D35" s="40">
        <v>43832.291666666664</v>
      </c>
      <c r="E35" s="3">
        <v>13.1174</v>
      </c>
      <c r="F35" s="17">
        <f t="shared" si="0"/>
        <v>13.11548573568524</v>
      </c>
      <c r="G35" s="18">
        <f t="shared" si="1"/>
        <v>1.1773065948225895E-2</v>
      </c>
      <c r="H35" s="18">
        <f t="shared" si="2"/>
        <v>13.127258801633467</v>
      </c>
      <c r="I35" s="18">
        <f t="shared" si="3"/>
        <v>-9.8588016334666406E-3</v>
      </c>
      <c r="J35" s="18">
        <f t="shared" si="4"/>
        <v>9.8588016334666406E-3</v>
      </c>
      <c r="K35" s="18">
        <f t="shared" si="5"/>
        <v>9.7195969648044495E-5</v>
      </c>
      <c r="L35" s="19">
        <f t="shared" si="6"/>
        <v>7.5158199288476689E-4</v>
      </c>
      <c r="M35" s="20"/>
    </row>
    <row r="36" spans="4:13">
      <c r="D36" s="40">
        <v>43833.291666666664</v>
      </c>
      <c r="E36" s="3">
        <v>12.9313</v>
      </c>
      <c r="F36" s="17">
        <f t="shared" si="0"/>
        <v>12.933278730659483</v>
      </c>
      <c r="G36" s="18">
        <f t="shared" si="1"/>
        <v>9.8332652384860598E-3</v>
      </c>
      <c r="H36" s="18">
        <f t="shared" si="2"/>
        <v>12.943111995897969</v>
      </c>
      <c r="I36" s="18">
        <f t="shared" si="3"/>
        <v>-1.181199589796833E-2</v>
      </c>
      <c r="J36" s="18">
        <f t="shared" si="4"/>
        <v>1.181199589796833E-2</v>
      </c>
      <c r="K36" s="18">
        <f t="shared" si="5"/>
        <v>1.3952324709362067E-4</v>
      </c>
      <c r="L36" s="19">
        <f t="shared" si="6"/>
        <v>9.1344226009514354E-4</v>
      </c>
      <c r="M36" s="20"/>
    </row>
    <row r="37" spans="4:13">
      <c r="D37" s="40">
        <v>43836.291666666664</v>
      </c>
      <c r="E37" s="3">
        <v>13.126899999999999</v>
      </c>
      <c r="F37" s="17">
        <f t="shared" si="0"/>
        <v>13.125042332652384</v>
      </c>
      <c r="G37" s="18">
        <f t="shared" si="1"/>
        <v>1.1652568606030216E-2</v>
      </c>
      <c r="H37" s="18">
        <f t="shared" si="2"/>
        <v>13.136694901258414</v>
      </c>
      <c r="I37" s="18">
        <f t="shared" si="3"/>
        <v>-9.7949012584148676E-3</v>
      </c>
      <c r="J37" s="18">
        <f t="shared" si="4"/>
        <v>9.7949012584148676E-3</v>
      </c>
      <c r="K37" s="18">
        <f t="shared" si="5"/>
        <v>9.5940090662097153E-5</v>
      </c>
      <c r="L37" s="19">
        <f t="shared" si="6"/>
        <v>7.4617017410164379E-4</v>
      </c>
      <c r="M37" s="20"/>
    </row>
    <row r="38" spans="4:13">
      <c r="D38" s="40">
        <v>43837.291666666664</v>
      </c>
      <c r="E38" s="3">
        <v>13.334</v>
      </c>
      <c r="F38" s="17">
        <f t="shared" si="0"/>
        <v>13.332045525686059</v>
      </c>
      <c r="G38" s="18">
        <f t="shared" si="1"/>
        <v>1.3606074850306661E-2</v>
      </c>
      <c r="H38" s="18">
        <f t="shared" si="2"/>
        <v>13.345651600536366</v>
      </c>
      <c r="I38" s="18">
        <f t="shared" si="3"/>
        <v>-1.1651600536366047E-2</v>
      </c>
      <c r="J38" s="18">
        <f t="shared" si="4"/>
        <v>1.1651600536366047E-2</v>
      </c>
      <c r="K38" s="18">
        <f t="shared" si="5"/>
        <v>1.3575979505904556E-4</v>
      </c>
      <c r="L38" s="19">
        <f t="shared" si="6"/>
        <v>8.7382634891000806E-4</v>
      </c>
      <c r="M38" s="20"/>
    </row>
    <row r="39" spans="4:13">
      <c r="D39" s="40">
        <v>43838.291666666664</v>
      </c>
      <c r="E39" s="3">
        <v>13.3834</v>
      </c>
      <c r="F39" s="17">
        <f t="shared" si="0"/>
        <v>13.383042060748503</v>
      </c>
      <c r="G39" s="18">
        <f t="shared" si="1"/>
        <v>1.3979979452428031E-2</v>
      </c>
      <c r="H39" s="18">
        <f t="shared" si="2"/>
        <v>13.39702204020093</v>
      </c>
      <c r="I39" s="18">
        <f t="shared" si="3"/>
        <v>-1.3622040200930385E-2</v>
      </c>
      <c r="J39" s="18">
        <f t="shared" si="4"/>
        <v>1.3622040200930385E-2</v>
      </c>
      <c r="K39" s="18">
        <f t="shared" si="5"/>
        <v>1.8555997923576354E-4</v>
      </c>
      <c r="L39" s="19">
        <f t="shared" si="6"/>
        <v>1.0178310594415759E-3</v>
      </c>
      <c r="M39" s="20"/>
    </row>
    <row r="40" spans="4:13">
      <c r="D40" s="40">
        <v>43839.291666666664</v>
      </c>
      <c r="E40" s="3">
        <v>13.4916</v>
      </c>
      <c r="F40" s="17">
        <f t="shared" si="0"/>
        <v>13.490657799794525</v>
      </c>
      <c r="G40" s="18">
        <f t="shared" si="1"/>
        <v>1.4916337048363967E-2</v>
      </c>
      <c r="H40" s="18">
        <f t="shared" si="2"/>
        <v>13.505574136842888</v>
      </c>
      <c r="I40" s="18">
        <f t="shared" si="3"/>
        <v>-1.3974136842888285E-2</v>
      </c>
      <c r="J40" s="18">
        <f t="shared" si="4"/>
        <v>1.3974136842888285E-2</v>
      </c>
      <c r="K40" s="18">
        <f t="shared" si="5"/>
        <v>1.9527650050376778E-4</v>
      </c>
      <c r="L40" s="19">
        <f t="shared" si="6"/>
        <v>1.0357657240718881E-3</v>
      </c>
      <c r="M40" s="20"/>
    </row>
    <row r="41" spans="4:13">
      <c r="D41" s="40">
        <v>43840.291666666664</v>
      </c>
      <c r="E41" s="3">
        <v>13.459300000000001</v>
      </c>
      <c r="F41" s="17">
        <f t="shared" si="0"/>
        <v>13.459772163370484</v>
      </c>
      <c r="G41" s="18">
        <f t="shared" si="1"/>
        <v>1.4458317313639927E-2</v>
      </c>
      <c r="H41" s="18">
        <f t="shared" si="2"/>
        <v>13.474230480684124</v>
      </c>
      <c r="I41" s="18">
        <f t="shared" si="3"/>
        <v>-1.4930480684123282E-2</v>
      </c>
      <c r="J41" s="18">
        <f t="shared" si="4"/>
        <v>1.4930480684123282E-2</v>
      </c>
      <c r="K41" s="18">
        <f t="shared" si="5"/>
        <v>2.2291925345897841E-4</v>
      </c>
      <c r="L41" s="19">
        <f t="shared" si="6"/>
        <v>1.1093058839704354E-3</v>
      </c>
      <c r="M41" s="20"/>
    </row>
    <row r="42" spans="4:13">
      <c r="D42" s="40">
        <v>43843.291666666664</v>
      </c>
      <c r="E42" s="3">
        <v>13.6075</v>
      </c>
      <c r="F42" s="17">
        <f t="shared" si="0"/>
        <v>13.606162583173136</v>
      </c>
      <c r="G42" s="18">
        <f t="shared" si="1"/>
        <v>1.5777638338530041E-2</v>
      </c>
      <c r="H42" s="18">
        <f t="shared" si="2"/>
        <v>13.621940221511666</v>
      </c>
      <c r="I42" s="18">
        <f t="shared" si="3"/>
        <v>-1.4440221511666351E-2</v>
      </c>
      <c r="J42" s="18">
        <f t="shared" si="4"/>
        <v>1.4440221511666351E-2</v>
      </c>
      <c r="K42" s="18">
        <f t="shared" si="5"/>
        <v>2.0851999730599164E-4</v>
      </c>
      <c r="L42" s="19">
        <f t="shared" si="6"/>
        <v>1.0611957752464708E-3</v>
      </c>
      <c r="M42" s="20"/>
    </row>
    <row r="43" spans="4:13">
      <c r="D43" s="40">
        <v>43844.291666666664</v>
      </c>
      <c r="E43" s="3">
        <v>13.7651</v>
      </c>
      <c r="F43" s="17">
        <f t="shared" si="0"/>
        <v>13.763681776383386</v>
      </c>
      <c r="G43" s="18">
        <f t="shared" si="1"/>
        <v>1.7195053887247243E-2</v>
      </c>
      <c r="H43" s="18">
        <f t="shared" si="2"/>
        <v>13.780876830270634</v>
      </c>
      <c r="I43" s="18">
        <f t="shared" si="3"/>
        <v>-1.5776830270633369E-2</v>
      </c>
      <c r="J43" s="18">
        <f t="shared" si="4"/>
        <v>1.5776830270633369E-2</v>
      </c>
      <c r="K43" s="18">
        <f t="shared" si="5"/>
        <v>2.4890837338837338E-4</v>
      </c>
      <c r="L43" s="19">
        <f t="shared" si="6"/>
        <v>1.1461471598922905E-3</v>
      </c>
      <c r="M43" s="20"/>
    </row>
    <row r="44" spans="4:13">
      <c r="D44" s="40">
        <v>43845.291666666664</v>
      </c>
      <c r="E44" s="3">
        <v>13.5999</v>
      </c>
      <c r="F44" s="17">
        <f t="shared" si="0"/>
        <v>13.601723950538872</v>
      </c>
      <c r="G44" s="18">
        <f t="shared" si="1"/>
        <v>1.5403525089929633E-2</v>
      </c>
      <c r="H44" s="18">
        <f t="shared" si="2"/>
        <v>13.617127475628802</v>
      </c>
      <c r="I44" s="18">
        <f t="shared" si="3"/>
        <v>-1.7227475628802225E-2</v>
      </c>
      <c r="J44" s="18">
        <f t="shared" si="4"/>
        <v>1.7227475628802225E-2</v>
      </c>
      <c r="K44" s="18">
        <f t="shared" si="5"/>
        <v>2.9678591654097461E-4</v>
      </c>
      <c r="L44" s="19">
        <f t="shared" si="6"/>
        <v>1.2667354634079827E-3</v>
      </c>
      <c r="M44" s="20"/>
    </row>
    <row r="45" spans="4:13">
      <c r="D45" s="40">
        <v>43846.291666666664</v>
      </c>
      <c r="E45" s="3">
        <v>13.7936</v>
      </c>
      <c r="F45" s="17">
        <f t="shared" si="0"/>
        <v>13.791817035250899</v>
      </c>
      <c r="G45" s="18">
        <f t="shared" si="1"/>
        <v>1.7150420686150605E-2</v>
      </c>
      <c r="H45" s="18">
        <f t="shared" si="2"/>
        <v>13.808967455937049</v>
      </c>
      <c r="I45" s="18">
        <f t="shared" si="3"/>
        <v>-1.5367455937049357E-2</v>
      </c>
      <c r="J45" s="18">
        <f t="shared" si="4"/>
        <v>1.5367455937049357E-2</v>
      </c>
      <c r="K45" s="18">
        <f t="shared" si="5"/>
        <v>2.3615870197715353E-4</v>
      </c>
      <c r="L45" s="19">
        <f t="shared" si="6"/>
        <v>1.1141004478199569E-3</v>
      </c>
      <c r="M45" s="20"/>
    </row>
    <row r="46" spans="4:13">
      <c r="D46" s="40">
        <v>43847.291666666664</v>
      </c>
      <c r="E46" s="3">
        <v>13.766999999999999</v>
      </c>
      <c r="F46" s="17">
        <f t="shared" si="0"/>
        <v>13.76743750420686</v>
      </c>
      <c r="G46" s="18">
        <f t="shared" si="1"/>
        <v>1.6735121168848711E-2</v>
      </c>
      <c r="H46" s="18">
        <f t="shared" si="2"/>
        <v>13.784172625375708</v>
      </c>
      <c r="I46" s="18">
        <f t="shared" si="3"/>
        <v>-1.7172625375708961E-2</v>
      </c>
      <c r="J46" s="18">
        <f t="shared" si="4"/>
        <v>1.7172625375708961E-2</v>
      </c>
      <c r="K46" s="18">
        <f t="shared" si="5"/>
        <v>2.9489906229444331E-4</v>
      </c>
      <c r="L46" s="19">
        <f t="shared" si="6"/>
        <v>1.2473759988166602E-3</v>
      </c>
      <c r="M46" s="20"/>
    </row>
    <row r="47" spans="4:13">
      <c r="D47" s="40">
        <v>43851.291666666664</v>
      </c>
      <c r="E47" s="3">
        <v>13.7006</v>
      </c>
      <c r="F47" s="17">
        <f t="shared" si="0"/>
        <v>13.701431351211689</v>
      </c>
      <c r="G47" s="18">
        <f t="shared" si="1"/>
        <v>1.5907708427208508E-2</v>
      </c>
      <c r="H47" s="18">
        <f t="shared" si="2"/>
        <v>13.717339059638897</v>
      </c>
      <c r="I47" s="18">
        <f t="shared" si="3"/>
        <v>-1.6739059638897658E-2</v>
      </c>
      <c r="J47" s="18">
        <f t="shared" si="4"/>
        <v>1.6739059638897658E-2</v>
      </c>
      <c r="K47" s="18">
        <f t="shared" si="5"/>
        <v>2.8019611759457256E-4</v>
      </c>
      <c r="L47" s="19">
        <f t="shared" si="6"/>
        <v>1.2217756622992903E-3</v>
      </c>
      <c r="M47" s="20"/>
    </row>
    <row r="48" spans="4:13">
      <c r="D48" s="40">
        <v>43852.291666666664</v>
      </c>
      <c r="E48" s="3">
        <v>13.747999999999999</v>
      </c>
      <c r="F48" s="17">
        <f t="shared" si="0"/>
        <v>13.747685077084272</v>
      </c>
      <c r="G48" s="18">
        <f t="shared" si="1"/>
        <v>1.6211168601662256E-2</v>
      </c>
      <c r="H48" s="18">
        <f t="shared" si="2"/>
        <v>13.763896245685935</v>
      </c>
      <c r="I48" s="18">
        <f t="shared" si="3"/>
        <v>-1.5896245685935284E-2</v>
      </c>
      <c r="J48" s="18">
        <f t="shared" si="4"/>
        <v>1.5896245685935284E-2</v>
      </c>
      <c r="K48" s="18">
        <f t="shared" si="5"/>
        <v>2.5269062690761612E-4</v>
      </c>
      <c r="L48" s="19">
        <f t="shared" si="6"/>
        <v>1.1562587784357931E-3</v>
      </c>
      <c r="M48" s="20"/>
    </row>
    <row r="49" spans="4:13">
      <c r="D49" s="40">
        <v>43853.291666666664</v>
      </c>
      <c r="E49" s="3">
        <v>13.7879</v>
      </c>
      <c r="F49" s="17">
        <f t="shared" si="0"/>
        <v>13.787663111686017</v>
      </c>
      <c r="G49" s="18">
        <f t="shared" si="1"/>
        <v>1.6448837261663084E-2</v>
      </c>
      <c r="H49" s="18">
        <f t="shared" si="2"/>
        <v>13.80411194894768</v>
      </c>
      <c r="I49" s="18">
        <f t="shared" si="3"/>
        <v>-1.6211948947679744E-2</v>
      </c>
      <c r="J49" s="18">
        <f t="shared" si="4"/>
        <v>1.6211948947679744E-2</v>
      </c>
      <c r="K49" s="18">
        <f t="shared" si="5"/>
        <v>2.6282728868217434E-4</v>
      </c>
      <c r="L49" s="19">
        <f t="shared" si="6"/>
        <v>1.1758098729813637E-3</v>
      </c>
      <c r="M49" s="20"/>
    </row>
    <row r="50" spans="4:13">
      <c r="D50" s="40">
        <v>43854.291666666664</v>
      </c>
      <c r="E50" s="3">
        <v>13.6531</v>
      </c>
      <c r="F50" s="17">
        <f t="shared" si="0"/>
        <v>13.654612488372617</v>
      </c>
      <c r="G50" s="18">
        <f t="shared" si="1"/>
        <v>1.4953842655912456E-2</v>
      </c>
      <c r="H50" s="18">
        <f t="shared" si="2"/>
        <v>13.66956633102853</v>
      </c>
      <c r="I50" s="18">
        <f t="shared" si="3"/>
        <v>-1.6466331028530234E-2</v>
      </c>
      <c r="J50" s="18">
        <f t="shared" si="4"/>
        <v>1.6466331028530234E-2</v>
      </c>
      <c r="K50" s="18">
        <f t="shared" si="5"/>
        <v>2.7114005754113755E-4</v>
      </c>
      <c r="L50" s="19">
        <f t="shared" si="6"/>
        <v>1.2060507158469676E-3</v>
      </c>
      <c r="M50" s="20"/>
    </row>
    <row r="51" spans="4:13">
      <c r="D51" s="40">
        <v>43857.291666666664</v>
      </c>
      <c r="E51" s="3">
        <v>13.5448</v>
      </c>
      <c r="F51" s="17">
        <f t="shared" si="0"/>
        <v>13.546032538426559</v>
      </c>
      <c r="G51" s="18">
        <f t="shared" si="1"/>
        <v>1.3718504729892748E-2</v>
      </c>
      <c r="H51" s="18">
        <f t="shared" si="2"/>
        <v>13.559751043156451</v>
      </c>
      <c r="I51" s="18">
        <f t="shared" si="3"/>
        <v>-1.4951043156450794E-2</v>
      </c>
      <c r="J51" s="18">
        <f t="shared" si="4"/>
        <v>1.4951043156450794E-2</v>
      </c>
      <c r="K51" s="18">
        <f t="shared" si="5"/>
        <v>2.2353369146605411E-4</v>
      </c>
      <c r="L51" s="19">
        <f t="shared" si="6"/>
        <v>1.1038216257494237E-3</v>
      </c>
      <c r="M51" s="20"/>
    </row>
    <row r="52" spans="4:13">
      <c r="D52" s="40">
        <v>43858.291666666664</v>
      </c>
      <c r="E52" s="3">
        <v>13.6797</v>
      </c>
      <c r="F52" s="17">
        <f t="shared" si="0"/>
        <v>13.6784881850473</v>
      </c>
      <c r="G52" s="18">
        <f t="shared" si="1"/>
        <v>1.4905876148801232E-2</v>
      </c>
      <c r="H52" s="18">
        <f t="shared" si="2"/>
        <v>13.6933940611961</v>
      </c>
      <c r="I52" s="18">
        <f t="shared" si="3"/>
        <v>-1.3694061196099838E-2</v>
      </c>
      <c r="J52" s="18">
        <f t="shared" si="4"/>
        <v>1.3694061196099838E-2</v>
      </c>
      <c r="K52" s="18">
        <f t="shared" si="5"/>
        <v>1.8752731204252734E-4</v>
      </c>
      <c r="L52" s="19">
        <f t="shared" si="6"/>
        <v>1.0010498180588637E-3</v>
      </c>
      <c r="M52" s="20"/>
    </row>
    <row r="53" spans="4:13">
      <c r="D53" s="40">
        <v>43859.291666666664</v>
      </c>
      <c r="E53" s="3">
        <v>13.6379</v>
      </c>
      <c r="F53" s="17">
        <f t="shared" si="0"/>
        <v>13.638467058761488</v>
      </c>
      <c r="G53" s="18">
        <f t="shared" si="1"/>
        <v>1.4356606124455105E-2</v>
      </c>
      <c r="H53" s="18">
        <f t="shared" si="2"/>
        <v>13.652823664885943</v>
      </c>
      <c r="I53" s="18">
        <f t="shared" si="3"/>
        <v>-1.4923664885943211E-2</v>
      </c>
      <c r="J53" s="18">
        <f t="shared" si="4"/>
        <v>1.4923664885943211E-2</v>
      </c>
      <c r="K53" s="18">
        <f t="shared" si="5"/>
        <v>2.2271577362793438E-4</v>
      </c>
      <c r="L53" s="19">
        <f t="shared" si="6"/>
        <v>1.0942788028907098E-3</v>
      </c>
      <c r="M53" s="20"/>
    </row>
    <row r="54" spans="4:13">
      <c r="D54" s="40">
        <v>43860.291666666664</v>
      </c>
      <c r="E54" s="3">
        <v>13.512499999999999</v>
      </c>
      <c r="F54" s="17">
        <f t="shared" si="0"/>
        <v>13.513897566061244</v>
      </c>
      <c r="G54" s="18">
        <f t="shared" si="1"/>
        <v>1.2967345136208111E-2</v>
      </c>
      <c r="H54" s="18">
        <f t="shared" si="2"/>
        <v>13.526864911197451</v>
      </c>
      <c r="I54" s="18">
        <f t="shared" si="3"/>
        <v>-1.4364911197452201E-2</v>
      </c>
      <c r="J54" s="18">
        <f t="shared" si="4"/>
        <v>1.4364911197452201E-2</v>
      </c>
      <c r="K54" s="18">
        <f t="shared" si="5"/>
        <v>2.0635067371068763E-4</v>
      </c>
      <c r="L54" s="19">
        <f t="shared" si="6"/>
        <v>1.0630831598484516E-3</v>
      </c>
      <c r="M54" s="20"/>
    </row>
    <row r="55" spans="4:13">
      <c r="D55" s="40">
        <v>43861.291666666664</v>
      </c>
      <c r="E55" s="3">
        <v>13.3302</v>
      </c>
      <c r="F55" s="17">
        <f t="shared" si="0"/>
        <v>13.332152673451361</v>
      </c>
      <c r="G55" s="18">
        <f t="shared" si="1"/>
        <v>1.1020222758747198E-2</v>
      </c>
      <c r="H55" s="18">
        <f t="shared" si="2"/>
        <v>13.343172896210108</v>
      </c>
      <c r="I55" s="18">
        <f t="shared" si="3"/>
        <v>-1.2972896210108331E-2</v>
      </c>
      <c r="J55" s="18">
        <f t="shared" si="4"/>
        <v>1.2972896210108331E-2</v>
      </c>
      <c r="K55" s="18">
        <f t="shared" si="5"/>
        <v>1.6829603607824311E-4</v>
      </c>
      <c r="L55" s="19">
        <f t="shared" si="6"/>
        <v>9.7319591679857255E-4</v>
      </c>
      <c r="M55" s="20"/>
    </row>
    <row r="56" spans="4:13">
      <c r="D56" s="40">
        <v>43864.291666666664</v>
      </c>
      <c r="E56" s="3">
        <v>13.3872</v>
      </c>
      <c r="F56" s="17">
        <f t="shared" si="0"/>
        <v>13.386740202227587</v>
      </c>
      <c r="G56" s="18">
        <f t="shared" si="1"/>
        <v>1.1455895818921988E-2</v>
      </c>
      <c r="H56" s="18">
        <f t="shared" si="2"/>
        <v>13.39819609804651</v>
      </c>
      <c r="I56" s="18">
        <f t="shared" si="3"/>
        <v>-1.0996098046510028E-2</v>
      </c>
      <c r="J56" s="18">
        <f t="shared" si="4"/>
        <v>1.0996098046510028E-2</v>
      </c>
      <c r="K56" s="18">
        <f t="shared" si="5"/>
        <v>1.2091417224846164E-4</v>
      </c>
      <c r="L56" s="19">
        <f t="shared" si="6"/>
        <v>8.2138894216191797E-4</v>
      </c>
      <c r="M56" s="20"/>
    </row>
    <row r="57" spans="4:13">
      <c r="D57" s="40">
        <v>43865.291666666664</v>
      </c>
      <c r="E57" s="3">
        <v>13.8658</v>
      </c>
      <c r="F57" s="17">
        <f t="shared" si="0"/>
        <v>13.861128558958191</v>
      </c>
      <c r="G57" s="18">
        <f t="shared" si="1"/>
        <v>1.6085220428038803E-2</v>
      </c>
      <c r="H57" s="18">
        <f t="shared" si="2"/>
        <v>13.87721377938623</v>
      </c>
      <c r="I57" s="18">
        <f t="shared" si="3"/>
        <v>-1.141377938622945E-2</v>
      </c>
      <c r="J57" s="18">
        <f t="shared" si="4"/>
        <v>1.141377938622945E-2</v>
      </c>
      <c r="K57" s="18">
        <f t="shared" si="5"/>
        <v>1.3027435987751632E-4</v>
      </c>
      <c r="L57" s="19">
        <f t="shared" si="6"/>
        <v>8.2316053788670325E-4</v>
      </c>
      <c r="M57" s="20"/>
    </row>
    <row r="58" spans="4:13">
      <c r="D58" s="40">
        <v>43866.291666666664</v>
      </c>
      <c r="E58" s="3">
        <v>13.392899999999999</v>
      </c>
      <c r="F58" s="17">
        <f t="shared" si="0"/>
        <v>13.39778985220428</v>
      </c>
      <c r="G58" s="18">
        <f t="shared" si="1"/>
        <v>1.1290981156219307E-2</v>
      </c>
      <c r="H58" s="18">
        <f t="shared" si="2"/>
        <v>13.4090808333605</v>
      </c>
      <c r="I58" s="18">
        <f t="shared" si="3"/>
        <v>-1.6180833360500912E-2</v>
      </c>
      <c r="J58" s="18">
        <f t="shared" si="4"/>
        <v>1.6180833360500912E-2</v>
      </c>
      <c r="K58" s="18">
        <f t="shared" si="5"/>
        <v>2.6181936824029925E-4</v>
      </c>
      <c r="L58" s="19">
        <f t="shared" si="6"/>
        <v>1.2081650247893223E-3</v>
      </c>
      <c r="M58" s="20"/>
    </row>
    <row r="59" spans="4:13">
      <c r="D59" s="40">
        <v>43867.291666666664</v>
      </c>
      <c r="E59" s="3">
        <v>13.590400000000001</v>
      </c>
      <c r="F59" s="17">
        <f t="shared" si="0"/>
        <v>13.588537909811564</v>
      </c>
      <c r="G59" s="18">
        <f t="shared" si="1"/>
        <v>1.3085551920729948E-2</v>
      </c>
      <c r="H59" s="18">
        <f t="shared" si="2"/>
        <v>13.601623461732293</v>
      </c>
      <c r="I59" s="18">
        <f t="shared" si="3"/>
        <v>-1.1223461732292606E-2</v>
      </c>
      <c r="J59" s="18">
        <f t="shared" si="4"/>
        <v>1.1223461732292606E-2</v>
      </c>
      <c r="K59" s="18">
        <f t="shared" si="5"/>
        <v>1.2596609325623653E-4</v>
      </c>
      <c r="L59" s="19">
        <f t="shared" si="6"/>
        <v>8.2583748324498217E-4</v>
      </c>
      <c r="M59" s="20"/>
    </row>
    <row r="60" spans="4:13">
      <c r="D60" s="40">
        <v>43868.291666666664</v>
      </c>
      <c r="E60" s="3">
        <v>13.3131</v>
      </c>
      <c r="F60" s="17">
        <f t="shared" si="0"/>
        <v>13.316003855519208</v>
      </c>
      <c r="G60" s="18">
        <f t="shared" si="1"/>
        <v>1.022935585859909E-2</v>
      </c>
      <c r="H60" s="18">
        <f t="shared" si="2"/>
        <v>13.326233211377806</v>
      </c>
      <c r="I60" s="18">
        <f t="shared" si="3"/>
        <v>-1.3133211377805765E-2</v>
      </c>
      <c r="J60" s="18">
        <f t="shared" si="4"/>
        <v>1.3133211377805765E-2</v>
      </c>
      <c r="K60" s="18">
        <f t="shared" si="5"/>
        <v>1.724812410941268E-4</v>
      </c>
      <c r="L60" s="19">
        <f t="shared" si="6"/>
        <v>9.8648784864575228E-4</v>
      </c>
      <c r="M60" s="20"/>
    </row>
    <row r="61" spans="4:13">
      <c r="D61" s="40">
        <v>43871.291666666664</v>
      </c>
      <c r="E61" s="3">
        <v>13.3283</v>
      </c>
      <c r="F61" s="17">
        <f t="shared" si="0"/>
        <v>13.328250293558586</v>
      </c>
      <c r="G61" s="18">
        <f t="shared" si="1"/>
        <v>1.0249526680406882E-2</v>
      </c>
      <c r="H61" s="18">
        <f t="shared" si="2"/>
        <v>13.338499820238994</v>
      </c>
      <c r="I61" s="18">
        <f t="shared" si="3"/>
        <v>-1.019982023899324E-2</v>
      </c>
      <c r="J61" s="18">
        <f t="shared" si="4"/>
        <v>1.019982023899324E-2</v>
      </c>
      <c r="K61" s="18">
        <f t="shared" si="5"/>
        <v>1.0403633290777613E-4</v>
      </c>
      <c r="L61" s="19">
        <f t="shared" si="6"/>
        <v>7.652754093915383E-4</v>
      </c>
      <c r="M61" s="20"/>
    </row>
    <row r="62" spans="4:13">
      <c r="D62" s="40">
        <v>43872.291666666664</v>
      </c>
      <c r="E62" s="3">
        <v>13.3568</v>
      </c>
      <c r="F62" s="17">
        <f t="shared" si="0"/>
        <v>13.356617495266804</v>
      </c>
      <c r="G62" s="18">
        <f t="shared" si="1"/>
        <v>1.0430703430684987E-2</v>
      </c>
      <c r="H62" s="18">
        <f t="shared" si="2"/>
        <v>13.367048198697489</v>
      </c>
      <c r="I62" s="18">
        <f t="shared" si="3"/>
        <v>-1.0248198697489386E-2</v>
      </c>
      <c r="J62" s="18">
        <f t="shared" si="4"/>
        <v>1.0248198697489386E-2</v>
      </c>
      <c r="K62" s="18">
        <f t="shared" si="5"/>
        <v>1.0502557654322315E-4</v>
      </c>
      <c r="L62" s="19">
        <f t="shared" si="6"/>
        <v>7.6726451676220251E-4</v>
      </c>
      <c r="M62" s="20"/>
    </row>
    <row r="63" spans="4:13">
      <c r="D63" s="40">
        <v>43873.291666666664</v>
      </c>
      <c r="E63" s="3">
        <v>13.4422</v>
      </c>
      <c r="F63" s="17">
        <f t="shared" si="0"/>
        <v>13.441450307034305</v>
      </c>
      <c r="G63" s="18">
        <f t="shared" si="1"/>
        <v>1.1174724514053153E-2</v>
      </c>
      <c r="H63" s="18">
        <f>F63+G63</f>
        <v>13.452625031548358</v>
      </c>
      <c r="I63" s="18">
        <f t="shared" si="3"/>
        <v>-1.0425031548358277E-2</v>
      </c>
      <c r="J63" s="18">
        <f t="shared" si="4"/>
        <v>1.0425031548358277E-2</v>
      </c>
      <c r="K63" s="18">
        <f t="shared" si="5"/>
        <v>1.0868128278426536E-4</v>
      </c>
      <c r="L63" s="19">
        <f t="shared" si="6"/>
        <v>7.7554504086818209E-4</v>
      </c>
      <c r="M63" s="20"/>
    </row>
    <row r="64" spans="4:13">
      <c r="D64" s="40">
        <v>43874.291666666664</v>
      </c>
      <c r="E64" s="3">
        <v>13.22</v>
      </c>
      <c r="F64" s="17">
        <f t="shared" si="0"/>
        <v>13.222333747245139</v>
      </c>
      <c r="G64" s="18">
        <f t="shared" si="1"/>
        <v>8.871811671020963E-3</v>
      </c>
      <c r="H64" s="18">
        <f t="shared" ref="H64:H127" si="7">F64+G64</f>
        <v>13.231205558916161</v>
      </c>
      <c r="I64" s="18">
        <f t="shared" si="3"/>
        <v>-1.120555891615993E-2</v>
      </c>
      <c r="J64" s="18">
        <f t="shared" si="4"/>
        <v>1.120555891615993E-2</v>
      </c>
      <c r="K64" s="18">
        <f t="shared" si="5"/>
        <v>1.255645506235313E-4</v>
      </c>
      <c r="L64" s="19">
        <f t="shared" si="6"/>
        <v>8.4762170318910212E-4</v>
      </c>
      <c r="M64" s="20"/>
    </row>
    <row r="65" spans="4:13">
      <c r="D65" s="40">
        <v>43875.291666666664</v>
      </c>
      <c r="E65" s="3">
        <v>13.073700000000001</v>
      </c>
      <c r="F65" s="17">
        <f t="shared" si="0"/>
        <v>13.075251718116711</v>
      </c>
      <c r="G65" s="18">
        <f t="shared" si="1"/>
        <v>7.3122732630264671E-3</v>
      </c>
      <c r="H65" s="18">
        <f t="shared" si="7"/>
        <v>13.082563991379738</v>
      </c>
      <c r="I65" s="18">
        <f t="shared" si="3"/>
        <v>-8.8639913797372571E-3</v>
      </c>
      <c r="J65" s="18">
        <f t="shared" si="4"/>
        <v>8.8639913797372571E-3</v>
      </c>
      <c r="K65" s="18">
        <f t="shared" si="5"/>
        <v>7.8570343180056409E-5</v>
      </c>
      <c r="L65" s="19">
        <f t="shared" si="6"/>
        <v>6.7800174240936057E-4</v>
      </c>
      <c r="M65" s="20"/>
    </row>
    <row r="66" spans="4:13">
      <c r="D66" s="40">
        <v>43879.291666666664</v>
      </c>
      <c r="E66" s="3">
        <v>12.6578</v>
      </c>
      <c r="F66" s="17">
        <f t="shared" si="0"/>
        <v>12.662032122732629</v>
      </c>
      <c r="G66" s="18">
        <f t="shared" si="1"/>
        <v>3.1069545765553888E-3</v>
      </c>
      <c r="H66" s="18">
        <f t="shared" si="7"/>
        <v>12.665139077309185</v>
      </c>
      <c r="I66" s="18">
        <f t="shared" si="3"/>
        <v>-7.339077309184816E-3</v>
      </c>
      <c r="J66" s="18">
        <f t="shared" si="4"/>
        <v>7.339077309184816E-3</v>
      </c>
      <c r="K66" s="18">
        <f t="shared" si="5"/>
        <v>5.3862055750191437E-5</v>
      </c>
      <c r="L66" s="19">
        <f t="shared" si="6"/>
        <v>5.7980670489222585E-4</v>
      </c>
      <c r="M66" s="20"/>
    </row>
    <row r="67" spans="4:13">
      <c r="D67" s="40">
        <v>43880.291666666664</v>
      </c>
      <c r="E67" s="3">
        <v>12.7395</v>
      </c>
      <c r="F67" s="17">
        <f t="shared" si="0"/>
        <v>12.738714069545765</v>
      </c>
      <c r="G67" s="18">
        <f t="shared" si="1"/>
        <v>3.8427044989211875E-3</v>
      </c>
      <c r="H67" s="18">
        <f t="shared" si="7"/>
        <v>12.742556774044687</v>
      </c>
      <c r="I67" s="18">
        <f t="shared" si="3"/>
        <v>-3.0567740446869607E-3</v>
      </c>
      <c r="J67" s="18">
        <f t="shared" si="4"/>
        <v>3.0567740446869607E-3</v>
      </c>
      <c r="K67" s="18">
        <f t="shared" si="5"/>
        <v>9.3438675602718811E-6</v>
      </c>
      <c r="L67" s="19">
        <f t="shared" si="6"/>
        <v>2.3994458532022143E-4</v>
      </c>
      <c r="M67" s="20"/>
    </row>
    <row r="68" spans="4:13">
      <c r="D68" s="40">
        <v>43881.291666666664</v>
      </c>
      <c r="E68" s="3">
        <v>12.6768</v>
      </c>
      <c r="F68" s="17">
        <f t="shared" ref="F68:F131" si="8">alpha*(E68)+(1-alpha)*(E67+G67)</f>
        <v>12.677465427044989</v>
      </c>
      <c r="G68" s="18">
        <f t="shared" ref="G68:G131" si="9">beta*(F68-F67)+(1-beta)*G67</f>
        <v>3.1917910289242235E-3</v>
      </c>
      <c r="H68" s="18">
        <f t="shared" si="7"/>
        <v>12.680657218073913</v>
      </c>
      <c r="I68" s="18">
        <f t="shared" ref="I68:I131" si="10">E68-H68</f>
        <v>-3.8572180739127049E-3</v>
      </c>
      <c r="J68" s="18">
        <f t="shared" ref="J68:J131" si="11">ABS(I68)</f>
        <v>3.8572180739127049E-3</v>
      </c>
      <c r="K68" s="18">
        <f t="shared" ref="K68:K131" si="12">I68^2</f>
        <v>1.4878131269718837E-5</v>
      </c>
      <c r="L68" s="19">
        <f t="shared" ref="L68:L131" si="13">J68/E68</f>
        <v>3.0427379732367039E-4</v>
      </c>
      <c r="M68" s="20"/>
    </row>
    <row r="69" spans="4:13">
      <c r="D69" s="40">
        <v>43882.291666666664</v>
      </c>
      <c r="E69" s="3">
        <v>12.524800000000001</v>
      </c>
      <c r="F69" s="17">
        <f t="shared" si="8"/>
        <v>12.52635191791029</v>
      </c>
      <c r="G69" s="18">
        <f t="shared" si="9"/>
        <v>1.6487380272879879E-3</v>
      </c>
      <c r="H69" s="18">
        <f t="shared" si="7"/>
        <v>12.528000655937579</v>
      </c>
      <c r="I69" s="18">
        <f t="shared" si="10"/>
        <v>-3.2006559375776789E-3</v>
      </c>
      <c r="J69" s="18">
        <f t="shared" si="11"/>
        <v>3.2006559375776789E-3</v>
      </c>
      <c r="K69" s="18">
        <f t="shared" si="12"/>
        <v>1.024419843075125E-5</v>
      </c>
      <c r="L69" s="19">
        <f t="shared" si="13"/>
        <v>2.555454727882025E-4</v>
      </c>
      <c r="M69" s="20"/>
    </row>
    <row r="70" spans="4:13">
      <c r="D70" s="40">
        <v>43885.291666666664</v>
      </c>
      <c r="E70" s="3">
        <v>12.143000000000001</v>
      </c>
      <c r="F70" s="17">
        <f t="shared" si="8"/>
        <v>12.146834487380273</v>
      </c>
      <c r="G70" s="18">
        <f t="shared" si="9"/>
        <v>-2.1629236582850608E-3</v>
      </c>
      <c r="H70" s="18">
        <f t="shared" si="7"/>
        <v>12.144671563721989</v>
      </c>
      <c r="I70" s="18">
        <f t="shared" si="10"/>
        <v>-1.6715637219881785E-3</v>
      </c>
      <c r="J70" s="18">
        <f t="shared" si="11"/>
        <v>1.6715637219881785E-3</v>
      </c>
      <c r="K70" s="18">
        <f t="shared" si="12"/>
        <v>2.7941252766669727E-6</v>
      </c>
      <c r="L70" s="19">
        <f t="shared" si="13"/>
        <v>1.3765656938056315E-4</v>
      </c>
      <c r="M70" s="20"/>
    </row>
    <row r="71" spans="4:13">
      <c r="D71" s="40">
        <v>43886.291666666664</v>
      </c>
      <c r="E71" s="3">
        <v>12.076599999999999</v>
      </c>
      <c r="F71" s="17">
        <f t="shared" si="8"/>
        <v>12.077242370763416</v>
      </c>
      <c r="G71" s="18">
        <f t="shared" si="9"/>
        <v>-2.8372155878707774E-3</v>
      </c>
      <c r="H71" s="18">
        <f t="shared" si="7"/>
        <v>12.074405155175546</v>
      </c>
      <c r="I71" s="18">
        <f t="shared" si="10"/>
        <v>2.1948448244533125E-3</v>
      </c>
      <c r="J71" s="18">
        <f t="shared" si="11"/>
        <v>2.1948448244533125E-3</v>
      </c>
      <c r="K71" s="18">
        <f t="shared" si="12"/>
        <v>4.8173438034294925E-6</v>
      </c>
      <c r="L71" s="19">
        <f t="shared" si="13"/>
        <v>1.8174360535691441E-4</v>
      </c>
      <c r="M71" s="20"/>
    </row>
    <row r="72" spans="4:13">
      <c r="D72" s="40">
        <v>43887.291666666664</v>
      </c>
      <c r="E72" s="3">
        <v>12.1449</v>
      </c>
      <c r="F72" s="17">
        <f t="shared" si="8"/>
        <v>12.144188627844121</v>
      </c>
      <c r="G72" s="18">
        <f t="shared" si="9"/>
        <v>-2.1393808611850206E-3</v>
      </c>
      <c r="H72" s="18">
        <f t="shared" si="7"/>
        <v>12.142049246982936</v>
      </c>
      <c r="I72" s="18">
        <f t="shared" si="10"/>
        <v>2.8507530170642781E-3</v>
      </c>
      <c r="J72" s="18">
        <f t="shared" si="11"/>
        <v>2.8507530170642781E-3</v>
      </c>
      <c r="K72" s="18">
        <f t="shared" si="12"/>
        <v>8.1267927643010841E-6</v>
      </c>
      <c r="L72" s="19">
        <f t="shared" si="13"/>
        <v>2.3472840592053275E-4</v>
      </c>
      <c r="M72" s="20"/>
    </row>
    <row r="73" spans="4:13">
      <c r="D73" s="40">
        <v>43888.291666666664</v>
      </c>
      <c r="E73" s="3">
        <v>11.5656</v>
      </c>
      <c r="F73" s="17">
        <f t="shared" si="8"/>
        <v>11.571371606191388</v>
      </c>
      <c r="G73" s="18">
        <f t="shared" si="9"/>
        <v>-7.8461572691005052E-3</v>
      </c>
      <c r="H73" s="18">
        <f t="shared" si="7"/>
        <v>11.563525448922288</v>
      </c>
      <c r="I73" s="18">
        <f t="shared" si="10"/>
        <v>2.074551077711817E-3</v>
      </c>
      <c r="J73" s="18">
        <f t="shared" si="11"/>
        <v>2.074551077711817E-3</v>
      </c>
      <c r="K73" s="18">
        <f t="shared" si="12"/>
        <v>4.3037621740352615E-6</v>
      </c>
      <c r="L73" s="19">
        <f t="shared" si="13"/>
        <v>1.7937254251502879E-4</v>
      </c>
      <c r="M73" s="21"/>
    </row>
    <row r="74" spans="4:13">
      <c r="D74" s="40">
        <v>43889.291666666664</v>
      </c>
      <c r="E74" s="3">
        <v>11.814399999999999</v>
      </c>
      <c r="F74" s="17">
        <f t="shared" si="8"/>
        <v>11.811833538427308</v>
      </c>
      <c r="G74" s="18">
        <f t="shared" si="9"/>
        <v>-5.3630763740502973E-3</v>
      </c>
      <c r="H74" s="18">
        <f t="shared" si="7"/>
        <v>11.806470462053257</v>
      </c>
      <c r="I74" s="18">
        <f t="shared" si="10"/>
        <v>7.9295379467421157E-3</v>
      </c>
      <c r="J74" s="18">
        <f t="shared" si="11"/>
        <v>7.9295379467421157E-3</v>
      </c>
      <c r="K74" s="18">
        <f t="shared" si="12"/>
        <v>6.2877572048823161E-5</v>
      </c>
      <c r="L74" s="19">
        <f t="shared" si="13"/>
        <v>6.7117567940328047E-4</v>
      </c>
      <c r="M74" s="21"/>
    </row>
    <row r="75" spans="4:13">
      <c r="D75" s="40">
        <v>43892.291666666664</v>
      </c>
      <c r="E75" s="3">
        <v>12.1867</v>
      </c>
      <c r="F75" s="17">
        <f t="shared" si="8"/>
        <v>12.18292336923626</v>
      </c>
      <c r="G75" s="18">
        <f t="shared" si="9"/>
        <v>-1.5985473022202758E-3</v>
      </c>
      <c r="H75" s="18">
        <f t="shared" si="7"/>
        <v>12.181324821934039</v>
      </c>
      <c r="I75" s="18">
        <f t="shared" si="10"/>
        <v>5.3751780659609949E-3</v>
      </c>
      <c r="J75" s="18">
        <f t="shared" si="11"/>
        <v>5.3751780659609949E-3</v>
      </c>
      <c r="K75" s="18">
        <f t="shared" si="12"/>
        <v>2.8892539240788182E-5</v>
      </c>
      <c r="L75" s="19">
        <f t="shared" si="13"/>
        <v>4.4106920380094654E-4</v>
      </c>
      <c r="M75" s="21"/>
    </row>
    <row r="76" spans="4:13">
      <c r="D76" s="40">
        <v>43893.291666666664</v>
      </c>
      <c r="E76" s="3">
        <v>12.0006</v>
      </c>
      <c r="F76" s="17">
        <f t="shared" si="8"/>
        <v>12.002445014526979</v>
      </c>
      <c r="G76" s="18">
        <f t="shared" si="9"/>
        <v>-3.3873453762908873E-3</v>
      </c>
      <c r="H76" s="18">
        <f t="shared" si="7"/>
        <v>11.999057669150687</v>
      </c>
      <c r="I76" s="18">
        <f t="shared" si="10"/>
        <v>1.5423308493129895E-3</v>
      </c>
      <c r="J76" s="18">
        <f t="shared" si="11"/>
        <v>1.5423308493129895E-3</v>
      </c>
      <c r="K76" s="18">
        <f t="shared" si="12"/>
        <v>2.3787844487425276E-6</v>
      </c>
      <c r="L76" s="19">
        <f t="shared" si="13"/>
        <v>1.2852114471884651E-4</v>
      </c>
      <c r="M76" s="21"/>
    </row>
    <row r="77" spans="4:13">
      <c r="D77" s="40">
        <v>43894.291666666664</v>
      </c>
      <c r="E77" s="3">
        <v>12.3064</v>
      </c>
      <c r="F77" s="17">
        <f t="shared" si="8"/>
        <v>12.303308126546238</v>
      </c>
      <c r="G77" s="18">
        <f t="shared" si="9"/>
        <v>-3.448408023353851E-4</v>
      </c>
      <c r="H77" s="18">
        <f t="shared" si="7"/>
        <v>12.302963285743903</v>
      </c>
      <c r="I77" s="18">
        <f t="shared" si="10"/>
        <v>3.4367142560967068E-3</v>
      </c>
      <c r="J77" s="18">
        <f t="shared" si="11"/>
        <v>3.4367142560967068E-3</v>
      </c>
      <c r="K77" s="18">
        <f t="shared" si="12"/>
        <v>1.1811004878058341E-5</v>
      </c>
      <c r="L77" s="19">
        <f t="shared" si="13"/>
        <v>2.792623558552222E-4</v>
      </c>
      <c r="M77" s="21"/>
    </row>
    <row r="78" spans="4:13">
      <c r="D78" s="40">
        <v>43895.291666666664</v>
      </c>
      <c r="E78" s="3">
        <v>12.05</v>
      </c>
      <c r="F78" s="17">
        <f t="shared" si="8"/>
        <v>12.052560551591977</v>
      </c>
      <c r="G78" s="18">
        <f t="shared" si="9"/>
        <v>-2.8488681438546383E-3</v>
      </c>
      <c r="H78" s="18">
        <f t="shared" si="7"/>
        <v>12.049711683448123</v>
      </c>
      <c r="I78" s="18">
        <f t="shared" si="10"/>
        <v>2.8831655187744332E-4</v>
      </c>
      <c r="J78" s="18">
        <f t="shared" si="11"/>
        <v>2.8831655187744332E-4</v>
      </c>
      <c r="K78" s="18">
        <f t="shared" si="12"/>
        <v>8.3126434086498461E-8</v>
      </c>
      <c r="L78" s="19">
        <f t="shared" si="13"/>
        <v>2.3926684803107328E-5</v>
      </c>
      <c r="M78" s="21"/>
    </row>
    <row r="79" spans="4:13">
      <c r="D79" s="40">
        <v>43896.291666666664</v>
      </c>
      <c r="E79" s="3">
        <v>11.9892</v>
      </c>
      <c r="F79" s="17">
        <f t="shared" si="8"/>
        <v>11.989779511318561</v>
      </c>
      <c r="G79" s="18">
        <f t="shared" si="9"/>
        <v>-3.4481898651502509E-3</v>
      </c>
      <c r="H79" s="18">
        <f t="shared" si="7"/>
        <v>11.986331321453411</v>
      </c>
      <c r="I79" s="18">
        <f t="shared" si="10"/>
        <v>2.8686785465890097E-3</v>
      </c>
      <c r="J79" s="18">
        <f t="shared" si="11"/>
        <v>2.8686785465890097E-3</v>
      </c>
      <c r="K79" s="18">
        <f t="shared" si="12"/>
        <v>8.2293166036600321E-6</v>
      </c>
      <c r="L79" s="19">
        <f t="shared" si="13"/>
        <v>2.3927189025030942E-4</v>
      </c>
      <c r="M79" s="21"/>
    </row>
    <row r="80" spans="4:13">
      <c r="D80" s="40">
        <v>43899.291666666664</v>
      </c>
      <c r="E80" s="3">
        <v>11.1173</v>
      </c>
      <c r="F80" s="17">
        <f t="shared" si="8"/>
        <v>11.125984518101347</v>
      </c>
      <c r="G80" s="18">
        <f t="shared" si="9"/>
        <v>-1.2051657898670885E-2</v>
      </c>
      <c r="H80" s="18">
        <f t="shared" si="7"/>
        <v>11.113932860202677</v>
      </c>
      <c r="I80" s="18">
        <f t="shared" si="10"/>
        <v>3.3671397973229489E-3</v>
      </c>
      <c r="J80" s="18">
        <f t="shared" si="11"/>
        <v>3.3671397973229489E-3</v>
      </c>
      <c r="K80" s="18">
        <f t="shared" si="12"/>
        <v>1.133763041471603E-5</v>
      </c>
      <c r="L80" s="19">
        <f t="shared" si="13"/>
        <v>3.0287388100734428E-4</v>
      </c>
      <c r="M80" s="21"/>
    </row>
    <row r="81" spans="4:13">
      <c r="D81" s="40">
        <v>43900.291666666664</v>
      </c>
      <c r="E81" s="3">
        <v>11.459199999999999</v>
      </c>
      <c r="F81" s="17">
        <f t="shared" si="8"/>
        <v>11.455660483421013</v>
      </c>
      <c r="G81" s="18">
        <f t="shared" si="9"/>
        <v>-8.6343816664875162E-3</v>
      </c>
      <c r="H81" s="18">
        <f t="shared" si="7"/>
        <v>11.447026101754526</v>
      </c>
      <c r="I81" s="18">
        <f t="shared" si="10"/>
        <v>1.2173898245473325E-2</v>
      </c>
      <c r="J81" s="18">
        <f t="shared" si="11"/>
        <v>1.2173898245473325E-2</v>
      </c>
      <c r="K81" s="18">
        <f t="shared" si="12"/>
        <v>1.4820379849113849E-4</v>
      </c>
      <c r="L81" s="19">
        <f t="shared" si="13"/>
        <v>1.0623689476990824E-3</v>
      </c>
      <c r="M81" s="21"/>
    </row>
    <row r="82" spans="4:13">
      <c r="D82" s="40">
        <v>43901.291666666664</v>
      </c>
      <c r="E82" s="3">
        <v>10.976800000000001</v>
      </c>
      <c r="F82" s="17">
        <f t="shared" si="8"/>
        <v>10.981537656183335</v>
      </c>
      <c r="G82" s="18">
        <f t="shared" si="9"/>
        <v>-1.3289266122199429E-2</v>
      </c>
      <c r="H82" s="18">
        <f t="shared" si="7"/>
        <v>10.968248390061135</v>
      </c>
      <c r="I82" s="18">
        <f t="shared" si="10"/>
        <v>8.5516099388662781E-3</v>
      </c>
      <c r="J82" s="18">
        <f t="shared" si="11"/>
        <v>8.5516099388662781E-3</v>
      </c>
      <c r="K82" s="18">
        <f t="shared" si="12"/>
        <v>7.3130032546516507E-5</v>
      </c>
      <c r="L82" s="19">
        <f t="shared" si="13"/>
        <v>7.7906219835163955E-4</v>
      </c>
      <c r="M82" s="21"/>
    </row>
    <row r="83" spans="4:13">
      <c r="D83" s="40">
        <v>43902.291666666664</v>
      </c>
      <c r="E83" s="3">
        <v>9.9853000000000005</v>
      </c>
      <c r="F83" s="17">
        <f t="shared" si="8"/>
        <v>9.9950821073387797</v>
      </c>
      <c r="G83" s="18">
        <f t="shared" si="9"/>
        <v>-2.3020928949422984E-2</v>
      </c>
      <c r="H83" s="18">
        <f t="shared" si="7"/>
        <v>9.9720611783893567</v>
      </c>
      <c r="I83" s="18">
        <f t="shared" si="10"/>
        <v>1.3238821610643825E-2</v>
      </c>
      <c r="J83" s="18">
        <f t="shared" si="11"/>
        <v>1.3238821610643825E-2</v>
      </c>
      <c r="K83" s="18">
        <f t="shared" si="12"/>
        <v>1.7526639763844996E-4</v>
      </c>
      <c r="L83" s="19">
        <f t="shared" si="13"/>
        <v>1.325831132829642E-3</v>
      </c>
      <c r="M83" s="21"/>
    </row>
    <row r="84" spans="4:13">
      <c r="D84" s="40">
        <v>43903.291666666664</v>
      </c>
      <c r="E84" s="3">
        <v>10.6976</v>
      </c>
      <c r="F84" s="17">
        <f t="shared" si="8"/>
        <v>10.690246790710505</v>
      </c>
      <c r="G84" s="18">
        <f t="shared" si="9"/>
        <v>-1.5839072826211498E-2</v>
      </c>
      <c r="H84" s="18">
        <f t="shared" si="7"/>
        <v>10.674407717884293</v>
      </c>
      <c r="I84" s="18">
        <f t="shared" si="10"/>
        <v>2.3192282115706675E-2</v>
      </c>
      <c r="J84" s="18">
        <f t="shared" si="11"/>
        <v>2.3192282115706675E-2</v>
      </c>
      <c r="K84" s="18">
        <f t="shared" si="12"/>
        <v>5.3788194973452771E-4</v>
      </c>
      <c r="L84" s="19">
        <f t="shared" si="13"/>
        <v>2.1679892794371331E-3</v>
      </c>
      <c r="M84" s="21"/>
    </row>
    <row r="85" spans="4:13">
      <c r="D85" s="40">
        <v>43906.291666666664</v>
      </c>
      <c r="E85" s="3">
        <v>9.8162000000000003</v>
      </c>
      <c r="F85" s="17">
        <f t="shared" si="8"/>
        <v>9.8248556092717383</v>
      </c>
      <c r="G85" s="18">
        <f t="shared" si="9"/>
        <v>-2.4334593912337051E-2</v>
      </c>
      <c r="H85" s="18">
        <f t="shared" si="7"/>
        <v>9.8005210153594007</v>
      </c>
      <c r="I85" s="18">
        <f t="shared" si="10"/>
        <v>1.567898464059958E-2</v>
      </c>
      <c r="J85" s="18">
        <f t="shared" si="11"/>
        <v>1.567898464059958E-2</v>
      </c>
      <c r="K85" s="18">
        <f t="shared" si="12"/>
        <v>2.4583055936015753E-4</v>
      </c>
      <c r="L85" s="19">
        <f t="shared" si="13"/>
        <v>1.5972560298893237E-3</v>
      </c>
    </row>
    <row r="86" spans="4:13">
      <c r="D86" s="40">
        <v>43907.291666666664</v>
      </c>
      <c r="E86" s="3">
        <v>10.4848</v>
      </c>
      <c r="F86" s="17">
        <f t="shared" si="8"/>
        <v>10.477870654060876</v>
      </c>
      <c r="G86" s="18">
        <f t="shared" si="9"/>
        <v>-1.7561097525322304E-2</v>
      </c>
      <c r="H86" s="18">
        <f t="shared" si="7"/>
        <v>10.460309556535554</v>
      </c>
      <c r="I86" s="18">
        <f t="shared" si="10"/>
        <v>2.4490443464445733E-2</v>
      </c>
      <c r="J86" s="18">
        <f t="shared" si="11"/>
        <v>2.4490443464445733E-2</v>
      </c>
      <c r="K86" s="18">
        <f t="shared" si="12"/>
        <v>5.997818210852127E-4</v>
      </c>
      <c r="L86" s="19">
        <f t="shared" si="13"/>
        <v>2.3358045422369272E-3</v>
      </c>
    </row>
    <row r="87" spans="4:13">
      <c r="D87" s="40">
        <v>43908.291666666664</v>
      </c>
      <c r="E87" s="3">
        <v>10.407</v>
      </c>
      <c r="F87" s="17">
        <f t="shared" si="8"/>
        <v>10.407602389024747</v>
      </c>
      <c r="G87" s="18">
        <f t="shared" si="9"/>
        <v>-1.8088169200430368E-2</v>
      </c>
      <c r="H87" s="18">
        <f t="shared" si="7"/>
        <v>10.389514219824317</v>
      </c>
      <c r="I87" s="18">
        <f t="shared" si="10"/>
        <v>1.7485780175682919E-2</v>
      </c>
      <c r="J87" s="18">
        <f t="shared" si="11"/>
        <v>1.7485780175682919E-2</v>
      </c>
      <c r="K87" s="18">
        <f t="shared" si="12"/>
        <v>3.0575250835230579E-4</v>
      </c>
      <c r="L87" s="19">
        <f t="shared" si="13"/>
        <v>1.6801941170061418E-3</v>
      </c>
    </row>
    <row r="88" spans="4:13">
      <c r="D88" s="40">
        <v>43909.291666666664</v>
      </c>
      <c r="E88" s="3">
        <v>10.5228</v>
      </c>
      <c r="F88" s="17">
        <f t="shared" si="8"/>
        <v>10.521461118307995</v>
      </c>
      <c r="G88" s="18">
        <f t="shared" si="9"/>
        <v>-1.6768700215593586E-2</v>
      </c>
      <c r="H88" s="18">
        <f t="shared" si="7"/>
        <v>10.504692418092402</v>
      </c>
      <c r="I88" s="18">
        <f t="shared" si="10"/>
        <v>1.8107581907598203E-2</v>
      </c>
      <c r="J88" s="18">
        <f t="shared" si="11"/>
        <v>1.8107581907598203E-2</v>
      </c>
      <c r="K88" s="18">
        <f t="shared" si="12"/>
        <v>3.2788452254037774E-4</v>
      </c>
      <c r="L88" s="19">
        <f t="shared" si="13"/>
        <v>1.7207950267607672E-3</v>
      </c>
    </row>
    <row r="89" spans="4:13">
      <c r="D89" s="40">
        <v>43910.291666666664</v>
      </c>
      <c r="E89" s="3">
        <v>10.0784</v>
      </c>
      <c r="F89" s="17">
        <f t="shared" si="8"/>
        <v>10.082676312997844</v>
      </c>
      <c r="G89" s="18">
        <f t="shared" si="9"/>
        <v>-2.0988861266539163E-2</v>
      </c>
      <c r="H89" s="18">
        <f t="shared" si="7"/>
        <v>10.061687451731304</v>
      </c>
      <c r="I89" s="18">
        <f t="shared" si="10"/>
        <v>1.6712548268696281E-2</v>
      </c>
      <c r="J89" s="18">
        <f t="shared" si="11"/>
        <v>1.6712548268696281E-2</v>
      </c>
      <c r="K89" s="18">
        <f t="shared" si="12"/>
        <v>2.7930926963350307E-4</v>
      </c>
      <c r="L89" s="19">
        <f t="shared" si="13"/>
        <v>1.6582541146110772E-3</v>
      </c>
    </row>
    <row r="90" spans="4:13">
      <c r="D90" s="40">
        <v>43913.291666666664</v>
      </c>
      <c r="E90" s="3">
        <v>10.048</v>
      </c>
      <c r="F90" s="17">
        <f t="shared" si="8"/>
        <v>10.048094111387336</v>
      </c>
      <c r="G90" s="18">
        <f t="shared" si="9"/>
        <v>-2.1124794669978852E-2</v>
      </c>
      <c r="H90" s="18">
        <f t="shared" si="7"/>
        <v>10.026969316717357</v>
      </c>
      <c r="I90" s="18">
        <f t="shared" si="10"/>
        <v>2.103068328264257E-2</v>
      </c>
      <c r="J90" s="18">
        <f t="shared" si="11"/>
        <v>2.103068328264257E-2</v>
      </c>
      <c r="K90" s="18">
        <f t="shared" si="12"/>
        <v>4.4228963933482169E-4</v>
      </c>
      <c r="L90" s="19">
        <f t="shared" si="13"/>
        <v>2.0930218235114023E-3</v>
      </c>
    </row>
    <row r="91" spans="4:13">
      <c r="D91" s="40">
        <v>43914.291666666664</v>
      </c>
      <c r="E91" s="3">
        <v>10.826700000000001</v>
      </c>
      <c r="F91" s="17">
        <f t="shared" si="8"/>
        <v>10.8187017520533</v>
      </c>
      <c r="G91" s="18">
        <f t="shared" si="9"/>
        <v>-1.3207470316619415E-2</v>
      </c>
      <c r="H91" s="18">
        <f t="shared" si="7"/>
        <v>10.805494281736681</v>
      </c>
      <c r="I91" s="18">
        <f t="shared" si="10"/>
        <v>2.1205718263319184E-2</v>
      </c>
      <c r="J91" s="18">
        <f t="shared" si="11"/>
        <v>2.1205718263319184E-2</v>
      </c>
      <c r="K91" s="18">
        <f t="shared" si="12"/>
        <v>4.4968248706326881E-4</v>
      </c>
      <c r="L91" s="19">
        <f t="shared" si="13"/>
        <v>1.9586502132061647E-3</v>
      </c>
    </row>
    <row r="92" spans="4:13">
      <c r="D92" s="40">
        <v>43915.291666666664</v>
      </c>
      <c r="E92" s="3">
        <v>10.9559</v>
      </c>
      <c r="F92" s="17">
        <f t="shared" si="8"/>
        <v>10.954475925296833</v>
      </c>
      <c r="G92" s="18">
        <f t="shared" si="9"/>
        <v>-1.1717653881017892E-2</v>
      </c>
      <c r="H92" s="18">
        <f t="shared" si="7"/>
        <v>10.942758271415816</v>
      </c>
      <c r="I92" s="18">
        <f t="shared" si="10"/>
        <v>1.3141728584184165E-2</v>
      </c>
      <c r="J92" s="18">
        <f t="shared" si="11"/>
        <v>1.3141728584184165E-2</v>
      </c>
      <c r="K92" s="18">
        <f t="shared" si="12"/>
        <v>1.7270503018036314E-4</v>
      </c>
      <c r="L92" s="19">
        <f t="shared" si="13"/>
        <v>1.1995115494102871E-3</v>
      </c>
    </row>
    <row r="93" spans="4:13">
      <c r="D93" s="40">
        <v>43916.291666666664</v>
      </c>
      <c r="E93" s="3">
        <v>11.4915</v>
      </c>
      <c r="F93" s="17">
        <f t="shared" si="8"/>
        <v>11.48602682346119</v>
      </c>
      <c r="G93" s="18">
        <f t="shared" si="9"/>
        <v>-6.284968360564149E-3</v>
      </c>
      <c r="H93" s="18">
        <f t="shared" si="7"/>
        <v>11.479741855100626</v>
      </c>
      <c r="I93" s="18">
        <f t="shared" si="10"/>
        <v>1.1758144899374656E-2</v>
      </c>
      <c r="J93" s="18">
        <f t="shared" si="11"/>
        <v>1.1758144899374656E-2</v>
      </c>
      <c r="K93" s="18">
        <f t="shared" si="12"/>
        <v>1.3825397147469024E-4</v>
      </c>
      <c r="L93" s="19">
        <f t="shared" si="13"/>
        <v>1.0232036635230088E-3</v>
      </c>
    </row>
    <row r="94" spans="4:13">
      <c r="D94" s="40">
        <v>43917.291666666664</v>
      </c>
      <c r="E94" s="3">
        <v>11.31</v>
      </c>
      <c r="F94" s="17">
        <f t="shared" si="8"/>
        <v>11.311752150316396</v>
      </c>
      <c r="G94" s="18">
        <f t="shared" si="9"/>
        <v>-7.9648654084064439E-3</v>
      </c>
      <c r="H94" s="18">
        <f t="shared" si="7"/>
        <v>11.30378728490799</v>
      </c>
      <c r="I94" s="18">
        <f t="shared" si="10"/>
        <v>6.212715092010157E-3</v>
      </c>
      <c r="J94" s="18">
        <f t="shared" si="11"/>
        <v>6.212715092010157E-3</v>
      </c>
      <c r="K94" s="18">
        <f t="shared" si="12"/>
        <v>3.8597828814490777E-5</v>
      </c>
      <c r="L94" s="19">
        <f t="shared" si="13"/>
        <v>5.4931167922282558E-4</v>
      </c>
    </row>
    <row r="95" spans="4:13">
      <c r="D95" s="40">
        <v>43920.291666666664</v>
      </c>
      <c r="E95" s="3">
        <v>11.472099999999999</v>
      </c>
      <c r="F95" s="17">
        <f t="shared" si="8"/>
        <v>11.470399351345916</v>
      </c>
      <c r="G95" s="18">
        <f t="shared" si="9"/>
        <v>-6.298744744027176E-3</v>
      </c>
      <c r="H95" s="18">
        <f t="shared" si="7"/>
        <v>11.464100606601889</v>
      </c>
      <c r="I95" s="18">
        <f t="shared" si="10"/>
        <v>7.9993933981103993E-3</v>
      </c>
      <c r="J95" s="18">
        <f t="shared" si="11"/>
        <v>7.9993933981103993E-3</v>
      </c>
      <c r="K95" s="18">
        <f t="shared" si="12"/>
        <v>6.3990294737732242E-5</v>
      </c>
      <c r="L95" s="19">
        <f t="shared" si="13"/>
        <v>6.9729111480116104E-4</v>
      </c>
    </row>
    <row r="96" spans="4:13">
      <c r="D96" s="40">
        <v>43921.291666666664</v>
      </c>
      <c r="E96" s="3">
        <v>11.283300000000001</v>
      </c>
      <c r="F96" s="17">
        <f t="shared" si="8"/>
        <v>11.285125012552561</v>
      </c>
      <c r="G96" s="18">
        <f t="shared" si="9"/>
        <v>-8.0885006845204614E-3</v>
      </c>
      <c r="H96" s="18">
        <f t="shared" si="7"/>
        <v>11.27703651186804</v>
      </c>
      <c r="I96" s="18">
        <f t="shared" si="10"/>
        <v>6.2634881319603153E-3</v>
      </c>
      <c r="J96" s="18">
        <f t="shared" si="11"/>
        <v>6.2634881319603153E-3</v>
      </c>
      <c r="K96" s="18">
        <f t="shared" si="12"/>
        <v>3.9231283579207721E-5</v>
      </c>
      <c r="L96" s="19">
        <f t="shared" si="13"/>
        <v>5.5511137096065115E-4</v>
      </c>
    </row>
    <row r="97" spans="4:12">
      <c r="D97" s="40">
        <v>43922.291666666664</v>
      </c>
      <c r="E97" s="3">
        <v>10.8391</v>
      </c>
      <c r="F97" s="17">
        <f t="shared" si="8"/>
        <v>10.843461114993156</v>
      </c>
      <c r="G97" s="18">
        <f t="shared" si="9"/>
        <v>-1.2424254653269304E-2</v>
      </c>
      <c r="H97" s="18">
        <f t="shared" si="7"/>
        <v>10.831036860339887</v>
      </c>
      <c r="I97" s="18">
        <f t="shared" si="10"/>
        <v>8.0631396601127392E-3</v>
      </c>
      <c r="J97" s="18">
        <f t="shared" si="11"/>
        <v>8.0631396601127392E-3</v>
      </c>
      <c r="K97" s="18">
        <f t="shared" si="12"/>
        <v>6.5014221178482984E-5</v>
      </c>
      <c r="L97" s="19">
        <f t="shared" si="13"/>
        <v>7.4389383436934242E-4</v>
      </c>
    </row>
    <row r="98" spans="4:12">
      <c r="D98" s="40">
        <v>43923.291666666664</v>
      </c>
      <c r="E98" s="3">
        <v>11.2318</v>
      </c>
      <c r="F98" s="17">
        <f t="shared" si="8"/>
        <v>11.227748757453467</v>
      </c>
      <c r="G98" s="18">
        <f t="shared" si="9"/>
        <v>-8.4571356821335E-3</v>
      </c>
      <c r="H98" s="18">
        <f t="shared" si="7"/>
        <v>11.219291621771333</v>
      </c>
      <c r="I98" s="18">
        <f t="shared" si="10"/>
        <v>1.2508378228666572E-2</v>
      </c>
      <c r="J98" s="18">
        <f t="shared" si="11"/>
        <v>1.2508378228666572E-2</v>
      </c>
      <c r="K98" s="18">
        <f t="shared" si="12"/>
        <v>1.5645952591137989E-4</v>
      </c>
      <c r="L98" s="19">
        <f t="shared" si="13"/>
        <v>1.1136574928921966E-3</v>
      </c>
    </row>
    <row r="99" spans="4:12">
      <c r="D99" s="40">
        <v>43924.291666666664</v>
      </c>
      <c r="E99" s="3">
        <v>10.959199999999999</v>
      </c>
      <c r="F99" s="17">
        <f t="shared" si="8"/>
        <v>10.961841428643179</v>
      </c>
      <c r="G99" s="18">
        <f t="shared" si="9"/>
        <v>-1.1031637613415043E-2</v>
      </c>
      <c r="H99" s="18">
        <f t="shared" si="7"/>
        <v>10.950809791029764</v>
      </c>
      <c r="I99" s="18">
        <f t="shared" si="10"/>
        <v>8.3902089702352356E-3</v>
      </c>
      <c r="J99" s="18">
        <f t="shared" si="11"/>
        <v>8.3902089702352356E-3</v>
      </c>
      <c r="K99" s="18">
        <f t="shared" si="12"/>
        <v>7.0395606564215813E-5</v>
      </c>
      <c r="L99" s="19">
        <f t="shared" si="13"/>
        <v>7.6558589771472704E-4</v>
      </c>
    </row>
    <row r="100" spans="4:12">
      <c r="D100" s="40">
        <v>43927.291666666664</v>
      </c>
      <c r="E100" s="3">
        <v>11.605499999999999</v>
      </c>
      <c r="F100" s="17">
        <f t="shared" si="8"/>
        <v>11.598926683623866</v>
      </c>
      <c r="G100" s="18">
        <f t="shared" si="9"/>
        <v>-4.5504686874740293E-3</v>
      </c>
      <c r="H100" s="18">
        <f t="shared" si="7"/>
        <v>11.594376214936391</v>
      </c>
      <c r="I100" s="18">
        <f t="shared" si="10"/>
        <v>1.1123785063608338E-2</v>
      </c>
      <c r="J100" s="18">
        <f t="shared" si="11"/>
        <v>1.1123785063608338E-2</v>
      </c>
      <c r="K100" s="18">
        <f t="shared" si="12"/>
        <v>1.2373859414135596E-4</v>
      </c>
      <c r="L100" s="19">
        <f t="shared" si="13"/>
        <v>9.5849253057673849E-4</v>
      </c>
    </row>
    <row r="101" spans="4:12">
      <c r="D101" s="40">
        <v>43928.291666666664</v>
      </c>
      <c r="E101" s="3">
        <v>11.5655</v>
      </c>
      <c r="F101" s="17">
        <f t="shared" si="8"/>
        <v>11.565854495313125</v>
      </c>
      <c r="G101" s="18">
        <f t="shared" si="9"/>
        <v>-4.8356858837066904E-3</v>
      </c>
      <c r="H101" s="18">
        <f t="shared" si="7"/>
        <v>11.561018809429418</v>
      </c>
      <c r="I101" s="18">
        <f t="shared" si="10"/>
        <v>4.4811905705817168E-3</v>
      </c>
      <c r="J101" s="18">
        <f t="shared" si="11"/>
        <v>4.4811905705817168E-3</v>
      </c>
      <c r="K101" s="18">
        <f t="shared" si="12"/>
        <v>2.0081068929870492E-5</v>
      </c>
      <c r="L101" s="19">
        <f t="shared" si="13"/>
        <v>3.8746189707161097E-4</v>
      </c>
    </row>
    <row r="102" spans="4:12">
      <c r="D102" s="40">
        <v>43929.291666666664</v>
      </c>
      <c r="E102" s="3">
        <v>11.842000000000001</v>
      </c>
      <c r="F102" s="17">
        <f t="shared" si="8"/>
        <v>11.839186643141163</v>
      </c>
      <c r="G102" s="18">
        <f t="shared" si="9"/>
        <v>-2.0540075465892466E-3</v>
      </c>
      <c r="H102" s="18">
        <f t="shared" si="7"/>
        <v>11.837132635594575</v>
      </c>
      <c r="I102" s="18">
        <f t="shared" si="10"/>
        <v>4.8673644054257892E-3</v>
      </c>
      <c r="J102" s="18">
        <f t="shared" si="11"/>
        <v>4.8673644054257892E-3</v>
      </c>
      <c r="K102" s="18">
        <f t="shared" si="12"/>
        <v>2.3691236255205948E-5</v>
      </c>
      <c r="L102" s="19">
        <f t="shared" si="13"/>
        <v>4.1102553668517051E-4</v>
      </c>
    </row>
    <row r="103" spans="4:12">
      <c r="D103" s="40">
        <v>43930.291666666664</v>
      </c>
      <c r="E103" s="3">
        <v>11.7409</v>
      </c>
      <c r="F103" s="17">
        <f t="shared" si="8"/>
        <v>11.741890459924534</v>
      </c>
      <c r="G103" s="18">
        <f t="shared" si="9"/>
        <v>-3.0064293032896487E-3</v>
      </c>
      <c r="H103" s="18">
        <f t="shared" si="7"/>
        <v>11.738884030621245</v>
      </c>
      <c r="I103" s="18">
        <f t="shared" si="10"/>
        <v>2.0159693787551447E-3</v>
      </c>
      <c r="J103" s="18">
        <f t="shared" si="11"/>
        <v>2.0159693787551447E-3</v>
      </c>
      <c r="K103" s="18">
        <f t="shared" si="12"/>
        <v>4.064132536078404E-6</v>
      </c>
      <c r="L103" s="19">
        <f t="shared" si="13"/>
        <v>1.7170484194185665E-4</v>
      </c>
    </row>
    <row r="104" spans="4:12">
      <c r="D104" s="40">
        <v>43934.291666666664</v>
      </c>
      <c r="E104" s="3">
        <v>11.456799999999999</v>
      </c>
      <c r="F104" s="17">
        <f t="shared" si="8"/>
        <v>11.459610935706966</v>
      </c>
      <c r="G104" s="18">
        <f t="shared" si="9"/>
        <v>-5.799160252432432E-3</v>
      </c>
      <c r="H104" s="18">
        <f t="shared" si="7"/>
        <v>11.453811775454533</v>
      </c>
      <c r="I104" s="18">
        <f t="shared" si="10"/>
        <v>2.9882245454668777E-3</v>
      </c>
      <c r="J104" s="18">
        <f t="shared" si="11"/>
        <v>2.9882245454668777E-3</v>
      </c>
      <c r="K104" s="18">
        <f t="shared" si="12"/>
        <v>8.9294859341307283E-6</v>
      </c>
      <c r="L104" s="19">
        <f t="shared" si="13"/>
        <v>2.6082540896820035E-4</v>
      </c>
    </row>
    <row r="105" spans="4:12">
      <c r="D105" s="40">
        <v>43935.291666666664</v>
      </c>
      <c r="E105" s="3">
        <v>11.712300000000001</v>
      </c>
      <c r="F105" s="17">
        <f t="shared" si="8"/>
        <v>11.709687008397477</v>
      </c>
      <c r="G105" s="18">
        <f t="shared" si="9"/>
        <v>-3.2404079230029942E-3</v>
      </c>
      <c r="H105" s="18">
        <f t="shared" si="7"/>
        <v>11.706446600474473</v>
      </c>
      <c r="I105" s="18">
        <f t="shared" si="10"/>
        <v>5.8533995255274363E-3</v>
      </c>
      <c r="J105" s="18">
        <f t="shared" si="11"/>
        <v>5.8533995255274363E-3</v>
      </c>
      <c r="K105" s="18">
        <f t="shared" si="12"/>
        <v>3.4262286005444817E-5</v>
      </c>
      <c r="L105" s="19">
        <f t="shared" si="13"/>
        <v>4.9976516359104836E-4</v>
      </c>
    </row>
    <row r="106" spans="4:12">
      <c r="D106" s="40">
        <v>43936.291666666664</v>
      </c>
      <c r="E106" s="3">
        <v>11.834300000000001</v>
      </c>
      <c r="F106" s="17">
        <f t="shared" si="8"/>
        <v>11.833047595920771</v>
      </c>
      <c r="G106" s="18">
        <f t="shared" si="9"/>
        <v>-1.9743979685400252E-3</v>
      </c>
      <c r="H106" s="18">
        <f t="shared" si="7"/>
        <v>11.831073197952231</v>
      </c>
      <c r="I106" s="18">
        <f t="shared" si="10"/>
        <v>3.2268020477701498E-3</v>
      </c>
      <c r="J106" s="18">
        <f t="shared" si="11"/>
        <v>3.2268020477701498E-3</v>
      </c>
      <c r="K106" s="18">
        <f t="shared" si="12"/>
        <v>1.0412251455493632E-5</v>
      </c>
      <c r="L106" s="19">
        <f t="shared" si="13"/>
        <v>2.7266522293419547E-4</v>
      </c>
    </row>
    <row r="107" spans="4:12">
      <c r="D107" s="40">
        <v>43937.291666666664</v>
      </c>
      <c r="E107" s="3">
        <v>11.8667</v>
      </c>
      <c r="F107" s="17">
        <f t="shared" si="8"/>
        <v>11.866356256020314</v>
      </c>
      <c r="G107" s="18">
        <f t="shared" si="9"/>
        <v>-1.6215673878591959E-3</v>
      </c>
      <c r="H107" s="18">
        <f t="shared" si="7"/>
        <v>11.864734688632455</v>
      </c>
      <c r="I107" s="18">
        <f t="shared" si="10"/>
        <v>1.9653113675452971E-3</v>
      </c>
      <c r="J107" s="18">
        <f t="shared" si="11"/>
        <v>1.9653113675452971E-3</v>
      </c>
      <c r="K107" s="18">
        <f t="shared" si="12"/>
        <v>3.8624487714027663E-6</v>
      </c>
      <c r="L107" s="19">
        <f t="shared" si="13"/>
        <v>1.6561566126600463E-4</v>
      </c>
    </row>
    <row r="108" spans="4:12">
      <c r="D108" s="40">
        <v>43938.291666666664</v>
      </c>
      <c r="E108" s="3">
        <v>12.286199999999999</v>
      </c>
      <c r="F108" s="17">
        <f t="shared" si="8"/>
        <v>12.281988784326121</v>
      </c>
      <c r="G108" s="18">
        <f t="shared" si="9"/>
        <v>2.5509735690774625E-3</v>
      </c>
      <c r="H108" s="18">
        <f t="shared" si="7"/>
        <v>12.284539757895198</v>
      </c>
      <c r="I108" s="18">
        <f t="shared" si="10"/>
        <v>1.6602421048013127E-3</v>
      </c>
      <c r="J108" s="18">
        <f t="shared" si="11"/>
        <v>1.6602421048013127E-3</v>
      </c>
      <c r="K108" s="18">
        <f t="shared" si="12"/>
        <v>2.7564038465550931E-6</v>
      </c>
      <c r="L108" s="19">
        <f t="shared" si="13"/>
        <v>1.3513064290027126E-4</v>
      </c>
    </row>
    <row r="109" spans="4:12">
      <c r="D109" s="40">
        <v>43941.291666666664</v>
      </c>
      <c r="E109" s="3">
        <v>12.1165</v>
      </c>
      <c r="F109" s="17">
        <f t="shared" si="8"/>
        <v>12.118222509735691</v>
      </c>
      <c r="G109" s="18">
        <f t="shared" si="9"/>
        <v>8.8780108748239407E-4</v>
      </c>
      <c r="H109" s="18">
        <f t="shared" si="7"/>
        <v>12.119110310823174</v>
      </c>
      <c r="I109" s="18">
        <f t="shared" si="10"/>
        <v>-2.610310823174089E-3</v>
      </c>
      <c r="J109" s="18">
        <f t="shared" si="11"/>
        <v>2.610310823174089E-3</v>
      </c>
      <c r="K109" s="18">
        <f t="shared" si="12"/>
        <v>6.8137225935797904E-6</v>
      </c>
      <c r="L109" s="19">
        <f t="shared" si="13"/>
        <v>2.1543439303215359E-4</v>
      </c>
    </row>
    <row r="110" spans="4:12">
      <c r="D110" s="40">
        <v>43942.291666666664</v>
      </c>
      <c r="E110" s="3">
        <v>11.830500000000001</v>
      </c>
      <c r="F110" s="17">
        <f t="shared" si="8"/>
        <v>11.833368878010877</v>
      </c>
      <c r="G110" s="18">
        <f t="shared" si="9"/>
        <v>-1.9696132406405772E-3</v>
      </c>
      <c r="H110" s="18">
        <f t="shared" si="7"/>
        <v>11.831399264770235</v>
      </c>
      <c r="I110" s="18">
        <f t="shared" si="10"/>
        <v>-8.9926477023460905E-4</v>
      </c>
      <c r="J110" s="18">
        <f t="shared" si="11"/>
        <v>8.9926477023460905E-4</v>
      </c>
      <c r="K110" s="18">
        <f t="shared" si="12"/>
        <v>8.086771269851042E-7</v>
      </c>
      <c r="L110" s="19">
        <f t="shared" si="13"/>
        <v>7.6012406088889651E-5</v>
      </c>
    </row>
    <row r="111" spans="4:12">
      <c r="D111" s="40">
        <v>43943.291666666664</v>
      </c>
      <c r="E111" s="3">
        <v>11.9506</v>
      </c>
      <c r="F111" s="17">
        <f t="shared" si="8"/>
        <v>11.949379303867595</v>
      </c>
      <c r="G111" s="18">
        <f t="shared" si="9"/>
        <v>-7.8981284966699082E-4</v>
      </c>
      <c r="H111" s="18">
        <f t="shared" si="7"/>
        <v>11.948589491017927</v>
      </c>
      <c r="I111" s="18">
        <f t="shared" si="10"/>
        <v>2.0105089820727784E-3</v>
      </c>
      <c r="J111" s="18">
        <f t="shared" si="11"/>
        <v>2.0105089820727784E-3</v>
      </c>
      <c r="K111" s="18">
        <f t="shared" si="12"/>
        <v>4.0421463669953193E-6</v>
      </c>
      <c r="L111" s="19">
        <f t="shared" si="13"/>
        <v>1.6823498251742827E-4</v>
      </c>
    </row>
    <row r="112" spans="4:12">
      <c r="D112" s="40">
        <v>43944.291666666664</v>
      </c>
      <c r="E112" s="3">
        <v>11.8324</v>
      </c>
      <c r="F112" s="17">
        <f t="shared" si="8"/>
        <v>11.833574101871504</v>
      </c>
      <c r="G112" s="18">
        <f t="shared" si="9"/>
        <v>-1.9399667411312302E-3</v>
      </c>
      <c r="H112" s="18">
        <f t="shared" si="7"/>
        <v>11.831634135130372</v>
      </c>
      <c r="I112" s="18">
        <f t="shared" si="10"/>
        <v>7.6586486962781919E-4</v>
      </c>
      <c r="J112" s="18">
        <f t="shared" si="11"/>
        <v>7.6586486962781919E-4</v>
      </c>
      <c r="K112" s="18">
        <f t="shared" si="12"/>
        <v>5.8654899853003646E-7</v>
      </c>
      <c r="L112" s="19">
        <f t="shared" si="13"/>
        <v>6.472608005373544E-5</v>
      </c>
    </row>
    <row r="113" spans="4:12">
      <c r="D113" s="40">
        <v>43945.291666666664</v>
      </c>
      <c r="E113" s="3">
        <v>12.004</v>
      </c>
      <c r="F113" s="17">
        <f t="shared" si="8"/>
        <v>12.002264600332589</v>
      </c>
      <c r="G113" s="18">
        <f t="shared" si="9"/>
        <v>-2.3366208910906273E-4</v>
      </c>
      <c r="H113" s="18">
        <f t="shared" si="7"/>
        <v>12.002030938243481</v>
      </c>
      <c r="I113" s="18">
        <f t="shared" si="10"/>
        <v>1.9690617565188973E-3</v>
      </c>
      <c r="J113" s="18">
        <f t="shared" si="11"/>
        <v>1.9690617565188973E-3</v>
      </c>
      <c r="K113" s="18">
        <f t="shared" si="12"/>
        <v>3.8772042009852847E-6</v>
      </c>
      <c r="L113" s="19">
        <f t="shared" si="13"/>
        <v>1.6403380177598277E-4</v>
      </c>
    </row>
    <row r="114" spans="4:12">
      <c r="D114" s="40">
        <v>43948.291666666664</v>
      </c>
      <c r="E114" s="3">
        <v>12.0975</v>
      </c>
      <c r="F114" s="17">
        <f t="shared" si="8"/>
        <v>12.09656266337911</v>
      </c>
      <c r="G114" s="18">
        <f t="shared" si="9"/>
        <v>7.1165516224723903E-4</v>
      </c>
      <c r="H114" s="18">
        <f t="shared" si="7"/>
        <v>12.097274318541357</v>
      </c>
      <c r="I114" s="18">
        <f t="shared" si="10"/>
        <v>2.2568145864276801E-4</v>
      </c>
      <c r="J114" s="18">
        <f t="shared" si="11"/>
        <v>2.2568145864276801E-4</v>
      </c>
      <c r="K114" s="18">
        <f t="shared" si="12"/>
        <v>5.0932120775127408E-8</v>
      </c>
      <c r="L114" s="19">
        <f t="shared" si="13"/>
        <v>1.8655214601592725E-5</v>
      </c>
    </row>
    <row r="115" spans="4:12">
      <c r="D115" s="40">
        <v>43949.291666666664</v>
      </c>
      <c r="E115" s="3">
        <v>11.9964</v>
      </c>
      <c r="F115" s="17">
        <f t="shared" si="8"/>
        <v>11.997418116551623</v>
      </c>
      <c r="G115" s="18">
        <f t="shared" si="9"/>
        <v>-2.869068576501052E-4</v>
      </c>
      <c r="H115" s="18">
        <f t="shared" si="7"/>
        <v>11.997131209693974</v>
      </c>
      <c r="I115" s="18">
        <f t="shared" si="10"/>
        <v>-7.3120969397422186E-4</v>
      </c>
      <c r="J115" s="18">
        <f t="shared" si="11"/>
        <v>7.3120969397422186E-4</v>
      </c>
      <c r="K115" s="18">
        <f t="shared" si="12"/>
        <v>5.3466761656187517E-7</v>
      </c>
      <c r="L115" s="19">
        <f t="shared" si="13"/>
        <v>6.0952426892586264E-5</v>
      </c>
    </row>
    <row r="116" spans="4:12">
      <c r="D116" s="40">
        <v>43950.291666666664</v>
      </c>
      <c r="E116" s="3">
        <v>12.312900000000001</v>
      </c>
      <c r="F116" s="17">
        <f t="shared" si="8"/>
        <v>12.309732130931424</v>
      </c>
      <c r="G116" s="18">
        <f t="shared" si="9"/>
        <v>2.839102354724407E-3</v>
      </c>
      <c r="H116" s="18">
        <f t="shared" si="7"/>
        <v>12.312571233286148</v>
      </c>
      <c r="I116" s="18">
        <f t="shared" si="10"/>
        <v>3.2876671385295708E-4</v>
      </c>
      <c r="J116" s="18">
        <f t="shared" si="11"/>
        <v>3.2876671385295708E-4</v>
      </c>
      <c r="K116" s="18">
        <f t="shared" si="12"/>
        <v>1.0808755213767217E-7</v>
      </c>
      <c r="L116" s="19">
        <f t="shared" si="13"/>
        <v>2.6700997640925944E-5</v>
      </c>
    </row>
    <row r="117" spans="4:12">
      <c r="D117" s="40">
        <v>43951.291666666664</v>
      </c>
      <c r="E117" s="3">
        <v>12.25</v>
      </c>
      <c r="F117" s="17">
        <f t="shared" si="8"/>
        <v>12.250657391023546</v>
      </c>
      <c r="G117" s="18">
        <f t="shared" si="9"/>
        <v>2.2199639320983839E-3</v>
      </c>
      <c r="H117" s="18">
        <f t="shared" si="7"/>
        <v>12.252877354955645</v>
      </c>
      <c r="I117" s="18">
        <f t="shared" si="10"/>
        <v>-2.8773549556451172E-3</v>
      </c>
      <c r="J117" s="18">
        <f t="shared" si="11"/>
        <v>2.8773549556451172E-3</v>
      </c>
      <c r="K117" s="18">
        <f t="shared" si="12"/>
        <v>8.2791715407755145E-6</v>
      </c>
      <c r="L117" s="19">
        <f t="shared" si="13"/>
        <v>2.3488611882817285E-4</v>
      </c>
    </row>
    <row r="118" spans="4:12">
      <c r="D118" s="40">
        <v>43952.291666666664</v>
      </c>
      <c r="E118" s="3">
        <v>11.9602</v>
      </c>
      <c r="F118" s="17">
        <f t="shared" si="8"/>
        <v>11.96312019963932</v>
      </c>
      <c r="G118" s="18">
        <f t="shared" si="9"/>
        <v>-6.7760762106486164E-4</v>
      </c>
      <c r="H118" s="18">
        <f t="shared" si="7"/>
        <v>11.962442592018256</v>
      </c>
      <c r="I118" s="18">
        <f t="shared" si="10"/>
        <v>-2.2425920182556069E-3</v>
      </c>
      <c r="J118" s="18">
        <f t="shared" si="11"/>
        <v>2.2425920182556069E-3</v>
      </c>
      <c r="K118" s="18">
        <f t="shared" si="12"/>
        <v>5.0292189603437567E-6</v>
      </c>
      <c r="L118" s="19">
        <f t="shared" si="13"/>
        <v>1.8750455830634998E-4</v>
      </c>
    </row>
    <row r="119" spans="4:12">
      <c r="D119" s="40">
        <v>43955.291666666664</v>
      </c>
      <c r="E119" s="3">
        <v>11.8096</v>
      </c>
      <c r="F119" s="17">
        <f t="shared" si="8"/>
        <v>11.81109922392379</v>
      </c>
      <c r="G119" s="18">
        <f t="shared" si="9"/>
        <v>-2.1910413020095128E-3</v>
      </c>
      <c r="H119" s="18">
        <f t="shared" si="7"/>
        <v>11.808908182621781</v>
      </c>
      <c r="I119" s="18">
        <f t="shared" si="10"/>
        <v>6.9181737821821798E-4</v>
      </c>
      <c r="J119" s="18">
        <f t="shared" si="11"/>
        <v>6.9181737821821798E-4</v>
      </c>
      <c r="K119" s="18">
        <f t="shared" si="12"/>
        <v>4.7861128480472886E-7</v>
      </c>
      <c r="L119" s="19">
        <f t="shared" si="13"/>
        <v>5.8580932310850325E-5</v>
      </c>
    </row>
    <row r="120" spans="4:12">
      <c r="D120" s="40">
        <v>43956.291666666664</v>
      </c>
      <c r="E120" s="3">
        <v>12.086</v>
      </c>
      <c r="F120" s="17">
        <f t="shared" si="8"/>
        <v>12.08321408958698</v>
      </c>
      <c r="G120" s="18">
        <f t="shared" si="9"/>
        <v>5.5201776764247576E-4</v>
      </c>
      <c r="H120" s="18">
        <f t="shared" si="7"/>
        <v>12.083766107354622</v>
      </c>
      <c r="I120" s="18">
        <f t="shared" si="10"/>
        <v>2.2338926453784325E-3</v>
      </c>
      <c r="J120" s="18">
        <f t="shared" si="11"/>
        <v>2.2338926453784325E-3</v>
      </c>
      <c r="K120" s="18">
        <f t="shared" si="12"/>
        <v>4.9902763510758507E-6</v>
      </c>
      <c r="L120" s="19">
        <f t="shared" si="13"/>
        <v>1.8483308335085492E-4</v>
      </c>
    </row>
    <row r="121" spans="4:12">
      <c r="D121" s="40">
        <v>43957.291666666664</v>
      </c>
      <c r="E121" s="3">
        <v>12.1928</v>
      </c>
      <c r="F121" s="17">
        <f t="shared" si="8"/>
        <v>12.191737520177677</v>
      </c>
      <c r="G121" s="18">
        <f t="shared" si="9"/>
        <v>1.6317318958730235E-3</v>
      </c>
      <c r="H121" s="18">
        <f t="shared" si="7"/>
        <v>12.19336925207355</v>
      </c>
      <c r="I121" s="18">
        <f t="shared" si="10"/>
        <v>-5.6925207355007501E-4</v>
      </c>
      <c r="J121" s="18">
        <f t="shared" si="11"/>
        <v>5.6925207355007501E-4</v>
      </c>
      <c r="K121" s="18">
        <f t="shared" si="12"/>
        <v>3.2404792324105999E-7</v>
      </c>
      <c r="L121" s="19">
        <f t="shared" si="13"/>
        <v>4.6687559342404942E-5</v>
      </c>
    </row>
    <row r="122" spans="4:12">
      <c r="D122" s="40">
        <v>43958.291666666664</v>
      </c>
      <c r="E122" s="3">
        <v>12.2729</v>
      </c>
      <c r="F122" s="17">
        <f t="shared" si="8"/>
        <v>12.27211531731896</v>
      </c>
      <c r="G122" s="18">
        <f t="shared" si="9"/>
        <v>2.4191925483271247E-3</v>
      </c>
      <c r="H122" s="18">
        <f t="shared" si="7"/>
        <v>12.274534509867287</v>
      </c>
      <c r="I122" s="18">
        <f t="shared" si="10"/>
        <v>-1.6345098672871927E-3</v>
      </c>
      <c r="J122" s="18">
        <f t="shared" si="11"/>
        <v>1.6345098672871927E-3</v>
      </c>
      <c r="K122" s="18">
        <f t="shared" si="12"/>
        <v>2.6716225062591964E-6</v>
      </c>
      <c r="L122" s="19">
        <f t="shared" si="13"/>
        <v>1.3318041109168922E-4</v>
      </c>
    </row>
    <row r="123" spans="4:12">
      <c r="D123" s="40">
        <v>43959.291666666664</v>
      </c>
      <c r="E123" s="3">
        <v>12.4902</v>
      </c>
      <c r="F123" s="17">
        <f t="shared" si="8"/>
        <v>12.488051191925482</v>
      </c>
      <c r="G123" s="18">
        <f t="shared" si="9"/>
        <v>4.554359368909076E-3</v>
      </c>
      <c r="H123" s="18">
        <f t="shared" si="7"/>
        <v>12.492605551294391</v>
      </c>
      <c r="I123" s="18">
        <f t="shared" si="10"/>
        <v>-2.4055512943910173E-3</v>
      </c>
      <c r="J123" s="18">
        <f t="shared" si="11"/>
        <v>2.4055512943910173E-3</v>
      </c>
      <c r="K123" s="18">
        <f t="shared" si="12"/>
        <v>5.7866770299462989E-6</v>
      </c>
      <c r="L123" s="19">
        <f t="shared" si="13"/>
        <v>1.9259509810819821E-4</v>
      </c>
    </row>
    <row r="124" spans="4:12">
      <c r="D124" s="40">
        <v>43962.291666666664</v>
      </c>
      <c r="E124" s="3">
        <v>12.5779</v>
      </c>
      <c r="F124" s="17">
        <f t="shared" si="8"/>
        <v>12.57706854359369</v>
      </c>
      <c r="G124" s="18">
        <f t="shared" si="9"/>
        <v>5.3989892919020614E-3</v>
      </c>
      <c r="H124" s="18">
        <f t="shared" si="7"/>
        <v>12.582467532885591</v>
      </c>
      <c r="I124" s="18">
        <f t="shared" si="10"/>
        <v>-4.5675328855914188E-3</v>
      </c>
      <c r="J124" s="18">
        <f t="shared" si="11"/>
        <v>4.5675328855914188E-3</v>
      </c>
      <c r="K124" s="18">
        <f t="shared" si="12"/>
        <v>2.0862356660959072E-5</v>
      </c>
      <c r="L124" s="19">
        <f t="shared" si="13"/>
        <v>3.6313954520161704E-4</v>
      </c>
    </row>
    <row r="125" spans="4:12">
      <c r="D125" s="40">
        <v>43963.291666666664</v>
      </c>
      <c r="E125" s="3">
        <v>12.5055</v>
      </c>
      <c r="F125" s="17">
        <f t="shared" si="8"/>
        <v>12.506277989892919</v>
      </c>
      <c r="G125" s="18">
        <f t="shared" si="9"/>
        <v>4.6370938619753289E-3</v>
      </c>
      <c r="H125" s="18">
        <f t="shared" si="7"/>
        <v>12.510915083754893</v>
      </c>
      <c r="I125" s="18">
        <f t="shared" si="10"/>
        <v>-5.4150837548938568E-3</v>
      </c>
      <c r="J125" s="18">
        <f t="shared" si="11"/>
        <v>5.4150837548938568E-3</v>
      </c>
      <c r="K125" s="18">
        <f t="shared" si="12"/>
        <v>2.9323132072515353E-5</v>
      </c>
      <c r="L125" s="19">
        <f t="shared" si="13"/>
        <v>4.3301617327526744E-4</v>
      </c>
    </row>
    <row r="126" spans="4:12">
      <c r="D126" s="40">
        <v>43964.291666666664</v>
      </c>
      <c r="E126" s="3">
        <v>11.9697</v>
      </c>
      <c r="F126" s="17">
        <f t="shared" si="8"/>
        <v>11.975104370938618</v>
      </c>
      <c r="G126" s="18">
        <f t="shared" si="9"/>
        <v>-7.2101326618742665E-4</v>
      </c>
      <c r="H126" s="18">
        <f t="shared" si="7"/>
        <v>11.974383357672432</v>
      </c>
      <c r="I126" s="18">
        <f t="shared" si="10"/>
        <v>-4.6833576724321091E-3</v>
      </c>
      <c r="J126" s="18">
        <f t="shared" si="11"/>
        <v>4.6833576724321091E-3</v>
      </c>
      <c r="K126" s="18">
        <f t="shared" si="12"/>
        <v>2.1933839087928701E-5</v>
      </c>
      <c r="L126" s="19">
        <f t="shared" si="13"/>
        <v>3.9126775712274405E-4</v>
      </c>
    </row>
    <row r="127" spans="4:12">
      <c r="D127" s="40">
        <v>43965.291666666664</v>
      </c>
      <c r="E127" s="3">
        <v>12.137499999999999</v>
      </c>
      <c r="F127" s="17">
        <f t="shared" si="8"/>
        <v>12.135814789867338</v>
      </c>
      <c r="G127" s="18">
        <f t="shared" si="9"/>
        <v>8.9330105576163944E-4</v>
      </c>
      <c r="H127" s="18">
        <f t="shared" si="7"/>
        <v>12.136708090923099</v>
      </c>
      <c r="I127" s="18">
        <f t="shared" si="10"/>
        <v>7.9190907690041001E-4</v>
      </c>
      <c r="J127" s="18">
        <f t="shared" si="11"/>
        <v>7.9190907690041001E-4</v>
      </c>
      <c r="K127" s="18">
        <f t="shared" si="12"/>
        <v>6.2711998607725954E-7</v>
      </c>
      <c r="L127" s="19">
        <f t="shared" si="13"/>
        <v>6.5244826109199589E-5</v>
      </c>
    </row>
    <row r="128" spans="4:12">
      <c r="D128" s="40">
        <v>43966.291666666664</v>
      </c>
      <c r="E128" s="3">
        <v>12.2042</v>
      </c>
      <c r="F128" s="17">
        <f t="shared" si="8"/>
        <v>12.203541933010557</v>
      </c>
      <c r="G128" s="18">
        <f t="shared" si="9"/>
        <v>1.5616394766362189E-3</v>
      </c>
      <c r="H128" s="18">
        <f t="shared" ref="H128:H191" si="14">F128+G128</f>
        <v>12.205103572487193</v>
      </c>
      <c r="I128" s="18">
        <f t="shared" si="10"/>
        <v>-9.0357248719286076E-4</v>
      </c>
      <c r="J128" s="18">
        <f t="shared" si="11"/>
        <v>9.0357248719286076E-4</v>
      </c>
      <c r="K128" s="18">
        <f t="shared" si="12"/>
        <v>8.1644323961189255E-7</v>
      </c>
      <c r="L128" s="19">
        <f t="shared" si="13"/>
        <v>7.403783018902188E-5</v>
      </c>
    </row>
    <row r="129" spans="4:12">
      <c r="D129" s="40">
        <v>43969.291666666664</v>
      </c>
      <c r="E129" s="3">
        <v>12.2157</v>
      </c>
      <c r="F129" s="17">
        <f t="shared" si="8"/>
        <v>12.215600616394767</v>
      </c>
      <c r="G129" s="18">
        <f t="shared" si="9"/>
        <v>1.6666099157119502E-3</v>
      </c>
      <c r="H129" s="18">
        <f t="shared" si="14"/>
        <v>12.217267226310479</v>
      </c>
      <c r="I129" s="18">
        <f t="shared" si="10"/>
        <v>-1.5672263104793416E-3</v>
      </c>
      <c r="J129" s="18">
        <f t="shared" si="11"/>
        <v>1.5672263104793416E-3</v>
      </c>
      <c r="K129" s="18">
        <f t="shared" si="12"/>
        <v>2.4561983082586895E-6</v>
      </c>
      <c r="L129" s="19">
        <f t="shared" si="13"/>
        <v>1.2829607066965803E-4</v>
      </c>
    </row>
    <row r="130" spans="4:12">
      <c r="D130" s="40">
        <v>43970.291666666664</v>
      </c>
      <c r="E130" s="3">
        <v>12.0212</v>
      </c>
      <c r="F130" s="17">
        <f t="shared" si="8"/>
        <v>12.023161666099156</v>
      </c>
      <c r="G130" s="18">
        <f t="shared" si="9"/>
        <v>-2.7444568640127252E-4</v>
      </c>
      <c r="H130" s="18">
        <f t="shared" si="14"/>
        <v>12.022887220412755</v>
      </c>
      <c r="I130" s="18">
        <f t="shared" si="10"/>
        <v>-1.6872204127551527E-3</v>
      </c>
      <c r="J130" s="18">
        <f t="shared" si="11"/>
        <v>1.6872204127551527E-3</v>
      </c>
      <c r="K130" s="18">
        <f t="shared" si="12"/>
        <v>2.8467127212176676E-6</v>
      </c>
      <c r="L130" s="19">
        <f t="shared" si="13"/>
        <v>1.4035374278401096E-4</v>
      </c>
    </row>
    <row r="131" spans="4:12">
      <c r="D131" s="40">
        <v>43971.291666666664</v>
      </c>
      <c r="E131" s="3">
        <v>12.0441</v>
      </c>
      <c r="F131" s="17">
        <f t="shared" si="8"/>
        <v>12.043868255543137</v>
      </c>
      <c r="G131" s="18">
        <f t="shared" si="9"/>
        <v>-6.4635335097455759E-5</v>
      </c>
      <c r="H131" s="18">
        <f t="shared" si="14"/>
        <v>12.04380362020804</v>
      </c>
      <c r="I131" s="18">
        <f t="shared" si="10"/>
        <v>2.9637979196017739E-4</v>
      </c>
      <c r="J131" s="18">
        <f t="shared" si="11"/>
        <v>2.9637979196017739E-4</v>
      </c>
      <c r="K131" s="18">
        <f t="shared" si="12"/>
        <v>8.7840981082358029E-8</v>
      </c>
      <c r="L131" s="19">
        <f t="shared" si="13"/>
        <v>2.4607882030220387E-5</v>
      </c>
    </row>
    <row r="132" spans="4:12">
      <c r="D132" s="40">
        <v>43972.291666666664</v>
      </c>
      <c r="E132" s="3">
        <v>11.9621</v>
      </c>
      <c r="F132" s="17">
        <f t="shared" ref="F132:F195" si="15">alpha*(E132)+(1-alpha)*(E131+G131)</f>
        <v>11.962919353646647</v>
      </c>
      <c r="G132" s="18">
        <f t="shared" ref="G132:G195" si="16">beta*(F132-F131)+(1-beta)*G131</f>
        <v>-8.7347800071137412E-4</v>
      </c>
      <c r="H132" s="18">
        <f t="shared" si="14"/>
        <v>11.962045875645936</v>
      </c>
      <c r="I132" s="18">
        <f t="shared" ref="I132:I195" si="17">E132-H132</f>
        <v>5.4124354063489477E-5</v>
      </c>
      <c r="J132" s="18">
        <f t="shared" ref="J132:J195" si="18">ABS(I132)</f>
        <v>5.4124354063489477E-5</v>
      </c>
      <c r="K132" s="18">
        <f t="shared" ref="K132:K195" si="19">I132^2</f>
        <v>2.9294457027899697E-9</v>
      </c>
      <c r="L132" s="19">
        <f t="shared" ref="L132:L195" si="20">J132/E132</f>
        <v>4.5246532016526762E-6</v>
      </c>
    </row>
    <row r="133" spans="4:12">
      <c r="D133" s="40">
        <v>43973.291666666664</v>
      </c>
      <c r="E133" s="3">
        <v>12.057399999999999</v>
      </c>
      <c r="F133" s="17">
        <f t="shared" si="15"/>
        <v>12.056438265219994</v>
      </c>
      <c r="G133" s="18">
        <f t="shared" si="16"/>
        <v>7.0445895029200962E-5</v>
      </c>
      <c r="H133" s="18">
        <f t="shared" si="14"/>
        <v>12.056508711115022</v>
      </c>
      <c r="I133" s="18">
        <f t="shared" si="17"/>
        <v>8.9128888497747027E-4</v>
      </c>
      <c r="J133" s="18">
        <f t="shared" si="18"/>
        <v>8.9128888497747027E-4</v>
      </c>
      <c r="K133" s="18">
        <f t="shared" si="19"/>
        <v>7.9439587648438219E-7</v>
      </c>
      <c r="L133" s="19">
        <f t="shared" si="20"/>
        <v>7.3920487416646239E-5</v>
      </c>
    </row>
    <row r="134" spans="4:12">
      <c r="D134" s="40">
        <v>43977.291666666664</v>
      </c>
      <c r="E134" s="3">
        <v>11.8553</v>
      </c>
      <c r="F134" s="17">
        <f t="shared" si="15"/>
        <v>11.857321704458951</v>
      </c>
      <c r="G134" s="18">
        <f t="shared" si="16"/>
        <v>-1.9214241715315209E-3</v>
      </c>
      <c r="H134" s="18">
        <f t="shared" si="14"/>
        <v>11.855400280287419</v>
      </c>
      <c r="I134" s="18">
        <f t="shared" si="17"/>
        <v>-1.0028028741970729E-4</v>
      </c>
      <c r="J134" s="18">
        <f t="shared" si="18"/>
        <v>1.0028028741970729E-4</v>
      </c>
      <c r="K134" s="18">
        <f t="shared" si="19"/>
        <v>1.0056136044979105E-8</v>
      </c>
      <c r="L134" s="19">
        <f t="shared" si="20"/>
        <v>8.4586883014101111E-6</v>
      </c>
    </row>
    <row r="135" spans="4:12">
      <c r="D135" s="40">
        <v>43978.291666666664</v>
      </c>
      <c r="E135" s="3">
        <v>12.0059</v>
      </c>
      <c r="F135" s="17">
        <f t="shared" si="15"/>
        <v>12.004374785758285</v>
      </c>
      <c r="G135" s="18">
        <f t="shared" si="16"/>
        <v>-4.3167911682285664E-4</v>
      </c>
      <c r="H135" s="18">
        <f t="shared" si="14"/>
        <v>12.003943106641463</v>
      </c>
      <c r="I135" s="18">
        <f t="shared" si="17"/>
        <v>1.956893358537215E-3</v>
      </c>
      <c r="J135" s="18">
        <f t="shared" si="18"/>
        <v>1.956893358537215E-3</v>
      </c>
      <c r="K135" s="18">
        <f t="shared" si="19"/>
        <v>3.8294316166870611E-6</v>
      </c>
      <c r="L135" s="19">
        <f t="shared" si="20"/>
        <v>1.629943076768268E-4</v>
      </c>
    </row>
    <row r="136" spans="4:12">
      <c r="D136" s="40">
        <v>43979.291666666664</v>
      </c>
      <c r="E136" s="3">
        <v>12.312900000000001</v>
      </c>
      <c r="F136" s="17">
        <f t="shared" si="15"/>
        <v>12.309825683208832</v>
      </c>
      <c r="G136" s="18">
        <f t="shared" si="16"/>
        <v>2.6271466488508354E-3</v>
      </c>
      <c r="H136" s="18">
        <f t="shared" si="14"/>
        <v>12.312452829857683</v>
      </c>
      <c r="I136" s="18">
        <f t="shared" si="17"/>
        <v>4.4717014231743235E-4</v>
      </c>
      <c r="J136" s="18">
        <f t="shared" si="18"/>
        <v>4.4717014231743235E-4</v>
      </c>
      <c r="K136" s="18">
        <f t="shared" si="19"/>
        <v>1.999611361801927E-7</v>
      </c>
      <c r="L136" s="19">
        <f t="shared" si="20"/>
        <v>3.6317207344933552E-5</v>
      </c>
    </row>
    <row r="137" spans="4:12">
      <c r="D137" s="40">
        <v>43980.291666666664</v>
      </c>
      <c r="E137" s="3">
        <v>12.347200000000001</v>
      </c>
      <c r="F137" s="17">
        <f t="shared" si="15"/>
        <v>12.34688327146649</v>
      </c>
      <c r="G137" s="18">
        <f t="shared" si="16"/>
        <v>2.9714510649389118E-3</v>
      </c>
      <c r="H137" s="18">
        <f t="shared" si="14"/>
        <v>12.349854722531429</v>
      </c>
      <c r="I137" s="18">
        <f t="shared" si="17"/>
        <v>-2.6547225314281775E-3</v>
      </c>
      <c r="J137" s="18">
        <f t="shared" si="18"/>
        <v>2.6547225314281775E-3</v>
      </c>
      <c r="K137" s="18">
        <f t="shared" si="19"/>
        <v>7.0475517188724309E-6</v>
      </c>
      <c r="L137" s="19">
        <f t="shared" si="20"/>
        <v>2.1500603630200996E-4</v>
      </c>
    </row>
    <row r="138" spans="4:12">
      <c r="D138" s="40">
        <v>43983.291666666664</v>
      </c>
      <c r="E138" s="3">
        <v>12.4864</v>
      </c>
      <c r="F138" s="17">
        <f t="shared" si="15"/>
        <v>12.485037714510648</v>
      </c>
      <c r="G138" s="18">
        <f t="shared" si="16"/>
        <v>4.3232809847311019E-3</v>
      </c>
      <c r="H138" s="18">
        <f t="shared" si="14"/>
        <v>12.48936099549538</v>
      </c>
      <c r="I138" s="18">
        <f t="shared" si="17"/>
        <v>-2.9609954953802031E-3</v>
      </c>
      <c r="J138" s="18">
        <f t="shared" si="18"/>
        <v>2.9609954953802031E-3</v>
      </c>
      <c r="K138" s="18">
        <f t="shared" si="19"/>
        <v>8.7674943236618539E-6</v>
      </c>
      <c r="L138" s="19">
        <f t="shared" si="20"/>
        <v>2.3713764538859904E-4</v>
      </c>
    </row>
    <row r="139" spans="4:12">
      <c r="D139" s="40">
        <v>43984.291666666664</v>
      </c>
      <c r="E139" s="3">
        <v>12.726599999999999</v>
      </c>
      <c r="F139" s="17">
        <f t="shared" si="15"/>
        <v>12.724241232809847</v>
      </c>
      <c r="G139" s="18">
        <f t="shared" si="16"/>
        <v>6.6720833578757799E-3</v>
      </c>
      <c r="H139" s="18">
        <f t="shared" si="14"/>
        <v>12.730913316167722</v>
      </c>
      <c r="I139" s="18">
        <f t="shared" si="17"/>
        <v>-4.3133161677229026E-3</v>
      </c>
      <c r="J139" s="18">
        <f t="shared" si="18"/>
        <v>4.3133161677229026E-3</v>
      </c>
      <c r="K139" s="18">
        <f t="shared" si="19"/>
        <v>1.8604696362739787E-5</v>
      </c>
      <c r="L139" s="19">
        <f t="shared" si="20"/>
        <v>3.3892132759125789E-4</v>
      </c>
    </row>
    <row r="140" spans="4:12">
      <c r="D140" s="40">
        <v>43985.291666666664</v>
      </c>
      <c r="E140" s="3">
        <v>12.734299999999999</v>
      </c>
      <c r="F140" s="17">
        <f t="shared" si="15"/>
        <v>12.734289720833578</v>
      </c>
      <c r="G140" s="18">
        <f t="shared" si="16"/>
        <v>6.7058474045343323E-3</v>
      </c>
      <c r="H140" s="18">
        <f t="shared" si="14"/>
        <v>12.740995568238112</v>
      </c>
      <c r="I140" s="18">
        <f t="shared" si="17"/>
        <v>-6.6955682381131254E-3</v>
      </c>
      <c r="J140" s="18">
        <f t="shared" si="18"/>
        <v>6.6955682381131254E-3</v>
      </c>
      <c r="K140" s="18">
        <f t="shared" si="19"/>
        <v>4.4830634031229302E-5</v>
      </c>
      <c r="L140" s="19">
        <f t="shared" si="20"/>
        <v>5.2579005034537635E-4</v>
      </c>
    </row>
    <row r="141" spans="4:12">
      <c r="D141" s="40">
        <v>43986.291666666664</v>
      </c>
      <c r="E141" s="3">
        <v>12.618</v>
      </c>
      <c r="F141" s="17">
        <f t="shared" si="15"/>
        <v>12.619230058474047</v>
      </c>
      <c r="G141" s="18">
        <f t="shared" si="16"/>
        <v>5.4881923068936765E-3</v>
      </c>
      <c r="H141" s="18">
        <f t="shared" si="14"/>
        <v>12.624718250780941</v>
      </c>
      <c r="I141" s="18">
        <f t="shared" si="17"/>
        <v>-6.7182507809402381E-3</v>
      </c>
      <c r="J141" s="18">
        <f t="shared" si="18"/>
        <v>6.7182507809402381E-3</v>
      </c>
      <c r="K141" s="18">
        <f t="shared" si="19"/>
        <v>4.5134893555604121E-5</v>
      </c>
      <c r="L141" s="19">
        <f t="shared" si="20"/>
        <v>5.3243388658584859E-4</v>
      </c>
    </row>
    <row r="142" spans="4:12">
      <c r="D142" s="40">
        <v>43987.291666666664</v>
      </c>
      <c r="E142" s="3">
        <v>12.833399999999999</v>
      </c>
      <c r="F142" s="17">
        <f t="shared" si="15"/>
        <v>12.831300881923069</v>
      </c>
      <c r="G142" s="18">
        <f t="shared" si="16"/>
        <v>7.5540186183149557E-3</v>
      </c>
      <c r="H142" s="18">
        <f t="shared" si="14"/>
        <v>12.838854900541383</v>
      </c>
      <c r="I142" s="18">
        <f t="shared" si="17"/>
        <v>-5.454900541383978E-3</v>
      </c>
      <c r="J142" s="18">
        <f t="shared" si="18"/>
        <v>5.454900541383978E-3</v>
      </c>
      <c r="K142" s="18">
        <f t="shared" si="19"/>
        <v>2.9755939916391214E-5</v>
      </c>
      <c r="L142" s="19">
        <f t="shared" si="20"/>
        <v>4.2505497696510497E-4</v>
      </c>
    </row>
    <row r="143" spans="4:12">
      <c r="D143" s="40">
        <v>43990.291666666664</v>
      </c>
      <c r="E143" s="3">
        <v>13.0717</v>
      </c>
      <c r="F143" s="17">
        <f t="shared" si="15"/>
        <v>13.069392540186183</v>
      </c>
      <c r="G143" s="18">
        <f t="shared" si="16"/>
        <v>9.8593950147629478E-3</v>
      </c>
      <c r="H143" s="18">
        <f t="shared" si="14"/>
        <v>13.079251935200945</v>
      </c>
      <c r="I143" s="18">
        <f t="shared" si="17"/>
        <v>-7.5519352009454366E-3</v>
      </c>
      <c r="J143" s="18">
        <f t="shared" si="18"/>
        <v>7.5519352009454366E-3</v>
      </c>
      <c r="K143" s="18">
        <f t="shared" si="19"/>
        <v>5.703172527927879E-5</v>
      </c>
      <c r="L143" s="19">
        <f t="shared" si="20"/>
        <v>5.7773167996094134E-4</v>
      </c>
    </row>
    <row r="144" spans="4:12">
      <c r="D144" s="40">
        <v>43991.291666666664</v>
      </c>
      <c r="E144" s="3">
        <v>13.050800000000001</v>
      </c>
      <c r="F144" s="17">
        <f t="shared" si="15"/>
        <v>13.051107593950148</v>
      </c>
      <c r="G144" s="18">
        <f t="shared" si="16"/>
        <v>9.5779516022549693E-3</v>
      </c>
      <c r="H144" s="18">
        <f t="shared" si="14"/>
        <v>13.060685545552403</v>
      </c>
      <c r="I144" s="18">
        <f t="shared" si="17"/>
        <v>-9.8855455524020641E-3</v>
      </c>
      <c r="J144" s="18">
        <f t="shared" si="18"/>
        <v>9.8855455524020641E-3</v>
      </c>
      <c r="K144" s="18">
        <f t="shared" si="19"/>
        <v>9.772401086861623E-5</v>
      </c>
      <c r="L144" s="19">
        <f t="shared" si="20"/>
        <v>7.574666344133742E-4</v>
      </c>
    </row>
    <row r="145" spans="4:12">
      <c r="D145" s="40">
        <v>43992.291666666664</v>
      </c>
      <c r="E145" s="3">
        <v>13.4435</v>
      </c>
      <c r="F145" s="17">
        <f t="shared" si="15"/>
        <v>13.439668779516023</v>
      </c>
      <c r="G145" s="18">
        <f t="shared" si="16"/>
        <v>1.3367783941891167E-2</v>
      </c>
      <c r="H145" s="18">
        <f t="shared" si="14"/>
        <v>13.453036563457914</v>
      </c>
      <c r="I145" s="18">
        <f t="shared" si="17"/>
        <v>-9.5365634579138714E-3</v>
      </c>
      <c r="J145" s="18">
        <f t="shared" si="18"/>
        <v>9.5365634579138714E-3</v>
      </c>
      <c r="K145" s="18">
        <f t="shared" si="19"/>
        <v>9.0946042586818179E-5</v>
      </c>
      <c r="L145" s="19">
        <f t="shared" si="20"/>
        <v>7.0938099884061971E-4</v>
      </c>
    </row>
    <row r="146" spans="4:12">
      <c r="D146" s="40">
        <v>43993.291666666664</v>
      </c>
      <c r="E146" s="3">
        <v>12.844799999999999</v>
      </c>
      <c r="F146" s="17">
        <f t="shared" si="15"/>
        <v>12.850920677839417</v>
      </c>
      <c r="G146" s="18">
        <f t="shared" si="16"/>
        <v>7.3466250857061989E-3</v>
      </c>
      <c r="H146" s="18">
        <f t="shared" si="14"/>
        <v>12.858267302925123</v>
      </c>
      <c r="I146" s="18">
        <f t="shared" si="17"/>
        <v>-1.3467302925123548E-2</v>
      </c>
      <c r="J146" s="18">
        <f t="shared" si="18"/>
        <v>1.3467302925123548E-2</v>
      </c>
      <c r="K146" s="18">
        <f t="shared" si="19"/>
        <v>1.8136824807704125E-4</v>
      </c>
      <c r="L146" s="19">
        <f t="shared" si="20"/>
        <v>1.0484634190585723E-3</v>
      </c>
    </row>
    <row r="147" spans="4:12">
      <c r="D147" s="40">
        <v>43994.291666666664</v>
      </c>
      <c r="E147" s="3">
        <v>13.020300000000001</v>
      </c>
      <c r="F147" s="17">
        <f t="shared" si="15"/>
        <v>13.018618466250858</v>
      </c>
      <c r="G147" s="18">
        <f t="shared" si="16"/>
        <v>8.950136718963551E-3</v>
      </c>
      <c r="H147" s="18">
        <f t="shared" si="14"/>
        <v>13.027568602969822</v>
      </c>
      <c r="I147" s="18">
        <f t="shared" si="17"/>
        <v>-7.2686029698214583E-3</v>
      </c>
      <c r="J147" s="18">
        <f t="shared" si="18"/>
        <v>7.2686029698214583E-3</v>
      </c>
      <c r="K147" s="18">
        <f t="shared" si="19"/>
        <v>5.2832589132897324E-5</v>
      </c>
      <c r="L147" s="19">
        <f t="shared" si="20"/>
        <v>5.5825157406676174E-4</v>
      </c>
    </row>
    <row r="148" spans="4:12">
      <c r="D148" s="40">
        <v>43997.291666666664</v>
      </c>
      <c r="E148" s="3">
        <v>13.2948</v>
      </c>
      <c r="F148" s="17">
        <f t="shared" si="15"/>
        <v>13.29214450136719</v>
      </c>
      <c r="G148" s="18">
        <f t="shared" si="16"/>
        <v>1.1595895702937231E-2</v>
      </c>
      <c r="H148" s="18">
        <f t="shared" si="14"/>
        <v>13.303740397070127</v>
      </c>
      <c r="I148" s="18">
        <f t="shared" si="17"/>
        <v>-8.9403970701269486E-3</v>
      </c>
      <c r="J148" s="18">
        <f t="shared" si="18"/>
        <v>8.9403970701269486E-3</v>
      </c>
      <c r="K148" s="18">
        <f t="shared" si="19"/>
        <v>7.993069977153453E-5</v>
      </c>
      <c r="L148" s="19">
        <f t="shared" si="20"/>
        <v>6.7247322788811781E-4</v>
      </c>
    </row>
    <row r="149" spans="4:12">
      <c r="D149" s="40">
        <v>43998.291666666664</v>
      </c>
      <c r="E149" s="3">
        <v>13.2224</v>
      </c>
      <c r="F149" s="17">
        <f t="shared" si="15"/>
        <v>13.223239958957029</v>
      </c>
      <c r="G149" s="18">
        <f t="shared" si="16"/>
        <v>1.0790891321806249E-2</v>
      </c>
      <c r="H149" s="18">
        <f t="shared" si="14"/>
        <v>13.234030850278835</v>
      </c>
      <c r="I149" s="18">
        <f t="shared" si="17"/>
        <v>-1.1630850278834259E-2</v>
      </c>
      <c r="J149" s="18">
        <f t="shared" si="18"/>
        <v>1.1630850278834259E-2</v>
      </c>
      <c r="K149" s="18">
        <f t="shared" si="19"/>
        <v>1.3527667820865898E-4</v>
      </c>
      <c r="L149" s="19">
        <f t="shared" si="20"/>
        <v>8.7963231174629868E-4</v>
      </c>
    </row>
    <row r="150" spans="4:12">
      <c r="D150" s="40">
        <v>43999.291666666664</v>
      </c>
      <c r="E150" s="3">
        <v>13.647500000000001</v>
      </c>
      <c r="F150" s="17">
        <f t="shared" si="15"/>
        <v>13.643356908913217</v>
      </c>
      <c r="G150" s="18">
        <f t="shared" si="16"/>
        <v>1.4884151908150071E-2</v>
      </c>
      <c r="H150" s="18">
        <f t="shared" si="14"/>
        <v>13.658241060821368</v>
      </c>
      <c r="I150" s="18">
        <f t="shared" si="17"/>
        <v>-1.0741060821366943E-2</v>
      </c>
      <c r="J150" s="18">
        <f t="shared" si="18"/>
        <v>1.0741060821366943E-2</v>
      </c>
      <c r="K150" s="18">
        <f t="shared" si="19"/>
        <v>1.1537038756830392E-4</v>
      </c>
      <c r="L150" s="19">
        <f t="shared" si="20"/>
        <v>7.8703504827748255E-4</v>
      </c>
    </row>
    <row r="151" spans="4:12">
      <c r="D151" s="40">
        <v>44000.291666666664</v>
      </c>
      <c r="E151" s="3">
        <v>13.6418</v>
      </c>
      <c r="F151" s="17">
        <f t="shared" si="15"/>
        <v>13.642005841519081</v>
      </c>
      <c r="G151" s="18">
        <f t="shared" si="16"/>
        <v>1.4721799715127208E-2</v>
      </c>
      <c r="H151" s="18">
        <f t="shared" si="14"/>
        <v>13.656727641234209</v>
      </c>
      <c r="I151" s="18">
        <f t="shared" si="17"/>
        <v>-1.4927641234208977E-2</v>
      </c>
      <c r="J151" s="18">
        <f t="shared" si="18"/>
        <v>1.4927641234208977E-2</v>
      </c>
      <c r="K151" s="18">
        <f t="shared" si="19"/>
        <v>2.2283447281725612E-4</v>
      </c>
      <c r="L151" s="19">
        <f t="shared" si="20"/>
        <v>1.094257446539971E-3</v>
      </c>
    </row>
    <row r="152" spans="4:12">
      <c r="D152" s="40">
        <v>44001.291666666664</v>
      </c>
      <c r="E152" s="3">
        <v>13.533099999999999</v>
      </c>
      <c r="F152" s="17">
        <f t="shared" si="15"/>
        <v>13.53433421799715</v>
      </c>
      <c r="G152" s="18">
        <f t="shared" si="16"/>
        <v>1.3497865482756628E-2</v>
      </c>
      <c r="H152" s="18">
        <f t="shared" si="14"/>
        <v>13.547832083479907</v>
      </c>
      <c r="I152" s="18">
        <f t="shared" si="17"/>
        <v>-1.4732083479907843E-2</v>
      </c>
      <c r="J152" s="18">
        <f t="shared" si="18"/>
        <v>1.4732083479907843E-2</v>
      </c>
      <c r="K152" s="18">
        <f t="shared" si="19"/>
        <v>2.1703428365897357E-4</v>
      </c>
      <c r="L152" s="19">
        <f t="shared" si="20"/>
        <v>1.0885963659403863E-3</v>
      </c>
    </row>
    <row r="153" spans="4:12">
      <c r="D153" s="40">
        <v>44004.291666666664</v>
      </c>
      <c r="E153" s="3">
        <v>13.6723</v>
      </c>
      <c r="F153" s="17">
        <f t="shared" si="15"/>
        <v>13.671042978654828</v>
      </c>
      <c r="G153" s="18">
        <f t="shared" si="16"/>
        <v>1.4729974434505839E-2</v>
      </c>
      <c r="H153" s="18">
        <f t="shared" si="14"/>
        <v>13.685772953089334</v>
      </c>
      <c r="I153" s="18">
        <f t="shared" si="17"/>
        <v>-1.3472953089333828E-2</v>
      </c>
      <c r="J153" s="18">
        <f t="shared" si="18"/>
        <v>1.3472953089333828E-2</v>
      </c>
      <c r="K153" s="18">
        <f t="shared" si="19"/>
        <v>1.8152046494738993E-4</v>
      </c>
      <c r="L153" s="19">
        <f t="shared" si="20"/>
        <v>9.8541965063184893E-4</v>
      </c>
    </row>
    <row r="154" spans="4:12">
      <c r="D154" s="40">
        <v>44005.291666666664</v>
      </c>
      <c r="E154" s="3">
        <v>13.659000000000001</v>
      </c>
      <c r="F154" s="17">
        <f t="shared" si="15"/>
        <v>13.659280299744346</v>
      </c>
      <c r="G154" s="18">
        <f t="shared" si="16"/>
        <v>1.4465047901055956E-2</v>
      </c>
      <c r="H154" s="18">
        <f t="shared" si="14"/>
        <v>13.673745347645401</v>
      </c>
      <c r="I154" s="18">
        <f t="shared" si="17"/>
        <v>-1.4745347645400031E-2</v>
      </c>
      <c r="J154" s="18">
        <f t="shared" si="18"/>
        <v>1.4745347645400031E-2</v>
      </c>
      <c r="K154" s="18">
        <f t="shared" si="19"/>
        <v>2.1742527718370422E-4</v>
      </c>
      <c r="L154" s="19">
        <f t="shared" si="20"/>
        <v>1.0795334684383946E-3</v>
      </c>
    </row>
    <row r="155" spans="4:12">
      <c r="D155" s="40">
        <v>44006.291666666664</v>
      </c>
      <c r="E155" s="3">
        <v>13.4702</v>
      </c>
      <c r="F155" s="17">
        <f t="shared" si="15"/>
        <v>13.472232650479009</v>
      </c>
      <c r="G155" s="18">
        <f t="shared" si="16"/>
        <v>1.2449920929392032E-2</v>
      </c>
      <c r="H155" s="18">
        <f t="shared" si="14"/>
        <v>13.484682571408401</v>
      </c>
      <c r="I155" s="18">
        <f t="shared" si="17"/>
        <v>-1.4482571408400702E-2</v>
      </c>
      <c r="J155" s="18">
        <f t="shared" si="18"/>
        <v>1.4482571408400702E-2</v>
      </c>
      <c r="K155" s="18">
        <f t="shared" si="19"/>
        <v>2.0974487459942548E-4</v>
      </c>
      <c r="L155" s="19">
        <f t="shared" si="20"/>
        <v>1.0751563754362E-3</v>
      </c>
    </row>
    <row r="156" spans="4:12">
      <c r="D156" s="40">
        <v>44007.291666666664</v>
      </c>
      <c r="E156" s="3">
        <v>13.536899999999999</v>
      </c>
      <c r="F156" s="17">
        <f t="shared" si="15"/>
        <v>13.536357499209293</v>
      </c>
      <c r="G156" s="18">
        <f t="shared" si="16"/>
        <v>1.296667020740095E-2</v>
      </c>
      <c r="H156" s="18">
        <f t="shared" si="14"/>
        <v>13.549324169416694</v>
      </c>
      <c r="I156" s="18">
        <f t="shared" si="17"/>
        <v>-1.2424169416695108E-2</v>
      </c>
      <c r="J156" s="18">
        <f t="shared" si="18"/>
        <v>1.2424169416695108E-2</v>
      </c>
      <c r="K156" s="18">
        <f t="shared" si="19"/>
        <v>1.5435998569474205E-4</v>
      </c>
      <c r="L156" s="19">
        <f t="shared" si="20"/>
        <v>9.1780019182346833E-4</v>
      </c>
    </row>
    <row r="157" spans="4:12">
      <c r="D157" s="40">
        <v>44008.291666666664</v>
      </c>
      <c r="E157" s="3">
        <v>13.285299999999999</v>
      </c>
      <c r="F157" s="17">
        <f t="shared" si="15"/>
        <v>13.287945666702072</v>
      </c>
      <c r="G157" s="18">
        <f t="shared" si="16"/>
        <v>1.0352885180254729E-2</v>
      </c>
      <c r="H157" s="18">
        <f t="shared" si="14"/>
        <v>13.298298551882327</v>
      </c>
      <c r="I157" s="18">
        <f t="shared" si="17"/>
        <v>-1.2998551882327902E-2</v>
      </c>
      <c r="J157" s="18">
        <f t="shared" si="18"/>
        <v>1.2998551882327902E-2</v>
      </c>
      <c r="K157" s="18">
        <f t="shared" si="19"/>
        <v>1.6896235103757025E-4</v>
      </c>
      <c r="L157" s="19">
        <f t="shared" si="20"/>
        <v>9.7841613530201825E-4</v>
      </c>
    </row>
    <row r="158" spans="4:12">
      <c r="D158" s="40">
        <v>44011.291666666664</v>
      </c>
      <c r="E158" s="3">
        <v>13.1022</v>
      </c>
      <c r="F158" s="17">
        <f t="shared" si="15"/>
        <v>13.104134528851803</v>
      </c>
      <c r="G158" s="18">
        <f t="shared" si="16"/>
        <v>8.4112449499494958E-3</v>
      </c>
      <c r="H158" s="18">
        <f t="shared" si="14"/>
        <v>13.112545773801752</v>
      </c>
      <c r="I158" s="18">
        <f t="shared" si="17"/>
        <v>-1.03457738017525E-2</v>
      </c>
      <c r="J158" s="18">
        <f t="shared" si="18"/>
        <v>1.03457738017525E-2</v>
      </c>
      <c r="K158" s="18">
        <f t="shared" si="19"/>
        <v>1.0703503555702839E-4</v>
      </c>
      <c r="L158" s="19">
        <f t="shared" si="20"/>
        <v>7.8962111719806604E-4</v>
      </c>
    </row>
    <row r="159" spans="4:12">
      <c r="D159" s="40">
        <v>44012.291666666664</v>
      </c>
      <c r="E159" s="3">
        <v>13.180400000000001</v>
      </c>
      <c r="F159" s="17">
        <f t="shared" si="15"/>
        <v>13.179702112449499</v>
      </c>
      <c r="G159" s="18">
        <f t="shared" si="16"/>
        <v>9.0828083364269587E-3</v>
      </c>
      <c r="H159" s="18">
        <f t="shared" si="14"/>
        <v>13.188784920785926</v>
      </c>
      <c r="I159" s="18">
        <f t="shared" si="17"/>
        <v>-8.3849207859252317E-3</v>
      </c>
      <c r="J159" s="18">
        <f t="shared" si="18"/>
        <v>8.3849207859252317E-3</v>
      </c>
      <c r="K159" s="18">
        <f t="shared" si="19"/>
        <v>7.0306896586241002E-5</v>
      </c>
      <c r="L159" s="19">
        <f t="shared" si="20"/>
        <v>6.3616588160641792E-4</v>
      </c>
    </row>
    <row r="160" spans="4:12">
      <c r="D160" s="40">
        <v>44013.291666666664</v>
      </c>
      <c r="E160" s="3">
        <v>13.4206</v>
      </c>
      <c r="F160" s="17">
        <f t="shared" si="15"/>
        <v>13.418288828083364</v>
      </c>
      <c r="G160" s="18">
        <f t="shared" si="16"/>
        <v>1.1377847409401337E-2</v>
      </c>
      <c r="H160" s="18">
        <f t="shared" si="14"/>
        <v>13.429666675492765</v>
      </c>
      <c r="I160" s="18">
        <f t="shared" si="17"/>
        <v>-9.0666754927646309E-3</v>
      </c>
      <c r="J160" s="18">
        <f t="shared" si="18"/>
        <v>9.0666754927646309E-3</v>
      </c>
      <c r="K160" s="18">
        <f t="shared" si="19"/>
        <v>8.2204604491098766E-5</v>
      </c>
      <c r="L160" s="19">
        <f t="shared" si="20"/>
        <v>6.7557899741923838E-4</v>
      </c>
    </row>
    <row r="161" spans="4:12">
      <c r="D161" s="40">
        <v>44014.291666666664</v>
      </c>
      <c r="E161" s="3">
        <v>13.3901</v>
      </c>
      <c r="F161" s="17">
        <f t="shared" si="15"/>
        <v>13.390518778474094</v>
      </c>
      <c r="G161" s="18">
        <f t="shared" si="16"/>
        <v>1.0986368439214625E-2</v>
      </c>
      <c r="H161" s="18">
        <f t="shared" si="14"/>
        <v>13.401505146913308</v>
      </c>
      <c r="I161" s="18">
        <f t="shared" si="17"/>
        <v>-1.1405146913308073E-2</v>
      </c>
      <c r="J161" s="18">
        <f t="shared" si="18"/>
        <v>1.1405146913308073E-2</v>
      </c>
      <c r="K161" s="18">
        <f t="shared" si="19"/>
        <v>1.3007737611414065E-4</v>
      </c>
      <c r="L161" s="19">
        <f t="shared" si="20"/>
        <v>8.5175965178064931E-4</v>
      </c>
    </row>
    <row r="162" spans="4:12">
      <c r="D162" s="40">
        <v>44018.291666666664</v>
      </c>
      <c r="E162" s="3">
        <v>13.4473</v>
      </c>
      <c r="F162" s="17">
        <f t="shared" si="15"/>
        <v>13.446837863684392</v>
      </c>
      <c r="G162" s="18">
        <f t="shared" si="16"/>
        <v>1.1439695606925454E-2</v>
      </c>
      <c r="H162" s="18">
        <f t="shared" si="14"/>
        <v>13.458277559291318</v>
      </c>
      <c r="I162" s="18">
        <f t="shared" si="17"/>
        <v>-1.0977559291317718E-2</v>
      </c>
      <c r="J162" s="18">
        <f t="shared" si="18"/>
        <v>1.0977559291317718E-2</v>
      </c>
      <c r="K162" s="18">
        <f t="shared" si="19"/>
        <v>1.2050680799439596E-4</v>
      </c>
      <c r="L162" s="19">
        <f t="shared" si="20"/>
        <v>8.1633928679494903E-4</v>
      </c>
    </row>
    <row r="163" spans="4:12">
      <c r="D163" s="40">
        <v>44019.291666666664</v>
      </c>
      <c r="E163" s="3">
        <v>13.1861</v>
      </c>
      <c r="F163" s="17">
        <f t="shared" si="15"/>
        <v>13.188826396956069</v>
      </c>
      <c r="G163" s="18">
        <f t="shared" si="16"/>
        <v>8.7451839835729663E-3</v>
      </c>
      <c r="H163" s="18">
        <f t="shared" si="14"/>
        <v>13.197571580939641</v>
      </c>
      <c r="I163" s="18">
        <f t="shared" si="17"/>
        <v>-1.1471580939641512E-2</v>
      </c>
      <c r="J163" s="18">
        <f t="shared" si="18"/>
        <v>1.1471580939641512E-2</v>
      </c>
      <c r="K163" s="18">
        <f t="shared" si="19"/>
        <v>1.3159716925474646E-4</v>
      </c>
      <c r="L163" s="19">
        <f t="shared" si="20"/>
        <v>8.6997527241879807E-4</v>
      </c>
    </row>
    <row r="164" spans="4:12">
      <c r="D164" s="40">
        <v>44020.291666666664</v>
      </c>
      <c r="E164" s="3">
        <v>13.3062</v>
      </c>
      <c r="F164" s="17">
        <f t="shared" si="15"/>
        <v>13.305086451839836</v>
      </c>
      <c r="G164" s="18">
        <f t="shared" si="16"/>
        <v>9.8203326925749099E-3</v>
      </c>
      <c r="H164" s="18">
        <f t="shared" si="14"/>
        <v>13.314906784532411</v>
      </c>
      <c r="I164" s="18">
        <f t="shared" si="17"/>
        <v>-8.7067845324106941E-3</v>
      </c>
      <c r="J164" s="18">
        <f t="shared" si="18"/>
        <v>8.7067845324106941E-3</v>
      </c>
      <c r="K164" s="18">
        <f t="shared" si="19"/>
        <v>7.5808096893826109E-5</v>
      </c>
      <c r="L164" s="19">
        <f t="shared" si="20"/>
        <v>6.5434042269097814E-4</v>
      </c>
    </row>
    <row r="165" spans="4:12">
      <c r="D165" s="40">
        <v>44021.291666666664</v>
      </c>
      <c r="E165" s="3">
        <v>13.638</v>
      </c>
      <c r="F165" s="17">
        <f t="shared" si="15"/>
        <v>13.634780203326924</v>
      </c>
      <c r="G165" s="18">
        <f t="shared" si="16"/>
        <v>1.3019066880520045E-2</v>
      </c>
      <c r="H165" s="18">
        <f t="shared" si="14"/>
        <v>13.647799270207445</v>
      </c>
      <c r="I165" s="18">
        <f t="shared" si="17"/>
        <v>-9.7992702074449767E-3</v>
      </c>
      <c r="J165" s="18">
        <f t="shared" si="18"/>
        <v>9.7992702074449767E-3</v>
      </c>
      <c r="K165" s="18">
        <f t="shared" si="19"/>
        <v>9.6025696598518712E-5</v>
      </c>
      <c r="L165" s="19">
        <f t="shared" si="20"/>
        <v>7.1852692531492715E-4</v>
      </c>
    </row>
    <row r="166" spans="4:12">
      <c r="D166" s="40">
        <v>44022.291666666664</v>
      </c>
      <c r="E166" s="3">
        <v>14.0975</v>
      </c>
      <c r="F166" s="17">
        <f t="shared" si="15"/>
        <v>14.093035190668804</v>
      </c>
      <c r="G166" s="18">
        <f t="shared" si="16"/>
        <v>1.7471426085133641E-2</v>
      </c>
      <c r="H166" s="18">
        <f t="shared" si="14"/>
        <v>14.110506616753938</v>
      </c>
      <c r="I166" s="18">
        <f t="shared" si="17"/>
        <v>-1.300661675393755E-2</v>
      </c>
      <c r="J166" s="18">
        <f t="shared" si="18"/>
        <v>1.300661675393755E-2</v>
      </c>
      <c r="K166" s="18">
        <f t="shared" si="19"/>
        <v>1.6917207938380897E-4</v>
      </c>
      <c r="L166" s="19">
        <f t="shared" si="20"/>
        <v>9.2261867380298275E-4</v>
      </c>
    </row>
    <row r="167" spans="4:12">
      <c r="D167" s="40">
        <v>44025.291666666664</v>
      </c>
      <c r="E167" s="3">
        <v>14.1776</v>
      </c>
      <c r="F167" s="17">
        <f t="shared" si="15"/>
        <v>14.176973714260852</v>
      </c>
      <c r="G167" s="18">
        <f t="shared" si="16"/>
        <v>1.8136097060202784E-2</v>
      </c>
      <c r="H167" s="18">
        <f t="shared" si="14"/>
        <v>14.195109811321055</v>
      </c>
      <c r="I167" s="18">
        <f t="shared" si="17"/>
        <v>-1.7509811321055224E-2</v>
      </c>
      <c r="J167" s="18">
        <f t="shared" si="18"/>
        <v>1.7509811321055224E-2</v>
      </c>
      <c r="K167" s="18">
        <f t="shared" si="19"/>
        <v>3.065934924989537E-4</v>
      </c>
      <c r="L167" s="19">
        <f t="shared" si="20"/>
        <v>1.2350335262001485E-3</v>
      </c>
    </row>
    <row r="168" spans="4:12">
      <c r="D168" s="40">
        <v>44026.291666666664</v>
      </c>
      <c r="E168" s="3">
        <v>14.2081</v>
      </c>
      <c r="F168" s="17">
        <f t="shared" si="15"/>
        <v>14.207976360970601</v>
      </c>
      <c r="G168" s="18">
        <f t="shared" si="16"/>
        <v>1.8264762556698254E-2</v>
      </c>
      <c r="H168" s="18">
        <f t="shared" si="14"/>
        <v>14.2262411235273</v>
      </c>
      <c r="I168" s="18">
        <f t="shared" si="17"/>
        <v>-1.8141123527300351E-2</v>
      </c>
      <c r="J168" s="18">
        <f t="shared" si="18"/>
        <v>1.8141123527300351E-2</v>
      </c>
      <c r="K168" s="18">
        <f t="shared" si="19"/>
        <v>3.2910036283277032E-4</v>
      </c>
      <c r="L168" s="19">
        <f t="shared" si="20"/>
        <v>1.2768155859897066E-3</v>
      </c>
    </row>
    <row r="169" spans="4:12">
      <c r="D169" s="40">
        <v>44027.291666666664</v>
      </c>
      <c r="E169" s="3">
        <v>14.6485</v>
      </c>
      <c r="F169" s="17">
        <f t="shared" si="15"/>
        <v>14.644278647625567</v>
      </c>
      <c r="G169" s="18">
        <f t="shared" si="16"/>
        <v>2.2445137797680932E-2</v>
      </c>
      <c r="H169" s="18">
        <f t="shared" si="14"/>
        <v>14.666723785423248</v>
      </c>
      <c r="I169" s="18">
        <f t="shared" si="17"/>
        <v>-1.8223785423247207E-2</v>
      </c>
      <c r="J169" s="18">
        <f t="shared" si="18"/>
        <v>1.8223785423247207E-2</v>
      </c>
      <c r="K169" s="18">
        <f t="shared" si="19"/>
        <v>3.3210635515255741E-4</v>
      </c>
      <c r="L169" s="19">
        <f t="shared" si="20"/>
        <v>1.2440717768540947E-3</v>
      </c>
    </row>
    <row r="170" spans="4:12">
      <c r="D170" s="40">
        <v>44028.291666666664</v>
      </c>
      <c r="E170" s="3">
        <v>14.642799999999999</v>
      </c>
      <c r="F170" s="17">
        <f t="shared" si="15"/>
        <v>14.643081451377975</v>
      </c>
      <c r="G170" s="18">
        <f t="shared" si="16"/>
        <v>2.2208714457228204E-2</v>
      </c>
      <c r="H170" s="18">
        <f t="shared" si="14"/>
        <v>14.665290165835204</v>
      </c>
      <c r="I170" s="18">
        <f t="shared" si="17"/>
        <v>-2.2490165835204579E-2</v>
      </c>
      <c r="J170" s="18">
        <f t="shared" si="18"/>
        <v>2.2490165835204579E-2</v>
      </c>
      <c r="K170" s="18">
        <f t="shared" si="19"/>
        <v>5.0580755929500326E-4</v>
      </c>
      <c r="L170" s="19">
        <f t="shared" si="20"/>
        <v>1.5359197581886375E-3</v>
      </c>
    </row>
    <row r="171" spans="4:12">
      <c r="D171" s="40">
        <v>44029.291666666664</v>
      </c>
      <c r="E171" s="3">
        <v>14.5055</v>
      </c>
      <c r="F171" s="17">
        <f t="shared" si="15"/>
        <v>14.507095087144572</v>
      </c>
      <c r="G171" s="18">
        <f t="shared" si="16"/>
        <v>2.0626763670321891E-2</v>
      </c>
      <c r="H171" s="18">
        <f t="shared" si="14"/>
        <v>14.527721850814894</v>
      </c>
      <c r="I171" s="18">
        <f t="shared" si="17"/>
        <v>-2.222185081489414E-2</v>
      </c>
      <c r="J171" s="18">
        <f t="shared" si="18"/>
        <v>2.222185081489414E-2</v>
      </c>
      <c r="K171" s="18">
        <f t="shared" si="19"/>
        <v>4.9381065363941139E-4</v>
      </c>
      <c r="L171" s="19">
        <f t="shared" si="20"/>
        <v>1.531960347102419E-3</v>
      </c>
    </row>
    <row r="172" spans="4:12">
      <c r="D172" s="40">
        <v>44032.291666666664</v>
      </c>
      <c r="E172" s="3">
        <v>14.905900000000001</v>
      </c>
      <c r="F172" s="17">
        <f t="shared" si="15"/>
        <v>14.902102267636705</v>
      </c>
      <c r="G172" s="18">
        <f t="shared" si="16"/>
        <v>2.4370567838540004E-2</v>
      </c>
      <c r="H172" s="18">
        <f t="shared" si="14"/>
        <v>14.926472835475245</v>
      </c>
      <c r="I172" s="18">
        <f t="shared" si="17"/>
        <v>-2.0572835475244133E-2</v>
      </c>
      <c r="J172" s="18">
        <f t="shared" si="18"/>
        <v>2.0572835475244133E-2</v>
      </c>
      <c r="K172" s="18">
        <f t="shared" si="19"/>
        <v>4.232415594914635E-4</v>
      </c>
      <c r="L172" s="19">
        <f t="shared" si="20"/>
        <v>1.3801806985988187E-3</v>
      </c>
    </row>
    <row r="173" spans="4:12">
      <c r="D173" s="40">
        <v>44033.291666666664</v>
      </c>
      <c r="E173" s="3">
        <v>14.74</v>
      </c>
      <c r="F173" s="17">
        <f t="shared" si="15"/>
        <v>14.741902705678386</v>
      </c>
      <c r="G173" s="18">
        <f t="shared" si="16"/>
        <v>2.2524866540571419E-2</v>
      </c>
      <c r="H173" s="18">
        <f t="shared" si="14"/>
        <v>14.764427572218958</v>
      </c>
      <c r="I173" s="18">
        <f t="shared" si="17"/>
        <v>-2.4427572218957749E-2</v>
      </c>
      <c r="J173" s="18">
        <f t="shared" si="18"/>
        <v>2.4427572218957749E-2</v>
      </c>
      <c r="K173" s="18">
        <f t="shared" si="19"/>
        <v>5.9670628451239641E-4</v>
      </c>
      <c r="L173" s="19">
        <f t="shared" si="20"/>
        <v>1.6572301369713533E-3</v>
      </c>
    </row>
    <row r="174" spans="4:12">
      <c r="D174" s="40">
        <v>44034.291666666664</v>
      </c>
      <c r="E174" s="3">
        <v>14.7476</v>
      </c>
      <c r="F174" s="17">
        <f t="shared" si="15"/>
        <v>14.747749248665407</v>
      </c>
      <c r="G174" s="18">
        <f t="shared" si="16"/>
        <v>2.2358083305035911E-2</v>
      </c>
      <c r="H174" s="18">
        <f t="shared" si="14"/>
        <v>14.770107331970443</v>
      </c>
      <c r="I174" s="18">
        <f t="shared" si="17"/>
        <v>-2.250733197044319E-2</v>
      </c>
      <c r="J174" s="18">
        <f t="shared" si="18"/>
        <v>2.250733197044319E-2</v>
      </c>
      <c r="K174" s="18">
        <f t="shared" si="19"/>
        <v>5.0657999242773412E-4</v>
      </c>
      <c r="L174" s="19">
        <f t="shared" si="20"/>
        <v>1.5261691373812138E-3</v>
      </c>
    </row>
    <row r="175" spans="4:12">
      <c r="D175" s="40">
        <v>44035.291666666664</v>
      </c>
      <c r="E175" s="3">
        <v>14.5703</v>
      </c>
      <c r="F175" s="17">
        <f t="shared" si="15"/>
        <v>14.572296580833051</v>
      </c>
      <c r="G175" s="18">
        <f t="shared" si="16"/>
        <v>2.0379975793661988E-2</v>
      </c>
      <c r="H175" s="18">
        <f t="shared" si="14"/>
        <v>14.592676556626712</v>
      </c>
      <c r="I175" s="18">
        <f t="shared" si="17"/>
        <v>-2.237655662671223E-2</v>
      </c>
      <c r="J175" s="18">
        <f t="shared" si="18"/>
        <v>2.237655662671223E-2</v>
      </c>
      <c r="K175" s="18">
        <f t="shared" si="19"/>
        <v>5.00710286468459E-4</v>
      </c>
      <c r="L175" s="19">
        <f t="shared" si="20"/>
        <v>1.5357649895137526E-3</v>
      </c>
    </row>
    <row r="176" spans="4:12">
      <c r="D176" s="40">
        <v>44036.291666666664</v>
      </c>
      <c r="E176" s="3">
        <v>14.577999999999999</v>
      </c>
      <c r="F176" s="17">
        <f t="shared" si="15"/>
        <v>14.578126799757936</v>
      </c>
      <c r="G176" s="18">
        <f t="shared" si="16"/>
        <v>2.0234478224974217E-2</v>
      </c>
      <c r="H176" s="18">
        <f t="shared" si="14"/>
        <v>14.59836127798291</v>
      </c>
      <c r="I176" s="18">
        <f t="shared" si="17"/>
        <v>-2.0361277982910764E-2</v>
      </c>
      <c r="J176" s="18">
        <f t="shared" si="18"/>
        <v>2.0361277982910764E-2</v>
      </c>
      <c r="K176" s="18">
        <f t="shared" si="19"/>
        <v>4.1458164109736662E-4</v>
      </c>
      <c r="L176" s="19">
        <f t="shared" si="20"/>
        <v>1.3967127166216742E-3</v>
      </c>
    </row>
    <row r="177" spans="4:12">
      <c r="D177" s="40">
        <v>44039.291666666664</v>
      </c>
      <c r="E177" s="3">
        <v>14.9726</v>
      </c>
      <c r="F177" s="17">
        <f t="shared" si="15"/>
        <v>14.96885634478225</v>
      </c>
      <c r="G177" s="18">
        <f t="shared" si="16"/>
        <v>2.3939428892967615E-2</v>
      </c>
      <c r="H177" s="18">
        <f t="shared" si="14"/>
        <v>14.992795773675217</v>
      </c>
      <c r="I177" s="18">
        <f t="shared" si="17"/>
        <v>-2.019577367521741E-2</v>
      </c>
      <c r="J177" s="18">
        <f t="shared" si="18"/>
        <v>2.019577367521741E-2</v>
      </c>
      <c r="K177" s="18">
        <f t="shared" si="19"/>
        <v>4.0786927434060454E-4</v>
      </c>
      <c r="L177" s="19">
        <f t="shared" si="20"/>
        <v>1.3488488088386392E-3</v>
      </c>
    </row>
    <row r="178" spans="4:12">
      <c r="D178" s="40">
        <v>44040.291666666664</v>
      </c>
      <c r="E178" s="3">
        <v>14.799099999999999</v>
      </c>
      <c r="F178" s="17">
        <f t="shared" si="15"/>
        <v>14.80107439428893</v>
      </c>
      <c r="G178" s="18">
        <f t="shared" si="16"/>
        <v>2.2022215099104746E-2</v>
      </c>
      <c r="H178" s="18">
        <f t="shared" si="14"/>
        <v>14.823096609388035</v>
      </c>
      <c r="I178" s="18">
        <f t="shared" si="17"/>
        <v>-2.3996609388035495E-2</v>
      </c>
      <c r="J178" s="18">
        <f t="shared" si="18"/>
        <v>2.3996609388035495E-2</v>
      </c>
      <c r="K178" s="18">
        <f t="shared" si="19"/>
        <v>5.7583726212195321E-4</v>
      </c>
      <c r="L178" s="19">
        <f t="shared" si="20"/>
        <v>1.6214911304089773E-3</v>
      </c>
    </row>
    <row r="179" spans="4:12">
      <c r="D179" s="40">
        <v>44041.291666666664</v>
      </c>
      <c r="E179" s="3">
        <v>14.9383</v>
      </c>
      <c r="F179" s="17">
        <f t="shared" si="15"/>
        <v>14.93712822215099</v>
      </c>
      <c r="G179" s="18">
        <f t="shared" si="16"/>
        <v>2.3162531226734302E-2</v>
      </c>
      <c r="H179" s="18">
        <f t="shared" si="14"/>
        <v>14.960290753377725</v>
      </c>
      <c r="I179" s="18">
        <f t="shared" si="17"/>
        <v>-2.199075337772527E-2</v>
      </c>
      <c r="J179" s="18">
        <f t="shared" si="18"/>
        <v>2.199075337772527E-2</v>
      </c>
      <c r="K179" s="18">
        <f t="shared" si="19"/>
        <v>4.8359323411993534E-4</v>
      </c>
      <c r="L179" s="19">
        <f t="shared" si="20"/>
        <v>1.472105485746388E-3</v>
      </c>
    </row>
    <row r="180" spans="4:12">
      <c r="D180" s="40">
        <v>44042.291666666664</v>
      </c>
      <c r="E180" s="3">
        <v>14.970700000000001</v>
      </c>
      <c r="F180" s="17">
        <f t="shared" si="15"/>
        <v>14.970607625312269</v>
      </c>
      <c r="G180" s="18">
        <f t="shared" si="16"/>
        <v>2.3265699946079743E-2</v>
      </c>
      <c r="H180" s="18">
        <f t="shared" si="14"/>
        <v>14.993873325258349</v>
      </c>
      <c r="I180" s="18">
        <f t="shared" si="17"/>
        <v>-2.3173325258348143E-2</v>
      </c>
      <c r="J180" s="18">
        <f t="shared" si="18"/>
        <v>2.3173325258348143E-2</v>
      </c>
      <c r="K180" s="18">
        <f t="shared" si="19"/>
        <v>5.3700300352919601E-4</v>
      </c>
      <c r="L180" s="19">
        <f t="shared" si="20"/>
        <v>1.5479119385431637E-3</v>
      </c>
    </row>
    <row r="181" spans="4:12">
      <c r="D181" s="40">
        <v>44043.291666666664</v>
      </c>
      <c r="E181" s="3">
        <v>14.863899999999999</v>
      </c>
      <c r="F181" s="17">
        <f t="shared" si="15"/>
        <v>14.865200656999461</v>
      </c>
      <c r="G181" s="18">
        <f t="shared" si="16"/>
        <v>2.1978973263490867E-2</v>
      </c>
      <c r="H181" s="18">
        <f t="shared" si="14"/>
        <v>14.887179630262951</v>
      </c>
      <c r="I181" s="18">
        <f t="shared" si="17"/>
        <v>-2.3279630262951656E-2</v>
      </c>
      <c r="J181" s="18">
        <f t="shared" si="18"/>
        <v>2.3279630262951656E-2</v>
      </c>
      <c r="K181" s="18">
        <f t="shared" si="19"/>
        <v>5.419411851797346E-4</v>
      </c>
      <c r="L181" s="19">
        <f t="shared" si="20"/>
        <v>1.5661858773909712E-3</v>
      </c>
    </row>
    <row r="182" spans="4:12">
      <c r="D182" s="40">
        <v>44046.291666666664</v>
      </c>
      <c r="E182" s="3">
        <v>15.494999999999999</v>
      </c>
      <c r="F182" s="17">
        <f t="shared" si="15"/>
        <v>15.488908789732635</v>
      </c>
      <c r="G182" s="18">
        <f t="shared" si="16"/>
        <v>2.7996264858187701E-2</v>
      </c>
      <c r="H182" s="18">
        <f t="shared" si="14"/>
        <v>15.516905054590822</v>
      </c>
      <c r="I182" s="18">
        <f t="shared" si="17"/>
        <v>-2.1905054590822814E-2</v>
      </c>
      <c r="J182" s="18">
        <f t="shared" si="18"/>
        <v>2.1905054590822814E-2</v>
      </c>
      <c r="K182" s="18">
        <f t="shared" si="19"/>
        <v>4.7983141662692768E-4</v>
      </c>
      <c r="L182" s="19">
        <f t="shared" si="20"/>
        <v>1.413685355974367E-3</v>
      </c>
    </row>
    <row r="183" spans="4:12">
      <c r="D183" s="40">
        <v>44047.291666666664</v>
      </c>
      <c r="E183" s="3">
        <v>15.8954</v>
      </c>
      <c r="F183" s="17">
        <f t="shared" si="15"/>
        <v>15.891675962648582</v>
      </c>
      <c r="G183" s="18">
        <f t="shared" si="16"/>
        <v>3.1743973938765296E-2</v>
      </c>
      <c r="H183" s="18">
        <f t="shared" si="14"/>
        <v>15.923419936587347</v>
      </c>
      <c r="I183" s="18">
        <f t="shared" si="17"/>
        <v>-2.8019936587346805E-2</v>
      </c>
      <c r="J183" s="18">
        <f t="shared" si="18"/>
        <v>2.8019936587346805E-2</v>
      </c>
      <c r="K183" s="18">
        <f t="shared" si="19"/>
        <v>7.8511684635893615E-4</v>
      </c>
      <c r="L183" s="19">
        <f t="shared" si="20"/>
        <v>1.7627701465421949E-3</v>
      </c>
    </row>
    <row r="184" spans="4:12">
      <c r="D184" s="40">
        <v>44048.291666666664</v>
      </c>
      <c r="E184" s="3">
        <v>15.491199999999999</v>
      </c>
      <c r="F184" s="17">
        <f t="shared" si="15"/>
        <v>15.495559439739388</v>
      </c>
      <c r="G184" s="18">
        <f t="shared" si="16"/>
        <v>2.7465368970285703E-2</v>
      </c>
      <c r="H184" s="18">
        <f t="shared" si="14"/>
        <v>15.523024808709673</v>
      </c>
      <c r="I184" s="18">
        <f t="shared" si="17"/>
        <v>-3.1824808709673746E-2</v>
      </c>
      <c r="J184" s="18">
        <f t="shared" si="18"/>
        <v>3.1824808709673746E-2</v>
      </c>
      <c r="K184" s="18">
        <f t="shared" si="19"/>
        <v>1.012818449407326E-3</v>
      </c>
      <c r="L184" s="19">
        <f t="shared" si="20"/>
        <v>2.0543798227170102E-3</v>
      </c>
    </row>
    <row r="185" spans="4:12">
      <c r="D185" s="40">
        <v>44049.291666666664</v>
      </c>
      <c r="E185" s="3">
        <v>15.342499999999999</v>
      </c>
      <c r="F185" s="17">
        <f t="shared" si="15"/>
        <v>15.344261653689703</v>
      </c>
      <c r="G185" s="18">
        <f t="shared" si="16"/>
        <v>2.5677737420085993E-2</v>
      </c>
      <c r="H185" s="18">
        <f t="shared" si="14"/>
        <v>15.369939391109789</v>
      </c>
      <c r="I185" s="18">
        <f t="shared" si="17"/>
        <v>-2.7439391109789213E-2</v>
      </c>
      <c r="J185" s="18">
        <f t="shared" si="18"/>
        <v>2.7439391109789213E-2</v>
      </c>
      <c r="K185" s="18">
        <f t="shared" si="19"/>
        <v>7.5292018447597933E-4</v>
      </c>
      <c r="L185" s="19">
        <f t="shared" si="20"/>
        <v>1.7884563213159011E-3</v>
      </c>
    </row>
    <row r="186" spans="4:12">
      <c r="D186" s="40">
        <v>44050.291666666664</v>
      </c>
      <c r="E186" s="3">
        <v>15.258599999999999</v>
      </c>
      <c r="F186" s="17">
        <f t="shared" si="15"/>
        <v>15.259695777374201</v>
      </c>
      <c r="G186" s="18">
        <f t="shared" si="16"/>
        <v>2.4575301282730118E-2</v>
      </c>
      <c r="H186" s="18">
        <f t="shared" si="14"/>
        <v>15.284271078656932</v>
      </c>
      <c r="I186" s="18">
        <f t="shared" si="17"/>
        <v>-2.5671078656932522E-2</v>
      </c>
      <c r="J186" s="18">
        <f t="shared" si="18"/>
        <v>2.5671078656932522E-2</v>
      </c>
      <c r="K186" s="18">
        <f t="shared" si="19"/>
        <v>6.590042794104165E-4</v>
      </c>
      <c r="L186" s="19">
        <f t="shared" si="20"/>
        <v>1.6824006564778238E-3</v>
      </c>
    </row>
    <row r="187" spans="4:12">
      <c r="D187" s="40">
        <v>44053.291666666664</v>
      </c>
      <c r="E187" s="3">
        <v>15.2624</v>
      </c>
      <c r="F187" s="17">
        <f t="shared" si="15"/>
        <v>15.262607753012828</v>
      </c>
      <c r="G187" s="18">
        <f t="shared" si="16"/>
        <v>2.4358668026289082E-2</v>
      </c>
      <c r="H187" s="18">
        <f t="shared" si="14"/>
        <v>15.286966421039118</v>
      </c>
      <c r="I187" s="18">
        <f t="shared" si="17"/>
        <v>-2.4566421039118325E-2</v>
      </c>
      <c r="J187" s="18">
        <f t="shared" si="18"/>
        <v>2.4566421039118325E-2</v>
      </c>
      <c r="K187" s="18">
        <f t="shared" si="19"/>
        <v>6.0350904267123548E-4</v>
      </c>
      <c r="L187" s="19">
        <f t="shared" si="20"/>
        <v>1.6096040622129105E-3</v>
      </c>
    </row>
    <row r="188" spans="4:12">
      <c r="D188" s="40">
        <v>44054.291666666664</v>
      </c>
      <c r="E188" s="3">
        <v>15.1251</v>
      </c>
      <c r="F188" s="17">
        <f t="shared" si="15"/>
        <v>15.126716586680262</v>
      </c>
      <c r="G188" s="18">
        <f t="shared" si="16"/>
        <v>2.2756169682700528E-2</v>
      </c>
      <c r="H188" s="18">
        <f t="shared" si="14"/>
        <v>15.149472756362963</v>
      </c>
      <c r="I188" s="18">
        <f t="shared" si="17"/>
        <v>-2.4372756362962988E-2</v>
      </c>
      <c r="J188" s="18">
        <f t="shared" si="18"/>
        <v>2.4372756362962988E-2</v>
      </c>
      <c r="K188" s="18">
        <f t="shared" si="19"/>
        <v>5.9403125272835286E-4</v>
      </c>
      <c r="L188" s="19">
        <f t="shared" si="20"/>
        <v>1.6114112543363674E-3</v>
      </c>
    </row>
    <row r="189" spans="4:12">
      <c r="D189" s="40">
        <v>44055.291666666664</v>
      </c>
      <c r="E189" s="3">
        <v>15.394</v>
      </c>
      <c r="F189" s="17">
        <f t="shared" si="15"/>
        <v>15.391538561696827</v>
      </c>
      <c r="G189" s="18">
        <f t="shared" si="16"/>
        <v>2.5176827736039169E-2</v>
      </c>
      <c r="H189" s="18">
        <f t="shared" si="14"/>
        <v>15.416715389432866</v>
      </c>
      <c r="I189" s="18">
        <f t="shared" si="17"/>
        <v>-2.2715389432866218E-2</v>
      </c>
      <c r="J189" s="18">
        <f t="shared" si="18"/>
        <v>2.2715389432866218E-2</v>
      </c>
      <c r="K189" s="18">
        <f t="shared" si="19"/>
        <v>5.1598891708677023E-4</v>
      </c>
      <c r="L189" s="19">
        <f t="shared" si="20"/>
        <v>1.4756001970161242E-3</v>
      </c>
    </row>
    <row r="190" spans="4:12">
      <c r="D190" s="40">
        <v>44056.291666666664</v>
      </c>
      <c r="E190" s="3">
        <v>15.762</v>
      </c>
      <c r="F190" s="17">
        <f t="shared" si="15"/>
        <v>15.758571768277362</v>
      </c>
      <c r="G190" s="18">
        <f t="shared" si="16"/>
        <v>2.8595391524484128E-2</v>
      </c>
      <c r="H190" s="18">
        <f t="shared" si="14"/>
        <v>15.787167159801847</v>
      </c>
      <c r="I190" s="18">
        <f t="shared" si="17"/>
        <v>-2.516715980184614E-2</v>
      </c>
      <c r="J190" s="18">
        <f t="shared" si="18"/>
        <v>2.516715980184614E-2</v>
      </c>
      <c r="K190" s="18">
        <f t="shared" si="19"/>
        <v>6.3338593249166026E-4</v>
      </c>
      <c r="L190" s="19">
        <f t="shared" si="20"/>
        <v>1.5966983759577553E-3</v>
      </c>
    </row>
    <row r="191" spans="4:12">
      <c r="D191" s="40">
        <v>44057.291666666664</v>
      </c>
      <c r="E191" s="3">
        <v>15.811500000000001</v>
      </c>
      <c r="F191" s="17">
        <f t="shared" si="15"/>
        <v>15.811290953915245</v>
      </c>
      <c r="G191" s="18">
        <f t="shared" si="16"/>
        <v>2.8836629465618123E-2</v>
      </c>
      <c r="H191" s="18">
        <f t="shared" si="14"/>
        <v>15.840127583380863</v>
      </c>
      <c r="I191" s="18">
        <f t="shared" si="17"/>
        <v>-2.8627583380862021E-2</v>
      </c>
      <c r="J191" s="18">
        <f t="shared" si="18"/>
        <v>2.8627583380862021E-2</v>
      </c>
      <c r="K191" s="18">
        <f t="shared" si="19"/>
        <v>8.1953853022820734E-4</v>
      </c>
      <c r="L191" s="19">
        <f t="shared" si="20"/>
        <v>1.8105545571806608E-3</v>
      </c>
    </row>
    <row r="192" spans="4:12">
      <c r="D192" s="40">
        <v>44060.291666666664</v>
      </c>
      <c r="E192" s="3">
        <v>15.9107</v>
      </c>
      <c r="F192" s="17">
        <f t="shared" si="15"/>
        <v>15.909996366294656</v>
      </c>
      <c r="G192" s="18">
        <f t="shared" si="16"/>
        <v>2.9535317294756051E-2</v>
      </c>
      <c r="H192" s="18">
        <f t="shared" ref="H192:H255" si="21">F192+G192</f>
        <v>15.939531683589413</v>
      </c>
      <c r="I192" s="18">
        <f t="shared" si="17"/>
        <v>-2.8831683589412904E-2</v>
      </c>
      <c r="J192" s="18">
        <f t="shared" si="18"/>
        <v>2.8831683589412904E-2</v>
      </c>
      <c r="K192" s="18">
        <f t="shared" si="19"/>
        <v>8.3126597860002142E-4</v>
      </c>
      <c r="L192" s="19">
        <f t="shared" si="20"/>
        <v>1.8120939738297437E-3</v>
      </c>
    </row>
    <row r="193" spans="4:12">
      <c r="D193" s="40">
        <v>44061.291666666664</v>
      </c>
      <c r="E193" s="3">
        <v>15.821099999999999</v>
      </c>
      <c r="F193" s="17">
        <f t="shared" si="15"/>
        <v>15.822291353172947</v>
      </c>
      <c r="G193" s="18">
        <f t="shared" si="16"/>
        <v>2.8362913990591394E-2</v>
      </c>
      <c r="H193" s="18">
        <f t="shared" si="21"/>
        <v>15.850654267163538</v>
      </c>
      <c r="I193" s="18">
        <f t="shared" si="17"/>
        <v>-2.9554267163538483E-2</v>
      </c>
      <c r="J193" s="18">
        <f t="shared" si="18"/>
        <v>2.9554267163538483E-2</v>
      </c>
      <c r="K193" s="18">
        <f t="shared" si="19"/>
        <v>8.7345470757380908E-4</v>
      </c>
      <c r="L193" s="19">
        <f t="shared" si="20"/>
        <v>1.8680285924201532E-3</v>
      </c>
    </row>
    <row r="194" spans="4:12">
      <c r="D194" s="40">
        <v>44062.291666666664</v>
      </c>
      <c r="E194" s="3">
        <v>15.4626</v>
      </c>
      <c r="F194" s="17">
        <f t="shared" si="15"/>
        <v>15.466468629139905</v>
      </c>
      <c r="G194" s="18">
        <f t="shared" si="16"/>
        <v>2.4521057610355067E-2</v>
      </c>
      <c r="H194" s="18">
        <f t="shared" si="21"/>
        <v>15.490989686750261</v>
      </c>
      <c r="I194" s="18">
        <f t="shared" si="17"/>
        <v>-2.8389686750260879E-2</v>
      </c>
      <c r="J194" s="18">
        <f t="shared" si="18"/>
        <v>2.8389686750260879E-2</v>
      </c>
      <c r="K194" s="18">
        <f t="shared" si="19"/>
        <v>8.0597431377793809E-4</v>
      </c>
      <c r="L194" s="19">
        <f t="shared" si="20"/>
        <v>1.836022838996086E-3</v>
      </c>
    </row>
    <row r="195" spans="4:12">
      <c r="D195" s="40">
        <v>44063.291666666664</v>
      </c>
      <c r="E195" s="3">
        <v>15.1404</v>
      </c>
      <c r="F195" s="17">
        <f t="shared" si="15"/>
        <v>15.143867210576104</v>
      </c>
      <c r="G195" s="18">
        <f t="shared" si="16"/>
        <v>2.1049832848613507E-2</v>
      </c>
      <c r="H195" s="18">
        <f t="shared" si="21"/>
        <v>15.164917043424717</v>
      </c>
      <c r="I195" s="18">
        <f t="shared" si="17"/>
        <v>-2.45170434247175E-2</v>
      </c>
      <c r="J195" s="18">
        <f t="shared" si="18"/>
        <v>2.45170434247175E-2</v>
      </c>
      <c r="K195" s="18">
        <f t="shared" si="19"/>
        <v>6.0108541828948357E-4</v>
      </c>
      <c r="L195" s="19">
        <f t="shared" si="20"/>
        <v>1.6193127938969579E-3</v>
      </c>
    </row>
    <row r="196" spans="4:12">
      <c r="D196" s="40">
        <v>44064.291666666664</v>
      </c>
      <c r="E196" s="3">
        <v>15.0146</v>
      </c>
      <c r="F196" s="17">
        <f t="shared" ref="F196:F259" si="22">alpha*(E196)+(1-alpha)*(E195+G195)</f>
        <v>15.016068498328487</v>
      </c>
      <c r="G196" s="18">
        <f t="shared" ref="G196:G259" si="23">beta*(F196-F195)+(1-beta)*G195</f>
        <v>1.9561347397651196E-2</v>
      </c>
      <c r="H196" s="18">
        <f t="shared" si="21"/>
        <v>15.035629845726138</v>
      </c>
      <c r="I196" s="18">
        <f t="shared" ref="I196:I259" si="24">E196-H196</f>
        <v>-2.1029845726138419E-2</v>
      </c>
      <c r="J196" s="18">
        <f t="shared" ref="J196:J259" si="25">ABS(I196)</f>
        <v>2.1029845726138419E-2</v>
      </c>
      <c r="K196" s="18">
        <f t="shared" ref="K196:K259" si="26">I196^2</f>
        <v>4.4225441126518233E-4</v>
      </c>
      <c r="L196" s="19">
        <f t="shared" ref="L196:L259" si="27">J196/E196</f>
        <v>1.4006264386755838E-3</v>
      </c>
    </row>
    <row r="197" spans="4:12">
      <c r="D197" s="40">
        <v>44067.291666666664</v>
      </c>
      <c r="E197" s="3">
        <v>15.209</v>
      </c>
      <c r="F197" s="17">
        <f t="shared" si="22"/>
        <v>15.207251613473977</v>
      </c>
      <c r="G197" s="18">
        <f t="shared" si="23"/>
        <v>2.1277565075129585E-2</v>
      </c>
      <c r="H197" s="18">
        <f t="shared" si="21"/>
        <v>15.228529178549106</v>
      </c>
      <c r="I197" s="18">
        <f t="shared" si="24"/>
        <v>-1.9529178549106518E-2</v>
      </c>
      <c r="J197" s="18">
        <f t="shared" si="25"/>
        <v>1.9529178549106518E-2</v>
      </c>
      <c r="K197" s="18">
        <f t="shared" si="26"/>
        <v>3.813888148028822E-4</v>
      </c>
      <c r="L197" s="19">
        <f t="shared" si="27"/>
        <v>1.2840540830499389E-3</v>
      </c>
    </row>
    <row r="198" spans="4:12">
      <c r="D198" s="40">
        <v>44068.291666666664</v>
      </c>
      <c r="E198" s="3">
        <v>15.1328</v>
      </c>
      <c r="F198" s="17">
        <f t="shared" si="22"/>
        <v>15.133774775650751</v>
      </c>
      <c r="G198" s="18">
        <f t="shared" si="23"/>
        <v>2.0330021046146035E-2</v>
      </c>
      <c r="H198" s="18">
        <f t="shared" si="21"/>
        <v>15.154104796696897</v>
      </c>
      <c r="I198" s="18">
        <f t="shared" si="24"/>
        <v>-2.1304796696897554E-2</v>
      </c>
      <c r="J198" s="18">
        <f t="shared" si="25"/>
        <v>2.1304796696897554E-2</v>
      </c>
      <c r="K198" s="18">
        <f t="shared" si="26"/>
        <v>4.5389436229613693E-4</v>
      </c>
      <c r="L198" s="19">
        <f t="shared" si="27"/>
        <v>1.4078555651893605E-3</v>
      </c>
    </row>
    <row r="199" spans="4:12">
      <c r="D199" s="40">
        <v>44069.291666666664</v>
      </c>
      <c r="E199" s="3">
        <v>15.4664</v>
      </c>
      <c r="F199" s="17">
        <f t="shared" si="22"/>
        <v>15.463267300210461</v>
      </c>
      <c r="G199" s="18">
        <f t="shared" si="23"/>
        <v>2.342164608128167E-2</v>
      </c>
      <c r="H199" s="18">
        <f t="shared" si="21"/>
        <v>15.486688946291743</v>
      </c>
      <c r="I199" s="18">
        <f t="shared" si="24"/>
        <v>-2.0288946291742604E-2</v>
      </c>
      <c r="J199" s="18">
        <f t="shared" si="25"/>
        <v>2.0288946291742604E-2</v>
      </c>
      <c r="K199" s="18">
        <f t="shared" si="26"/>
        <v>4.1164134162921599E-4</v>
      </c>
      <c r="L199" s="19">
        <f t="shared" si="27"/>
        <v>1.3118079379650471E-3</v>
      </c>
    </row>
    <row r="200" spans="4:12">
      <c r="D200" s="40">
        <v>44070.291666666664</v>
      </c>
      <c r="E200" s="3">
        <v>15.333</v>
      </c>
      <c r="F200" s="17">
        <f t="shared" si="22"/>
        <v>15.334568216460813</v>
      </c>
      <c r="G200" s="18">
        <f t="shared" si="23"/>
        <v>2.1900438782972369E-2</v>
      </c>
      <c r="H200" s="18">
        <f t="shared" si="21"/>
        <v>15.356468655243786</v>
      </c>
      <c r="I200" s="18">
        <f t="shared" si="24"/>
        <v>-2.3468655243785719E-2</v>
      </c>
      <c r="J200" s="18">
        <f t="shared" si="25"/>
        <v>2.3468655243785719E-2</v>
      </c>
      <c r="K200" s="18">
        <f t="shared" si="26"/>
        <v>5.5077777895167087E-4</v>
      </c>
      <c r="L200" s="19">
        <f t="shared" si="27"/>
        <v>1.5305977462848573E-3</v>
      </c>
    </row>
    <row r="201" spans="4:12">
      <c r="D201" s="40">
        <v>44071.291666666664</v>
      </c>
      <c r="E201" s="3">
        <v>15.1366</v>
      </c>
      <c r="F201" s="17">
        <f t="shared" si="22"/>
        <v>15.138783004387831</v>
      </c>
      <c r="G201" s="18">
        <f t="shared" si="23"/>
        <v>1.9723582274412822E-2</v>
      </c>
      <c r="H201" s="18">
        <f t="shared" si="21"/>
        <v>15.158506586662243</v>
      </c>
      <c r="I201" s="18">
        <f t="shared" si="24"/>
        <v>-2.1906586662243654E-2</v>
      </c>
      <c r="J201" s="18">
        <f t="shared" si="25"/>
        <v>2.1906586662243654E-2</v>
      </c>
      <c r="K201" s="18">
        <f t="shared" si="26"/>
        <v>4.7989853919039159E-4</v>
      </c>
      <c r="L201" s="19">
        <f t="shared" si="27"/>
        <v>1.4472594018632755E-3</v>
      </c>
    </row>
    <row r="202" spans="4:12">
      <c r="D202" s="40">
        <v>44074.291666666664</v>
      </c>
      <c r="E202" s="3">
        <v>14.993600000000001</v>
      </c>
      <c r="F202" s="17">
        <f t="shared" si="22"/>
        <v>14.995227235822744</v>
      </c>
      <c r="G202" s="18">
        <f t="shared" si="23"/>
        <v>1.8090788766017833E-2</v>
      </c>
      <c r="H202" s="18">
        <f t="shared" si="21"/>
        <v>15.013318024588763</v>
      </c>
      <c r="I202" s="18">
        <f t="shared" si="24"/>
        <v>-1.9718024588762262E-2</v>
      </c>
      <c r="J202" s="18">
        <f t="shared" si="25"/>
        <v>1.9718024588762262E-2</v>
      </c>
      <c r="K202" s="18">
        <f t="shared" si="26"/>
        <v>3.8880049368303317E-4</v>
      </c>
      <c r="L202" s="19">
        <f t="shared" si="27"/>
        <v>1.3150960802450554E-3</v>
      </c>
    </row>
    <row r="203" spans="4:12">
      <c r="D203" s="40">
        <v>44075.291666666664</v>
      </c>
      <c r="E203" s="3">
        <v>15.1576</v>
      </c>
      <c r="F203" s="17">
        <f t="shared" si="22"/>
        <v>15.156140907887661</v>
      </c>
      <c r="G203" s="18">
        <f t="shared" si="23"/>
        <v>1.9519017599006819E-2</v>
      </c>
      <c r="H203" s="18">
        <f t="shared" si="21"/>
        <v>15.175659925486668</v>
      </c>
      <c r="I203" s="18">
        <f t="shared" si="24"/>
        <v>-1.8059925486667794E-2</v>
      </c>
      <c r="J203" s="18">
        <f t="shared" si="25"/>
        <v>1.8059925486667794E-2</v>
      </c>
      <c r="K203" s="18">
        <f t="shared" si="26"/>
        <v>3.2616090858399296E-4</v>
      </c>
      <c r="L203" s="19">
        <f t="shared" si="27"/>
        <v>1.1914765851234888E-3</v>
      </c>
    </row>
    <row r="204" spans="4:12">
      <c r="D204" s="40">
        <v>44076.291666666664</v>
      </c>
      <c r="E204" s="3">
        <v>15.1557</v>
      </c>
      <c r="F204" s="17">
        <f t="shared" si="22"/>
        <v>15.15591419017599</v>
      </c>
      <c r="G204" s="18">
        <f t="shared" si="23"/>
        <v>1.9321560245900041E-2</v>
      </c>
      <c r="H204" s="18">
        <f t="shared" si="21"/>
        <v>15.175235750421891</v>
      </c>
      <c r="I204" s="18">
        <f t="shared" si="24"/>
        <v>-1.9535750421891152E-2</v>
      </c>
      <c r="J204" s="18">
        <f t="shared" si="25"/>
        <v>1.9535750421891152E-2</v>
      </c>
      <c r="K204" s="18">
        <f t="shared" si="26"/>
        <v>3.8164554454642028E-4</v>
      </c>
      <c r="L204" s="19">
        <f t="shared" si="27"/>
        <v>1.2890035050767139E-3</v>
      </c>
    </row>
    <row r="205" spans="4:12">
      <c r="D205" s="40">
        <v>44077.291666666664</v>
      </c>
      <c r="E205" s="3">
        <v>14.753399999999999</v>
      </c>
      <c r="F205" s="17">
        <f t="shared" si="22"/>
        <v>14.757616215602457</v>
      </c>
      <c r="G205" s="18">
        <f t="shared" si="23"/>
        <v>1.5145364897705717E-2</v>
      </c>
      <c r="H205" s="18">
        <f t="shared" si="21"/>
        <v>14.772761580500163</v>
      </c>
      <c r="I205" s="18">
        <f t="shared" si="24"/>
        <v>-1.9361580500163456E-2</v>
      </c>
      <c r="J205" s="18">
        <f t="shared" si="25"/>
        <v>1.9361580500163456E-2</v>
      </c>
      <c r="K205" s="18">
        <f t="shared" si="26"/>
        <v>3.7487079946430977E-4</v>
      </c>
      <c r="L205" s="19">
        <f t="shared" si="27"/>
        <v>1.3123470183255017E-3</v>
      </c>
    </row>
    <row r="206" spans="4:12">
      <c r="D206" s="40">
        <v>44078.291666666664</v>
      </c>
      <c r="E206" s="3">
        <v>14.806699999999999</v>
      </c>
      <c r="F206" s="17">
        <f t="shared" si="22"/>
        <v>14.806318453648977</v>
      </c>
      <c r="G206" s="18">
        <f t="shared" si="23"/>
        <v>1.5480933629193859E-2</v>
      </c>
      <c r="H206" s="18">
        <f t="shared" si="21"/>
        <v>14.821799387278171</v>
      </c>
      <c r="I206" s="18">
        <f t="shared" si="24"/>
        <v>-1.5099387278171505E-2</v>
      </c>
      <c r="J206" s="18">
        <f t="shared" si="25"/>
        <v>1.5099387278171505E-2</v>
      </c>
      <c r="K206" s="18">
        <f t="shared" si="26"/>
        <v>2.2799149617620749E-4</v>
      </c>
      <c r="L206" s="19">
        <f t="shared" si="27"/>
        <v>1.0197672187706583E-3</v>
      </c>
    </row>
    <row r="207" spans="4:12">
      <c r="D207" s="40">
        <v>44082.291666666664</v>
      </c>
      <c r="E207" s="3">
        <v>14.4922</v>
      </c>
      <c r="F207" s="17">
        <f t="shared" si="22"/>
        <v>14.495499809336293</v>
      </c>
      <c r="G207" s="18">
        <f t="shared" si="23"/>
        <v>1.2217937849775077E-2</v>
      </c>
      <c r="H207" s="18">
        <f t="shared" si="21"/>
        <v>14.507717747186067</v>
      </c>
      <c r="I207" s="18">
        <f t="shared" si="24"/>
        <v>-1.5517747186066799E-2</v>
      </c>
      <c r="J207" s="18">
        <f t="shared" si="25"/>
        <v>1.5517747186066799E-2</v>
      </c>
      <c r="K207" s="18">
        <f t="shared" si="26"/>
        <v>2.4080047773068406E-4</v>
      </c>
      <c r="L207" s="19">
        <f t="shared" si="27"/>
        <v>1.070765459079146E-3</v>
      </c>
    </row>
    <row r="208" spans="4:12">
      <c r="D208" s="40">
        <v>44083.291666666664</v>
      </c>
      <c r="E208" s="3">
        <v>14.772399999999999</v>
      </c>
      <c r="F208" s="17">
        <f t="shared" si="22"/>
        <v>14.769720179378497</v>
      </c>
      <c r="G208" s="18">
        <f t="shared" si="23"/>
        <v>1.4837962171699371E-2</v>
      </c>
      <c r="H208" s="18">
        <f t="shared" si="21"/>
        <v>14.784558141550196</v>
      </c>
      <c r="I208" s="18">
        <f t="shared" si="24"/>
        <v>-1.2158141550196788E-2</v>
      </c>
      <c r="J208" s="18">
        <f t="shared" si="25"/>
        <v>1.2158141550196788E-2</v>
      </c>
      <c r="K208" s="18">
        <f t="shared" si="26"/>
        <v>1.4782040595462157E-4</v>
      </c>
      <c r="L208" s="19">
        <f t="shared" si="27"/>
        <v>8.230308920823149E-4</v>
      </c>
    </row>
    <row r="209" spans="4:12">
      <c r="D209" s="40">
        <v>44084.291666666664</v>
      </c>
      <c r="E209" s="3">
        <v>14.585599999999999</v>
      </c>
      <c r="F209" s="17">
        <f t="shared" si="22"/>
        <v>14.587616379621716</v>
      </c>
      <c r="G209" s="18">
        <f t="shared" si="23"/>
        <v>1.2868544552414563E-2</v>
      </c>
      <c r="H209" s="18">
        <f t="shared" si="21"/>
        <v>14.600484924174131</v>
      </c>
      <c r="I209" s="18">
        <f t="shared" si="24"/>
        <v>-1.4884924174131342E-2</v>
      </c>
      <c r="J209" s="18">
        <f t="shared" si="25"/>
        <v>1.4884924174131342E-2</v>
      </c>
      <c r="K209" s="18">
        <f t="shared" si="26"/>
        <v>2.2156096766963961E-4</v>
      </c>
      <c r="L209" s="19">
        <f t="shared" si="27"/>
        <v>1.0205218965370873E-3</v>
      </c>
    </row>
    <row r="210" spans="4:12">
      <c r="D210" s="40">
        <v>44085.291666666664</v>
      </c>
      <c r="E210" s="3">
        <v>14.684699999999999</v>
      </c>
      <c r="F210" s="17">
        <f t="shared" si="22"/>
        <v>14.683837685445525</v>
      </c>
      <c r="G210" s="18">
        <f t="shared" si="23"/>
        <v>1.3702072165128506E-2</v>
      </c>
      <c r="H210" s="18">
        <f t="shared" si="21"/>
        <v>14.697539757610654</v>
      </c>
      <c r="I210" s="18">
        <f t="shared" si="24"/>
        <v>-1.2839757610654701E-2</v>
      </c>
      <c r="J210" s="18">
        <f t="shared" si="25"/>
        <v>1.2839757610654701E-2</v>
      </c>
      <c r="K210" s="18">
        <f t="shared" si="26"/>
        <v>1.6485937550036531E-4</v>
      </c>
      <c r="L210" s="19">
        <f t="shared" si="27"/>
        <v>8.7436294991758096E-4</v>
      </c>
    </row>
    <row r="211" spans="4:12">
      <c r="D211" s="40">
        <v>44088.291666666664</v>
      </c>
      <c r="E211" s="3">
        <v>14.818199999999999</v>
      </c>
      <c r="F211" s="17">
        <f t="shared" si="22"/>
        <v>14.817002020721651</v>
      </c>
      <c r="G211" s="18">
        <f t="shared" si="23"/>
        <v>1.4896694796238478E-2</v>
      </c>
      <c r="H211" s="18">
        <f t="shared" si="21"/>
        <v>14.831898715517889</v>
      </c>
      <c r="I211" s="18">
        <f t="shared" si="24"/>
        <v>-1.3698715517890037E-2</v>
      </c>
      <c r="J211" s="18">
        <f t="shared" si="25"/>
        <v>1.3698715517890037E-2</v>
      </c>
      <c r="K211" s="18">
        <f t="shared" si="26"/>
        <v>1.8765480684008128E-4</v>
      </c>
      <c r="L211" s="19">
        <f t="shared" si="27"/>
        <v>9.2445206016183057E-4</v>
      </c>
    </row>
    <row r="212" spans="4:12">
      <c r="D212" s="40">
        <v>44089.291666666664</v>
      </c>
      <c r="E212" s="3">
        <v>14.577999999999999</v>
      </c>
      <c r="F212" s="17">
        <f t="shared" si="22"/>
        <v>14.580550966947962</v>
      </c>
      <c r="G212" s="18">
        <f t="shared" si="23"/>
        <v>1.2383217310539211E-2</v>
      </c>
      <c r="H212" s="18">
        <f t="shared" si="21"/>
        <v>14.592934184258501</v>
      </c>
      <c r="I212" s="18">
        <f t="shared" si="24"/>
        <v>-1.4934184258502015E-2</v>
      </c>
      <c r="J212" s="18">
        <f t="shared" si="25"/>
        <v>1.4934184258502015E-2</v>
      </c>
      <c r="K212" s="18">
        <f t="shared" si="26"/>
        <v>2.2302985946688936E-4</v>
      </c>
      <c r="L212" s="19">
        <f t="shared" si="27"/>
        <v>1.0244329989368922E-3</v>
      </c>
    </row>
    <row r="213" spans="4:12">
      <c r="D213" s="40">
        <v>44090.291666666664</v>
      </c>
      <c r="E213" s="3">
        <v>14.679</v>
      </c>
      <c r="F213" s="17">
        <f t="shared" si="22"/>
        <v>14.678113832173107</v>
      </c>
      <c r="G213" s="18">
        <f t="shared" si="23"/>
        <v>1.3235013789685267E-2</v>
      </c>
      <c r="H213" s="18">
        <f t="shared" si="21"/>
        <v>14.691348845962793</v>
      </c>
      <c r="I213" s="18">
        <f t="shared" si="24"/>
        <v>-1.234884596279251E-2</v>
      </c>
      <c r="J213" s="18">
        <f t="shared" si="25"/>
        <v>1.234884596279251E-2</v>
      </c>
      <c r="K213" s="18">
        <f t="shared" si="26"/>
        <v>1.5249399661277686E-4</v>
      </c>
      <c r="L213" s="19">
        <f t="shared" si="27"/>
        <v>8.412593475572252E-4</v>
      </c>
    </row>
    <row r="214" spans="4:12">
      <c r="D214" s="40">
        <v>44091.291666666664</v>
      </c>
      <c r="E214" s="3">
        <v>14.7972</v>
      </c>
      <c r="F214" s="17">
        <f t="shared" si="22"/>
        <v>14.796150350137898</v>
      </c>
      <c r="G214" s="18">
        <f t="shared" si="23"/>
        <v>1.4283028831436324E-2</v>
      </c>
      <c r="H214" s="18">
        <f t="shared" si="21"/>
        <v>14.810433378969334</v>
      </c>
      <c r="I214" s="18">
        <f t="shared" si="24"/>
        <v>-1.3233378969333742E-2</v>
      </c>
      <c r="J214" s="18">
        <f t="shared" si="25"/>
        <v>1.3233378969333742E-2</v>
      </c>
      <c r="K214" s="18">
        <f t="shared" si="26"/>
        <v>1.7512231894600458E-4</v>
      </c>
      <c r="L214" s="19">
        <f t="shared" si="27"/>
        <v>8.9431642265656625E-4</v>
      </c>
    </row>
    <row r="215" spans="4:12">
      <c r="D215" s="40">
        <v>44092.291666666664</v>
      </c>
      <c r="E215" s="3">
        <v>15.054600000000001</v>
      </c>
      <c r="F215" s="17">
        <f t="shared" si="22"/>
        <v>15.052168830288315</v>
      </c>
      <c r="G215" s="18">
        <f t="shared" si="23"/>
        <v>1.6700383344626125E-2</v>
      </c>
      <c r="H215" s="18">
        <f t="shared" si="21"/>
        <v>15.06886921363294</v>
      </c>
      <c r="I215" s="18">
        <f t="shared" si="24"/>
        <v>-1.4269213632939426E-2</v>
      </c>
      <c r="J215" s="18">
        <f t="shared" si="25"/>
        <v>1.4269213632939426E-2</v>
      </c>
      <c r="K215" s="18">
        <f t="shared" si="26"/>
        <v>2.0361045770246437E-4</v>
      </c>
      <c r="L215" s="19">
        <f t="shared" si="27"/>
        <v>9.4783080473339883E-4</v>
      </c>
    </row>
    <row r="216" spans="4:12">
      <c r="D216" s="40">
        <v>44095.291666666664</v>
      </c>
      <c r="E216" s="3">
        <v>14.923</v>
      </c>
      <c r="F216" s="17">
        <f t="shared" si="22"/>
        <v>14.924483003833448</v>
      </c>
      <c r="G216" s="18">
        <f t="shared" si="23"/>
        <v>1.5256521246631195E-2</v>
      </c>
      <c r="H216" s="18">
        <f t="shared" si="21"/>
        <v>14.939739525080078</v>
      </c>
      <c r="I216" s="18">
        <f t="shared" si="24"/>
        <v>-1.6739525080078366E-2</v>
      </c>
      <c r="J216" s="18">
        <f t="shared" si="25"/>
        <v>1.6739525080078366E-2</v>
      </c>
      <c r="K216" s="18">
        <f t="shared" si="26"/>
        <v>2.8021169990657263E-4</v>
      </c>
      <c r="L216" s="19">
        <f t="shared" si="27"/>
        <v>1.1217265348842972E-3</v>
      </c>
    </row>
    <row r="217" spans="4:12">
      <c r="D217" s="40">
        <v>44096.291666666664</v>
      </c>
      <c r="E217" s="3">
        <v>15.005000000000001</v>
      </c>
      <c r="F217" s="17">
        <f t="shared" si="22"/>
        <v>15.004332565212467</v>
      </c>
      <c r="G217" s="18">
        <f t="shared" si="23"/>
        <v>1.5902451647955073E-2</v>
      </c>
      <c r="H217" s="18">
        <f t="shared" si="21"/>
        <v>15.020235016860422</v>
      </c>
      <c r="I217" s="18">
        <f t="shared" si="24"/>
        <v>-1.5235016860421169E-2</v>
      </c>
      <c r="J217" s="18">
        <f t="shared" si="25"/>
        <v>1.5235016860421169E-2</v>
      </c>
      <c r="K217" s="18">
        <f t="shared" si="26"/>
        <v>2.3210573873731728E-4</v>
      </c>
      <c r="L217" s="19">
        <f t="shared" si="27"/>
        <v>1.0153293475788849E-3</v>
      </c>
    </row>
    <row r="218" spans="4:12">
      <c r="D218" s="40">
        <v>44097.291666666664</v>
      </c>
      <c r="E218" s="3">
        <v>14.7438</v>
      </c>
      <c r="F218" s="17">
        <f t="shared" si="22"/>
        <v>14.746571024516481</v>
      </c>
      <c r="G218" s="18">
        <f t="shared" si="23"/>
        <v>1.316581172451566E-2</v>
      </c>
      <c r="H218" s="18">
        <f t="shared" si="21"/>
        <v>14.759736836240997</v>
      </c>
      <c r="I218" s="18">
        <f t="shared" si="24"/>
        <v>-1.5936836240996399E-2</v>
      </c>
      <c r="J218" s="18">
        <f t="shared" si="25"/>
        <v>1.5936836240996399E-2</v>
      </c>
      <c r="K218" s="18">
        <f t="shared" si="26"/>
        <v>2.5398274937233625E-4</v>
      </c>
      <c r="L218" s="19">
        <f t="shared" si="27"/>
        <v>1.0809178258655435E-3</v>
      </c>
    </row>
    <row r="219" spans="4:12">
      <c r="D219" s="40">
        <v>44098.291666666664</v>
      </c>
      <c r="E219" s="3">
        <v>14.829599999999999</v>
      </c>
      <c r="F219" s="17">
        <f t="shared" si="22"/>
        <v>14.828873658117244</v>
      </c>
      <c r="G219" s="18">
        <f t="shared" si="23"/>
        <v>1.3857179943278137E-2</v>
      </c>
      <c r="H219" s="18">
        <f t="shared" si="21"/>
        <v>14.842730838060522</v>
      </c>
      <c r="I219" s="18">
        <f t="shared" si="24"/>
        <v>-1.313083806052262E-2</v>
      </c>
      <c r="J219" s="18">
        <f t="shared" si="25"/>
        <v>1.313083806052262E-2</v>
      </c>
      <c r="K219" s="18">
        <f t="shared" si="26"/>
        <v>1.7241890817166946E-4</v>
      </c>
      <c r="L219" s="19">
        <f t="shared" si="27"/>
        <v>8.8544789208897217E-4</v>
      </c>
    </row>
    <row r="220" spans="4:12">
      <c r="D220" s="40">
        <v>44099.291666666664</v>
      </c>
      <c r="E220" s="3">
        <v>14.730499999999999</v>
      </c>
      <c r="F220" s="17">
        <f t="shared" si="22"/>
        <v>14.731629571799433</v>
      </c>
      <c r="G220" s="18">
        <f t="shared" si="23"/>
        <v>1.2746167280667242E-2</v>
      </c>
      <c r="H220" s="18">
        <f t="shared" si="21"/>
        <v>14.7443757390801</v>
      </c>
      <c r="I220" s="18">
        <f t="shared" si="24"/>
        <v>-1.3875739080100757E-2</v>
      </c>
      <c r="J220" s="18">
        <f t="shared" si="25"/>
        <v>1.3875739080100757E-2</v>
      </c>
      <c r="K220" s="18">
        <f t="shared" si="26"/>
        <v>1.9253613501903541E-4</v>
      </c>
      <c r="L220" s="19">
        <f t="shared" si="27"/>
        <v>9.4197339398532009E-4</v>
      </c>
    </row>
    <row r="221" spans="4:12">
      <c r="D221" s="40">
        <v>44102.291666666664</v>
      </c>
      <c r="E221" s="3">
        <v>14.78</v>
      </c>
      <c r="F221" s="17">
        <f t="shared" si="22"/>
        <v>14.779632461672806</v>
      </c>
      <c r="G221" s="18">
        <f t="shared" si="23"/>
        <v>1.3098734506594305E-2</v>
      </c>
      <c r="H221" s="18">
        <f t="shared" si="21"/>
        <v>14.7927311961794</v>
      </c>
      <c r="I221" s="18">
        <f t="shared" si="24"/>
        <v>-1.2731196179400328E-2</v>
      </c>
      <c r="J221" s="18">
        <f t="shared" si="25"/>
        <v>1.2731196179400328E-2</v>
      </c>
      <c r="K221" s="18">
        <f t="shared" si="26"/>
        <v>1.6208335615837752E-4</v>
      </c>
      <c r="L221" s="19">
        <f t="shared" si="27"/>
        <v>8.6137998507444715E-4</v>
      </c>
    </row>
    <row r="222" spans="4:12">
      <c r="D222" s="40">
        <v>44103.291666666664</v>
      </c>
      <c r="E222" s="3">
        <v>14.818300000000001</v>
      </c>
      <c r="F222" s="17">
        <f t="shared" si="22"/>
        <v>14.818047987345068</v>
      </c>
      <c r="G222" s="18">
        <f t="shared" si="23"/>
        <v>1.335190241825098E-2</v>
      </c>
      <c r="H222" s="18">
        <f t="shared" si="21"/>
        <v>14.831399889763318</v>
      </c>
      <c r="I222" s="18">
        <f t="shared" si="24"/>
        <v>-1.3099889763317663E-2</v>
      </c>
      <c r="J222" s="18">
        <f t="shared" si="25"/>
        <v>1.3099889763317663E-2</v>
      </c>
      <c r="K222" s="18">
        <f t="shared" si="26"/>
        <v>1.7160711181107488E-4</v>
      </c>
      <c r="L222" s="19">
        <f t="shared" si="27"/>
        <v>8.8403458988667132E-4</v>
      </c>
    </row>
    <row r="223" spans="4:12">
      <c r="D223" s="40">
        <v>44104.291666666664</v>
      </c>
      <c r="E223" s="3">
        <v>14.678599999999999</v>
      </c>
      <c r="F223" s="17">
        <f t="shared" si="22"/>
        <v>14.680130519024182</v>
      </c>
      <c r="G223" s="18">
        <f t="shared" si="23"/>
        <v>1.1839208710859609E-2</v>
      </c>
      <c r="H223" s="18">
        <f t="shared" si="21"/>
        <v>14.691969727735042</v>
      </c>
      <c r="I223" s="18">
        <f t="shared" si="24"/>
        <v>-1.3369727735042858E-2</v>
      </c>
      <c r="J223" s="18">
        <f t="shared" si="25"/>
        <v>1.3369727735042858E-2</v>
      </c>
      <c r="K223" s="18">
        <f t="shared" si="26"/>
        <v>1.7874961970917421E-4</v>
      </c>
      <c r="L223" s="19">
        <f t="shared" si="27"/>
        <v>9.1083126013671997E-4</v>
      </c>
    </row>
    <row r="224" spans="4:12">
      <c r="D224" s="40">
        <v>44105.291666666664</v>
      </c>
      <c r="E224" s="3">
        <v>14.6213</v>
      </c>
      <c r="F224" s="17">
        <f t="shared" si="22"/>
        <v>14.621991392087109</v>
      </c>
      <c r="G224" s="18">
        <f t="shared" si="23"/>
        <v>1.1139425354380283E-2</v>
      </c>
      <c r="H224" s="18">
        <f t="shared" si="21"/>
        <v>14.63313081744149</v>
      </c>
      <c r="I224" s="18">
        <f t="shared" si="24"/>
        <v>-1.1830817441490282E-2</v>
      </c>
      <c r="J224" s="18">
        <f t="shared" si="25"/>
        <v>1.1830817441490282E-2</v>
      </c>
      <c r="K224" s="18">
        <f t="shared" si="26"/>
        <v>1.3996824133387067E-4</v>
      </c>
      <c r="L224" s="19">
        <f t="shared" si="27"/>
        <v>8.0914949022934226E-4</v>
      </c>
    </row>
    <row r="225" spans="4:12">
      <c r="D225" s="40">
        <v>44106.291666666664</v>
      </c>
      <c r="E225" s="3">
        <v>14.152699999999999</v>
      </c>
      <c r="F225" s="17">
        <f t="shared" si="22"/>
        <v>14.157497394253543</v>
      </c>
      <c r="G225" s="18">
        <f t="shared" si="23"/>
        <v>6.3830911225008198E-3</v>
      </c>
      <c r="H225" s="18">
        <f t="shared" si="21"/>
        <v>14.163880485376044</v>
      </c>
      <c r="I225" s="18">
        <f t="shared" si="24"/>
        <v>-1.1180485376044658E-2</v>
      </c>
      <c r="J225" s="18">
        <f t="shared" si="25"/>
        <v>1.1180485376044658E-2</v>
      </c>
      <c r="K225" s="18">
        <f t="shared" si="26"/>
        <v>1.2500325324394846E-4</v>
      </c>
      <c r="L225" s="19">
        <f t="shared" si="27"/>
        <v>7.8998956920196556E-4</v>
      </c>
    </row>
    <row r="226" spans="4:12">
      <c r="D226" s="40">
        <v>44109.291666666664</v>
      </c>
      <c r="E226" s="3">
        <v>14.3573</v>
      </c>
      <c r="F226" s="17">
        <f t="shared" si="22"/>
        <v>14.355317830911225</v>
      </c>
      <c r="G226" s="18">
        <f t="shared" si="23"/>
        <v>8.2974645778526365E-3</v>
      </c>
      <c r="H226" s="18">
        <f t="shared" si="21"/>
        <v>14.363615295489078</v>
      </c>
      <c r="I226" s="18">
        <f t="shared" si="24"/>
        <v>-6.3152954890774993E-3</v>
      </c>
      <c r="J226" s="18">
        <f t="shared" si="25"/>
        <v>6.3152954890774993E-3</v>
      </c>
      <c r="K226" s="18">
        <f t="shared" si="26"/>
        <v>3.9882957114362614E-5</v>
      </c>
      <c r="L226" s="19">
        <f t="shared" si="27"/>
        <v>4.3986651313808998E-4</v>
      </c>
    </row>
    <row r="227" spans="4:12">
      <c r="D227" s="40">
        <v>44110.291666666664</v>
      </c>
      <c r="E227" s="3">
        <v>14.0647</v>
      </c>
      <c r="F227" s="17">
        <f t="shared" si="22"/>
        <v>14.067708974645779</v>
      </c>
      <c r="G227" s="18">
        <f t="shared" si="23"/>
        <v>5.3384013694196437E-3</v>
      </c>
      <c r="H227" s="18">
        <f t="shared" si="21"/>
        <v>14.073047376015198</v>
      </c>
      <c r="I227" s="18">
        <f t="shared" si="24"/>
        <v>-8.3473760151981935E-3</v>
      </c>
      <c r="J227" s="18">
        <f t="shared" si="25"/>
        <v>8.3473760151981935E-3</v>
      </c>
      <c r="K227" s="18">
        <f t="shared" si="26"/>
        <v>6.9678686339106065E-5</v>
      </c>
      <c r="L227" s="19">
        <f t="shared" si="27"/>
        <v>5.9349833378587484E-4</v>
      </c>
    </row>
    <row r="228" spans="4:12">
      <c r="D228" s="40">
        <v>44111.291666666664</v>
      </c>
      <c r="E228" s="3">
        <v>14.0322</v>
      </c>
      <c r="F228" s="17">
        <f t="shared" si="22"/>
        <v>14.032578384013695</v>
      </c>
      <c r="G228" s="18">
        <f t="shared" si="23"/>
        <v>4.9337114494046042E-3</v>
      </c>
      <c r="H228" s="18">
        <f t="shared" si="21"/>
        <v>14.0375120954631</v>
      </c>
      <c r="I228" s="18">
        <f t="shared" si="24"/>
        <v>-5.3120954631005191E-3</v>
      </c>
      <c r="J228" s="18">
        <f t="shared" si="25"/>
        <v>5.3120954631005191E-3</v>
      </c>
      <c r="K228" s="18">
        <f t="shared" si="26"/>
        <v>2.8218358209093118E-5</v>
      </c>
      <c r="L228" s="19">
        <f t="shared" si="27"/>
        <v>3.7856469143117394E-4</v>
      </c>
    </row>
    <row r="229" spans="4:12">
      <c r="D229" s="40">
        <v>44112.291666666664</v>
      </c>
      <c r="E229" s="3">
        <v>14.1776</v>
      </c>
      <c r="F229" s="17">
        <f t="shared" si="22"/>
        <v>14.176195337114494</v>
      </c>
      <c r="G229" s="18">
        <f t="shared" si="23"/>
        <v>6.3205438659185561E-3</v>
      </c>
      <c r="H229" s="18">
        <f t="shared" si="21"/>
        <v>14.182515880980413</v>
      </c>
      <c r="I229" s="18">
        <f t="shared" si="24"/>
        <v>-4.9158809804126236E-3</v>
      </c>
      <c r="J229" s="18">
        <f t="shared" si="25"/>
        <v>4.9158809804126236E-3</v>
      </c>
      <c r="K229" s="18">
        <f t="shared" si="26"/>
        <v>2.4165885813582577E-5</v>
      </c>
      <c r="L229" s="19">
        <f t="shared" si="27"/>
        <v>3.4673576489762888E-4</v>
      </c>
    </row>
    <row r="230" spans="4:12">
      <c r="D230" s="40">
        <v>44113.291666666664</v>
      </c>
      <c r="E230" s="3">
        <v>14.257899999999999</v>
      </c>
      <c r="F230" s="17">
        <f t="shared" si="22"/>
        <v>14.257160205438659</v>
      </c>
      <c r="G230" s="18">
        <f t="shared" si="23"/>
        <v>7.0669871105010149E-3</v>
      </c>
      <c r="H230" s="18">
        <f t="shared" si="21"/>
        <v>14.264227192549161</v>
      </c>
      <c r="I230" s="18">
        <f t="shared" si="24"/>
        <v>-6.3271925491612535E-3</v>
      </c>
      <c r="J230" s="18">
        <f t="shared" si="25"/>
        <v>6.3271925491612535E-3</v>
      </c>
      <c r="K230" s="18">
        <f t="shared" si="26"/>
        <v>4.0033365554161683E-5</v>
      </c>
      <c r="L230" s="19">
        <f t="shared" si="27"/>
        <v>4.4376749375162218E-4</v>
      </c>
    </row>
    <row r="231" spans="4:12">
      <c r="D231" s="40">
        <v>44116.291666666664</v>
      </c>
      <c r="E231" s="3">
        <v>14.265499999999999</v>
      </c>
      <c r="F231" s="17">
        <f t="shared" si="22"/>
        <v>14.265494669871105</v>
      </c>
      <c r="G231" s="18">
        <f t="shared" si="23"/>
        <v>7.0796618837204641E-3</v>
      </c>
      <c r="H231" s="18">
        <f t="shared" si="21"/>
        <v>14.272574331754825</v>
      </c>
      <c r="I231" s="18">
        <f t="shared" si="24"/>
        <v>-7.0743317548256357E-3</v>
      </c>
      <c r="J231" s="18">
        <f t="shared" si="25"/>
        <v>7.0743317548256357E-3</v>
      </c>
      <c r="K231" s="18">
        <f t="shared" si="26"/>
        <v>5.0046169777334357E-5</v>
      </c>
      <c r="L231" s="19">
        <f t="shared" si="27"/>
        <v>4.9590492831135511E-4</v>
      </c>
    </row>
    <row r="232" spans="4:12">
      <c r="D232" s="40">
        <v>44117.291666666664</v>
      </c>
      <c r="E232" s="3">
        <v>14.284700000000001</v>
      </c>
      <c r="F232" s="17">
        <f t="shared" si="22"/>
        <v>14.284578796618838</v>
      </c>
      <c r="G232" s="18">
        <f t="shared" si="23"/>
        <v>7.199706532360595E-3</v>
      </c>
      <c r="H232" s="18">
        <f t="shared" si="21"/>
        <v>14.2917785031512</v>
      </c>
      <c r="I232" s="18">
        <f t="shared" si="24"/>
        <v>-7.078503151198845E-3</v>
      </c>
      <c r="J232" s="18">
        <f t="shared" si="25"/>
        <v>7.078503151198845E-3</v>
      </c>
      <c r="K232" s="18">
        <f t="shared" si="26"/>
        <v>5.0105206861531982E-5</v>
      </c>
      <c r="L232" s="19">
        <f t="shared" si="27"/>
        <v>4.9553040324254937E-4</v>
      </c>
    </row>
    <row r="233" spans="4:12">
      <c r="D233" s="40">
        <v>44118.291666666664</v>
      </c>
      <c r="E233" s="3">
        <v>14.2311</v>
      </c>
      <c r="F233" s="17">
        <f t="shared" si="22"/>
        <v>14.231707997065325</v>
      </c>
      <c r="G233" s="18">
        <f t="shared" si="23"/>
        <v>6.5990014715018534E-3</v>
      </c>
      <c r="H233" s="18">
        <f t="shared" si="21"/>
        <v>14.238306998536826</v>
      </c>
      <c r="I233" s="18">
        <f t="shared" si="24"/>
        <v>-7.2069985368266032E-3</v>
      </c>
      <c r="J233" s="18">
        <f t="shared" si="25"/>
        <v>7.2069985368266032E-3</v>
      </c>
      <c r="K233" s="18">
        <f t="shared" si="26"/>
        <v>5.1940827909820799E-5</v>
      </c>
      <c r="L233" s="19">
        <f t="shared" si="27"/>
        <v>5.0642596403838093E-4</v>
      </c>
    </row>
    <row r="234" spans="4:12">
      <c r="D234" s="40">
        <v>44119.291666666664</v>
      </c>
      <c r="E234" s="3">
        <v>14.0131</v>
      </c>
      <c r="F234" s="17">
        <f t="shared" si="22"/>
        <v>14.015345990014714</v>
      </c>
      <c r="G234" s="18">
        <f t="shared" si="23"/>
        <v>4.3693913862807255E-3</v>
      </c>
      <c r="H234" s="18">
        <f t="shared" si="21"/>
        <v>14.019715381400994</v>
      </c>
      <c r="I234" s="18">
        <f t="shared" si="24"/>
        <v>-6.6153814009943801E-3</v>
      </c>
      <c r="J234" s="18">
        <f t="shared" si="25"/>
        <v>6.6153814009943801E-3</v>
      </c>
      <c r="K234" s="18">
        <f t="shared" si="26"/>
        <v>4.3763271080622367E-5</v>
      </c>
      <c r="L234" s="19">
        <f t="shared" si="27"/>
        <v>4.7208550577633647E-4</v>
      </c>
    </row>
    <row r="235" spans="4:12">
      <c r="D235" s="40">
        <v>44120.291666666664</v>
      </c>
      <c r="E235" s="3">
        <v>13.898300000000001</v>
      </c>
      <c r="F235" s="17">
        <f t="shared" si="22"/>
        <v>13.899491693913864</v>
      </c>
      <c r="G235" s="18">
        <f t="shared" si="23"/>
        <v>3.1671545114094249E-3</v>
      </c>
      <c r="H235" s="18">
        <f t="shared" si="21"/>
        <v>13.902658848425274</v>
      </c>
      <c r="I235" s="18">
        <f t="shared" si="24"/>
        <v>-4.3588484252730098E-3</v>
      </c>
      <c r="J235" s="18">
        <f t="shared" si="25"/>
        <v>4.3588484252730098E-3</v>
      </c>
      <c r="K235" s="18">
        <f t="shared" si="26"/>
        <v>1.8999559594504997E-5</v>
      </c>
      <c r="L235" s="19">
        <f t="shared" si="27"/>
        <v>3.1362457460790236E-4</v>
      </c>
    </row>
    <row r="236" spans="4:12">
      <c r="D236" s="40">
        <v>44123.291666666664</v>
      </c>
      <c r="E236" s="3">
        <v>13.9481</v>
      </c>
      <c r="F236" s="17">
        <f t="shared" si="22"/>
        <v>13.947633671545114</v>
      </c>
      <c r="G236" s="18">
        <f t="shared" si="23"/>
        <v>3.6169027426078302E-3</v>
      </c>
      <c r="H236" s="18">
        <f t="shared" si="21"/>
        <v>13.951250574287721</v>
      </c>
      <c r="I236" s="18">
        <f t="shared" si="24"/>
        <v>-3.1505742877211418E-3</v>
      </c>
      <c r="J236" s="18">
        <f t="shared" si="25"/>
        <v>3.1505742877211418E-3</v>
      </c>
      <c r="K236" s="18">
        <f t="shared" si="26"/>
        <v>9.9261183424495801E-6</v>
      </c>
      <c r="L236" s="19">
        <f t="shared" si="27"/>
        <v>2.2587838398929904E-4</v>
      </c>
    </row>
    <row r="237" spans="4:12">
      <c r="D237" s="40">
        <v>44124.291666666664</v>
      </c>
      <c r="E237" s="3">
        <v>14.452999999999999</v>
      </c>
      <c r="F237" s="17">
        <f t="shared" si="22"/>
        <v>14.447987169027426</v>
      </c>
      <c r="G237" s="18">
        <f t="shared" si="23"/>
        <v>8.58426869000487E-3</v>
      </c>
      <c r="H237" s="18">
        <f t="shared" si="21"/>
        <v>14.456571437717431</v>
      </c>
      <c r="I237" s="18">
        <f t="shared" si="24"/>
        <v>-3.5714377174311807E-3</v>
      </c>
      <c r="J237" s="18">
        <f t="shared" si="25"/>
        <v>3.5714377174311807E-3</v>
      </c>
      <c r="K237" s="18">
        <f t="shared" si="26"/>
        <v>1.2755167369490042E-5</v>
      </c>
      <c r="L237" s="19">
        <f t="shared" si="27"/>
        <v>2.4710701705052103E-4</v>
      </c>
    </row>
    <row r="238" spans="4:12">
      <c r="D238" s="40">
        <v>44125.291666666664</v>
      </c>
      <c r="E238" s="3">
        <v>14.2751</v>
      </c>
      <c r="F238" s="17">
        <f t="shared" si="22"/>
        <v>14.276964842686899</v>
      </c>
      <c r="G238" s="18">
        <f t="shared" si="23"/>
        <v>6.7882027396995535E-3</v>
      </c>
      <c r="H238" s="18">
        <f t="shared" si="21"/>
        <v>14.283753045426598</v>
      </c>
      <c r="I238" s="18">
        <f t="shared" si="24"/>
        <v>-8.6530454265982826E-3</v>
      </c>
      <c r="J238" s="18">
        <f t="shared" si="25"/>
        <v>8.6530454265982826E-3</v>
      </c>
      <c r="K238" s="18">
        <f t="shared" si="26"/>
        <v>7.4875195154773449E-5</v>
      </c>
      <c r="L238" s="19">
        <f t="shared" si="27"/>
        <v>6.0616355938650397E-4</v>
      </c>
    </row>
    <row r="239" spans="4:12">
      <c r="D239" s="40">
        <v>44126.291666666664</v>
      </c>
      <c r="E239" s="3">
        <v>14.2675</v>
      </c>
      <c r="F239" s="17">
        <f t="shared" si="22"/>
        <v>14.267643882027397</v>
      </c>
      <c r="G239" s="18">
        <f t="shared" si="23"/>
        <v>6.6271111057075302E-3</v>
      </c>
      <c r="H239" s="18">
        <f t="shared" si="21"/>
        <v>14.274270993133104</v>
      </c>
      <c r="I239" s="18">
        <f t="shared" si="24"/>
        <v>-6.7709931331041417E-3</v>
      </c>
      <c r="J239" s="18">
        <f t="shared" si="25"/>
        <v>6.7709931331041417E-3</v>
      </c>
      <c r="K239" s="18">
        <f t="shared" si="26"/>
        <v>4.5846348008543445E-5</v>
      </c>
      <c r="L239" s="19">
        <f t="shared" si="27"/>
        <v>4.7457460193475672E-4</v>
      </c>
    </row>
    <row r="240" spans="4:12">
      <c r="D240" s="40">
        <v>44127.291666666664</v>
      </c>
      <c r="E240" s="3">
        <v>14.4262</v>
      </c>
      <c r="F240" s="17">
        <f t="shared" si="22"/>
        <v>14.424679271111058</v>
      </c>
      <c r="G240" s="18">
        <f t="shared" si="23"/>
        <v>8.1311938854870727E-3</v>
      </c>
      <c r="H240" s="18">
        <f t="shared" si="21"/>
        <v>14.432810464996546</v>
      </c>
      <c r="I240" s="18">
        <f t="shared" si="24"/>
        <v>-6.6104649965463835E-3</v>
      </c>
      <c r="J240" s="18">
        <f t="shared" si="25"/>
        <v>6.6104649965463835E-3</v>
      </c>
      <c r="K240" s="18">
        <f t="shared" si="26"/>
        <v>4.3698247470564976E-5</v>
      </c>
      <c r="L240" s="19">
        <f t="shared" si="27"/>
        <v>4.5822635181450304E-4</v>
      </c>
    </row>
    <row r="241" spans="4:12">
      <c r="D241" s="40">
        <v>44130.291666666664</v>
      </c>
      <c r="E241" s="3">
        <v>14.573499999999999</v>
      </c>
      <c r="F241" s="17">
        <f t="shared" si="22"/>
        <v>14.572108311938853</v>
      </c>
      <c r="G241" s="18">
        <f t="shared" si="23"/>
        <v>9.5241723549101542E-3</v>
      </c>
      <c r="H241" s="18">
        <f t="shared" si="21"/>
        <v>14.581632484293763</v>
      </c>
      <c r="I241" s="18">
        <f t="shared" si="24"/>
        <v>-8.1324842937640085E-3</v>
      </c>
      <c r="J241" s="18">
        <f t="shared" si="25"/>
        <v>8.1324842937640085E-3</v>
      </c>
      <c r="K241" s="18">
        <f t="shared" si="26"/>
        <v>6.6137300788318278E-5</v>
      </c>
      <c r="L241" s="19">
        <f t="shared" si="27"/>
        <v>5.5803233909246296E-4</v>
      </c>
    </row>
    <row r="242" spans="4:12">
      <c r="D242" s="40">
        <v>44131.291666666664</v>
      </c>
      <c r="E242" s="3">
        <v>14.8164</v>
      </c>
      <c r="F242" s="17">
        <f t="shared" si="22"/>
        <v>14.81406624172355</v>
      </c>
      <c r="G242" s="18">
        <f t="shared" si="23"/>
        <v>1.1848509929208018E-2</v>
      </c>
      <c r="H242" s="18">
        <f t="shared" si="21"/>
        <v>14.825914751652759</v>
      </c>
      <c r="I242" s="18">
        <f t="shared" si="24"/>
        <v>-9.514751652758946E-3</v>
      </c>
      <c r="J242" s="18">
        <f t="shared" si="25"/>
        <v>9.514751652758946E-3</v>
      </c>
      <c r="K242" s="18">
        <f t="shared" si="26"/>
        <v>9.0530499013679095E-5</v>
      </c>
      <c r="L242" s="19">
        <f t="shared" si="27"/>
        <v>6.4217702361970153E-4</v>
      </c>
    </row>
    <row r="243" spans="4:12">
      <c r="D243" s="40">
        <v>44132.291666666664</v>
      </c>
      <c r="E243" s="3">
        <v>15.606199999999999</v>
      </c>
      <c r="F243" s="17">
        <f t="shared" si="22"/>
        <v>15.598420485099291</v>
      </c>
      <c r="G243" s="18">
        <f t="shared" si="23"/>
        <v>1.9573567263673354E-2</v>
      </c>
      <c r="H243" s="18">
        <f t="shared" si="21"/>
        <v>15.617994052362965</v>
      </c>
      <c r="I243" s="18">
        <f t="shared" si="24"/>
        <v>-1.1794052362965601E-2</v>
      </c>
      <c r="J243" s="18">
        <f t="shared" si="25"/>
        <v>1.1794052362965601E-2</v>
      </c>
      <c r="K243" s="18">
        <f t="shared" si="26"/>
        <v>1.3909967114037448E-4</v>
      </c>
      <c r="L243" s="19">
        <f t="shared" si="27"/>
        <v>7.5572864393418017E-4</v>
      </c>
    </row>
    <row r="244" spans="4:12">
      <c r="D244" s="40">
        <v>44133.291666666664</v>
      </c>
      <c r="E244" s="3">
        <v>15.956200000000001</v>
      </c>
      <c r="F244" s="17">
        <f t="shared" si="22"/>
        <v>15.952895735672639</v>
      </c>
      <c r="G244" s="18">
        <f t="shared" si="23"/>
        <v>2.2922584096770098E-2</v>
      </c>
      <c r="H244" s="18">
        <f t="shared" si="21"/>
        <v>15.975818319769409</v>
      </c>
      <c r="I244" s="18">
        <f t="shared" si="24"/>
        <v>-1.9618319769408643E-2</v>
      </c>
      <c r="J244" s="18">
        <f t="shared" si="25"/>
        <v>1.9618319769408643E-2</v>
      </c>
      <c r="K244" s="18">
        <f t="shared" si="26"/>
        <v>3.8487847057476997E-4</v>
      </c>
      <c r="L244" s="19">
        <f t="shared" si="27"/>
        <v>1.229510771324541E-3</v>
      </c>
    </row>
    <row r="245" spans="4:12">
      <c r="D245" s="40">
        <v>44134.291666666664</v>
      </c>
      <c r="E245" s="3">
        <v>16.0002</v>
      </c>
      <c r="F245" s="17">
        <f t="shared" si="22"/>
        <v>15.999989225840967</v>
      </c>
      <c r="G245" s="18">
        <f t="shared" si="23"/>
        <v>2.3164293157485673E-2</v>
      </c>
      <c r="H245" s="18">
        <f t="shared" si="21"/>
        <v>16.023153518998452</v>
      </c>
      <c r="I245" s="18">
        <f t="shared" si="24"/>
        <v>-2.2953518998452438E-2</v>
      </c>
      <c r="J245" s="18">
        <f t="shared" si="25"/>
        <v>2.2953518998452438E-2</v>
      </c>
      <c r="K245" s="18">
        <f t="shared" si="26"/>
        <v>5.2686403441231701E-4</v>
      </c>
      <c r="L245" s="19">
        <f t="shared" si="27"/>
        <v>1.4345770051907125E-3</v>
      </c>
    </row>
    <row r="246" spans="4:12">
      <c r="D246" s="40">
        <v>44137.291666666664</v>
      </c>
      <c r="E246" s="3">
        <v>16.3521</v>
      </c>
      <c r="F246" s="17">
        <f t="shared" si="22"/>
        <v>16.348812642931577</v>
      </c>
      <c r="G246" s="18">
        <f t="shared" si="23"/>
        <v>2.6420884396816922E-2</v>
      </c>
      <c r="H246" s="18">
        <f t="shared" si="21"/>
        <v>16.375233527328394</v>
      </c>
      <c r="I246" s="18">
        <f t="shared" si="24"/>
        <v>-2.313352732839391E-2</v>
      </c>
      <c r="J246" s="18">
        <f t="shared" si="25"/>
        <v>2.313352732839391E-2</v>
      </c>
      <c r="K246" s="18">
        <f t="shared" si="26"/>
        <v>5.3516008665354785E-4</v>
      </c>
      <c r="L246" s="19">
        <f t="shared" si="27"/>
        <v>1.4147129315741655E-3</v>
      </c>
    </row>
    <row r="247" spans="4:12">
      <c r="D247" s="40">
        <v>44138.291666666664</v>
      </c>
      <c r="E247" s="3">
        <v>16.5261</v>
      </c>
      <c r="F247" s="17">
        <f t="shared" si="22"/>
        <v>16.524624208843967</v>
      </c>
      <c r="G247" s="18">
        <f t="shared" si="23"/>
        <v>2.7914791211972656E-2</v>
      </c>
      <c r="H247" s="18">
        <f t="shared" si="21"/>
        <v>16.55253900005594</v>
      </c>
      <c r="I247" s="18">
        <f t="shared" si="24"/>
        <v>-2.6439000055940909E-2</v>
      </c>
      <c r="J247" s="18">
        <f t="shared" si="25"/>
        <v>2.6439000055940909E-2</v>
      </c>
      <c r="K247" s="18">
        <f t="shared" si="26"/>
        <v>6.9902072395804343E-4</v>
      </c>
      <c r="L247" s="19">
        <f t="shared" si="27"/>
        <v>1.599832994834892E-3</v>
      </c>
    </row>
    <row r="248" spans="4:12">
      <c r="D248" s="40">
        <v>44139.291666666664</v>
      </c>
      <c r="E248" s="3">
        <v>16.5261</v>
      </c>
      <c r="F248" s="17">
        <f t="shared" si="22"/>
        <v>16.526379147912117</v>
      </c>
      <c r="G248" s="18">
        <f t="shared" si="23"/>
        <v>2.7653192690534425E-2</v>
      </c>
      <c r="H248" s="18">
        <f t="shared" si="21"/>
        <v>16.554032340602649</v>
      </c>
      <c r="I248" s="18">
        <f t="shared" si="24"/>
        <v>-2.793234060264993E-2</v>
      </c>
      <c r="J248" s="18">
        <f t="shared" si="25"/>
        <v>2.793234060264993E-2</v>
      </c>
      <c r="K248" s="18">
        <f t="shared" si="26"/>
        <v>7.8021565154244587E-4</v>
      </c>
      <c r="L248" s="19">
        <f t="shared" si="27"/>
        <v>1.6901955453888051E-3</v>
      </c>
    </row>
    <row r="249" spans="4:12">
      <c r="D249" s="40">
        <v>44140.291666666664</v>
      </c>
      <c r="E249" s="3">
        <v>17.287299999999998</v>
      </c>
      <c r="F249" s="17">
        <f t="shared" si="22"/>
        <v>17.279964531926904</v>
      </c>
      <c r="G249" s="18">
        <f t="shared" si="23"/>
        <v>3.4912514603776951E-2</v>
      </c>
      <c r="H249" s="18">
        <f t="shared" si="21"/>
        <v>17.314877046530682</v>
      </c>
      <c r="I249" s="18">
        <f t="shared" si="24"/>
        <v>-2.7577046530684157E-2</v>
      </c>
      <c r="J249" s="18">
        <f t="shared" si="25"/>
        <v>2.7577046530684157E-2</v>
      </c>
      <c r="K249" s="18">
        <f t="shared" si="26"/>
        <v>7.6049349535551908E-4</v>
      </c>
      <c r="L249" s="19">
        <f t="shared" si="27"/>
        <v>1.5952199898586917E-3</v>
      </c>
    </row>
    <row r="250" spans="4:12">
      <c r="D250" s="40">
        <v>44141.291666666664</v>
      </c>
      <c r="E250" s="3">
        <v>17.0961</v>
      </c>
      <c r="F250" s="17">
        <f t="shared" si="22"/>
        <v>17.098361125146035</v>
      </c>
      <c r="G250" s="18">
        <f t="shared" si="23"/>
        <v>3.2747355389930483E-2</v>
      </c>
      <c r="H250" s="18">
        <f t="shared" si="21"/>
        <v>17.131108480535964</v>
      </c>
      <c r="I250" s="18">
        <f t="shared" si="24"/>
        <v>-3.5008480535964281E-2</v>
      </c>
      <c r="J250" s="18">
        <f t="shared" si="25"/>
        <v>3.5008480535964281E-2</v>
      </c>
      <c r="K250" s="18">
        <f t="shared" si="26"/>
        <v>1.2255937094369899E-3</v>
      </c>
      <c r="L250" s="19">
        <f t="shared" si="27"/>
        <v>2.047746593431501E-3</v>
      </c>
    </row>
    <row r="251" spans="4:12">
      <c r="D251" s="40">
        <v>44144.291666666664</v>
      </c>
      <c r="E251" s="3">
        <v>16.564399999999999</v>
      </c>
      <c r="F251" s="17">
        <f t="shared" si="22"/>
        <v>16.570044473553899</v>
      </c>
      <c r="G251" s="18">
        <f t="shared" si="23"/>
        <v>2.7136715320109826E-2</v>
      </c>
      <c r="H251" s="18">
        <f t="shared" si="21"/>
        <v>16.597181188874011</v>
      </c>
      <c r="I251" s="18">
        <f t="shared" si="24"/>
        <v>-3.2781188874011491E-2</v>
      </c>
      <c r="J251" s="18">
        <f t="shared" si="25"/>
        <v>3.2781188874011491E-2</v>
      </c>
      <c r="K251" s="18">
        <f t="shared" si="26"/>
        <v>1.0746063439936147E-3</v>
      </c>
      <c r="L251" s="19">
        <f t="shared" si="27"/>
        <v>1.9790145658165397E-3</v>
      </c>
    </row>
    <row r="252" spans="4:12">
      <c r="D252" s="40">
        <v>44145.291666666664</v>
      </c>
      <c r="E252" s="3">
        <v>16.430499999999999</v>
      </c>
      <c r="F252" s="17">
        <f t="shared" si="22"/>
        <v>16.4321103671532</v>
      </c>
      <c r="G252" s="18">
        <f t="shared" si="23"/>
        <v>2.5486007102901734E-2</v>
      </c>
      <c r="H252" s="18">
        <f t="shared" si="21"/>
        <v>16.457596374256102</v>
      </c>
      <c r="I252" s="18">
        <f t="shared" si="24"/>
        <v>-2.7096374256103672E-2</v>
      </c>
      <c r="J252" s="18">
        <f t="shared" si="25"/>
        <v>2.7096374256103672E-2</v>
      </c>
      <c r="K252" s="18">
        <f t="shared" si="26"/>
        <v>7.3421349782683786E-4</v>
      </c>
      <c r="L252" s="19">
        <f t="shared" si="27"/>
        <v>1.6491509239587156E-3</v>
      </c>
    </row>
    <row r="253" spans="4:12">
      <c r="D253" s="40">
        <v>44146.291666666664</v>
      </c>
      <c r="E253" s="3">
        <v>16.8475</v>
      </c>
      <c r="F253" s="17">
        <f t="shared" si="22"/>
        <v>16.843584860071029</v>
      </c>
      <c r="G253" s="18">
        <f t="shared" si="23"/>
        <v>2.9345891961051009E-2</v>
      </c>
      <c r="H253" s="18">
        <f t="shared" si="21"/>
        <v>16.872930752032079</v>
      </c>
      <c r="I253" s="18">
        <f t="shared" si="24"/>
        <v>-2.543075203207934E-2</v>
      </c>
      <c r="J253" s="18">
        <f t="shared" si="25"/>
        <v>2.543075203207934E-2</v>
      </c>
      <c r="K253" s="18">
        <f t="shared" si="26"/>
        <v>6.4672314891710747E-4</v>
      </c>
      <c r="L253" s="19">
        <f t="shared" si="27"/>
        <v>1.5094674006279471E-3</v>
      </c>
    </row>
    <row r="254" spans="4:12">
      <c r="D254" s="40">
        <v>44147.291666666664</v>
      </c>
      <c r="E254" s="3">
        <v>16.66</v>
      </c>
      <c r="F254" s="17">
        <f t="shared" si="22"/>
        <v>16.662168458919613</v>
      </c>
      <c r="G254" s="18">
        <f t="shared" si="23"/>
        <v>2.7238269029926335E-2</v>
      </c>
      <c r="H254" s="18">
        <f t="shared" si="21"/>
        <v>16.689406727949539</v>
      </c>
      <c r="I254" s="18">
        <f t="shared" si="24"/>
        <v>-2.9406727949538691E-2</v>
      </c>
      <c r="J254" s="18">
        <f t="shared" si="25"/>
        <v>2.9406727949538691E-2</v>
      </c>
      <c r="K254" s="18">
        <f t="shared" si="26"/>
        <v>8.6475564869818006E-4</v>
      </c>
      <c r="L254" s="19">
        <f t="shared" si="27"/>
        <v>1.7651097208606658E-3</v>
      </c>
    </row>
    <row r="255" spans="4:12">
      <c r="D255" s="40">
        <v>44148.291666666664</v>
      </c>
      <c r="E255" s="3">
        <v>17.159199999999998</v>
      </c>
      <c r="F255" s="17">
        <f t="shared" si="22"/>
        <v>17.154480382690299</v>
      </c>
      <c r="G255" s="18">
        <f t="shared" si="23"/>
        <v>3.1889005577333929E-2</v>
      </c>
      <c r="H255" s="18">
        <f t="shared" si="21"/>
        <v>17.186369388267632</v>
      </c>
      <c r="I255" s="18">
        <f t="shared" si="24"/>
        <v>-2.7169388267633821E-2</v>
      </c>
      <c r="J255" s="18">
        <f t="shared" si="25"/>
        <v>2.7169388267633821E-2</v>
      </c>
      <c r="K255" s="18">
        <f t="shared" si="26"/>
        <v>7.3817565883743826E-4</v>
      </c>
      <c r="L255" s="19">
        <f t="shared" si="27"/>
        <v>1.5833715014472599E-3</v>
      </c>
    </row>
    <row r="256" spans="4:12">
      <c r="D256" s="40">
        <v>44151.291666666664</v>
      </c>
      <c r="E256" s="3">
        <v>17.2988</v>
      </c>
      <c r="F256" s="17">
        <f t="shared" si="22"/>
        <v>17.297722890055773</v>
      </c>
      <c r="G256" s="18">
        <f t="shared" si="23"/>
        <v>3.3002540595215339E-2</v>
      </c>
      <c r="H256" s="18">
        <f t="shared" ref="H256:H319" si="28">F256+G256</f>
        <v>17.33072543065099</v>
      </c>
      <c r="I256" s="18">
        <f t="shared" si="24"/>
        <v>-3.1925430650989739E-2</v>
      </c>
      <c r="J256" s="18">
        <f t="shared" si="25"/>
        <v>3.1925430650989739E-2</v>
      </c>
      <c r="K256" s="18">
        <f t="shared" si="26"/>
        <v>1.0192331222511552E-3</v>
      </c>
      <c r="L256" s="19">
        <f t="shared" si="27"/>
        <v>1.8455286292106815E-3</v>
      </c>
    </row>
    <row r="257" spans="4:12">
      <c r="D257" s="40">
        <v>44152.291666666664</v>
      </c>
      <c r="E257" s="3">
        <v>17.157299999999999</v>
      </c>
      <c r="F257" s="17">
        <f t="shared" si="22"/>
        <v>17.159045025405952</v>
      </c>
      <c r="G257" s="18">
        <f t="shared" si="23"/>
        <v>3.1285736542764973E-2</v>
      </c>
      <c r="H257" s="18">
        <f t="shared" si="28"/>
        <v>17.190330761948715</v>
      </c>
      <c r="I257" s="18">
        <f t="shared" si="24"/>
        <v>-3.3030761948715792E-2</v>
      </c>
      <c r="J257" s="18">
        <f t="shared" si="25"/>
        <v>3.3030761948715792E-2</v>
      </c>
      <c r="K257" s="18">
        <f t="shared" si="26"/>
        <v>1.0910312349127311E-3</v>
      </c>
      <c r="L257" s="19">
        <f t="shared" si="27"/>
        <v>1.9251724891862819E-3</v>
      </c>
    </row>
    <row r="258" spans="4:12">
      <c r="D258" s="40">
        <v>44153.291666666664</v>
      </c>
      <c r="E258" s="3">
        <v>16.8781</v>
      </c>
      <c r="F258" s="17">
        <f t="shared" si="22"/>
        <v>16.881204857365429</v>
      </c>
      <c r="G258" s="18">
        <f t="shared" si="23"/>
        <v>2.8194477496932092E-2</v>
      </c>
      <c r="H258" s="18">
        <f t="shared" si="28"/>
        <v>16.909399334862361</v>
      </c>
      <c r="I258" s="18">
        <f t="shared" si="24"/>
        <v>-3.1299334862360695E-2</v>
      </c>
      <c r="J258" s="18">
        <f t="shared" si="25"/>
        <v>3.1299334862360695E-2</v>
      </c>
      <c r="K258" s="18">
        <f t="shared" si="26"/>
        <v>9.7964836282618756E-4</v>
      </c>
      <c r="L258" s="19">
        <f t="shared" si="27"/>
        <v>1.8544347327223262E-3</v>
      </c>
    </row>
    <row r="259" spans="4:12">
      <c r="D259" s="40">
        <v>44154.291666666664</v>
      </c>
      <c r="E259" s="3">
        <v>16.992799999999999</v>
      </c>
      <c r="F259" s="17">
        <f t="shared" si="22"/>
        <v>16.991934944774968</v>
      </c>
      <c r="G259" s="18">
        <f t="shared" si="23"/>
        <v>2.9019833596058166E-2</v>
      </c>
      <c r="H259" s="18">
        <f t="shared" si="28"/>
        <v>17.020954778371028</v>
      </c>
      <c r="I259" s="18">
        <f t="shared" si="24"/>
        <v>-2.8154778371028755E-2</v>
      </c>
      <c r="J259" s="18">
        <f t="shared" si="25"/>
        <v>2.8154778371028755E-2</v>
      </c>
      <c r="K259" s="18">
        <f t="shared" si="26"/>
        <v>7.9269154512174862E-4</v>
      </c>
      <c r="L259" s="19">
        <f t="shared" si="27"/>
        <v>1.6568651647185136E-3</v>
      </c>
    </row>
    <row r="260" spans="4:12">
      <c r="D260" s="40">
        <v>44155.291666666664</v>
      </c>
      <c r="E260" s="3">
        <v>17.2089</v>
      </c>
      <c r="F260" s="17">
        <f t="shared" ref="F260:F323" si="29">alpha*(E260)+(1-alpha)*(E259+G259)</f>
        <v>17.20702919833596</v>
      </c>
      <c r="G260" s="18">
        <f t="shared" ref="G260:G323" si="30">beta*(F260-F259)+(1-beta)*G259</f>
        <v>3.0880577795707499E-2</v>
      </c>
      <c r="H260" s="18">
        <f t="shared" si="28"/>
        <v>17.237909776131666</v>
      </c>
      <c r="I260" s="18">
        <f t="shared" ref="I260:I323" si="31">E260-H260</f>
        <v>-2.9009776131665888E-2</v>
      </c>
      <c r="J260" s="18">
        <f t="shared" ref="J260:J323" si="32">ABS(I260)</f>
        <v>2.9009776131665888E-2</v>
      </c>
      <c r="K260" s="18">
        <f t="shared" ref="K260:K323" si="33">I260^2</f>
        <v>8.4156711120937178E-4</v>
      </c>
      <c r="L260" s="19">
        <f t="shared" ref="L260:L323" si="34">J260/E260</f>
        <v>1.6857426175796179E-3</v>
      </c>
    </row>
    <row r="261" spans="4:12">
      <c r="D261" s="40">
        <v>44158.291666666664</v>
      </c>
      <c r="E261" s="3">
        <v>17.172599999999999</v>
      </c>
      <c r="F261" s="17">
        <f t="shared" si="29"/>
        <v>17.173271805777958</v>
      </c>
      <c r="G261" s="18">
        <f t="shared" si="30"/>
        <v>3.0234198092170407E-2</v>
      </c>
      <c r="H261" s="18">
        <f t="shared" si="28"/>
        <v>17.203506003870128</v>
      </c>
      <c r="I261" s="18">
        <f t="shared" si="31"/>
        <v>-3.0906003870128984E-2</v>
      </c>
      <c r="J261" s="18">
        <f t="shared" si="32"/>
        <v>3.0906003870128984E-2</v>
      </c>
      <c r="K261" s="18">
        <f t="shared" si="33"/>
        <v>9.5518107522042769E-4</v>
      </c>
      <c r="L261" s="19">
        <f t="shared" si="34"/>
        <v>1.7997276982011452E-3</v>
      </c>
    </row>
    <row r="262" spans="4:12">
      <c r="D262" s="40">
        <v>44159.291666666664</v>
      </c>
      <c r="E262" s="3">
        <v>17.3658</v>
      </c>
      <c r="F262" s="17">
        <f t="shared" si="29"/>
        <v>17.364170341980923</v>
      </c>
      <c r="G262" s="18">
        <f t="shared" si="30"/>
        <v>3.1840841473278356E-2</v>
      </c>
      <c r="H262" s="18">
        <f t="shared" si="28"/>
        <v>17.396011183454203</v>
      </c>
      <c r="I262" s="18">
        <f t="shared" si="31"/>
        <v>-3.0211183454202484E-2</v>
      </c>
      <c r="J262" s="18">
        <f t="shared" si="32"/>
        <v>3.0211183454202484E-2</v>
      </c>
      <c r="K262" s="18">
        <f t="shared" si="33"/>
        <v>9.1271560570347797E-4</v>
      </c>
      <c r="L262" s="19">
        <f t="shared" si="34"/>
        <v>1.739694310322731E-3</v>
      </c>
    </row>
    <row r="263" spans="4:12">
      <c r="D263" s="40">
        <v>44160.291666666664</v>
      </c>
      <c r="E263" s="3">
        <v>17.830500000000001</v>
      </c>
      <c r="F263" s="17">
        <f t="shared" si="29"/>
        <v>17.826171408414734</v>
      </c>
      <c r="G263" s="18">
        <f t="shared" si="30"/>
        <v>3.614244372288368E-2</v>
      </c>
      <c r="H263" s="18">
        <f t="shared" si="28"/>
        <v>17.862313852137618</v>
      </c>
      <c r="I263" s="18">
        <f t="shared" si="31"/>
        <v>-3.1813852137617005E-2</v>
      </c>
      <c r="J263" s="18">
        <f t="shared" si="32"/>
        <v>3.1813852137617005E-2</v>
      </c>
      <c r="K263" s="18">
        <f t="shared" si="33"/>
        <v>1.0121211878341581E-3</v>
      </c>
      <c r="L263" s="19">
        <f t="shared" si="34"/>
        <v>1.7842378025078941E-3</v>
      </c>
    </row>
    <row r="264" spans="4:12">
      <c r="D264" s="40">
        <v>44162.291666666664</v>
      </c>
      <c r="E264" s="3">
        <v>17.991099999999999</v>
      </c>
      <c r="F264" s="17">
        <f t="shared" si="29"/>
        <v>17.989855424437227</v>
      </c>
      <c r="G264" s="18">
        <f t="shared" si="30"/>
        <v>3.7417859445879782E-2</v>
      </c>
      <c r="H264" s="18">
        <f t="shared" si="28"/>
        <v>18.027273283883108</v>
      </c>
      <c r="I264" s="18">
        <f t="shared" si="31"/>
        <v>-3.6173283883108809E-2</v>
      </c>
      <c r="J264" s="18">
        <f t="shared" si="32"/>
        <v>3.6173283883108809E-2</v>
      </c>
      <c r="K264" s="18">
        <f t="shared" si="33"/>
        <v>1.3085064668879795E-3</v>
      </c>
      <c r="L264" s="19">
        <f t="shared" si="34"/>
        <v>2.0106210227895352E-3</v>
      </c>
    </row>
    <row r="265" spans="4:12">
      <c r="D265" s="40">
        <v>44165.291666666664</v>
      </c>
      <c r="E265" s="3">
        <v>17.841999999999999</v>
      </c>
      <c r="F265" s="17">
        <f t="shared" si="29"/>
        <v>17.843865178594459</v>
      </c>
      <c r="G265" s="18">
        <f t="shared" si="30"/>
        <v>3.5583778392993308E-2</v>
      </c>
      <c r="H265" s="18">
        <f t="shared" si="28"/>
        <v>17.879448956987453</v>
      </c>
      <c r="I265" s="18">
        <f t="shared" si="31"/>
        <v>-3.7448956987454096E-2</v>
      </c>
      <c r="J265" s="18">
        <f t="shared" si="32"/>
        <v>3.7448956987454096E-2</v>
      </c>
      <c r="K265" s="18">
        <f t="shared" si="33"/>
        <v>1.4024243794481871E-3</v>
      </c>
      <c r="L265" s="19">
        <f t="shared" si="34"/>
        <v>2.0989214767096792E-3</v>
      </c>
    </row>
    <row r="266" spans="4:12">
      <c r="D266" s="40">
        <v>44166.291666666664</v>
      </c>
      <c r="E266" s="3">
        <v>18.107800000000001</v>
      </c>
      <c r="F266" s="17">
        <f t="shared" si="29"/>
        <v>18.105497837783933</v>
      </c>
      <c r="G266" s="18">
        <f t="shared" si="30"/>
        <v>3.7844267200958112E-2</v>
      </c>
      <c r="H266" s="18">
        <f t="shared" si="28"/>
        <v>18.143342104984892</v>
      </c>
      <c r="I266" s="18">
        <f t="shared" si="31"/>
        <v>-3.5542104984891409E-2</v>
      </c>
      <c r="J266" s="18">
        <f t="shared" si="32"/>
        <v>3.5542104984891409E-2</v>
      </c>
      <c r="K266" s="18">
        <f t="shared" si="33"/>
        <v>1.2632412267570428E-3</v>
      </c>
      <c r="L266" s="19">
        <f t="shared" si="34"/>
        <v>1.9628063588559299E-3</v>
      </c>
    </row>
    <row r="267" spans="4:12">
      <c r="D267" s="40">
        <v>44167.291666666664</v>
      </c>
      <c r="E267" s="3">
        <v>17.713799999999999</v>
      </c>
      <c r="F267" s="17">
        <f t="shared" si="29"/>
        <v>17.718118442672008</v>
      </c>
      <c r="G267" s="18">
        <f t="shared" si="30"/>
        <v>3.3592030577829286E-2</v>
      </c>
      <c r="H267" s="18">
        <f t="shared" si="28"/>
        <v>17.751710473249837</v>
      </c>
      <c r="I267" s="18">
        <f t="shared" si="31"/>
        <v>-3.7910473249837651E-2</v>
      </c>
      <c r="J267" s="18">
        <f t="shared" si="32"/>
        <v>3.7910473249837651E-2</v>
      </c>
      <c r="K267" s="18">
        <f t="shared" si="33"/>
        <v>1.4372039820266561E-3</v>
      </c>
      <c r="L267" s="19">
        <f t="shared" si="34"/>
        <v>2.1401660428500748E-3</v>
      </c>
    </row>
    <row r="268" spans="4:12">
      <c r="D268" s="40">
        <v>44168.291666666664</v>
      </c>
      <c r="E268" s="3">
        <v>17.9452</v>
      </c>
      <c r="F268" s="17">
        <f t="shared" si="29"/>
        <v>17.943221920305778</v>
      </c>
      <c r="G268" s="18">
        <f t="shared" si="30"/>
        <v>3.5507145048388686E-2</v>
      </c>
      <c r="H268" s="18">
        <f t="shared" si="28"/>
        <v>17.978729065354166</v>
      </c>
      <c r="I268" s="18">
        <f t="shared" si="31"/>
        <v>-3.3529065354166221E-2</v>
      </c>
      <c r="J268" s="18">
        <f t="shared" si="32"/>
        <v>3.3529065354166221E-2</v>
      </c>
      <c r="K268" s="18">
        <f t="shared" si="33"/>
        <v>1.1241982235239496E-3</v>
      </c>
      <c r="L268" s="19">
        <f t="shared" si="34"/>
        <v>1.8684141360456401E-3</v>
      </c>
    </row>
    <row r="269" spans="4:12">
      <c r="D269" s="40">
        <v>44169.291666666664</v>
      </c>
      <c r="E269" s="3">
        <v>18.054300000000001</v>
      </c>
      <c r="F269" s="17">
        <f t="shared" si="29"/>
        <v>18.053564071450484</v>
      </c>
      <c r="G269" s="18">
        <f t="shared" si="30"/>
        <v>3.6255495109351867E-2</v>
      </c>
      <c r="H269" s="18">
        <f t="shared" si="28"/>
        <v>18.089819566559836</v>
      </c>
      <c r="I269" s="18">
        <f t="shared" si="31"/>
        <v>-3.5519566559834459E-2</v>
      </c>
      <c r="J269" s="18">
        <f t="shared" si="32"/>
        <v>3.5519566559834459E-2</v>
      </c>
      <c r="K269" s="18">
        <f t="shared" si="33"/>
        <v>1.2616396085985103E-3</v>
      </c>
      <c r="L269" s="19">
        <f t="shared" si="34"/>
        <v>1.9673743407296021E-3</v>
      </c>
    </row>
    <row r="270" spans="4:12">
      <c r="D270" s="40">
        <v>44172.291666666664</v>
      </c>
      <c r="E270" s="3">
        <v>17.855399999999999</v>
      </c>
      <c r="F270" s="17">
        <f t="shared" si="29"/>
        <v>17.85775155495109</v>
      </c>
      <c r="G270" s="18">
        <f t="shared" si="30"/>
        <v>3.3934814993264402E-2</v>
      </c>
      <c r="H270" s="18">
        <f t="shared" si="28"/>
        <v>17.891686369944356</v>
      </c>
      <c r="I270" s="18">
        <f t="shared" si="31"/>
        <v>-3.6286369944356522E-2</v>
      </c>
      <c r="J270" s="18">
        <f t="shared" si="32"/>
        <v>3.6286369944356522E-2</v>
      </c>
      <c r="K270" s="18">
        <f t="shared" si="33"/>
        <v>1.3167006437387004E-3</v>
      </c>
      <c r="L270" s="19">
        <f t="shared" si="34"/>
        <v>2.0322350630261167E-3</v>
      </c>
    </row>
    <row r="271" spans="4:12">
      <c r="D271" s="40">
        <v>44173.291666666664</v>
      </c>
      <c r="E271" s="3">
        <v>17.857299999999999</v>
      </c>
      <c r="F271" s="17">
        <f t="shared" si="29"/>
        <v>17.857620348149933</v>
      </c>
      <c r="G271" s="18">
        <f t="shared" si="30"/>
        <v>3.3594154775320184E-2</v>
      </c>
      <c r="H271" s="18">
        <f t="shared" si="28"/>
        <v>17.891214502925251</v>
      </c>
      <c r="I271" s="18">
        <f t="shared" si="31"/>
        <v>-3.3914502925252776E-2</v>
      </c>
      <c r="J271" s="18">
        <f t="shared" si="32"/>
        <v>3.3914502925252776E-2</v>
      </c>
      <c r="K271" s="18">
        <f t="shared" si="33"/>
        <v>1.1501935086669791E-3</v>
      </c>
      <c r="L271" s="19">
        <f t="shared" si="34"/>
        <v>1.8991954508941877E-3</v>
      </c>
    </row>
    <row r="272" spans="4:12">
      <c r="D272" s="40">
        <v>44174.291666666664</v>
      </c>
      <c r="E272" s="3">
        <v>18.002600000000001</v>
      </c>
      <c r="F272" s="17">
        <f t="shared" si="29"/>
        <v>18.001482941547753</v>
      </c>
      <c r="G272" s="18">
        <f t="shared" si="30"/>
        <v>3.469683916154518E-2</v>
      </c>
      <c r="H272" s="18">
        <f t="shared" si="28"/>
        <v>18.036179780709297</v>
      </c>
      <c r="I272" s="18">
        <f t="shared" si="31"/>
        <v>-3.3579780709295903E-2</v>
      </c>
      <c r="J272" s="18">
        <f t="shared" si="32"/>
        <v>3.3579780709295903E-2</v>
      </c>
      <c r="K272" s="18">
        <f t="shared" si="33"/>
        <v>1.1276016724844013E-3</v>
      </c>
      <c r="L272" s="19">
        <f t="shared" si="34"/>
        <v>1.865273944280043E-3</v>
      </c>
    </row>
    <row r="273" spans="4:12">
      <c r="D273" s="40">
        <v>44175.291666666664</v>
      </c>
      <c r="E273" s="3">
        <v>17.995000000000001</v>
      </c>
      <c r="F273" s="17">
        <f t="shared" si="29"/>
        <v>17.995422968391615</v>
      </c>
      <c r="G273" s="18">
        <f t="shared" si="30"/>
        <v>3.4289271038368353E-2</v>
      </c>
      <c r="H273" s="18">
        <f t="shared" si="28"/>
        <v>18.029712239429983</v>
      </c>
      <c r="I273" s="18">
        <f t="shared" si="31"/>
        <v>-3.4712239429982361E-2</v>
      </c>
      <c r="J273" s="18">
        <f t="shared" si="32"/>
        <v>3.4712239429982361E-2</v>
      </c>
      <c r="K273" s="18">
        <f t="shared" si="33"/>
        <v>1.2049395662444222E-3</v>
      </c>
      <c r="L273" s="19">
        <f t="shared" si="34"/>
        <v>1.928993577659481E-3</v>
      </c>
    </row>
    <row r="274" spans="4:12">
      <c r="D274" s="40">
        <v>44176.291666666664</v>
      </c>
      <c r="E274" s="3">
        <v>18.107800000000001</v>
      </c>
      <c r="F274" s="17">
        <f t="shared" si="29"/>
        <v>18.107014892710385</v>
      </c>
      <c r="G274" s="18">
        <f t="shared" si="30"/>
        <v>3.5062297571172366E-2</v>
      </c>
      <c r="H274" s="18">
        <f t="shared" si="28"/>
        <v>18.142077190281558</v>
      </c>
      <c r="I274" s="18">
        <f t="shared" si="31"/>
        <v>-3.4277190281557068E-2</v>
      </c>
      <c r="J274" s="18">
        <f t="shared" si="32"/>
        <v>3.4277190281557068E-2</v>
      </c>
      <c r="K274" s="18">
        <f t="shared" si="33"/>
        <v>1.1749257735980704E-3</v>
      </c>
      <c r="L274" s="19">
        <f t="shared" si="34"/>
        <v>1.8929516717412975E-3</v>
      </c>
    </row>
    <row r="275" spans="4:12">
      <c r="D275" s="40">
        <v>44179.291666666664</v>
      </c>
      <c r="E275" s="3">
        <v>17.857299999999999</v>
      </c>
      <c r="F275" s="17">
        <f t="shared" si="29"/>
        <v>17.860155622975711</v>
      </c>
      <c r="G275" s="18">
        <f t="shared" si="30"/>
        <v>3.2243081898113903E-2</v>
      </c>
      <c r="H275" s="18">
        <f t="shared" si="28"/>
        <v>17.892398704873823</v>
      </c>
      <c r="I275" s="18">
        <f t="shared" si="31"/>
        <v>-3.5098704873824715E-2</v>
      </c>
      <c r="J275" s="18">
        <f t="shared" si="32"/>
        <v>3.5098704873824715E-2</v>
      </c>
      <c r="K275" s="18">
        <f t="shared" si="33"/>
        <v>1.2319190838198468E-3</v>
      </c>
      <c r="L275" s="19">
        <f t="shared" si="34"/>
        <v>1.9655101764446316E-3</v>
      </c>
    </row>
    <row r="276" spans="4:12">
      <c r="D276" s="40">
        <v>44180.291666666664</v>
      </c>
      <c r="E276" s="3">
        <v>18.006399999999999</v>
      </c>
      <c r="F276" s="17">
        <f t="shared" si="29"/>
        <v>18.005231430818981</v>
      </c>
      <c r="G276" s="18">
        <f t="shared" si="30"/>
        <v>3.3371409157565465E-2</v>
      </c>
      <c r="H276" s="18">
        <f t="shared" si="28"/>
        <v>18.038602839976548</v>
      </c>
      <c r="I276" s="18">
        <f t="shared" si="31"/>
        <v>-3.2202839976548603E-2</v>
      </c>
      <c r="J276" s="18">
        <f t="shared" si="32"/>
        <v>3.2202839976548603E-2</v>
      </c>
      <c r="K276" s="18">
        <f t="shared" si="33"/>
        <v>1.0370229025551969E-3</v>
      </c>
      <c r="L276" s="19">
        <f t="shared" si="34"/>
        <v>1.7884107859732431E-3</v>
      </c>
    </row>
    <row r="277" spans="4:12">
      <c r="D277" s="40">
        <v>44181.291666666664</v>
      </c>
      <c r="E277" s="3">
        <v>18.190100000000001</v>
      </c>
      <c r="F277" s="17">
        <f t="shared" si="29"/>
        <v>18.188596714091577</v>
      </c>
      <c r="G277" s="18">
        <f t="shared" si="30"/>
        <v>3.4871347898715779E-2</v>
      </c>
      <c r="H277" s="18">
        <f t="shared" si="28"/>
        <v>18.223468061990292</v>
      </c>
      <c r="I277" s="18">
        <f t="shared" si="31"/>
        <v>-3.3368061990291409E-2</v>
      </c>
      <c r="J277" s="18">
        <f t="shared" si="32"/>
        <v>3.3368061990291409E-2</v>
      </c>
      <c r="K277" s="18">
        <f t="shared" si="33"/>
        <v>1.1134275609879303E-3</v>
      </c>
      <c r="L277" s="19">
        <f t="shared" si="34"/>
        <v>1.8344078366964122E-3</v>
      </c>
    </row>
    <row r="278" spans="4:12">
      <c r="D278" s="40">
        <v>44182.291666666664</v>
      </c>
      <c r="E278" s="3">
        <v>18.555299999999999</v>
      </c>
      <c r="F278" s="17">
        <f t="shared" si="29"/>
        <v>18.551996713478989</v>
      </c>
      <c r="G278" s="18">
        <f t="shared" si="30"/>
        <v>3.8156634413602737E-2</v>
      </c>
      <c r="H278" s="18">
        <f t="shared" si="28"/>
        <v>18.590153347892592</v>
      </c>
      <c r="I278" s="18">
        <f t="shared" si="31"/>
        <v>-3.4853347892592978E-2</v>
      </c>
      <c r="J278" s="18">
        <f t="shared" si="32"/>
        <v>3.4853347892592978E-2</v>
      </c>
      <c r="K278" s="18">
        <f t="shared" si="33"/>
        <v>1.2147558593221155E-3</v>
      </c>
      <c r="L278" s="19">
        <f t="shared" si="34"/>
        <v>1.8783500074152928E-3</v>
      </c>
    </row>
    <row r="279" spans="4:12">
      <c r="D279" s="40">
        <v>44183.291666666664</v>
      </c>
      <c r="E279" s="3">
        <v>18.878599999999999</v>
      </c>
      <c r="F279" s="17">
        <f t="shared" si="29"/>
        <v>18.875748566344136</v>
      </c>
      <c r="G279" s="18">
        <f t="shared" si="30"/>
        <v>4.1012586598118184E-2</v>
      </c>
      <c r="H279" s="18">
        <f t="shared" si="28"/>
        <v>18.916761152942254</v>
      </c>
      <c r="I279" s="18">
        <f t="shared" si="31"/>
        <v>-3.8161152942254972E-2</v>
      </c>
      <c r="J279" s="18">
        <f t="shared" si="32"/>
        <v>3.8161152942254972E-2</v>
      </c>
      <c r="K279" s="18">
        <f t="shared" si="33"/>
        <v>1.4562735938821753E-3</v>
      </c>
      <c r="L279" s="19">
        <f t="shared" si="34"/>
        <v>2.0213973992909947E-3</v>
      </c>
    </row>
    <row r="280" spans="4:12">
      <c r="D280" s="40">
        <v>44186.291666666664</v>
      </c>
      <c r="E280" s="3">
        <v>19.0105</v>
      </c>
      <c r="F280" s="17">
        <f t="shared" si="29"/>
        <v>19.009591125865981</v>
      </c>
      <c r="G280" s="18">
        <f t="shared" si="30"/>
        <v>4.1940886327355459E-2</v>
      </c>
      <c r="H280" s="18">
        <f t="shared" si="28"/>
        <v>19.051532012193338</v>
      </c>
      <c r="I280" s="18">
        <f t="shared" si="31"/>
        <v>-4.1032012193337408E-2</v>
      </c>
      <c r="J280" s="18">
        <f t="shared" si="32"/>
        <v>4.1032012193337408E-2</v>
      </c>
      <c r="K280" s="18">
        <f t="shared" si="33"/>
        <v>1.6836260246341898E-3</v>
      </c>
      <c r="L280" s="19">
        <f t="shared" si="34"/>
        <v>2.158386796419737E-3</v>
      </c>
    </row>
    <row r="281" spans="4:12">
      <c r="D281" s="40">
        <v>44187.291666666664</v>
      </c>
      <c r="E281" s="3">
        <v>18.639500000000002</v>
      </c>
      <c r="F281" s="17">
        <f t="shared" si="29"/>
        <v>18.643629408863273</v>
      </c>
      <c r="G281" s="18">
        <f t="shared" si="30"/>
        <v>3.7861860294054819E-2</v>
      </c>
      <c r="H281" s="18">
        <f t="shared" si="28"/>
        <v>18.681491269157327</v>
      </c>
      <c r="I281" s="18">
        <f t="shared" si="31"/>
        <v>-4.1991269157325206E-2</v>
      </c>
      <c r="J281" s="18">
        <f t="shared" si="32"/>
        <v>4.1991269157325206E-2</v>
      </c>
      <c r="K281" s="18">
        <f t="shared" si="33"/>
        <v>1.763266685442931E-3</v>
      </c>
      <c r="L281" s="19">
        <f t="shared" si="34"/>
        <v>2.2528109207502994E-3</v>
      </c>
    </row>
    <row r="282" spans="4:12">
      <c r="D282" s="40">
        <v>44188.291666666664</v>
      </c>
      <c r="E282" s="3">
        <v>18.639500000000002</v>
      </c>
      <c r="F282" s="17">
        <f t="shared" si="29"/>
        <v>18.639878618602943</v>
      </c>
      <c r="G282" s="18">
        <f t="shared" si="30"/>
        <v>3.7445733788510967E-2</v>
      </c>
      <c r="H282" s="18">
        <f t="shared" si="28"/>
        <v>18.677324352391455</v>
      </c>
      <c r="I282" s="18">
        <f t="shared" si="31"/>
        <v>-3.7824352391453431E-2</v>
      </c>
      <c r="J282" s="18">
        <f t="shared" si="32"/>
        <v>3.7824352391453431E-2</v>
      </c>
      <c r="K282" s="18">
        <f t="shared" si="33"/>
        <v>1.4306816338328489E-3</v>
      </c>
      <c r="L282" s="19">
        <f t="shared" si="34"/>
        <v>2.0292578873603597E-3</v>
      </c>
    </row>
    <row r="283" spans="4:12">
      <c r="D283" s="40">
        <v>44189.291666666664</v>
      </c>
      <c r="E283" s="3">
        <v>18.520900000000001</v>
      </c>
      <c r="F283" s="17">
        <f t="shared" si="29"/>
        <v>18.522460457337885</v>
      </c>
      <c r="G283" s="18">
        <f t="shared" si="30"/>
        <v>3.5897094837975284E-2</v>
      </c>
      <c r="H283" s="18">
        <f t="shared" si="28"/>
        <v>18.55835755217586</v>
      </c>
      <c r="I283" s="18">
        <f t="shared" si="31"/>
        <v>-3.7457552175858666E-2</v>
      </c>
      <c r="J283" s="18">
        <f t="shared" si="32"/>
        <v>3.7457552175858666E-2</v>
      </c>
      <c r="K283" s="18">
        <f t="shared" si="33"/>
        <v>1.4030682150071743E-3</v>
      </c>
      <c r="L283" s="19">
        <f t="shared" si="34"/>
        <v>2.0224477307181975E-3</v>
      </c>
    </row>
    <row r="284" spans="4:12">
      <c r="D284" s="40">
        <v>44193.291666666664</v>
      </c>
      <c r="E284" s="3">
        <v>18.7332</v>
      </c>
      <c r="F284" s="17">
        <f t="shared" si="29"/>
        <v>18.731435970948379</v>
      </c>
      <c r="G284" s="18">
        <f t="shared" si="30"/>
        <v>3.7627879025700466E-2</v>
      </c>
      <c r="H284" s="18">
        <f t="shared" si="28"/>
        <v>18.769063849974078</v>
      </c>
      <c r="I284" s="18">
        <f t="shared" si="31"/>
        <v>-3.5863849974077766E-2</v>
      </c>
      <c r="J284" s="18">
        <f t="shared" si="32"/>
        <v>3.5863849974077766E-2</v>
      </c>
      <c r="K284" s="18">
        <f t="shared" si="33"/>
        <v>1.2862157349631579E-3</v>
      </c>
      <c r="L284" s="19">
        <f t="shared" si="34"/>
        <v>1.9144540160825575E-3</v>
      </c>
    </row>
    <row r="285" spans="4:12">
      <c r="D285" s="40">
        <v>44194.291666666664</v>
      </c>
      <c r="E285" s="3">
        <v>19.2075</v>
      </c>
      <c r="F285" s="17">
        <f t="shared" si="29"/>
        <v>19.203133278790258</v>
      </c>
      <c r="G285" s="18">
        <f t="shared" si="30"/>
        <v>4.1968573313862251E-2</v>
      </c>
      <c r="H285" s="18">
        <f t="shared" si="28"/>
        <v>19.245101852104121</v>
      </c>
      <c r="I285" s="18">
        <f t="shared" si="31"/>
        <v>-3.7601852104121036E-2</v>
      </c>
      <c r="J285" s="18">
        <f t="shared" si="32"/>
        <v>3.7601852104121036E-2</v>
      </c>
      <c r="K285" s="18">
        <f t="shared" si="33"/>
        <v>1.4138992816601916E-3</v>
      </c>
      <c r="L285" s="19">
        <f t="shared" si="34"/>
        <v>1.9576650841661349E-3</v>
      </c>
    </row>
    <row r="286" spans="4:12">
      <c r="D286" s="40">
        <v>44195.291666666664</v>
      </c>
      <c r="E286" s="3">
        <v>19.2745</v>
      </c>
      <c r="F286" s="17">
        <f t="shared" si="29"/>
        <v>19.274249685733139</v>
      </c>
      <c r="G286" s="18">
        <f t="shared" si="30"/>
        <v>4.2260051650152439E-2</v>
      </c>
      <c r="H286" s="18">
        <f t="shared" si="28"/>
        <v>19.316509737383292</v>
      </c>
      <c r="I286" s="18">
        <f t="shared" si="31"/>
        <v>-4.2009737383292389E-2</v>
      </c>
      <c r="J286" s="18">
        <f t="shared" si="32"/>
        <v>4.2009737383292389E-2</v>
      </c>
      <c r="K286" s="18">
        <f t="shared" si="33"/>
        <v>1.764818035013194E-3</v>
      </c>
      <c r="L286" s="19">
        <f t="shared" si="34"/>
        <v>2.1795500471240444E-3</v>
      </c>
    </row>
    <row r="287" spans="4:12">
      <c r="D287" s="40">
        <v>44196.291666666664</v>
      </c>
      <c r="E287" s="3">
        <v>19.335699999999999</v>
      </c>
      <c r="F287" s="17">
        <f t="shared" si="29"/>
        <v>19.335510600516503</v>
      </c>
      <c r="G287" s="18">
        <f t="shared" si="30"/>
        <v>4.2450060281484563E-2</v>
      </c>
      <c r="H287" s="18">
        <f t="shared" si="28"/>
        <v>19.377960660797989</v>
      </c>
      <c r="I287" s="18">
        <f t="shared" si="31"/>
        <v>-4.2260660797989402E-2</v>
      </c>
      <c r="J287" s="18">
        <f t="shared" si="32"/>
        <v>4.2260660797989402E-2</v>
      </c>
      <c r="K287" s="18">
        <f t="shared" si="33"/>
        <v>1.7859634510827183E-3</v>
      </c>
      <c r="L287" s="19">
        <f t="shared" si="34"/>
        <v>2.1856286970727413E-3</v>
      </c>
    </row>
    <row r="288" spans="4:12">
      <c r="D288" s="40">
        <v>44200.291666666664</v>
      </c>
      <c r="E288" s="3">
        <v>19.1387</v>
      </c>
      <c r="F288" s="17">
        <f t="shared" si="29"/>
        <v>19.141094500602815</v>
      </c>
      <c r="G288" s="18">
        <f t="shared" si="30"/>
        <v>4.008139867953283E-2</v>
      </c>
      <c r="H288" s="18">
        <f t="shared" si="28"/>
        <v>19.181175899282348</v>
      </c>
      <c r="I288" s="18">
        <f t="shared" si="31"/>
        <v>-4.247589928234774E-2</v>
      </c>
      <c r="J288" s="18">
        <f t="shared" si="32"/>
        <v>4.247589928234774E-2</v>
      </c>
      <c r="K288" s="18">
        <f t="shared" si="33"/>
        <v>1.8042020198441493E-3</v>
      </c>
      <c r="L288" s="19">
        <f t="shared" si="34"/>
        <v>2.2193722291664396E-3</v>
      </c>
    </row>
    <row r="289" spans="4:12">
      <c r="D289" s="40">
        <v>44201.291666666664</v>
      </c>
      <c r="E289" s="3">
        <v>19.720099999999999</v>
      </c>
      <c r="F289" s="17">
        <f t="shared" si="29"/>
        <v>19.714686813986795</v>
      </c>
      <c r="G289" s="18">
        <f t="shared" si="30"/>
        <v>4.5416507826577301E-2</v>
      </c>
      <c r="H289" s="18">
        <f t="shared" si="28"/>
        <v>19.760103321813371</v>
      </c>
      <c r="I289" s="18">
        <f t="shared" si="31"/>
        <v>-4.000332181337285E-2</v>
      </c>
      <c r="J289" s="18">
        <f t="shared" si="32"/>
        <v>4.000332181337285E-2</v>
      </c>
      <c r="K289" s="18">
        <f t="shared" si="33"/>
        <v>1.6002657561042721E-3</v>
      </c>
      <c r="L289" s="19">
        <f t="shared" si="34"/>
        <v>2.0285557280831667E-3</v>
      </c>
    </row>
    <row r="290" spans="4:12">
      <c r="D290" s="40">
        <v>44202.291666666664</v>
      </c>
      <c r="E290" s="3">
        <v>19.331800000000001</v>
      </c>
      <c r="F290" s="17">
        <f t="shared" si="29"/>
        <v>19.336137165078267</v>
      </c>
      <c r="G290" s="18">
        <f t="shared" si="30"/>
        <v>4.1176846259226241E-2</v>
      </c>
      <c r="H290" s="18">
        <f t="shared" si="28"/>
        <v>19.377314011337493</v>
      </c>
      <c r="I290" s="18">
        <f t="shared" si="31"/>
        <v>-4.5514011337491667E-2</v>
      </c>
      <c r="J290" s="18">
        <f t="shared" si="32"/>
        <v>4.5514011337491667E-2</v>
      </c>
      <c r="K290" s="18">
        <f t="shared" si="33"/>
        <v>2.0715252280293201E-3</v>
      </c>
      <c r="L290" s="19">
        <f t="shared" si="34"/>
        <v>2.3543597252967475E-3</v>
      </c>
    </row>
    <row r="291" spans="4:12">
      <c r="D291" s="40">
        <v>44203.291666666664</v>
      </c>
      <c r="E291" s="3">
        <v>19.5078</v>
      </c>
      <c r="F291" s="17">
        <f t="shared" si="29"/>
        <v>19.506451768462593</v>
      </c>
      <c r="G291" s="18">
        <f t="shared" si="30"/>
        <v>4.2468223830477249E-2</v>
      </c>
      <c r="H291" s="18">
        <f t="shared" si="28"/>
        <v>19.548919992293072</v>
      </c>
      <c r="I291" s="18">
        <f t="shared" si="31"/>
        <v>-4.1119992293072727E-2</v>
      </c>
      <c r="J291" s="18">
        <f t="shared" si="32"/>
        <v>4.1119992293072727E-2</v>
      </c>
      <c r="K291" s="18">
        <f t="shared" si="33"/>
        <v>1.6908537661823604E-3</v>
      </c>
      <c r="L291" s="19">
        <f t="shared" si="34"/>
        <v>2.1078744037294176E-3</v>
      </c>
    </row>
    <row r="292" spans="4:12">
      <c r="D292" s="40">
        <v>44204.291666666664</v>
      </c>
      <c r="E292" s="3">
        <v>19.888400000000001</v>
      </c>
      <c r="F292" s="17">
        <f t="shared" si="29"/>
        <v>19.885018682238307</v>
      </c>
      <c r="G292" s="18">
        <f t="shared" si="30"/>
        <v>4.5829210729929612E-2</v>
      </c>
      <c r="H292" s="18">
        <f t="shared" si="28"/>
        <v>19.930847892968238</v>
      </c>
      <c r="I292" s="18">
        <f t="shared" si="31"/>
        <v>-4.2447892968237255E-2</v>
      </c>
      <c r="J292" s="18">
        <f t="shared" si="32"/>
        <v>4.2447892968237255E-2</v>
      </c>
      <c r="K292" s="18">
        <f t="shared" si="33"/>
        <v>1.8018236174429259E-3</v>
      </c>
      <c r="L292" s="19">
        <f t="shared" si="34"/>
        <v>2.1343040650950934E-3</v>
      </c>
    </row>
    <row r="293" spans="4:12">
      <c r="D293" s="40">
        <v>44207.291666666664</v>
      </c>
      <c r="E293" s="3">
        <v>19.8597</v>
      </c>
      <c r="F293" s="17">
        <f t="shared" si="29"/>
        <v>19.8604452921073</v>
      </c>
      <c r="G293" s="18">
        <f t="shared" si="30"/>
        <v>4.5125184721320252E-2</v>
      </c>
      <c r="H293" s="18">
        <f t="shared" si="28"/>
        <v>19.905570476828622</v>
      </c>
      <c r="I293" s="18">
        <f t="shared" si="31"/>
        <v>-4.5870476828621776E-2</v>
      </c>
      <c r="J293" s="18">
        <f t="shared" si="32"/>
        <v>4.5870476828621776E-2</v>
      </c>
      <c r="K293" s="18">
        <f t="shared" si="33"/>
        <v>2.1041006444851274E-3</v>
      </c>
      <c r="L293" s="19">
        <f t="shared" si="34"/>
        <v>2.3097265733430907E-3</v>
      </c>
    </row>
    <row r="294" spans="4:12">
      <c r="D294" s="40">
        <v>44208.291666666664</v>
      </c>
      <c r="E294" s="3">
        <v>19.896000000000001</v>
      </c>
      <c r="F294" s="17">
        <f t="shared" si="29"/>
        <v>19.896088251847214</v>
      </c>
      <c r="G294" s="18">
        <f t="shared" si="30"/>
        <v>4.5030362471506186E-2</v>
      </c>
      <c r="H294" s="18">
        <f t="shared" si="28"/>
        <v>19.941118614318722</v>
      </c>
      <c r="I294" s="18">
        <f t="shared" si="31"/>
        <v>-4.5118614318720773E-2</v>
      </c>
      <c r="J294" s="18">
        <f t="shared" si="32"/>
        <v>4.5118614318720773E-2</v>
      </c>
      <c r="K294" s="18">
        <f t="shared" si="33"/>
        <v>2.0356893580414752E-3</v>
      </c>
      <c r="L294" s="19">
        <f t="shared" si="34"/>
        <v>2.267722874885443E-3</v>
      </c>
    </row>
    <row r="295" spans="4:12">
      <c r="D295" s="40">
        <v>44209.291666666664</v>
      </c>
      <c r="E295" s="3">
        <v>19.869199999999999</v>
      </c>
      <c r="F295" s="17">
        <f t="shared" si="29"/>
        <v>19.869918303624715</v>
      </c>
      <c r="G295" s="18">
        <f t="shared" si="30"/>
        <v>4.4318359364566129E-2</v>
      </c>
      <c r="H295" s="18">
        <f t="shared" si="28"/>
        <v>19.914236662989282</v>
      </c>
      <c r="I295" s="18">
        <f t="shared" si="31"/>
        <v>-4.5036662989282661E-2</v>
      </c>
      <c r="J295" s="18">
        <f t="shared" si="32"/>
        <v>4.5036662989282661E-2</v>
      </c>
      <c r="K295" s="18">
        <f t="shared" si="33"/>
        <v>2.0283010132102226E-3</v>
      </c>
      <c r="L295" s="19">
        <f t="shared" si="34"/>
        <v>2.2666570868118828E-3</v>
      </c>
    </row>
    <row r="296" spans="4:12">
      <c r="D296" s="40">
        <v>44210.291666666664</v>
      </c>
      <c r="E296" s="3">
        <v>19.779399999999999</v>
      </c>
      <c r="F296" s="17">
        <f t="shared" si="29"/>
        <v>19.780741183593644</v>
      </c>
      <c r="G296" s="18">
        <f t="shared" si="30"/>
        <v>4.2983404570609764E-2</v>
      </c>
      <c r="H296" s="18">
        <f t="shared" si="28"/>
        <v>19.823724588164254</v>
      </c>
      <c r="I296" s="18">
        <f t="shared" si="31"/>
        <v>-4.4324588164254664E-2</v>
      </c>
      <c r="J296" s="18">
        <f t="shared" si="32"/>
        <v>4.4324588164254664E-2</v>
      </c>
      <c r="K296" s="18">
        <f t="shared" si="33"/>
        <v>1.9646691159307846E-3</v>
      </c>
      <c r="L296" s="19">
        <f t="shared" si="34"/>
        <v>2.2409470542207885E-3</v>
      </c>
    </row>
    <row r="297" spans="4:12">
      <c r="D297" s="40">
        <v>44211.291666666664</v>
      </c>
      <c r="E297" s="3">
        <v>19.517299999999999</v>
      </c>
      <c r="F297" s="17">
        <f t="shared" si="29"/>
        <v>19.520350834045704</v>
      </c>
      <c r="G297" s="18">
        <f t="shared" si="30"/>
        <v>3.994966702942427E-2</v>
      </c>
      <c r="H297" s="18">
        <f t="shared" si="28"/>
        <v>19.56030050107513</v>
      </c>
      <c r="I297" s="18">
        <f t="shared" si="31"/>
        <v>-4.300050107513087E-2</v>
      </c>
      <c r="J297" s="18">
        <f t="shared" si="32"/>
        <v>4.300050107513087E-2</v>
      </c>
      <c r="K297" s="18">
        <f t="shared" si="33"/>
        <v>1.8490430927123312E-3</v>
      </c>
      <c r="L297" s="19">
        <f t="shared" si="34"/>
        <v>2.2031992680919426E-3</v>
      </c>
    </row>
    <row r="298" spans="4:12">
      <c r="D298" s="40">
        <v>44215.291666666664</v>
      </c>
      <c r="E298" s="3">
        <v>19.5518</v>
      </c>
      <c r="F298" s="17">
        <f t="shared" si="29"/>
        <v>19.551854496670295</v>
      </c>
      <c r="G298" s="18">
        <f t="shared" si="30"/>
        <v>3.9865206985375934E-2</v>
      </c>
      <c r="H298" s="18">
        <f t="shared" si="28"/>
        <v>19.59171970365567</v>
      </c>
      <c r="I298" s="18">
        <f t="shared" si="31"/>
        <v>-3.9919703655669991E-2</v>
      </c>
      <c r="J298" s="18">
        <f t="shared" si="32"/>
        <v>3.9919703655669991E-2</v>
      </c>
      <c r="K298" s="18">
        <f t="shared" si="33"/>
        <v>1.5935827399565122E-3</v>
      </c>
      <c r="L298" s="19">
        <f t="shared" si="34"/>
        <v>2.0417405893917691E-3</v>
      </c>
    </row>
    <row r="299" spans="4:12">
      <c r="D299" s="40">
        <v>44216.291666666664</v>
      </c>
      <c r="E299" s="3">
        <v>19.678000000000001</v>
      </c>
      <c r="F299" s="17">
        <f t="shared" si="29"/>
        <v>19.677136652069855</v>
      </c>
      <c r="G299" s="18">
        <f t="shared" si="30"/>
        <v>4.0719376469517773E-2</v>
      </c>
      <c r="H299" s="18">
        <f t="shared" si="28"/>
        <v>19.717856028539373</v>
      </c>
      <c r="I299" s="18">
        <f t="shared" si="31"/>
        <v>-3.985602853937209E-2</v>
      </c>
      <c r="J299" s="18">
        <f t="shared" si="32"/>
        <v>3.985602853937209E-2</v>
      </c>
      <c r="K299" s="18">
        <f t="shared" si="33"/>
        <v>1.5885030109312425E-3</v>
      </c>
      <c r="L299" s="19">
        <f t="shared" si="34"/>
        <v>2.0254105366079929E-3</v>
      </c>
    </row>
    <row r="300" spans="4:12">
      <c r="D300" s="40">
        <v>44217.291666666664</v>
      </c>
      <c r="E300" s="3">
        <v>19.613</v>
      </c>
      <c r="F300" s="17">
        <f t="shared" si="29"/>
        <v>19.614057193764694</v>
      </c>
      <c r="G300" s="18">
        <f t="shared" si="30"/>
        <v>3.9681388121770987E-2</v>
      </c>
      <c r="H300" s="18">
        <f t="shared" si="28"/>
        <v>19.653738581886465</v>
      </c>
      <c r="I300" s="18">
        <f t="shared" si="31"/>
        <v>-4.0738581886465397E-2</v>
      </c>
      <c r="J300" s="18">
        <f t="shared" si="32"/>
        <v>4.0738581886465397E-2</v>
      </c>
      <c r="K300" s="18">
        <f t="shared" si="33"/>
        <v>1.6596320541202466E-3</v>
      </c>
      <c r="L300" s="19">
        <f t="shared" si="34"/>
        <v>2.0771213932833017E-3</v>
      </c>
    </row>
    <row r="301" spans="4:12">
      <c r="D301" s="40">
        <v>44218.291666666664</v>
      </c>
      <c r="E301" s="3">
        <v>19.337599999999998</v>
      </c>
      <c r="F301" s="17">
        <f t="shared" si="29"/>
        <v>19.340750813881215</v>
      </c>
      <c r="G301" s="18">
        <f t="shared" si="30"/>
        <v>3.6551510441718484E-2</v>
      </c>
      <c r="H301" s="18">
        <f t="shared" si="28"/>
        <v>19.377302324322933</v>
      </c>
      <c r="I301" s="18">
        <f t="shared" si="31"/>
        <v>-3.9702324322934857E-2</v>
      </c>
      <c r="J301" s="18">
        <f t="shared" si="32"/>
        <v>3.9702324322934857E-2</v>
      </c>
      <c r="K301" s="18">
        <f t="shared" si="33"/>
        <v>1.5762745566435046E-3</v>
      </c>
      <c r="L301" s="19">
        <f t="shared" si="34"/>
        <v>2.053115398132905E-3</v>
      </c>
    </row>
    <row r="302" spans="4:12">
      <c r="D302" s="40">
        <v>44221.291666666664</v>
      </c>
      <c r="E302" s="3">
        <v>18.9876</v>
      </c>
      <c r="F302" s="17">
        <f t="shared" si="29"/>
        <v>18.991465515104416</v>
      </c>
      <c r="G302" s="18">
        <f t="shared" si="30"/>
        <v>3.2693142349533307E-2</v>
      </c>
      <c r="H302" s="18">
        <f t="shared" si="28"/>
        <v>19.024158657453949</v>
      </c>
      <c r="I302" s="18">
        <f t="shared" si="31"/>
        <v>-3.6558657453948484E-2</v>
      </c>
      <c r="J302" s="18">
        <f t="shared" si="32"/>
        <v>3.6558657453948484E-2</v>
      </c>
      <c r="K302" s="18">
        <f t="shared" si="33"/>
        <v>1.3365354348351432E-3</v>
      </c>
      <c r="L302" s="19">
        <f t="shared" si="34"/>
        <v>1.9253964405163623E-3</v>
      </c>
    </row>
    <row r="303" spans="4:12">
      <c r="D303" s="40">
        <v>44222.291666666664</v>
      </c>
      <c r="E303" s="3">
        <v>19.069800000000001</v>
      </c>
      <c r="F303" s="17">
        <f t="shared" si="29"/>
        <v>19.069304931423495</v>
      </c>
      <c r="G303" s="18">
        <f t="shared" si="30"/>
        <v>3.3144605089228771E-2</v>
      </c>
      <c r="H303" s="18">
        <f t="shared" si="28"/>
        <v>19.102449536512726</v>
      </c>
      <c r="I303" s="18">
        <f t="shared" si="31"/>
        <v>-3.2649536512725064E-2</v>
      </c>
      <c r="J303" s="18">
        <f t="shared" si="32"/>
        <v>3.2649536512725064E-2</v>
      </c>
      <c r="K303" s="18">
        <f t="shared" si="33"/>
        <v>1.0659922344957672E-3</v>
      </c>
      <c r="L303" s="19">
        <f t="shared" si="34"/>
        <v>1.7121069184115754E-3</v>
      </c>
    </row>
    <row r="304" spans="4:12">
      <c r="D304" s="40">
        <v>44223.291666666664</v>
      </c>
      <c r="E304" s="3">
        <v>18.551500000000001</v>
      </c>
      <c r="F304" s="17">
        <f t="shared" si="29"/>
        <v>18.557014446050893</v>
      </c>
      <c r="G304" s="18">
        <f t="shared" si="30"/>
        <v>2.7690254184610456E-2</v>
      </c>
      <c r="H304" s="18">
        <f t="shared" si="28"/>
        <v>18.584704700235502</v>
      </c>
      <c r="I304" s="18">
        <f t="shared" si="31"/>
        <v>-3.320470023550115E-2</v>
      </c>
      <c r="J304" s="18">
        <f t="shared" si="32"/>
        <v>3.320470023550115E-2</v>
      </c>
      <c r="K304" s="18">
        <f t="shared" si="33"/>
        <v>1.1025521177294901E-3</v>
      </c>
      <c r="L304" s="19">
        <f t="shared" si="34"/>
        <v>1.7898660612619545E-3</v>
      </c>
    </row>
    <row r="305" spans="4:12">
      <c r="D305" s="40">
        <v>44224.291666666664</v>
      </c>
      <c r="E305" s="3">
        <v>18.675799999999999</v>
      </c>
      <c r="F305" s="17">
        <f t="shared" si="29"/>
        <v>18.674833902541845</v>
      </c>
      <c r="G305" s="18">
        <f t="shared" si="30"/>
        <v>2.8591546207673877E-2</v>
      </c>
      <c r="H305" s="18">
        <f t="shared" si="28"/>
        <v>18.70342544874952</v>
      </c>
      <c r="I305" s="18">
        <f t="shared" si="31"/>
        <v>-2.7625448749521553E-2</v>
      </c>
      <c r="J305" s="18">
        <f t="shared" si="32"/>
        <v>2.7625448749521553E-2</v>
      </c>
      <c r="K305" s="18">
        <f t="shared" si="33"/>
        <v>7.6316541861244191E-4</v>
      </c>
      <c r="L305" s="19">
        <f t="shared" si="34"/>
        <v>1.4792109976291005E-3</v>
      </c>
    </row>
    <row r="306" spans="4:12">
      <c r="D306" s="40">
        <v>44225.291666666664</v>
      </c>
      <c r="E306" s="3">
        <v>18.3048</v>
      </c>
      <c r="F306" s="17">
        <f t="shared" si="29"/>
        <v>18.308795915462078</v>
      </c>
      <c r="G306" s="18">
        <f t="shared" si="30"/>
        <v>2.4645250874799463E-2</v>
      </c>
      <c r="H306" s="18">
        <f t="shared" si="28"/>
        <v>18.333441166336875</v>
      </c>
      <c r="I306" s="18">
        <f t="shared" si="31"/>
        <v>-2.8641166336875301E-2</v>
      </c>
      <c r="J306" s="18">
        <f t="shared" si="32"/>
        <v>2.8641166336875301E-2</v>
      </c>
      <c r="K306" s="18">
        <f t="shared" si="33"/>
        <v>8.2031640913655891E-4</v>
      </c>
      <c r="L306" s="19">
        <f t="shared" si="34"/>
        <v>1.5646806486208701E-3</v>
      </c>
    </row>
    <row r="307" spans="4:12">
      <c r="D307" s="40">
        <v>44228.291666666664</v>
      </c>
      <c r="E307" s="3">
        <v>18.844100000000001</v>
      </c>
      <c r="F307" s="17">
        <f t="shared" si="29"/>
        <v>18.838953452508747</v>
      </c>
      <c r="G307" s="18">
        <f t="shared" si="30"/>
        <v>2.9700373736518161E-2</v>
      </c>
      <c r="H307" s="18">
        <f t="shared" si="28"/>
        <v>18.868653826245264</v>
      </c>
      <c r="I307" s="18">
        <f t="shared" si="31"/>
        <v>-2.4553826245263366E-2</v>
      </c>
      <c r="J307" s="18">
        <f t="shared" si="32"/>
        <v>2.4553826245263366E-2</v>
      </c>
      <c r="K307" s="18">
        <f t="shared" si="33"/>
        <v>6.0289038328258408E-4</v>
      </c>
      <c r="L307" s="19">
        <f t="shared" si="34"/>
        <v>1.3029980866830131E-3</v>
      </c>
    </row>
    <row r="308" spans="4:12">
      <c r="D308" s="40">
        <v>44229.291666666664</v>
      </c>
      <c r="E308" s="3">
        <v>18.979900000000001</v>
      </c>
      <c r="F308" s="17">
        <f t="shared" si="29"/>
        <v>18.978839003737367</v>
      </c>
      <c r="G308" s="18">
        <f t="shared" si="30"/>
        <v>3.0802225511439175E-2</v>
      </c>
      <c r="H308" s="18">
        <f t="shared" si="28"/>
        <v>19.009641229248807</v>
      </c>
      <c r="I308" s="18">
        <f t="shared" si="31"/>
        <v>-2.9741229248806178E-2</v>
      </c>
      <c r="J308" s="18">
        <f t="shared" si="32"/>
        <v>2.9741229248806178E-2</v>
      </c>
      <c r="K308" s="18">
        <f t="shared" si="33"/>
        <v>8.8454071723004409E-4</v>
      </c>
      <c r="L308" s="19">
        <f t="shared" si="34"/>
        <v>1.5669855609779914E-3</v>
      </c>
    </row>
    <row r="309" spans="4:12">
      <c r="D309" s="40">
        <v>44230.291666666664</v>
      </c>
      <c r="E309" s="3">
        <v>21.2883</v>
      </c>
      <c r="F309" s="17">
        <f t="shared" si="29"/>
        <v>21.265524022255114</v>
      </c>
      <c r="G309" s="18">
        <f t="shared" si="30"/>
        <v>5.3361053441502257E-2</v>
      </c>
      <c r="H309" s="18">
        <f t="shared" si="28"/>
        <v>21.318885075696617</v>
      </c>
      <c r="I309" s="18">
        <f t="shared" si="31"/>
        <v>-3.0585075696617281E-2</v>
      </c>
      <c r="J309" s="18">
        <f t="shared" si="32"/>
        <v>3.0585075696617281E-2</v>
      </c>
      <c r="K309" s="18">
        <f t="shared" si="33"/>
        <v>9.3544685536780907E-4</v>
      </c>
      <c r="L309" s="19">
        <f t="shared" si="34"/>
        <v>1.4367082245466891E-3</v>
      </c>
    </row>
    <row r="310" spans="4:12">
      <c r="D310" s="40">
        <v>44231.291666666664</v>
      </c>
      <c r="E310" s="3">
        <v>21.206099999999999</v>
      </c>
      <c r="F310" s="17">
        <f t="shared" si="29"/>
        <v>21.207455610534417</v>
      </c>
      <c r="G310" s="18">
        <f t="shared" si="30"/>
        <v>5.2246758789880263E-2</v>
      </c>
      <c r="H310" s="18">
        <f t="shared" si="28"/>
        <v>21.259702369324298</v>
      </c>
      <c r="I310" s="18">
        <f t="shared" si="31"/>
        <v>-5.3602369324298849E-2</v>
      </c>
      <c r="J310" s="18">
        <f t="shared" si="32"/>
        <v>5.3602369324298849E-2</v>
      </c>
      <c r="K310" s="18">
        <f t="shared" si="33"/>
        <v>2.8732139971785341E-3</v>
      </c>
      <c r="L310" s="19">
        <f t="shared" si="34"/>
        <v>2.5276863413969965E-3</v>
      </c>
    </row>
    <row r="311" spans="4:12">
      <c r="D311" s="40">
        <v>44232.291666666664</v>
      </c>
      <c r="E311" s="3">
        <v>22.321100000000001</v>
      </c>
      <c r="F311" s="17">
        <f t="shared" si="29"/>
        <v>22.3104724675879</v>
      </c>
      <c r="G311" s="18">
        <f t="shared" si="30"/>
        <v>6.2754459772516286E-2</v>
      </c>
      <c r="H311" s="18">
        <f t="shared" si="28"/>
        <v>22.373226927360417</v>
      </c>
      <c r="I311" s="18">
        <f t="shared" si="31"/>
        <v>-5.2126927360415465E-2</v>
      </c>
      <c r="J311" s="18">
        <f t="shared" si="32"/>
        <v>5.2126927360415465E-2</v>
      </c>
      <c r="K311" s="18">
        <f t="shared" si="33"/>
        <v>2.7172165560380305E-3</v>
      </c>
      <c r="L311" s="19">
        <f t="shared" si="34"/>
        <v>2.3353207216676355E-3</v>
      </c>
    </row>
    <row r="312" spans="4:12">
      <c r="D312" s="40">
        <v>44235.291666666664</v>
      </c>
      <c r="E312" s="3">
        <v>22.1126</v>
      </c>
      <c r="F312" s="17">
        <f t="shared" si="29"/>
        <v>22.115312544597725</v>
      </c>
      <c r="G312" s="18">
        <f t="shared" si="30"/>
        <v>6.0175315944889368E-2</v>
      </c>
      <c r="H312" s="18">
        <f t="shared" si="28"/>
        <v>22.175487860542614</v>
      </c>
      <c r="I312" s="18">
        <f t="shared" si="31"/>
        <v>-6.2887860542613083E-2</v>
      </c>
      <c r="J312" s="18">
        <f t="shared" si="32"/>
        <v>6.2887860542613083E-2</v>
      </c>
      <c r="K312" s="18">
        <f t="shared" si="33"/>
        <v>3.9548830036271517E-3</v>
      </c>
      <c r="L312" s="19">
        <f t="shared" si="34"/>
        <v>2.8439830930154339E-3</v>
      </c>
    </row>
    <row r="313" spans="4:12">
      <c r="D313" s="40">
        <v>44236.291666666664</v>
      </c>
      <c r="E313" s="3">
        <v>21.5427</v>
      </c>
      <c r="F313" s="17">
        <f t="shared" si="29"/>
        <v>21.549000753159447</v>
      </c>
      <c r="G313" s="18">
        <f t="shared" si="30"/>
        <v>5.39104448710577E-2</v>
      </c>
      <c r="H313" s="18">
        <f t="shared" si="28"/>
        <v>21.602911198030505</v>
      </c>
      <c r="I313" s="18">
        <f t="shared" si="31"/>
        <v>-6.0211198030504676E-2</v>
      </c>
      <c r="J313" s="18">
        <f t="shared" si="32"/>
        <v>6.0211198030504676E-2</v>
      </c>
      <c r="K313" s="18">
        <f t="shared" si="33"/>
        <v>3.6253883682686502E-3</v>
      </c>
      <c r="L313" s="19">
        <f t="shared" si="34"/>
        <v>2.7949698984112798E-3</v>
      </c>
    </row>
    <row r="314" spans="4:12">
      <c r="D314" s="40">
        <v>44237.291666666664</v>
      </c>
      <c r="E314" s="3">
        <v>21.6709</v>
      </c>
      <c r="F314" s="17">
        <f t="shared" si="29"/>
        <v>21.670157104448709</v>
      </c>
      <c r="G314" s="18">
        <f t="shared" si="30"/>
        <v>5.4582903935239742E-2</v>
      </c>
      <c r="H314" s="18">
        <f t="shared" si="28"/>
        <v>21.72474000838395</v>
      </c>
      <c r="I314" s="18">
        <f t="shared" si="31"/>
        <v>-5.3840008383950533E-2</v>
      </c>
      <c r="J314" s="18">
        <f t="shared" si="32"/>
        <v>5.3840008383950533E-2</v>
      </c>
      <c r="K314" s="18">
        <f t="shared" si="33"/>
        <v>2.8987465027838638E-3</v>
      </c>
      <c r="L314" s="19">
        <f t="shared" si="34"/>
        <v>2.4844380429031804E-3</v>
      </c>
    </row>
    <row r="315" spans="4:12">
      <c r="D315" s="40">
        <v>44238.291666666664</v>
      </c>
      <c r="E315" s="3">
        <v>21.7971</v>
      </c>
      <c r="F315" s="17">
        <f t="shared" si="29"/>
        <v>21.796383829039353</v>
      </c>
      <c r="G315" s="18">
        <f t="shared" si="30"/>
        <v>5.5299342141793786E-2</v>
      </c>
      <c r="H315" s="18">
        <f t="shared" si="28"/>
        <v>21.851683171181147</v>
      </c>
      <c r="I315" s="18">
        <f t="shared" si="31"/>
        <v>-5.4583171181146639E-2</v>
      </c>
      <c r="J315" s="18">
        <f t="shared" si="32"/>
        <v>5.4583171181146639E-2</v>
      </c>
      <c r="K315" s="18">
        <f t="shared" si="33"/>
        <v>2.9793225761903571E-3</v>
      </c>
      <c r="L315" s="19">
        <f t="shared" si="34"/>
        <v>2.5041483124427855E-3</v>
      </c>
    </row>
    <row r="316" spans="4:12">
      <c r="D316" s="40">
        <v>44239.291666666664</v>
      </c>
      <c r="E316" s="3">
        <v>21.712900000000001</v>
      </c>
      <c r="F316" s="17">
        <f t="shared" si="29"/>
        <v>21.714294993421419</v>
      </c>
      <c r="G316" s="18">
        <f t="shared" si="30"/>
        <v>5.3925460364196501E-2</v>
      </c>
      <c r="H316" s="18">
        <f t="shared" si="28"/>
        <v>21.768220453785617</v>
      </c>
      <c r="I316" s="18">
        <f t="shared" si="31"/>
        <v>-5.5320453785615342E-2</v>
      </c>
      <c r="J316" s="18">
        <f t="shared" si="32"/>
        <v>5.5320453785615342E-2</v>
      </c>
      <c r="K316" s="18">
        <f t="shared" si="33"/>
        <v>3.0603526070464029E-3</v>
      </c>
      <c r="L316" s="19">
        <f t="shared" si="34"/>
        <v>2.547815067799112E-3</v>
      </c>
    </row>
    <row r="317" spans="4:12">
      <c r="D317" s="40">
        <v>44243.291666666664</v>
      </c>
      <c r="E317" s="3">
        <v>21.988299999999999</v>
      </c>
      <c r="F317" s="17">
        <f t="shared" si="29"/>
        <v>21.98608525460364</v>
      </c>
      <c r="G317" s="18">
        <f t="shared" si="30"/>
        <v>5.6104108372376754E-2</v>
      </c>
      <c r="H317" s="18">
        <f t="shared" si="28"/>
        <v>22.042189362976018</v>
      </c>
      <c r="I317" s="18">
        <f t="shared" si="31"/>
        <v>-5.3889362976018873E-2</v>
      </c>
      <c r="J317" s="18">
        <f t="shared" si="32"/>
        <v>5.3889362976018873E-2</v>
      </c>
      <c r="K317" s="18">
        <f t="shared" si="33"/>
        <v>2.9040634419611137E-3</v>
      </c>
      <c r="L317" s="19">
        <f t="shared" si="34"/>
        <v>2.45081988948754E-3</v>
      </c>
    </row>
    <row r="318" spans="4:12">
      <c r="D318" s="40">
        <v>44244.291666666664</v>
      </c>
      <c r="E318" s="3">
        <v>21.9788</v>
      </c>
      <c r="F318" s="17">
        <f t="shared" si="29"/>
        <v>21.979456041083722</v>
      </c>
      <c r="G318" s="18">
        <f t="shared" si="30"/>
        <v>5.5476775153453804E-2</v>
      </c>
      <c r="H318" s="18">
        <f t="shared" si="28"/>
        <v>22.034932816237177</v>
      </c>
      <c r="I318" s="18">
        <f t="shared" si="31"/>
        <v>-5.6132816237177252E-2</v>
      </c>
      <c r="J318" s="18">
        <f t="shared" si="32"/>
        <v>5.6132816237177252E-2</v>
      </c>
      <c r="K318" s="18">
        <f t="shared" si="33"/>
        <v>3.15089305871671E-3</v>
      </c>
      <c r="L318" s="19">
        <f t="shared" si="34"/>
        <v>2.5539527288649631E-3</v>
      </c>
    </row>
    <row r="319" spans="4:12">
      <c r="D319" s="40">
        <v>44245.291666666664</v>
      </c>
      <c r="E319" s="3">
        <v>21.710999999999999</v>
      </c>
      <c r="F319" s="17">
        <f t="shared" si="29"/>
        <v>21.714232767751533</v>
      </c>
      <c r="G319" s="18">
        <f t="shared" si="30"/>
        <v>5.226977466859737E-2</v>
      </c>
      <c r="H319" s="18">
        <f t="shared" si="28"/>
        <v>21.766502542420131</v>
      </c>
      <c r="I319" s="18">
        <f t="shared" si="31"/>
        <v>-5.5502542420132528E-2</v>
      </c>
      <c r="J319" s="18">
        <f t="shared" si="32"/>
        <v>5.5502542420132528E-2</v>
      </c>
      <c r="K319" s="18">
        <f t="shared" si="33"/>
        <v>3.0805322150986108E-3</v>
      </c>
      <c r="L319" s="19">
        <f t="shared" si="34"/>
        <v>2.5564249652311054E-3</v>
      </c>
    </row>
    <row r="320" spans="4:12">
      <c r="D320" s="40">
        <v>44246.291666666664</v>
      </c>
      <c r="E320" s="3">
        <v>22.097300000000001</v>
      </c>
      <c r="F320" s="17">
        <f t="shared" si="29"/>
        <v>22.093959697746687</v>
      </c>
      <c r="G320" s="18">
        <f t="shared" si="30"/>
        <v>5.5544346221862939E-2</v>
      </c>
      <c r="H320" s="18">
        <f t="shared" ref="H320:H383" si="35">F320+G320</f>
        <v>22.149504043968548</v>
      </c>
      <c r="I320" s="18">
        <f t="shared" si="31"/>
        <v>-5.2204043968547609E-2</v>
      </c>
      <c r="J320" s="18">
        <f t="shared" si="32"/>
        <v>5.2204043968547609E-2</v>
      </c>
      <c r="K320" s="18">
        <f t="shared" si="33"/>
        <v>2.7252622066700522E-3</v>
      </c>
      <c r="L320" s="19">
        <f t="shared" si="34"/>
        <v>2.3624625618762296E-3</v>
      </c>
    </row>
    <row r="321" spans="4:12">
      <c r="D321" s="40">
        <v>44249.291666666664</v>
      </c>
      <c r="E321" s="3">
        <v>21.665099999999999</v>
      </c>
      <c r="F321" s="17">
        <f t="shared" si="29"/>
        <v>21.669977443462219</v>
      </c>
      <c r="G321" s="18">
        <f t="shared" si="30"/>
        <v>5.0749080216799636E-2</v>
      </c>
      <c r="H321" s="18">
        <f t="shared" si="35"/>
        <v>21.720726523679019</v>
      </c>
      <c r="I321" s="18">
        <f t="shared" si="31"/>
        <v>-5.5626523679020323E-2</v>
      </c>
      <c r="J321" s="18">
        <f t="shared" si="32"/>
        <v>5.5626523679020323E-2</v>
      </c>
      <c r="K321" s="18">
        <f t="shared" si="33"/>
        <v>3.0943101366126087E-3</v>
      </c>
      <c r="L321" s="19">
        <f t="shared" si="34"/>
        <v>2.5675636705586556E-3</v>
      </c>
    </row>
    <row r="322" spans="4:12">
      <c r="D322" s="40">
        <v>44250.291666666664</v>
      </c>
      <c r="E322" s="3">
        <v>21.502600000000001</v>
      </c>
      <c r="F322" s="17">
        <f t="shared" si="29"/>
        <v>21.504732490802166</v>
      </c>
      <c r="G322" s="18">
        <f t="shared" si="30"/>
        <v>4.8589139888031103E-2</v>
      </c>
      <c r="H322" s="18">
        <f t="shared" si="35"/>
        <v>21.553321630690196</v>
      </c>
      <c r="I322" s="18">
        <f t="shared" si="31"/>
        <v>-5.072163069019453E-2</v>
      </c>
      <c r="J322" s="18">
        <f t="shared" si="32"/>
        <v>5.072163069019453E-2</v>
      </c>
      <c r="K322" s="18">
        <f t="shared" si="33"/>
        <v>2.5726838198724838E-3</v>
      </c>
      <c r="L322" s="19">
        <f t="shared" si="34"/>
        <v>2.3588603559660005E-3</v>
      </c>
    </row>
    <row r="323" spans="4:12">
      <c r="D323" s="40">
        <v>44251.291666666664</v>
      </c>
      <c r="E323" s="3">
        <v>20.961300000000001</v>
      </c>
      <c r="F323" s="17">
        <f t="shared" si="29"/>
        <v>20.96719889139888</v>
      </c>
      <c r="G323" s="18">
        <f t="shared" si="30"/>
        <v>4.2727912495117933E-2</v>
      </c>
      <c r="H323" s="18">
        <f t="shared" si="35"/>
        <v>21.009926803893997</v>
      </c>
      <c r="I323" s="18">
        <f t="shared" si="31"/>
        <v>-4.8626803893995429E-2</v>
      </c>
      <c r="J323" s="18">
        <f t="shared" si="32"/>
        <v>4.8626803893995429E-2</v>
      </c>
      <c r="K323" s="18">
        <f t="shared" si="33"/>
        <v>2.3645660569450891E-3</v>
      </c>
      <c r="L323" s="19">
        <f t="shared" si="34"/>
        <v>2.3198372187791514E-3</v>
      </c>
    </row>
    <row r="324" spans="4:12">
      <c r="D324" s="40">
        <v>44252.291666666664</v>
      </c>
      <c r="E324" s="3">
        <v>20.479299999999999</v>
      </c>
      <c r="F324" s="17">
        <f t="shared" ref="F324:F387" si="36">alpha*(E324)+(1-alpha)*(E323+G323)</f>
        <v>20.48454727912495</v>
      </c>
      <c r="G324" s="18">
        <f t="shared" ref="G324:G387" si="37">beta*(F324-F323)+(1-beta)*G323</f>
        <v>3.7474117247427455E-2</v>
      </c>
      <c r="H324" s="18">
        <f t="shared" si="35"/>
        <v>20.522021396372377</v>
      </c>
      <c r="I324" s="18">
        <f t="shared" ref="I324:I387" si="38">E324-H324</f>
        <v>-4.2721396372378706E-2</v>
      </c>
      <c r="J324" s="18">
        <f t="shared" ref="J324:J387" si="39">ABS(I324)</f>
        <v>4.2721396372378706E-2</v>
      </c>
      <c r="K324" s="18">
        <f t="shared" ref="K324:K387" si="40">I324^2</f>
        <v>1.8251177080058924E-3</v>
      </c>
      <c r="L324" s="19">
        <f t="shared" ref="L324:L387" si="41">J324/E324</f>
        <v>2.0860769837044582E-3</v>
      </c>
    </row>
    <row r="325" spans="4:12">
      <c r="D325" s="40">
        <v>44253.291666666664</v>
      </c>
      <c r="E325" s="3">
        <v>20.236499999999999</v>
      </c>
      <c r="F325" s="17">
        <f t="shared" si="36"/>
        <v>20.239302741172473</v>
      </c>
      <c r="G325" s="18">
        <f t="shared" si="37"/>
        <v>3.4646930695428409E-2</v>
      </c>
      <c r="H325" s="18">
        <f t="shared" si="35"/>
        <v>20.2739496718679</v>
      </c>
      <c r="I325" s="18">
        <f t="shared" si="38"/>
        <v>-3.7449671867900491E-2</v>
      </c>
      <c r="J325" s="18">
        <f t="shared" si="39"/>
        <v>3.7449671867900491E-2</v>
      </c>
      <c r="K325" s="18">
        <f t="shared" si="40"/>
        <v>1.4024779230134175E-3</v>
      </c>
      <c r="L325" s="19">
        <f t="shared" si="41"/>
        <v>1.8506002454920809E-3</v>
      </c>
    </row>
    <row r="326" spans="4:12">
      <c r="D326" s="40">
        <v>44256.291666666664</v>
      </c>
      <c r="E326" s="3">
        <v>20.6706</v>
      </c>
      <c r="F326" s="17">
        <f t="shared" si="36"/>
        <v>20.666605469306955</v>
      </c>
      <c r="G326" s="18">
        <f t="shared" si="37"/>
        <v>3.8573488669818939E-2</v>
      </c>
      <c r="H326" s="18">
        <f t="shared" si="35"/>
        <v>20.705178957976774</v>
      </c>
      <c r="I326" s="18">
        <f t="shared" si="38"/>
        <v>-3.4578957976773239E-2</v>
      </c>
      <c r="J326" s="18">
        <f t="shared" si="39"/>
        <v>3.4578957976773239E-2</v>
      </c>
      <c r="K326" s="18">
        <f t="shared" si="40"/>
        <v>1.1957043347594497E-3</v>
      </c>
      <c r="L326" s="19">
        <f t="shared" si="41"/>
        <v>1.6728570035109401E-3</v>
      </c>
    </row>
    <row r="327" spans="4:12">
      <c r="D327" s="40">
        <v>44257.291666666664</v>
      </c>
      <c r="E327" s="3">
        <v>20.2288</v>
      </c>
      <c r="F327" s="17">
        <f t="shared" si="36"/>
        <v>20.233603734886699</v>
      </c>
      <c r="G327" s="18">
        <f t="shared" si="37"/>
        <v>3.3857736438918193E-2</v>
      </c>
      <c r="H327" s="18">
        <f t="shared" si="35"/>
        <v>20.267461471325618</v>
      </c>
      <c r="I327" s="18">
        <f t="shared" si="38"/>
        <v>-3.8661471325617924E-2</v>
      </c>
      <c r="J327" s="18">
        <f t="shared" si="39"/>
        <v>3.8661471325617924E-2</v>
      </c>
      <c r="K327" s="18">
        <f t="shared" si="40"/>
        <v>1.494709365061577E-3</v>
      </c>
      <c r="L327" s="19">
        <f t="shared" si="41"/>
        <v>1.9112093315282134E-3</v>
      </c>
    </row>
    <row r="328" spans="4:12">
      <c r="D328" s="40">
        <v>44258.291666666664</v>
      </c>
      <c r="E328" s="3">
        <v>19.989699999999999</v>
      </c>
      <c r="F328" s="17">
        <f t="shared" si="36"/>
        <v>19.992429577364387</v>
      </c>
      <c r="G328" s="18">
        <f t="shared" si="37"/>
        <v>3.1107417499305883E-2</v>
      </c>
      <c r="H328" s="18">
        <f t="shared" si="35"/>
        <v>20.023536994863694</v>
      </c>
      <c r="I328" s="18">
        <f t="shared" si="38"/>
        <v>-3.3836994863694514E-2</v>
      </c>
      <c r="J328" s="18">
        <f t="shared" si="39"/>
        <v>3.3836994863694514E-2</v>
      </c>
      <c r="K328" s="18">
        <f t="shared" si="40"/>
        <v>1.1449422214056888E-3</v>
      </c>
      <c r="L328" s="19">
        <f t="shared" si="41"/>
        <v>1.6927214947545244E-3</v>
      </c>
    </row>
    <row r="329" spans="4:12">
      <c r="D329" s="40">
        <v>44259.291666666664</v>
      </c>
      <c r="E329" s="3">
        <v>19.4772</v>
      </c>
      <c r="F329" s="17">
        <f t="shared" si="36"/>
        <v>19.482636074174994</v>
      </c>
      <c r="G329" s="18">
        <f t="shared" si="37"/>
        <v>2.5698408292418897E-2</v>
      </c>
      <c r="H329" s="18">
        <f t="shared" si="35"/>
        <v>19.508334482467415</v>
      </c>
      <c r="I329" s="18">
        <f t="shared" si="38"/>
        <v>-3.1134482467415125E-2</v>
      </c>
      <c r="J329" s="18">
        <f t="shared" si="39"/>
        <v>3.1134482467415125E-2</v>
      </c>
      <c r="K329" s="18">
        <f t="shared" si="40"/>
        <v>9.6935599851377988E-4</v>
      </c>
      <c r="L329" s="19">
        <f t="shared" si="41"/>
        <v>1.5985091526202497E-3</v>
      </c>
    </row>
    <row r="330" spans="4:12">
      <c r="D330" s="40">
        <v>44260.291666666664</v>
      </c>
      <c r="E330" s="3">
        <v>19.917100000000001</v>
      </c>
      <c r="F330" s="17">
        <f t="shared" si="36"/>
        <v>19.912957984082926</v>
      </c>
      <c r="G330" s="18">
        <f t="shared" si="37"/>
        <v>2.9744643308574022E-2</v>
      </c>
      <c r="H330" s="18">
        <f t="shared" si="35"/>
        <v>19.942702627391501</v>
      </c>
      <c r="I330" s="18">
        <f t="shared" si="38"/>
        <v>-2.5602627391499766E-2</v>
      </c>
      <c r="J330" s="18">
        <f t="shared" si="39"/>
        <v>2.5602627391499766E-2</v>
      </c>
      <c r="K330" s="18">
        <f t="shared" si="40"/>
        <v>6.5549452934797415E-4</v>
      </c>
      <c r="L330" s="19">
        <f t="shared" si="41"/>
        <v>1.2854595996153941E-3</v>
      </c>
    </row>
    <row r="331" spans="4:12">
      <c r="D331" s="40">
        <v>44263.291666666664</v>
      </c>
      <c r="E331" s="3">
        <v>19.173100000000002</v>
      </c>
      <c r="F331" s="17">
        <f t="shared" si="36"/>
        <v>19.180837446433088</v>
      </c>
      <c r="G331" s="18">
        <f t="shared" si="37"/>
        <v>2.2125991498989903E-2</v>
      </c>
      <c r="H331" s="18">
        <f t="shared" si="35"/>
        <v>19.202963437932077</v>
      </c>
      <c r="I331" s="18">
        <f t="shared" si="38"/>
        <v>-2.9863437932075243E-2</v>
      </c>
      <c r="J331" s="18">
        <f t="shared" si="39"/>
        <v>2.9863437932075243E-2</v>
      </c>
      <c r="K331" s="18">
        <f t="shared" si="40"/>
        <v>8.9182492512291051E-4</v>
      </c>
      <c r="L331" s="19">
        <f t="shared" si="41"/>
        <v>1.557569612221041E-3</v>
      </c>
    </row>
    <row r="332" spans="4:12">
      <c r="D332" s="40">
        <v>44264.291666666664</v>
      </c>
      <c r="E332" s="3">
        <v>19.416</v>
      </c>
      <c r="F332" s="17">
        <f t="shared" si="36"/>
        <v>19.413792259914992</v>
      </c>
      <c r="G332" s="18">
        <f t="shared" si="37"/>
        <v>2.423427971881904E-2</v>
      </c>
      <c r="H332" s="18">
        <f t="shared" si="35"/>
        <v>19.43802653963381</v>
      </c>
      <c r="I332" s="18">
        <f t="shared" si="38"/>
        <v>-2.2026539633809961E-2</v>
      </c>
      <c r="J332" s="18">
        <f t="shared" si="39"/>
        <v>2.2026539633809961E-2</v>
      </c>
      <c r="K332" s="18">
        <f t="shared" si="40"/>
        <v>4.8516844823980103E-4</v>
      </c>
      <c r="L332" s="19">
        <f t="shared" si="41"/>
        <v>1.1344530095699402E-3</v>
      </c>
    </row>
    <row r="333" spans="4:12">
      <c r="D333" s="40">
        <v>44265.291666666664</v>
      </c>
      <c r="E333" s="3">
        <v>19.314599999999999</v>
      </c>
      <c r="F333" s="17">
        <f t="shared" si="36"/>
        <v>19.31585634279719</v>
      </c>
      <c r="G333" s="18">
        <f t="shared" si="37"/>
        <v>2.3012577750452831E-2</v>
      </c>
      <c r="H333" s="18">
        <f t="shared" si="35"/>
        <v>19.338868920547643</v>
      </c>
      <c r="I333" s="18">
        <f t="shared" si="38"/>
        <v>-2.4268920547644512E-2</v>
      </c>
      <c r="J333" s="18">
        <f t="shared" si="39"/>
        <v>2.4268920547644512E-2</v>
      </c>
      <c r="K333" s="18">
        <f t="shared" si="40"/>
        <v>5.8898050454788201E-4</v>
      </c>
      <c r="L333" s="19">
        <f t="shared" si="41"/>
        <v>1.2565065053195259E-3</v>
      </c>
    </row>
    <row r="334" spans="4:12">
      <c r="D334" s="40">
        <v>44266.291666666664</v>
      </c>
      <c r="E334" s="3">
        <v>19.737300000000001</v>
      </c>
      <c r="F334" s="17">
        <f t="shared" si="36"/>
        <v>19.733303125777507</v>
      </c>
      <c r="G334" s="18">
        <f t="shared" si="37"/>
        <v>2.6956919802751472E-2</v>
      </c>
      <c r="H334" s="18">
        <f t="shared" si="35"/>
        <v>19.760260045580257</v>
      </c>
      <c r="I334" s="18">
        <f t="shared" si="38"/>
        <v>-2.2960045580255439E-2</v>
      </c>
      <c r="J334" s="18">
        <f t="shared" si="39"/>
        <v>2.2960045580255439E-2</v>
      </c>
      <c r="K334" s="18">
        <f t="shared" si="40"/>
        <v>5.2716369304740731E-4</v>
      </c>
      <c r="L334" s="19">
        <f t="shared" si="41"/>
        <v>1.1632819879241556E-3</v>
      </c>
    </row>
    <row r="335" spans="4:12">
      <c r="D335" s="40">
        <v>44267.291666666664</v>
      </c>
      <c r="E335" s="3">
        <v>19.997399999999999</v>
      </c>
      <c r="F335" s="17">
        <f t="shared" si="36"/>
        <v>19.995068569198025</v>
      </c>
      <c r="G335" s="18">
        <f t="shared" si="37"/>
        <v>2.9305005038929143E-2</v>
      </c>
      <c r="H335" s="18">
        <f t="shared" si="35"/>
        <v>20.024373574236954</v>
      </c>
      <c r="I335" s="18">
        <f t="shared" si="38"/>
        <v>-2.6973574236954789E-2</v>
      </c>
      <c r="J335" s="18">
        <f t="shared" si="39"/>
        <v>2.6973574236954789E-2</v>
      </c>
      <c r="K335" s="18">
        <f t="shared" si="40"/>
        <v>7.2757370711651109E-4</v>
      </c>
      <c r="L335" s="19">
        <f t="shared" si="41"/>
        <v>1.3488540628759135E-3</v>
      </c>
    </row>
    <row r="336" spans="4:12">
      <c r="D336" s="40">
        <v>44270.291666666664</v>
      </c>
      <c r="E336" s="3">
        <v>20.156099999999999</v>
      </c>
      <c r="F336" s="17">
        <f t="shared" si="36"/>
        <v>20.154806050050386</v>
      </c>
      <c r="G336" s="18">
        <f t="shared" si="37"/>
        <v>3.0609329797063455E-2</v>
      </c>
      <c r="H336" s="18">
        <f t="shared" si="35"/>
        <v>20.185415379847448</v>
      </c>
      <c r="I336" s="18">
        <f t="shared" si="38"/>
        <v>-2.9315379847449918E-2</v>
      </c>
      <c r="J336" s="18">
        <f t="shared" si="39"/>
        <v>2.9315379847449918E-2</v>
      </c>
      <c r="K336" s="18">
        <f t="shared" si="40"/>
        <v>8.5939149560027277E-4</v>
      </c>
      <c r="L336" s="19">
        <f t="shared" si="41"/>
        <v>1.4544172656143757E-3</v>
      </c>
    </row>
    <row r="337" spans="4:12">
      <c r="D337" s="40">
        <v>44271.291666666664</v>
      </c>
      <c r="E337" s="3">
        <v>20.379899999999999</v>
      </c>
      <c r="F337" s="17">
        <f t="shared" si="36"/>
        <v>20.377968093297969</v>
      </c>
      <c r="G337" s="18">
        <f t="shared" si="37"/>
        <v>3.2534856931568656E-2</v>
      </c>
      <c r="H337" s="18">
        <f t="shared" si="35"/>
        <v>20.410502950229539</v>
      </c>
      <c r="I337" s="18">
        <f t="shared" si="38"/>
        <v>-3.0602950229539516E-2</v>
      </c>
      <c r="J337" s="18">
        <f t="shared" si="39"/>
        <v>3.0602950229539516E-2</v>
      </c>
      <c r="K337" s="18">
        <f t="shared" si="40"/>
        <v>9.3654056275167276E-4</v>
      </c>
      <c r="L337" s="19">
        <f t="shared" si="41"/>
        <v>1.5016241605473784E-3</v>
      </c>
    </row>
    <row r="338" spans="4:12">
      <c r="D338" s="40">
        <v>44272.291666666664</v>
      </c>
      <c r="E338" s="3">
        <v>20.259399999999999</v>
      </c>
      <c r="F338" s="17">
        <f t="shared" si="36"/>
        <v>20.260930348569314</v>
      </c>
      <c r="G338" s="18">
        <f t="shared" si="37"/>
        <v>3.1039130914966413E-2</v>
      </c>
      <c r="H338" s="18">
        <f t="shared" si="35"/>
        <v>20.29196947948428</v>
      </c>
      <c r="I338" s="18">
        <f t="shared" si="38"/>
        <v>-3.256947948428035E-2</v>
      </c>
      <c r="J338" s="18">
        <f t="shared" si="39"/>
        <v>3.256947948428035E-2</v>
      </c>
      <c r="K338" s="18">
        <f t="shared" si="40"/>
        <v>1.0607709938769585E-3</v>
      </c>
      <c r="L338" s="19">
        <f t="shared" si="41"/>
        <v>1.6076231025736374E-3</v>
      </c>
    </row>
    <row r="339" spans="4:12">
      <c r="D339" s="40">
        <v>44273.291666666664</v>
      </c>
      <c r="E339" s="3">
        <v>20.146599999999999</v>
      </c>
      <c r="F339" s="17">
        <f t="shared" si="36"/>
        <v>20.14803839130915</v>
      </c>
      <c r="G339" s="18">
        <f t="shared" si="37"/>
        <v>2.959982003321511E-2</v>
      </c>
      <c r="H339" s="18">
        <f t="shared" si="35"/>
        <v>20.177638211342366</v>
      </c>
      <c r="I339" s="18">
        <f t="shared" si="38"/>
        <v>-3.1038211342366395E-2</v>
      </c>
      <c r="J339" s="18">
        <f t="shared" si="39"/>
        <v>3.1038211342366395E-2</v>
      </c>
      <c r="K339" s="18">
        <f t="shared" si="40"/>
        <v>9.6337056333340191E-4</v>
      </c>
      <c r="L339" s="19">
        <f t="shared" si="41"/>
        <v>1.5406178383631181E-3</v>
      </c>
    </row>
    <row r="340" spans="4:12">
      <c r="D340" s="40">
        <v>44274.291666666664</v>
      </c>
      <c r="E340" s="3">
        <v>20.1313</v>
      </c>
      <c r="F340" s="17">
        <f t="shared" si="36"/>
        <v>20.131748998200333</v>
      </c>
      <c r="G340" s="18">
        <f t="shared" si="37"/>
        <v>2.9140927901794789E-2</v>
      </c>
      <c r="H340" s="18">
        <f t="shared" si="35"/>
        <v>20.160889926102129</v>
      </c>
      <c r="I340" s="18">
        <f t="shared" si="38"/>
        <v>-2.9589926102129738E-2</v>
      </c>
      <c r="J340" s="18">
        <f t="shared" si="39"/>
        <v>2.9589926102129738E-2</v>
      </c>
      <c r="K340" s="18">
        <f t="shared" si="40"/>
        <v>8.7556372672949873E-4</v>
      </c>
      <c r="L340" s="19">
        <f t="shared" si="41"/>
        <v>1.4698467611197359E-3</v>
      </c>
    </row>
    <row r="341" spans="4:12">
      <c r="D341" s="40">
        <v>44277.291666666664</v>
      </c>
      <c r="E341" s="3">
        <v>20.443000000000001</v>
      </c>
      <c r="F341" s="17">
        <f t="shared" si="36"/>
        <v>20.44017440927902</v>
      </c>
      <c r="G341" s="18">
        <f t="shared" si="37"/>
        <v>3.1933772733563716E-2</v>
      </c>
      <c r="H341" s="18">
        <f t="shared" si="35"/>
        <v>20.472108182012583</v>
      </c>
      <c r="I341" s="18">
        <f t="shared" si="38"/>
        <v>-2.9108182012581807E-2</v>
      </c>
      <c r="J341" s="18">
        <f t="shared" si="39"/>
        <v>2.9108182012581807E-2</v>
      </c>
      <c r="K341" s="18">
        <f t="shared" si="40"/>
        <v>8.4728626007759102E-4</v>
      </c>
      <c r="L341" s="19">
        <f t="shared" si="41"/>
        <v>1.4238703718916894E-3</v>
      </c>
    </row>
    <row r="342" spans="4:12">
      <c r="D342" s="40">
        <v>44278.291666666664</v>
      </c>
      <c r="E342" s="3">
        <v>20.102599999999999</v>
      </c>
      <c r="F342" s="17">
        <f t="shared" si="36"/>
        <v>20.106323337727336</v>
      </c>
      <c r="G342" s="18">
        <f t="shared" si="37"/>
        <v>2.827592429071123E-2</v>
      </c>
      <c r="H342" s="18">
        <f t="shared" si="35"/>
        <v>20.134599262018046</v>
      </c>
      <c r="I342" s="18">
        <f t="shared" si="38"/>
        <v>-3.1999262018047148E-2</v>
      </c>
      <c r="J342" s="18">
        <f t="shared" si="39"/>
        <v>3.1999262018047148E-2</v>
      </c>
      <c r="K342" s="18">
        <f t="shared" si="40"/>
        <v>1.0239527696996348E-3</v>
      </c>
      <c r="L342" s="19">
        <f t="shared" si="41"/>
        <v>1.5917971813619706E-3</v>
      </c>
    </row>
    <row r="343" spans="4:12">
      <c r="D343" s="40">
        <v>44279.291666666664</v>
      </c>
      <c r="E343" s="3">
        <v>19.5747</v>
      </c>
      <c r="F343" s="17">
        <f t="shared" si="36"/>
        <v>19.580261759242905</v>
      </c>
      <c r="G343" s="18">
        <f t="shared" si="37"/>
        <v>2.2732549262959815E-2</v>
      </c>
      <c r="H343" s="18">
        <f t="shared" si="35"/>
        <v>19.602994308505863</v>
      </c>
      <c r="I343" s="18">
        <f t="shared" si="38"/>
        <v>-2.8294308505863341E-2</v>
      </c>
      <c r="J343" s="18">
        <f t="shared" si="39"/>
        <v>2.8294308505863341E-2</v>
      </c>
      <c r="K343" s="18">
        <f t="shared" si="40"/>
        <v>8.005678938249706E-4</v>
      </c>
      <c r="L343" s="19">
        <f t="shared" si="41"/>
        <v>1.445452982976155E-3</v>
      </c>
    </row>
    <row r="344" spans="4:12">
      <c r="D344" s="40">
        <v>44280.291666666664</v>
      </c>
      <c r="E344" s="3">
        <v>19.632100000000001</v>
      </c>
      <c r="F344" s="17">
        <f t="shared" si="36"/>
        <v>19.631753325492628</v>
      </c>
      <c r="G344" s="18">
        <f t="shared" si="37"/>
        <v>2.3020139432827449E-2</v>
      </c>
      <c r="H344" s="18">
        <f t="shared" si="35"/>
        <v>19.654773464925455</v>
      </c>
      <c r="I344" s="18">
        <f t="shared" si="38"/>
        <v>-2.2673464925453857E-2</v>
      </c>
      <c r="J344" s="18">
        <f t="shared" si="39"/>
        <v>2.2673464925453857E-2</v>
      </c>
      <c r="K344" s="18">
        <f t="shared" si="40"/>
        <v>5.1408601172578622E-4</v>
      </c>
      <c r="L344" s="19">
        <f t="shared" si="41"/>
        <v>1.154917962187125E-3</v>
      </c>
    </row>
    <row r="345" spans="4:12">
      <c r="D345" s="40">
        <v>44281.291666666664</v>
      </c>
      <c r="E345" s="3">
        <v>20.161899999999999</v>
      </c>
      <c r="F345" s="17">
        <f t="shared" si="36"/>
        <v>20.156832201394327</v>
      </c>
      <c r="G345" s="18">
        <f t="shared" si="37"/>
        <v>2.8040726797516159E-2</v>
      </c>
      <c r="H345" s="18">
        <f t="shared" si="35"/>
        <v>20.184872928191844</v>
      </c>
      <c r="I345" s="18">
        <f t="shared" si="38"/>
        <v>-2.2972928191844488E-2</v>
      </c>
      <c r="J345" s="18">
        <f t="shared" si="39"/>
        <v>2.2972928191844488E-2</v>
      </c>
      <c r="K345" s="18">
        <f t="shared" si="40"/>
        <v>5.2775542970764325E-4</v>
      </c>
      <c r="L345" s="19">
        <f t="shared" si="41"/>
        <v>1.1394227821705538E-3</v>
      </c>
    </row>
    <row r="346" spans="4:12">
      <c r="D346" s="40">
        <v>44284.291666666664</v>
      </c>
      <c r="E346" s="3">
        <v>20.4405</v>
      </c>
      <c r="F346" s="17">
        <f t="shared" si="36"/>
        <v>20.437994407267976</v>
      </c>
      <c r="G346" s="18">
        <f t="shared" si="37"/>
        <v>3.0571941588277488E-2</v>
      </c>
      <c r="H346" s="18">
        <f t="shared" si="35"/>
        <v>20.468566348856253</v>
      </c>
      <c r="I346" s="18">
        <f t="shared" si="38"/>
        <v>-2.8066348856253143E-2</v>
      </c>
      <c r="J346" s="18">
        <f t="shared" si="39"/>
        <v>2.8066348856253143E-2</v>
      </c>
      <c r="K346" s="18">
        <f t="shared" si="40"/>
        <v>7.8771993812090213E-4</v>
      </c>
      <c r="L346" s="19">
        <f t="shared" si="41"/>
        <v>1.3730754558965359E-3</v>
      </c>
    </row>
    <row r="347" spans="4:12">
      <c r="D347" s="40">
        <v>44285.291666666664</v>
      </c>
      <c r="E347" s="3">
        <v>20.0397</v>
      </c>
      <c r="F347" s="17">
        <f t="shared" si="36"/>
        <v>20.044013719415883</v>
      </c>
      <c r="G347" s="18">
        <f t="shared" si="37"/>
        <v>2.6326415293873785E-2</v>
      </c>
      <c r="H347" s="18">
        <f t="shared" si="35"/>
        <v>20.070340134709756</v>
      </c>
      <c r="I347" s="18">
        <f t="shared" si="38"/>
        <v>-3.0640134709756239E-2</v>
      </c>
      <c r="J347" s="18">
        <f t="shared" si="39"/>
        <v>3.0640134709756239E-2</v>
      </c>
      <c r="K347" s="18">
        <f t="shared" si="40"/>
        <v>9.3881785503200906E-4</v>
      </c>
      <c r="L347" s="19">
        <f t="shared" si="41"/>
        <v>1.5289717266104902E-3</v>
      </c>
    </row>
    <row r="348" spans="4:12">
      <c r="D348" s="40">
        <v>44286.291666666664</v>
      </c>
      <c r="E348" s="3">
        <v>20.327300000000001</v>
      </c>
      <c r="F348" s="17">
        <f t="shared" si="36"/>
        <v>20.324687264152942</v>
      </c>
      <c r="G348" s="18">
        <f t="shared" si="37"/>
        <v>2.8869886588305641E-2</v>
      </c>
      <c r="H348" s="18">
        <f t="shared" si="35"/>
        <v>20.353557150741249</v>
      </c>
      <c r="I348" s="18">
        <f t="shared" si="38"/>
        <v>-2.6257150741248125E-2</v>
      </c>
      <c r="J348" s="18">
        <f t="shared" si="39"/>
        <v>2.6257150741248125E-2</v>
      </c>
      <c r="K348" s="18">
        <f t="shared" si="40"/>
        <v>6.8943796504862694E-4</v>
      </c>
      <c r="L348" s="19">
        <f t="shared" si="41"/>
        <v>1.2917185627824711E-3</v>
      </c>
    </row>
    <row r="349" spans="4:12">
      <c r="D349" s="40">
        <v>44287.291666666664</v>
      </c>
      <c r="E349" s="3">
        <v>20.490300000000001</v>
      </c>
      <c r="F349" s="17">
        <f t="shared" si="36"/>
        <v>20.488958698865883</v>
      </c>
      <c r="G349" s="18">
        <f t="shared" si="37"/>
        <v>3.022390206955199E-2</v>
      </c>
      <c r="H349" s="18">
        <f t="shared" si="35"/>
        <v>20.519182600935434</v>
      </c>
      <c r="I349" s="18">
        <f t="shared" si="38"/>
        <v>-2.8882600935432379E-2</v>
      </c>
      <c r="J349" s="18">
        <f t="shared" si="39"/>
        <v>2.8882600935432379E-2</v>
      </c>
      <c r="K349" s="18">
        <f t="shared" si="40"/>
        <v>8.3420463679543936E-4</v>
      </c>
      <c r="L349" s="19">
        <f t="shared" si="41"/>
        <v>1.4095743320220971E-3</v>
      </c>
    </row>
    <row r="350" spans="4:12">
      <c r="D350" s="40">
        <v>44291.291666666664</v>
      </c>
      <c r="E350" s="3">
        <v>21.359000000000002</v>
      </c>
      <c r="F350" s="17">
        <f t="shared" si="36"/>
        <v>21.350615239020698</v>
      </c>
      <c r="G350" s="18">
        <f t="shared" si="37"/>
        <v>3.8538228450404617E-2</v>
      </c>
      <c r="H350" s="18">
        <f t="shared" si="35"/>
        <v>21.389153467471104</v>
      </c>
      <c r="I350" s="18">
        <f t="shared" si="38"/>
        <v>-3.0153467471102147E-2</v>
      </c>
      <c r="J350" s="18">
        <f t="shared" si="39"/>
        <v>3.0153467471102147E-2</v>
      </c>
      <c r="K350" s="18">
        <f t="shared" si="40"/>
        <v>9.0923160053081532E-4</v>
      </c>
      <c r="L350" s="19">
        <f t="shared" si="41"/>
        <v>1.4117452816659088E-3</v>
      </c>
    </row>
    <row r="351" spans="4:12">
      <c r="D351" s="40">
        <v>44292.291666666664</v>
      </c>
      <c r="E351" s="3">
        <v>21.0733</v>
      </c>
      <c r="F351" s="17">
        <f t="shared" si="36"/>
        <v>21.076542382284504</v>
      </c>
      <c r="G351" s="18">
        <f t="shared" si="37"/>
        <v>3.5412117598538635E-2</v>
      </c>
      <c r="H351" s="18">
        <f t="shared" si="35"/>
        <v>21.111954499883044</v>
      </c>
      <c r="I351" s="18">
        <f t="shared" si="38"/>
        <v>-3.865449988304448E-2</v>
      </c>
      <c r="J351" s="18">
        <f t="shared" si="39"/>
        <v>3.865449988304448E-2</v>
      </c>
      <c r="K351" s="18">
        <f t="shared" si="40"/>
        <v>1.4941703612082857E-3</v>
      </c>
      <c r="L351" s="19">
        <f t="shared" si="41"/>
        <v>1.8342879322671096E-3</v>
      </c>
    </row>
    <row r="352" spans="4:12">
      <c r="D352" s="40">
        <v>44293.291666666664</v>
      </c>
      <c r="E352" s="3">
        <v>21.257300000000001</v>
      </c>
      <c r="F352" s="17">
        <f t="shared" si="36"/>
        <v>21.255814121175987</v>
      </c>
      <c r="G352" s="18">
        <f t="shared" si="37"/>
        <v>3.685071381146808E-2</v>
      </c>
      <c r="H352" s="18">
        <f t="shared" si="35"/>
        <v>21.292664834987455</v>
      </c>
      <c r="I352" s="18">
        <f t="shared" si="38"/>
        <v>-3.5364834987454685E-2</v>
      </c>
      <c r="J352" s="18">
        <f t="shared" si="39"/>
        <v>3.5364834987454685E-2</v>
      </c>
      <c r="K352" s="18">
        <f t="shared" si="40"/>
        <v>1.2506715536898991E-3</v>
      </c>
      <c r="L352" s="19">
        <f t="shared" si="41"/>
        <v>1.6636560140495117E-3</v>
      </c>
    </row>
    <row r="353" spans="4:12">
      <c r="D353" s="40">
        <v>44294.291666666664</v>
      </c>
      <c r="E353" s="3">
        <v>21.0579</v>
      </c>
      <c r="F353" s="17">
        <f t="shared" si="36"/>
        <v>21.060262507138116</v>
      </c>
      <c r="G353" s="18">
        <f t="shared" si="37"/>
        <v>3.4526690532974684E-2</v>
      </c>
      <c r="H353" s="18">
        <f t="shared" si="35"/>
        <v>21.094789197671091</v>
      </c>
      <c r="I353" s="18">
        <f t="shared" si="38"/>
        <v>-3.6889197671090557E-2</v>
      </c>
      <c r="J353" s="18">
        <f t="shared" si="39"/>
        <v>3.6889197671090557E-2</v>
      </c>
      <c r="K353" s="18">
        <f t="shared" si="40"/>
        <v>1.360812904816793E-3</v>
      </c>
      <c r="L353" s="19">
        <f t="shared" si="41"/>
        <v>1.7517985018017255E-3</v>
      </c>
    </row>
    <row r="354" spans="4:12">
      <c r="D354" s="40">
        <v>44295.291666666664</v>
      </c>
      <c r="E354" s="3">
        <v>21.435700000000001</v>
      </c>
      <c r="F354" s="17">
        <f t="shared" si="36"/>
        <v>21.432267266905331</v>
      </c>
      <c r="G354" s="18">
        <f t="shared" si="37"/>
        <v>3.790147122531709E-2</v>
      </c>
      <c r="H354" s="18">
        <f t="shared" si="35"/>
        <v>21.470168738130649</v>
      </c>
      <c r="I354" s="18">
        <f t="shared" si="38"/>
        <v>-3.4468738130648546E-2</v>
      </c>
      <c r="J354" s="18">
        <f t="shared" si="39"/>
        <v>3.4468738130648546E-2</v>
      </c>
      <c r="K354" s="18">
        <f t="shared" si="40"/>
        <v>1.188093908319225E-3</v>
      </c>
      <c r="L354" s="19">
        <f t="shared" si="41"/>
        <v>1.6080061827068184E-3</v>
      </c>
    </row>
    <row r="355" spans="4:12">
      <c r="D355" s="40">
        <v>44298.291666666664</v>
      </c>
      <c r="E355" s="3">
        <v>21.359000000000002</v>
      </c>
      <c r="F355" s="17">
        <f t="shared" si="36"/>
        <v>21.360146014712257</v>
      </c>
      <c r="G355" s="18">
        <f t="shared" si="37"/>
        <v>3.6801243991133173E-2</v>
      </c>
      <c r="H355" s="18">
        <f t="shared" si="35"/>
        <v>21.396947258703388</v>
      </c>
      <c r="I355" s="18">
        <f t="shared" si="38"/>
        <v>-3.7947258703386666E-2</v>
      </c>
      <c r="J355" s="18">
        <f t="shared" si="39"/>
        <v>3.7947258703386666E-2</v>
      </c>
      <c r="K355" s="18">
        <f t="shared" si="40"/>
        <v>1.4399944431017552E-3</v>
      </c>
      <c r="L355" s="19">
        <f t="shared" si="41"/>
        <v>1.7766402314427952E-3</v>
      </c>
    </row>
    <row r="356" spans="4:12">
      <c r="D356" s="40">
        <v>44299.291666666664</v>
      </c>
      <c r="E356" s="3">
        <v>21.4529</v>
      </c>
      <c r="F356" s="17">
        <f t="shared" si="36"/>
        <v>21.452329012439911</v>
      </c>
      <c r="G356" s="18">
        <f t="shared" si="37"/>
        <v>3.7355061528498386E-2</v>
      </c>
      <c r="H356" s="18">
        <f t="shared" si="35"/>
        <v>21.489684073968409</v>
      </c>
      <c r="I356" s="18">
        <f t="shared" si="38"/>
        <v>-3.6784073968409103E-2</v>
      </c>
      <c r="J356" s="18">
        <f t="shared" si="39"/>
        <v>3.6784073968409103E-2</v>
      </c>
      <c r="K356" s="18">
        <f t="shared" si="40"/>
        <v>1.3530680977133923E-3</v>
      </c>
      <c r="L356" s="19">
        <f t="shared" si="41"/>
        <v>1.7146434266886576E-3</v>
      </c>
    </row>
    <row r="357" spans="4:12">
      <c r="D357" s="40">
        <v>44300.291666666664</v>
      </c>
      <c r="E357" s="3">
        <v>21.433700000000002</v>
      </c>
      <c r="F357" s="17">
        <f t="shared" si="36"/>
        <v>21.434265550615287</v>
      </c>
      <c r="G357" s="18">
        <f t="shared" si="37"/>
        <v>3.6800876294967158E-2</v>
      </c>
      <c r="H357" s="18">
        <f t="shared" si="35"/>
        <v>21.471066426910255</v>
      </c>
      <c r="I357" s="18">
        <f t="shared" si="38"/>
        <v>-3.7366426910253381E-2</v>
      </c>
      <c r="J357" s="18">
        <f t="shared" si="39"/>
        <v>3.7366426910253381E-2</v>
      </c>
      <c r="K357" s="18">
        <f t="shared" si="40"/>
        <v>1.396249860039308E-3</v>
      </c>
      <c r="L357" s="19">
        <f t="shared" si="41"/>
        <v>1.7433493475346477E-3</v>
      </c>
    </row>
    <row r="358" spans="4:12">
      <c r="D358" s="40">
        <v>44301.291666666664</v>
      </c>
      <c r="E358" s="3">
        <v>21.6236</v>
      </c>
      <c r="F358" s="17">
        <f t="shared" si="36"/>
        <v>21.622069008762953</v>
      </c>
      <c r="G358" s="18">
        <f t="shared" si="37"/>
        <v>3.8310902113494145E-2</v>
      </c>
      <c r="H358" s="18">
        <f t="shared" si="35"/>
        <v>21.660379910876447</v>
      </c>
      <c r="I358" s="18">
        <f t="shared" si="38"/>
        <v>-3.6779910876447275E-2</v>
      </c>
      <c r="J358" s="18">
        <f t="shared" si="39"/>
        <v>3.6779910876447275E-2</v>
      </c>
      <c r="K358" s="18">
        <f t="shared" si="40"/>
        <v>1.3527618440794045E-3</v>
      </c>
      <c r="L358" s="19">
        <f t="shared" si="41"/>
        <v>1.700915244290834E-3</v>
      </c>
    </row>
    <row r="359" spans="4:12">
      <c r="D359" s="40">
        <v>44302.291666666664</v>
      </c>
      <c r="E359" s="3">
        <v>21.3033</v>
      </c>
      <c r="F359" s="17">
        <f t="shared" si="36"/>
        <v>21.306886109021136</v>
      </c>
      <c r="G359" s="18">
        <f t="shared" si="37"/>
        <v>3.4775964094941034E-2</v>
      </c>
      <c r="H359" s="18">
        <f t="shared" si="35"/>
        <v>21.341662073116076</v>
      </c>
      <c r="I359" s="18">
        <f t="shared" si="38"/>
        <v>-3.836207311607609E-2</v>
      </c>
      <c r="J359" s="18">
        <f t="shared" si="39"/>
        <v>3.836207311607609E-2</v>
      </c>
      <c r="K359" s="18">
        <f t="shared" si="40"/>
        <v>1.4716486537631678E-3</v>
      </c>
      <c r="L359" s="19">
        <f t="shared" si="41"/>
        <v>1.8007573059608648E-3</v>
      </c>
    </row>
    <row r="360" spans="4:12">
      <c r="D360" s="40">
        <v>44305.291666666664</v>
      </c>
      <c r="E360" s="3">
        <v>21.0886</v>
      </c>
      <c r="F360" s="17">
        <f t="shared" si="36"/>
        <v>21.091094759640949</v>
      </c>
      <c r="G360" s="18">
        <f t="shared" si="37"/>
        <v>3.2270290960189761E-2</v>
      </c>
      <c r="H360" s="18">
        <f t="shared" si="35"/>
        <v>21.123365050601141</v>
      </c>
      <c r="I360" s="18">
        <f t="shared" si="38"/>
        <v>-3.4765050601141212E-2</v>
      </c>
      <c r="J360" s="18">
        <f t="shared" si="39"/>
        <v>3.4765050601141212E-2</v>
      </c>
      <c r="K360" s="18">
        <f t="shared" si="40"/>
        <v>1.2086087432999089E-3</v>
      </c>
      <c r="L360" s="19">
        <f t="shared" si="41"/>
        <v>1.6485234013230471E-3</v>
      </c>
    </row>
    <row r="361" spans="4:12">
      <c r="D361" s="40">
        <v>44306.291666666664</v>
      </c>
      <c r="E361" s="3">
        <v>20.825900000000001</v>
      </c>
      <c r="F361" s="17">
        <f t="shared" si="36"/>
        <v>20.828849702909601</v>
      </c>
      <c r="G361" s="18">
        <f t="shared" si="37"/>
        <v>2.932513748327438E-2</v>
      </c>
      <c r="H361" s="18">
        <f t="shared" si="35"/>
        <v>20.858174840392874</v>
      </c>
      <c r="I361" s="18">
        <f t="shared" si="38"/>
        <v>-3.2274840392872761E-2</v>
      </c>
      <c r="J361" s="18">
        <f t="shared" si="39"/>
        <v>3.2274840392872761E-2</v>
      </c>
      <c r="K361" s="18">
        <f t="shared" si="40"/>
        <v>1.0416653223854111E-3</v>
      </c>
      <c r="L361" s="19">
        <f t="shared" si="41"/>
        <v>1.5497452879766425E-3</v>
      </c>
    </row>
    <row r="362" spans="4:12">
      <c r="D362" s="40">
        <v>44307.291666666664</v>
      </c>
      <c r="E362" s="3">
        <v>20.793299999999999</v>
      </c>
      <c r="F362" s="17">
        <f t="shared" si="36"/>
        <v>20.793919251374831</v>
      </c>
      <c r="G362" s="18">
        <f t="shared" si="37"/>
        <v>2.8682581593093941E-2</v>
      </c>
      <c r="H362" s="18">
        <f t="shared" si="35"/>
        <v>20.822601832967926</v>
      </c>
      <c r="I362" s="18">
        <f t="shared" si="38"/>
        <v>-2.9301832967927766E-2</v>
      </c>
      <c r="J362" s="18">
        <f t="shared" si="39"/>
        <v>2.9301832967927766E-2</v>
      </c>
      <c r="K362" s="18">
        <f t="shared" si="40"/>
        <v>8.5859741528033844E-4</v>
      </c>
      <c r="L362" s="19">
        <f t="shared" si="41"/>
        <v>1.4091958932890771E-3</v>
      </c>
    </row>
    <row r="363" spans="4:12">
      <c r="D363" s="40">
        <v>44308.291666666664</v>
      </c>
      <c r="E363" s="3">
        <v>20.889199999999999</v>
      </c>
      <c r="F363" s="17">
        <f t="shared" si="36"/>
        <v>20.888527825815931</v>
      </c>
      <c r="G363" s="18">
        <f t="shared" si="37"/>
        <v>2.9341841521574003E-2</v>
      </c>
      <c r="H363" s="18">
        <f t="shared" si="35"/>
        <v>20.917869667337506</v>
      </c>
      <c r="I363" s="18">
        <f t="shared" si="38"/>
        <v>-2.8669667337506866E-2</v>
      </c>
      <c r="J363" s="18">
        <f t="shared" si="39"/>
        <v>2.8669667337506866E-2</v>
      </c>
      <c r="K363" s="18">
        <f t="shared" si="40"/>
        <v>8.2194982524330803E-4</v>
      </c>
      <c r="L363" s="19">
        <f t="shared" si="41"/>
        <v>1.3724636337201458E-3</v>
      </c>
    </row>
    <row r="364" spans="4:12">
      <c r="D364" s="40">
        <v>44309.291666666664</v>
      </c>
      <c r="E364" s="3">
        <v>21.0809</v>
      </c>
      <c r="F364" s="17">
        <f t="shared" si="36"/>
        <v>21.079276418415215</v>
      </c>
      <c r="G364" s="18">
        <f t="shared" si="37"/>
        <v>3.0955909032351108E-2</v>
      </c>
      <c r="H364" s="18">
        <f t="shared" si="35"/>
        <v>21.110232327447566</v>
      </c>
      <c r="I364" s="18">
        <f t="shared" si="38"/>
        <v>-2.9332327447566087E-2</v>
      </c>
      <c r="J364" s="18">
        <f t="shared" si="39"/>
        <v>2.9332327447566087E-2</v>
      </c>
      <c r="K364" s="18">
        <f t="shared" si="40"/>
        <v>8.6038543349123886E-4</v>
      </c>
      <c r="L364" s="19">
        <f t="shared" si="41"/>
        <v>1.3914172282761214E-3</v>
      </c>
    </row>
    <row r="365" spans="4:12">
      <c r="D365" s="40">
        <v>44312.291666666664</v>
      </c>
      <c r="E365" s="3">
        <v>20.885300000000001</v>
      </c>
      <c r="F365" s="17">
        <f t="shared" si="36"/>
        <v>20.887565559090323</v>
      </c>
      <c r="G365" s="18">
        <f t="shared" si="37"/>
        <v>2.8729241348778672E-2</v>
      </c>
      <c r="H365" s="18">
        <f t="shared" si="35"/>
        <v>20.9162948004391</v>
      </c>
      <c r="I365" s="18">
        <f t="shared" si="38"/>
        <v>-3.0994800439099635E-2</v>
      </c>
      <c r="J365" s="18">
        <f t="shared" si="39"/>
        <v>3.0994800439099635E-2</v>
      </c>
      <c r="K365" s="18">
        <f t="shared" si="40"/>
        <v>9.6067765425961085E-4</v>
      </c>
      <c r="L365" s="19">
        <f t="shared" si="41"/>
        <v>1.484048610223441E-3</v>
      </c>
    </row>
    <row r="366" spans="4:12">
      <c r="D366" s="40">
        <v>44313.291666666664</v>
      </c>
      <c r="E366" s="3">
        <v>20.453900000000001</v>
      </c>
      <c r="F366" s="17">
        <f t="shared" si="36"/>
        <v>20.458501292413487</v>
      </c>
      <c r="G366" s="18">
        <f t="shared" si="37"/>
        <v>2.4151306268522528E-2</v>
      </c>
      <c r="H366" s="18">
        <f t="shared" si="35"/>
        <v>20.482652598682009</v>
      </c>
      <c r="I366" s="18">
        <f t="shared" si="38"/>
        <v>-2.8752598682007857E-2</v>
      </c>
      <c r="J366" s="18">
        <f t="shared" si="39"/>
        <v>2.8752598682007857E-2</v>
      </c>
      <c r="K366" s="18">
        <f t="shared" si="40"/>
        <v>8.267119309686E-4</v>
      </c>
      <c r="L366" s="19">
        <f t="shared" si="41"/>
        <v>1.4057269607267004E-3</v>
      </c>
    </row>
    <row r="367" spans="4:12">
      <c r="D367" s="40">
        <v>44314.291666666664</v>
      </c>
      <c r="E367" s="3">
        <v>20.035900000000002</v>
      </c>
      <c r="F367" s="17">
        <f t="shared" si="36"/>
        <v>20.04032151306269</v>
      </c>
      <c r="G367" s="18">
        <f t="shared" si="37"/>
        <v>1.9727995412329329E-2</v>
      </c>
      <c r="H367" s="18">
        <f t="shared" si="35"/>
        <v>20.060049508475018</v>
      </c>
      <c r="I367" s="18">
        <f t="shared" si="38"/>
        <v>-2.414950847501629E-2</v>
      </c>
      <c r="J367" s="18">
        <f t="shared" si="39"/>
        <v>2.414950847501629E-2</v>
      </c>
      <c r="K367" s="18">
        <f t="shared" si="40"/>
        <v>5.8319875958488365E-4</v>
      </c>
      <c r="L367" s="19">
        <f t="shared" si="41"/>
        <v>1.2053118889102205E-3</v>
      </c>
    </row>
    <row r="368" spans="4:12">
      <c r="D368" s="40">
        <v>44315.291666666664</v>
      </c>
      <c r="E368" s="3">
        <v>20.104900000000001</v>
      </c>
      <c r="F368" s="17">
        <f t="shared" si="36"/>
        <v>20.104407279954124</v>
      </c>
      <c r="G368" s="18">
        <f t="shared" si="37"/>
        <v>2.0171573127120378E-2</v>
      </c>
      <c r="H368" s="18">
        <f t="shared" si="35"/>
        <v>20.124578853081246</v>
      </c>
      <c r="I368" s="18">
        <f t="shared" si="38"/>
        <v>-1.9678853081245506E-2</v>
      </c>
      <c r="J368" s="18">
        <f t="shared" si="39"/>
        <v>1.9678853081245506E-2</v>
      </c>
      <c r="K368" s="18">
        <f t="shared" si="40"/>
        <v>3.8725725859324578E-4</v>
      </c>
      <c r="L368" s="19">
        <f t="shared" si="41"/>
        <v>9.7880880189632914E-4</v>
      </c>
    </row>
    <row r="369" spans="4:12">
      <c r="D369" s="40">
        <v>44316.291666666664</v>
      </c>
      <c r="E369" s="3">
        <v>19.2056</v>
      </c>
      <c r="F369" s="17">
        <f t="shared" si="36"/>
        <v>19.214794715731269</v>
      </c>
      <c r="G369" s="18">
        <f t="shared" si="37"/>
        <v>1.1073731753620626E-2</v>
      </c>
      <c r="H369" s="18">
        <f t="shared" si="35"/>
        <v>19.225868447484888</v>
      </c>
      <c r="I369" s="18">
        <f t="shared" si="38"/>
        <v>-2.0268447484887986E-2</v>
      </c>
      <c r="J369" s="18">
        <f t="shared" si="39"/>
        <v>2.0268447484887986E-2</v>
      </c>
      <c r="K369" s="18">
        <f t="shared" si="40"/>
        <v>4.1080996344766213E-4</v>
      </c>
      <c r="L369" s="19">
        <f t="shared" si="41"/>
        <v>1.055340498859082E-3</v>
      </c>
    </row>
    <row r="370" spans="4:12">
      <c r="D370" s="40">
        <v>44319.291666666664</v>
      </c>
      <c r="E370" s="3">
        <v>19.054099999999998</v>
      </c>
      <c r="F370" s="17">
        <f t="shared" si="36"/>
        <v>19.055725737317534</v>
      </c>
      <c r="G370" s="18">
        <f t="shared" si="37"/>
        <v>9.3723046519470655E-3</v>
      </c>
      <c r="H370" s="18">
        <f t="shared" si="35"/>
        <v>19.065098041969481</v>
      </c>
      <c r="I370" s="18">
        <f t="shared" si="38"/>
        <v>-1.0998041969482841E-2</v>
      </c>
      <c r="J370" s="18">
        <f t="shared" si="39"/>
        <v>1.0998041969482841E-2</v>
      </c>
      <c r="K370" s="18">
        <f t="shared" si="40"/>
        <v>1.2095692716250602E-4</v>
      </c>
      <c r="L370" s="19">
        <f t="shared" si="41"/>
        <v>5.7720081082196701E-4</v>
      </c>
    </row>
    <row r="371" spans="4:12">
      <c r="D371" s="40">
        <v>44320.291666666664</v>
      </c>
      <c r="E371" s="3">
        <v>18.5594</v>
      </c>
      <c r="F371" s="17">
        <f t="shared" si="36"/>
        <v>18.564440723046516</v>
      </c>
      <c r="G371" s="18">
        <f t="shared" si="37"/>
        <v>4.3657314627174176E-3</v>
      </c>
      <c r="H371" s="18">
        <f t="shared" si="35"/>
        <v>18.568806454509232</v>
      </c>
      <c r="I371" s="18">
        <f t="shared" si="38"/>
        <v>-9.406454509232276E-3</v>
      </c>
      <c r="J371" s="18">
        <f t="shared" si="39"/>
        <v>9.406454509232276E-3</v>
      </c>
      <c r="K371" s="18">
        <f t="shared" si="40"/>
        <v>8.8481386434256212E-5</v>
      </c>
      <c r="L371" s="19">
        <f t="shared" si="41"/>
        <v>5.0682966632715901E-4</v>
      </c>
    </row>
    <row r="372" spans="4:12">
      <c r="D372" s="40">
        <v>44321.291666666664</v>
      </c>
      <c r="E372" s="3">
        <v>18.720500000000001</v>
      </c>
      <c r="F372" s="17">
        <f t="shared" si="36"/>
        <v>18.718932657314628</v>
      </c>
      <c r="G372" s="18">
        <f t="shared" si="37"/>
        <v>5.8669934907713628E-3</v>
      </c>
      <c r="H372" s="18">
        <f t="shared" si="35"/>
        <v>18.724799650805398</v>
      </c>
      <c r="I372" s="18">
        <f t="shared" si="38"/>
        <v>-4.2996508053967375E-3</v>
      </c>
      <c r="J372" s="18">
        <f t="shared" si="39"/>
        <v>4.2996508053967375E-3</v>
      </c>
      <c r="K372" s="18">
        <f t="shared" si="40"/>
        <v>1.8486997048348813E-5</v>
      </c>
      <c r="L372" s="19">
        <f t="shared" si="41"/>
        <v>2.2967606663266139E-4</v>
      </c>
    </row>
    <row r="373" spans="4:12">
      <c r="D373" s="40">
        <v>44322.291666666664</v>
      </c>
      <c r="E373" s="3">
        <v>18.743500000000001</v>
      </c>
      <c r="F373" s="17">
        <f t="shared" si="36"/>
        <v>18.743328669934908</v>
      </c>
      <c r="G373" s="18">
        <f t="shared" si="37"/>
        <v>6.0522836820664427E-3</v>
      </c>
      <c r="H373" s="18">
        <f t="shared" si="35"/>
        <v>18.749380953616974</v>
      </c>
      <c r="I373" s="18">
        <f t="shared" si="38"/>
        <v>-5.8809536169732723E-3</v>
      </c>
      <c r="J373" s="18">
        <f t="shared" si="39"/>
        <v>5.8809536169732723E-3</v>
      </c>
      <c r="K373" s="18">
        <f t="shared" si="40"/>
        <v>3.4585615444991013E-5</v>
      </c>
      <c r="L373" s="19">
        <f t="shared" si="41"/>
        <v>3.1375962957682783E-4</v>
      </c>
    </row>
    <row r="374" spans="4:12">
      <c r="D374" s="40">
        <v>44323.291666666664</v>
      </c>
      <c r="E374" s="3">
        <v>18.607399999999998</v>
      </c>
      <c r="F374" s="17">
        <f t="shared" si="36"/>
        <v>18.608821522836816</v>
      </c>
      <c r="G374" s="18">
        <f t="shared" si="37"/>
        <v>4.6466893742648663E-3</v>
      </c>
      <c r="H374" s="18">
        <f t="shared" si="35"/>
        <v>18.613468212211082</v>
      </c>
      <c r="I374" s="18">
        <f t="shared" si="38"/>
        <v>-6.0682122110833348E-3</v>
      </c>
      <c r="J374" s="18">
        <f t="shared" si="39"/>
        <v>6.0682122110833348E-3</v>
      </c>
      <c r="K374" s="18">
        <f t="shared" si="40"/>
        <v>3.6823199438740895E-5</v>
      </c>
      <c r="L374" s="19">
        <f t="shared" si="41"/>
        <v>3.2611822237837285E-4</v>
      </c>
    </row>
    <row r="375" spans="4:12">
      <c r="D375" s="40">
        <v>44326.291666666664</v>
      </c>
      <c r="E375" s="3">
        <v>18.676400000000001</v>
      </c>
      <c r="F375" s="17">
        <f t="shared" si="36"/>
        <v>18.675756466893745</v>
      </c>
      <c r="G375" s="18">
        <f t="shared" si="37"/>
        <v>5.2695719210915024E-3</v>
      </c>
      <c r="H375" s="18">
        <f t="shared" si="35"/>
        <v>18.681026038814835</v>
      </c>
      <c r="I375" s="18">
        <f t="shared" si="38"/>
        <v>-4.6260388148340326E-3</v>
      </c>
      <c r="J375" s="18">
        <f t="shared" si="39"/>
        <v>4.6260388148340326E-3</v>
      </c>
      <c r="K375" s="18">
        <f t="shared" si="40"/>
        <v>2.1400235116351059E-5</v>
      </c>
      <c r="L375" s="19">
        <f t="shared" si="41"/>
        <v>2.4769435302488874E-4</v>
      </c>
    </row>
    <row r="376" spans="4:12">
      <c r="D376" s="40">
        <v>44327.291666666664</v>
      </c>
      <c r="E376" s="3">
        <v>18.4175</v>
      </c>
      <c r="F376" s="17">
        <f t="shared" si="36"/>
        <v>18.420141695719213</v>
      </c>
      <c r="G376" s="18">
        <f t="shared" si="37"/>
        <v>2.6607284901352694E-3</v>
      </c>
      <c r="H376" s="18">
        <f t="shared" si="35"/>
        <v>18.422802424209348</v>
      </c>
      <c r="I376" s="18">
        <f t="shared" si="38"/>
        <v>-5.302424209347123E-3</v>
      </c>
      <c r="J376" s="18">
        <f t="shared" si="39"/>
        <v>5.302424209347123E-3</v>
      </c>
      <c r="K376" s="18">
        <f t="shared" si="40"/>
        <v>2.8115702495870463E-5</v>
      </c>
      <c r="L376" s="19">
        <f t="shared" si="41"/>
        <v>2.8790140949353188E-4</v>
      </c>
    </row>
    <row r="377" spans="4:12">
      <c r="D377" s="40">
        <v>44328.291666666664</v>
      </c>
      <c r="E377" s="3">
        <v>17.842300000000002</v>
      </c>
      <c r="F377" s="17">
        <f t="shared" si="36"/>
        <v>17.848078607284904</v>
      </c>
      <c r="G377" s="18">
        <f t="shared" si="37"/>
        <v>-3.0865096791091707E-3</v>
      </c>
      <c r="H377" s="18">
        <f t="shared" si="35"/>
        <v>17.844992097605797</v>
      </c>
      <c r="I377" s="18">
        <f t="shared" si="38"/>
        <v>-2.6920976057951407E-3</v>
      </c>
      <c r="J377" s="18">
        <f t="shared" si="39"/>
        <v>2.6920976057951407E-3</v>
      </c>
      <c r="K377" s="18">
        <f t="shared" si="40"/>
        <v>7.2473895191279283E-6</v>
      </c>
      <c r="L377" s="19">
        <f t="shared" si="41"/>
        <v>1.5088287977419617E-4</v>
      </c>
    </row>
    <row r="378" spans="4:12">
      <c r="D378" s="40">
        <v>44329.291666666664</v>
      </c>
      <c r="E378" s="3">
        <v>17.826899999999998</v>
      </c>
      <c r="F378" s="17">
        <f t="shared" si="36"/>
        <v>17.827023134903207</v>
      </c>
      <c r="G378" s="18">
        <f t="shared" si="37"/>
        <v>-3.2661993061350479E-3</v>
      </c>
      <c r="H378" s="18">
        <f t="shared" si="35"/>
        <v>17.823756935597071</v>
      </c>
      <c r="I378" s="18">
        <f t="shared" si="38"/>
        <v>3.1430644029271093E-3</v>
      </c>
      <c r="J378" s="18">
        <f t="shared" si="39"/>
        <v>3.1430644029271093E-3</v>
      </c>
      <c r="K378" s="18">
        <f t="shared" si="40"/>
        <v>9.8788538409475468E-6</v>
      </c>
      <c r="L378" s="19">
        <f t="shared" si="41"/>
        <v>1.7631020552800035E-4</v>
      </c>
    </row>
    <row r="379" spans="4:12">
      <c r="D379" s="40">
        <v>44330.291666666664</v>
      </c>
      <c r="E379" s="3">
        <v>18.0532</v>
      </c>
      <c r="F379" s="17">
        <f t="shared" si="36"/>
        <v>18.050904338006941</v>
      </c>
      <c r="G379" s="18">
        <f t="shared" si="37"/>
        <v>-9.9472528203636357E-4</v>
      </c>
      <c r="H379" s="18">
        <f t="shared" si="35"/>
        <v>18.049909612724903</v>
      </c>
      <c r="I379" s="18">
        <f t="shared" si="38"/>
        <v>3.2903872750971175E-3</v>
      </c>
      <c r="J379" s="18">
        <f t="shared" si="39"/>
        <v>3.2903872750971175E-3</v>
      </c>
      <c r="K379" s="18">
        <f t="shared" si="40"/>
        <v>1.0826648420121034E-5</v>
      </c>
      <c r="L379" s="19">
        <f t="shared" si="41"/>
        <v>1.8226061169748949E-4</v>
      </c>
    </row>
    <row r="380" spans="4:12">
      <c r="D380" s="40">
        <v>44333.291666666664</v>
      </c>
      <c r="E380" s="3">
        <v>18.0091</v>
      </c>
      <c r="F380" s="17">
        <f t="shared" si="36"/>
        <v>18.009531052747178</v>
      </c>
      <c r="G380" s="18">
        <f t="shared" si="37"/>
        <v>-1.398510881813626E-3</v>
      </c>
      <c r="H380" s="18">
        <f t="shared" si="35"/>
        <v>18.008132541865365</v>
      </c>
      <c r="I380" s="18">
        <f t="shared" si="38"/>
        <v>9.6745813463527952E-4</v>
      </c>
      <c r="J380" s="18">
        <f t="shared" si="39"/>
        <v>9.6745813463527952E-4</v>
      </c>
      <c r="K380" s="18">
        <f t="shared" si="40"/>
        <v>9.3597524227197465E-7</v>
      </c>
      <c r="L380" s="19">
        <f t="shared" si="41"/>
        <v>5.3720515441375719E-5</v>
      </c>
    </row>
    <row r="381" spans="4:12">
      <c r="D381" s="40">
        <v>44334.291666666664</v>
      </c>
      <c r="E381" s="3">
        <v>18.216200000000001</v>
      </c>
      <c r="F381" s="17">
        <f t="shared" si="36"/>
        <v>18.214115014891181</v>
      </c>
      <c r="G381" s="18">
        <f t="shared" si="37"/>
        <v>6.6131384844454158E-4</v>
      </c>
      <c r="H381" s="18">
        <f t="shared" si="35"/>
        <v>18.214776328739624</v>
      </c>
      <c r="I381" s="18">
        <f t="shared" si="38"/>
        <v>1.4236712603761248E-3</v>
      </c>
      <c r="J381" s="18">
        <f t="shared" si="39"/>
        <v>1.4236712603761248E-3</v>
      </c>
      <c r="K381" s="18">
        <f t="shared" si="40"/>
        <v>2.0268398576209436E-6</v>
      </c>
      <c r="L381" s="19">
        <f t="shared" si="41"/>
        <v>7.8154129861119482E-5</v>
      </c>
    </row>
    <row r="382" spans="4:12">
      <c r="D382" s="40">
        <v>44335.291666666664</v>
      </c>
      <c r="E382" s="3">
        <v>18.275600000000001</v>
      </c>
      <c r="F382" s="17">
        <f t="shared" si="36"/>
        <v>18.275012613138482</v>
      </c>
      <c r="G382" s="18">
        <f t="shared" si="37"/>
        <v>1.2636766924331085E-3</v>
      </c>
      <c r="H382" s="18">
        <f t="shared" si="35"/>
        <v>18.276276289830914</v>
      </c>
      <c r="I382" s="18">
        <f t="shared" si="38"/>
        <v>-6.7628983091339023E-4</v>
      </c>
      <c r="J382" s="18">
        <f t="shared" si="39"/>
        <v>6.7628983091339023E-4</v>
      </c>
      <c r="K382" s="18">
        <f t="shared" si="40"/>
        <v>4.5736793539686193E-7</v>
      </c>
      <c r="L382" s="19">
        <f t="shared" si="41"/>
        <v>3.7005068556621408E-5</v>
      </c>
    </row>
    <row r="383" spans="4:12">
      <c r="D383" s="40">
        <v>44336.291666666664</v>
      </c>
      <c r="E383" s="3">
        <v>18.580500000000001</v>
      </c>
      <c r="F383" s="17">
        <f t="shared" si="36"/>
        <v>18.577463636766925</v>
      </c>
      <c r="G383" s="18">
        <f t="shared" si="37"/>
        <v>4.2755501617932051E-3</v>
      </c>
      <c r="H383" s="18">
        <f t="shared" si="35"/>
        <v>18.581739186928719</v>
      </c>
      <c r="I383" s="18">
        <f t="shared" si="38"/>
        <v>-1.2391869287178281E-3</v>
      </c>
      <c r="J383" s="18">
        <f t="shared" si="39"/>
        <v>1.2391869287178281E-3</v>
      </c>
      <c r="K383" s="18">
        <f t="shared" si="40"/>
        <v>1.5355842443051235E-6</v>
      </c>
      <c r="L383" s="19">
        <f t="shared" si="41"/>
        <v>6.6692873104482015E-5</v>
      </c>
    </row>
    <row r="384" spans="4:12">
      <c r="D384" s="40">
        <v>44337.291666666664</v>
      </c>
      <c r="E384" s="3">
        <v>18.480799999999999</v>
      </c>
      <c r="F384" s="17">
        <f t="shared" si="36"/>
        <v>18.481839755501618</v>
      </c>
      <c r="G384" s="18">
        <f t="shared" si="37"/>
        <v>3.2765558475221965E-3</v>
      </c>
      <c r="H384" s="18">
        <f t="shared" ref="H384:H447" si="42">F384+G384</f>
        <v>18.485116311349138</v>
      </c>
      <c r="I384" s="18">
        <f t="shared" si="38"/>
        <v>-4.3163113491395677E-3</v>
      </c>
      <c r="J384" s="18">
        <f t="shared" si="39"/>
        <v>4.3163113491395677E-3</v>
      </c>
      <c r="K384" s="18">
        <f t="shared" si="40"/>
        <v>1.8630543662711034E-5</v>
      </c>
      <c r="L384" s="19">
        <f t="shared" si="41"/>
        <v>2.3355652077505131E-4</v>
      </c>
    </row>
    <row r="385" spans="4:12">
      <c r="D385" s="40">
        <v>44340.291666666664</v>
      </c>
      <c r="E385" s="3">
        <v>18.557500000000001</v>
      </c>
      <c r="F385" s="17">
        <f t="shared" si="36"/>
        <v>18.556765765558477</v>
      </c>
      <c r="G385" s="18">
        <f t="shared" si="37"/>
        <v>3.993050389615573E-3</v>
      </c>
      <c r="H385" s="18">
        <f t="shared" si="42"/>
        <v>18.560758815948095</v>
      </c>
      <c r="I385" s="18">
        <f t="shared" si="38"/>
        <v>-3.2588159480937406E-3</v>
      </c>
      <c r="J385" s="18">
        <f t="shared" si="39"/>
        <v>3.2588159480937406E-3</v>
      </c>
      <c r="K385" s="18">
        <f t="shared" si="40"/>
        <v>1.0619881383550106E-5</v>
      </c>
      <c r="L385" s="19">
        <f t="shared" si="41"/>
        <v>1.7560640970463374E-4</v>
      </c>
    </row>
    <row r="386" spans="4:12">
      <c r="D386" s="40">
        <v>44341.291666666664</v>
      </c>
      <c r="E386" s="3">
        <v>18.858499999999999</v>
      </c>
      <c r="F386" s="17">
        <f t="shared" si="36"/>
        <v>18.855529930503895</v>
      </c>
      <c r="G386" s="18">
        <f t="shared" si="37"/>
        <v>6.9407615351735931E-3</v>
      </c>
      <c r="H386" s="18">
        <f t="shared" si="42"/>
        <v>18.862470692039068</v>
      </c>
      <c r="I386" s="18">
        <f t="shared" si="38"/>
        <v>-3.9706920390685241E-3</v>
      </c>
      <c r="J386" s="18">
        <f t="shared" si="39"/>
        <v>3.9706920390685241E-3</v>
      </c>
      <c r="K386" s="18">
        <f t="shared" si="40"/>
        <v>1.5766395269122152E-5</v>
      </c>
      <c r="L386" s="19">
        <f t="shared" si="41"/>
        <v>2.1055184871906696E-4</v>
      </c>
    </row>
    <row r="387" spans="4:12">
      <c r="D387" s="40">
        <v>44342.291666666664</v>
      </c>
      <c r="E387" s="3">
        <v>18.872</v>
      </c>
      <c r="F387" s="17">
        <f t="shared" si="36"/>
        <v>18.871934407615353</v>
      </c>
      <c r="G387" s="18">
        <f t="shared" si="37"/>
        <v>7.0353986909364322E-3</v>
      </c>
      <c r="H387" s="18">
        <f t="shared" si="42"/>
        <v>18.878969806306291</v>
      </c>
      <c r="I387" s="18">
        <f t="shared" si="38"/>
        <v>-6.9698063062908489E-3</v>
      </c>
      <c r="J387" s="18">
        <f t="shared" si="39"/>
        <v>6.9698063062908489E-3</v>
      </c>
      <c r="K387" s="18">
        <f t="shared" si="40"/>
        <v>4.8578199947211689E-5</v>
      </c>
      <c r="L387" s="19">
        <f t="shared" si="41"/>
        <v>3.6931996112181268E-4</v>
      </c>
    </row>
    <row r="388" spans="4:12">
      <c r="D388" s="40">
        <v>44343.291666666664</v>
      </c>
      <c r="E388" s="3">
        <v>19.092500000000001</v>
      </c>
      <c r="F388" s="17">
        <f t="shared" ref="F388:F451" si="43">alpha*(E388)+(1-alpha)*(E387+G387)</f>
        <v>19.090365353986911</v>
      </c>
      <c r="G388" s="18">
        <f t="shared" ref="G388:G451" si="44">beta*(F388-F387)+(1-beta)*G387</f>
        <v>9.1493541677426533E-3</v>
      </c>
      <c r="H388" s="18">
        <f t="shared" si="42"/>
        <v>19.099514708154654</v>
      </c>
      <c r="I388" s="18">
        <f t="shared" ref="I388:I451" si="45">E388-H388</f>
        <v>-7.0147081546529932E-3</v>
      </c>
      <c r="J388" s="18">
        <f t="shared" ref="J388:J451" si="46">ABS(I388)</f>
        <v>7.0147081546529932E-3</v>
      </c>
      <c r="K388" s="18">
        <f t="shared" ref="K388:K451" si="47">I388^2</f>
        <v>4.9206130494955204E-5</v>
      </c>
      <c r="L388" s="19">
        <f t="shared" ref="L388:L451" si="48">J388/E388</f>
        <v>3.6740647660877271E-4</v>
      </c>
    </row>
    <row r="389" spans="4:12">
      <c r="D389" s="40">
        <v>44344.291666666664</v>
      </c>
      <c r="E389" s="3">
        <v>19.100200000000001</v>
      </c>
      <c r="F389" s="17">
        <f t="shared" si="43"/>
        <v>19.100214493541678</v>
      </c>
      <c r="G389" s="18">
        <f t="shared" si="44"/>
        <v>9.156352021612895E-3</v>
      </c>
      <c r="H389" s="18">
        <f t="shared" si="42"/>
        <v>19.109370845563291</v>
      </c>
      <c r="I389" s="18">
        <f t="shared" si="45"/>
        <v>-9.1708455632897312E-3</v>
      </c>
      <c r="J389" s="18">
        <f t="shared" si="46"/>
        <v>9.1708455632897312E-3</v>
      </c>
      <c r="K389" s="18">
        <f t="shared" si="47"/>
        <v>8.4104408345710943E-5</v>
      </c>
      <c r="L389" s="19">
        <f t="shared" si="48"/>
        <v>4.8014395468580072E-4</v>
      </c>
    </row>
    <row r="390" spans="4:12">
      <c r="D390" s="40">
        <v>44348.291666666664</v>
      </c>
      <c r="E390" s="3">
        <v>19.017700000000001</v>
      </c>
      <c r="F390" s="17">
        <f t="shared" si="43"/>
        <v>19.018616563520219</v>
      </c>
      <c r="G390" s="18">
        <f t="shared" si="44"/>
        <v>8.2488092011821744E-3</v>
      </c>
      <c r="H390" s="18">
        <f t="shared" si="42"/>
        <v>19.026865372721399</v>
      </c>
      <c r="I390" s="18">
        <f t="shared" si="45"/>
        <v>-9.1653727213980574E-3</v>
      </c>
      <c r="J390" s="18">
        <f t="shared" si="46"/>
        <v>9.1653727213980574E-3</v>
      </c>
      <c r="K390" s="18">
        <f t="shared" si="47"/>
        <v>8.4004057122147633E-5</v>
      </c>
      <c r="L390" s="19">
        <f t="shared" si="48"/>
        <v>4.8193907367337043E-4</v>
      </c>
    </row>
    <row r="391" spans="4:12">
      <c r="D391" s="40">
        <v>44349.291666666664</v>
      </c>
      <c r="E391" s="3">
        <v>18.802900000000001</v>
      </c>
      <c r="F391" s="17">
        <f t="shared" si="43"/>
        <v>18.805130488092011</v>
      </c>
      <c r="G391" s="18">
        <f t="shared" si="44"/>
        <v>6.0314603548882791E-3</v>
      </c>
      <c r="H391" s="18">
        <f t="shared" si="42"/>
        <v>18.811161948446898</v>
      </c>
      <c r="I391" s="18">
        <f t="shared" si="45"/>
        <v>-8.2619484468970938E-3</v>
      </c>
      <c r="J391" s="18">
        <f t="shared" si="46"/>
        <v>8.2619484468970938E-3</v>
      </c>
      <c r="K391" s="18">
        <f t="shared" si="47"/>
        <v>6.8259792139185299E-5</v>
      </c>
      <c r="L391" s="19">
        <f t="shared" si="48"/>
        <v>4.3939756350866584E-4</v>
      </c>
    </row>
    <row r="392" spans="4:12">
      <c r="D392" s="40">
        <v>44350.291666666664</v>
      </c>
      <c r="E392" s="3">
        <v>18.935199999999998</v>
      </c>
      <c r="F392" s="17">
        <f t="shared" si="43"/>
        <v>18.933937314603547</v>
      </c>
      <c r="G392" s="18">
        <f t="shared" si="44"/>
        <v>7.2592140164547533E-3</v>
      </c>
      <c r="H392" s="18">
        <f t="shared" si="42"/>
        <v>18.941196528620001</v>
      </c>
      <c r="I392" s="18">
        <f t="shared" si="45"/>
        <v>-5.9965286200025503E-3</v>
      </c>
      <c r="J392" s="18">
        <f t="shared" si="46"/>
        <v>5.9965286200025503E-3</v>
      </c>
      <c r="K392" s="18">
        <f t="shared" si="47"/>
        <v>3.5958355490509693E-5</v>
      </c>
      <c r="L392" s="19">
        <f t="shared" si="48"/>
        <v>3.1668683826960108E-4</v>
      </c>
    </row>
    <row r="393" spans="4:12">
      <c r="D393" s="40">
        <v>44351.291666666664</v>
      </c>
      <c r="E393" s="3">
        <v>19.307200000000002</v>
      </c>
      <c r="F393" s="17">
        <f t="shared" si="43"/>
        <v>19.303552592140164</v>
      </c>
      <c r="G393" s="18">
        <f t="shared" si="44"/>
        <v>1.0882774651656379E-2</v>
      </c>
      <c r="H393" s="18">
        <f t="shared" si="42"/>
        <v>19.31443536679182</v>
      </c>
      <c r="I393" s="18">
        <f t="shared" si="45"/>
        <v>-7.2353667918179099E-3</v>
      </c>
      <c r="J393" s="18">
        <f t="shared" si="46"/>
        <v>7.2353667918179099E-3</v>
      </c>
      <c r="K393" s="18">
        <f t="shared" si="47"/>
        <v>5.2350532612141394E-5</v>
      </c>
      <c r="L393" s="19">
        <f t="shared" si="48"/>
        <v>3.7474966809365983E-4</v>
      </c>
    </row>
    <row r="394" spans="4:12">
      <c r="D394" s="40">
        <v>44354.291666666664</v>
      </c>
      <c r="E394" s="3">
        <v>19.203700000000001</v>
      </c>
      <c r="F394" s="17">
        <f t="shared" si="43"/>
        <v>19.204843827746519</v>
      </c>
      <c r="G394" s="18">
        <f t="shared" si="44"/>
        <v>9.7868592612033595E-3</v>
      </c>
      <c r="H394" s="18">
        <f t="shared" si="42"/>
        <v>19.214630687007723</v>
      </c>
      <c r="I394" s="18">
        <f t="shared" si="45"/>
        <v>-1.0930687007721929E-2</v>
      </c>
      <c r="J394" s="18">
        <f t="shared" si="46"/>
        <v>1.0930687007721929E-2</v>
      </c>
      <c r="K394" s="18">
        <f t="shared" si="47"/>
        <v>1.1947991846078097E-4</v>
      </c>
      <c r="L394" s="19">
        <f t="shared" si="48"/>
        <v>5.691969259945702E-4</v>
      </c>
    </row>
    <row r="395" spans="4:12">
      <c r="D395" s="40">
        <v>44355.291666666664</v>
      </c>
      <c r="E395" s="3">
        <v>19.100200000000001</v>
      </c>
      <c r="F395" s="17">
        <f t="shared" si="43"/>
        <v>19.10133286859261</v>
      </c>
      <c r="G395" s="18">
        <f t="shared" si="44"/>
        <v>8.6538810770522435E-3</v>
      </c>
      <c r="H395" s="18">
        <f t="shared" si="42"/>
        <v>19.109986749669662</v>
      </c>
      <c r="I395" s="18">
        <f t="shared" si="45"/>
        <v>-9.7867496696615319E-3</v>
      </c>
      <c r="J395" s="18">
        <f t="shared" si="46"/>
        <v>9.7867496696615319E-3</v>
      </c>
      <c r="K395" s="18">
        <f t="shared" si="47"/>
        <v>9.5780469096620104E-5</v>
      </c>
      <c r="L395" s="19">
        <f t="shared" si="48"/>
        <v>5.1238990532358468E-4</v>
      </c>
    </row>
    <row r="396" spans="4:12">
      <c r="D396" s="40">
        <v>44356.291666666664</v>
      </c>
      <c r="E396" s="3">
        <v>18.7377</v>
      </c>
      <c r="F396" s="17">
        <f t="shared" si="43"/>
        <v>18.74141153881077</v>
      </c>
      <c r="G396" s="18">
        <f t="shared" si="44"/>
        <v>4.9681289684633118E-3</v>
      </c>
      <c r="H396" s="18">
        <f t="shared" si="42"/>
        <v>18.746379667779234</v>
      </c>
      <c r="I396" s="18">
        <f t="shared" si="45"/>
        <v>-8.6796677792335686E-3</v>
      </c>
      <c r="J396" s="18">
        <f t="shared" si="46"/>
        <v>8.6796677792335686E-3</v>
      </c>
      <c r="K396" s="18">
        <f t="shared" si="47"/>
        <v>7.533663275786539E-5</v>
      </c>
      <c r="L396" s="19">
        <f t="shared" si="48"/>
        <v>4.6321948687584754E-4</v>
      </c>
    </row>
    <row r="397" spans="4:12">
      <c r="D397" s="40">
        <v>44357.291666666664</v>
      </c>
      <c r="E397" s="3">
        <v>18.906500000000001</v>
      </c>
      <c r="F397" s="17">
        <f t="shared" si="43"/>
        <v>18.904861681289688</v>
      </c>
      <c r="G397" s="18">
        <f t="shared" si="44"/>
        <v>6.5529491035678641E-3</v>
      </c>
      <c r="H397" s="18">
        <f t="shared" si="42"/>
        <v>18.911414630393256</v>
      </c>
      <c r="I397" s="18">
        <f t="shared" si="45"/>
        <v>-4.9146303932552371E-3</v>
      </c>
      <c r="J397" s="18">
        <f t="shared" si="46"/>
        <v>4.9146303932552371E-3</v>
      </c>
      <c r="K397" s="18">
        <f t="shared" si="47"/>
        <v>2.4153591902308126E-5</v>
      </c>
      <c r="L397" s="19">
        <f t="shared" si="48"/>
        <v>2.5994395542565981E-4</v>
      </c>
    </row>
    <row r="398" spans="4:12">
      <c r="D398" s="40">
        <v>44358.291666666664</v>
      </c>
      <c r="E398" s="3">
        <v>19.098199999999999</v>
      </c>
      <c r="F398" s="17">
        <f t="shared" si="43"/>
        <v>19.096348529491031</v>
      </c>
      <c r="G398" s="18">
        <f t="shared" si="44"/>
        <v>8.4022880945456169E-3</v>
      </c>
      <c r="H398" s="18">
        <f t="shared" si="42"/>
        <v>19.104750817585575</v>
      </c>
      <c r="I398" s="18">
        <f t="shared" si="45"/>
        <v>-6.5508175855768513E-3</v>
      </c>
      <c r="J398" s="18">
        <f t="shared" si="46"/>
        <v>6.5508175855768513E-3</v>
      </c>
      <c r="K398" s="18">
        <f t="shared" si="47"/>
        <v>4.2913211039502931E-5</v>
      </c>
      <c r="L398" s="19">
        <f t="shared" si="48"/>
        <v>3.4300706797378035E-4</v>
      </c>
    </row>
    <row r="399" spans="4:12">
      <c r="D399" s="40">
        <v>44361.291666666664</v>
      </c>
      <c r="E399" s="3">
        <v>19.0656</v>
      </c>
      <c r="F399" s="17">
        <f t="shared" si="43"/>
        <v>19.066010022880945</v>
      </c>
      <c r="G399" s="18">
        <f t="shared" si="44"/>
        <v>8.0148801474993012E-3</v>
      </c>
      <c r="H399" s="18">
        <f t="shared" si="42"/>
        <v>19.074024903028445</v>
      </c>
      <c r="I399" s="18">
        <f t="shared" si="45"/>
        <v>-8.4249030284446746E-3</v>
      </c>
      <c r="J399" s="18">
        <f t="shared" si="46"/>
        <v>8.4249030284446746E-3</v>
      </c>
      <c r="K399" s="18">
        <f t="shared" si="47"/>
        <v>7.0978991038696254E-5</v>
      </c>
      <c r="L399" s="19">
        <f t="shared" si="48"/>
        <v>4.4189026458357853E-4</v>
      </c>
    </row>
    <row r="400" spans="4:12">
      <c r="D400" s="40">
        <v>44362.291666666664</v>
      </c>
      <c r="E400" s="3">
        <v>18.992799999999999</v>
      </c>
      <c r="F400" s="17">
        <f t="shared" si="43"/>
        <v>18.993608148801471</v>
      </c>
      <c r="G400" s="18">
        <f t="shared" si="44"/>
        <v>7.2107126052295611E-3</v>
      </c>
      <c r="H400" s="18">
        <f t="shared" si="42"/>
        <v>19.0008188614067</v>
      </c>
      <c r="I400" s="18">
        <f t="shared" si="45"/>
        <v>-8.0188614067004949E-3</v>
      </c>
      <c r="J400" s="18">
        <f t="shared" si="46"/>
        <v>8.0188614067004949E-3</v>
      </c>
      <c r="K400" s="18">
        <f t="shared" si="47"/>
        <v>6.4302138259870643E-5</v>
      </c>
      <c r="L400" s="19">
        <f t="shared" si="48"/>
        <v>4.2220533079380054E-4</v>
      </c>
    </row>
    <row r="401" spans="4:12">
      <c r="D401" s="40">
        <v>44363.291666666664</v>
      </c>
      <c r="E401" s="3">
        <v>18.568999999999999</v>
      </c>
      <c r="F401" s="17">
        <f t="shared" si="43"/>
        <v>18.573310107126051</v>
      </c>
      <c r="G401" s="18">
        <f t="shared" si="44"/>
        <v>2.9356250624230718E-3</v>
      </c>
      <c r="H401" s="18">
        <f t="shared" si="42"/>
        <v>18.576245732188475</v>
      </c>
      <c r="I401" s="18">
        <f t="shared" si="45"/>
        <v>-7.2457321884762393E-3</v>
      </c>
      <c r="J401" s="18">
        <f t="shared" si="46"/>
        <v>7.2457321884762393E-3</v>
      </c>
      <c r="K401" s="18">
        <f t="shared" si="47"/>
        <v>5.2500634947120674E-5</v>
      </c>
      <c r="L401" s="19">
        <f t="shared" si="48"/>
        <v>3.9020583706587535E-4</v>
      </c>
    </row>
    <row r="402" spans="4:12">
      <c r="D402" s="40">
        <v>44364.291666666664</v>
      </c>
      <c r="E402" s="3">
        <v>18.427099999999999</v>
      </c>
      <c r="F402" s="17">
        <f t="shared" si="43"/>
        <v>18.428548356250626</v>
      </c>
      <c r="G402" s="18">
        <f t="shared" si="44"/>
        <v>1.4586513030445923E-3</v>
      </c>
      <c r="H402" s="18">
        <f t="shared" si="42"/>
        <v>18.430007007553669</v>
      </c>
      <c r="I402" s="18">
        <f t="shared" si="45"/>
        <v>-2.9070075536701268E-3</v>
      </c>
      <c r="J402" s="18">
        <f t="shared" si="46"/>
        <v>2.9070075536701268E-3</v>
      </c>
      <c r="K402" s="18">
        <f t="shared" si="47"/>
        <v>8.4506929170951742E-6</v>
      </c>
      <c r="L402" s="19">
        <f t="shared" si="48"/>
        <v>1.5775719205247309E-4</v>
      </c>
    </row>
    <row r="403" spans="4:12">
      <c r="D403" s="40">
        <v>44365.291666666664</v>
      </c>
      <c r="E403" s="3">
        <v>18.1721</v>
      </c>
      <c r="F403" s="17">
        <f t="shared" si="43"/>
        <v>18.174664586513032</v>
      </c>
      <c r="G403" s="18">
        <f t="shared" si="44"/>
        <v>-1.0947729073618E-3</v>
      </c>
      <c r="H403" s="18">
        <f t="shared" si="42"/>
        <v>18.17356981360567</v>
      </c>
      <c r="I403" s="18">
        <f t="shared" si="45"/>
        <v>-1.4698136056701117E-3</v>
      </c>
      <c r="J403" s="18">
        <f t="shared" si="46"/>
        <v>1.4698136056701117E-3</v>
      </c>
      <c r="K403" s="18">
        <f t="shared" si="47"/>
        <v>2.1603520354129746E-6</v>
      </c>
      <c r="L403" s="19">
        <f t="shared" si="48"/>
        <v>8.0882980264807683E-5</v>
      </c>
    </row>
    <row r="404" spans="4:12">
      <c r="D404" s="40">
        <v>44368.291666666664</v>
      </c>
      <c r="E404" s="3">
        <v>18.5824</v>
      </c>
      <c r="F404" s="17">
        <f t="shared" si="43"/>
        <v>18.578286052270926</v>
      </c>
      <c r="G404" s="18">
        <f t="shared" si="44"/>
        <v>2.9523894792907561E-3</v>
      </c>
      <c r="H404" s="18">
        <f t="shared" si="42"/>
        <v>18.581238441750216</v>
      </c>
      <c r="I404" s="18">
        <f t="shared" si="45"/>
        <v>1.1615582497839227E-3</v>
      </c>
      <c r="J404" s="18">
        <f t="shared" si="46"/>
        <v>1.1615582497839227E-3</v>
      </c>
      <c r="K404" s="18">
        <f t="shared" si="47"/>
        <v>1.3492175676410898E-6</v>
      </c>
      <c r="L404" s="19">
        <f t="shared" si="48"/>
        <v>6.2508516111154795E-5</v>
      </c>
    </row>
    <row r="405" spans="4:12">
      <c r="D405" s="40">
        <v>44369.291666666664</v>
      </c>
      <c r="E405" s="3">
        <v>18.733899999999998</v>
      </c>
      <c r="F405" s="17">
        <f t="shared" si="43"/>
        <v>18.732414523894789</v>
      </c>
      <c r="G405" s="18">
        <f t="shared" si="44"/>
        <v>4.4641503007364844E-3</v>
      </c>
      <c r="H405" s="18">
        <f t="shared" si="42"/>
        <v>18.736878674195527</v>
      </c>
      <c r="I405" s="18">
        <f t="shared" si="45"/>
        <v>-2.9786741955284413E-3</v>
      </c>
      <c r="J405" s="18">
        <f t="shared" si="46"/>
        <v>2.9786741955284413E-3</v>
      </c>
      <c r="K405" s="18">
        <f t="shared" si="47"/>
        <v>8.8724999631070075E-6</v>
      </c>
      <c r="L405" s="19">
        <f t="shared" si="48"/>
        <v>1.5899915103253682E-4</v>
      </c>
    </row>
    <row r="406" spans="4:12">
      <c r="D406" s="40">
        <v>44370.291666666664</v>
      </c>
      <c r="E406" s="3">
        <v>18.434799999999999</v>
      </c>
      <c r="F406" s="17">
        <f t="shared" si="43"/>
        <v>18.437835641503007</v>
      </c>
      <c r="G406" s="18">
        <f t="shared" si="44"/>
        <v>1.4737199738112964E-3</v>
      </c>
      <c r="H406" s="18">
        <f t="shared" si="42"/>
        <v>18.43930936147682</v>
      </c>
      <c r="I406" s="18">
        <f t="shared" si="45"/>
        <v>-4.5093614768205725E-3</v>
      </c>
      <c r="J406" s="18">
        <f t="shared" si="46"/>
        <v>4.5093614768205725E-3</v>
      </c>
      <c r="K406" s="18">
        <f t="shared" si="47"/>
        <v>2.0334340928633413E-5</v>
      </c>
      <c r="L406" s="19">
        <f t="shared" si="48"/>
        <v>2.4461135877907941E-4</v>
      </c>
    </row>
    <row r="407" spans="4:12">
      <c r="D407" s="40">
        <v>44371.291666666664</v>
      </c>
      <c r="E407" s="3">
        <v>18.555599999999998</v>
      </c>
      <c r="F407" s="17">
        <f t="shared" si="43"/>
        <v>18.554406737199734</v>
      </c>
      <c r="G407" s="18">
        <f t="shared" si="44"/>
        <v>2.6246937310404578E-3</v>
      </c>
      <c r="H407" s="18">
        <f t="shared" si="42"/>
        <v>18.557031430930774</v>
      </c>
      <c r="I407" s="18">
        <f t="shared" si="45"/>
        <v>-1.4314309307756901E-3</v>
      </c>
      <c r="J407" s="18">
        <f t="shared" si="46"/>
        <v>1.4314309307756901E-3</v>
      </c>
      <c r="K407" s="18">
        <f t="shared" si="47"/>
        <v>2.0489945095813582E-6</v>
      </c>
      <c r="L407" s="19">
        <f t="shared" si="48"/>
        <v>7.7142799520128164E-5</v>
      </c>
    </row>
    <row r="408" spans="4:12">
      <c r="D408" s="40">
        <v>44372.291666666664</v>
      </c>
      <c r="E408" s="3">
        <v>18.839400000000001</v>
      </c>
      <c r="F408" s="17">
        <f t="shared" si="43"/>
        <v>18.836588246937314</v>
      </c>
      <c r="G408" s="18">
        <f t="shared" si="44"/>
        <v>5.4202618911058497E-3</v>
      </c>
      <c r="H408" s="18">
        <f t="shared" si="42"/>
        <v>18.842008508828421</v>
      </c>
      <c r="I408" s="18">
        <f t="shared" si="45"/>
        <v>-2.6085088284197866E-3</v>
      </c>
      <c r="J408" s="18">
        <f t="shared" si="46"/>
        <v>2.6085088284197866E-3</v>
      </c>
      <c r="K408" s="18">
        <f t="shared" si="47"/>
        <v>6.8043183079439681E-6</v>
      </c>
      <c r="L408" s="19">
        <f t="shared" si="48"/>
        <v>1.3846029217596029E-4</v>
      </c>
    </row>
    <row r="409" spans="4:12">
      <c r="D409" s="40">
        <v>44375.291666666664</v>
      </c>
      <c r="E409" s="3">
        <v>18.881599999999999</v>
      </c>
      <c r="F409" s="17">
        <f t="shared" si="43"/>
        <v>18.881232202618911</v>
      </c>
      <c r="G409" s="18">
        <f t="shared" si="44"/>
        <v>5.8124988290107586E-3</v>
      </c>
      <c r="H409" s="18">
        <f t="shared" si="42"/>
        <v>18.887044701447923</v>
      </c>
      <c r="I409" s="18">
        <f t="shared" si="45"/>
        <v>-5.444701447924416E-3</v>
      </c>
      <c r="J409" s="18">
        <f t="shared" si="46"/>
        <v>5.444701447924416E-3</v>
      </c>
      <c r="K409" s="18">
        <f t="shared" si="47"/>
        <v>2.9644773857030234E-5</v>
      </c>
      <c r="L409" s="19">
        <f t="shared" si="48"/>
        <v>2.8836017328639607E-4</v>
      </c>
    </row>
    <row r="410" spans="4:12">
      <c r="D410" s="40">
        <v>44376.291666666664</v>
      </c>
      <c r="E410" s="3">
        <v>19.151900000000001</v>
      </c>
      <c r="F410" s="17">
        <f t="shared" si="43"/>
        <v>19.149255124988294</v>
      </c>
      <c r="G410" s="18">
        <f t="shared" si="44"/>
        <v>8.4346030644144795E-3</v>
      </c>
      <c r="H410" s="18">
        <f t="shared" si="42"/>
        <v>19.157689728052709</v>
      </c>
      <c r="I410" s="18">
        <f t="shared" si="45"/>
        <v>-5.7897280527079431E-3</v>
      </c>
      <c r="J410" s="18">
        <f t="shared" si="46"/>
        <v>5.7897280527079431E-3</v>
      </c>
      <c r="K410" s="18">
        <f t="shared" si="47"/>
        <v>3.3520950924313309E-5</v>
      </c>
      <c r="L410" s="19">
        <f t="shared" si="48"/>
        <v>3.0230567477419697E-4</v>
      </c>
    </row>
    <row r="411" spans="4:12">
      <c r="D411" s="40">
        <v>44377.291666666664</v>
      </c>
      <c r="E411" s="3">
        <v>18.6419</v>
      </c>
      <c r="F411" s="17">
        <f t="shared" si="43"/>
        <v>18.647084346030642</v>
      </c>
      <c r="G411" s="18">
        <f t="shared" si="44"/>
        <v>3.328549244193818E-3</v>
      </c>
      <c r="H411" s="18">
        <f t="shared" si="42"/>
        <v>18.650412895274837</v>
      </c>
      <c r="I411" s="18">
        <f t="shared" si="45"/>
        <v>-8.5128952748370068E-3</v>
      </c>
      <c r="J411" s="18">
        <f t="shared" si="46"/>
        <v>8.5128952748370068E-3</v>
      </c>
      <c r="K411" s="18">
        <f t="shared" si="47"/>
        <v>7.2469385960342232E-5</v>
      </c>
      <c r="L411" s="19">
        <f t="shared" si="48"/>
        <v>4.5665384294717848E-4</v>
      </c>
    </row>
    <row r="412" spans="4:12">
      <c r="D412" s="40">
        <v>44378.291666666664</v>
      </c>
      <c r="E412" s="3">
        <v>18.839400000000001</v>
      </c>
      <c r="F412" s="17">
        <f t="shared" si="43"/>
        <v>18.837458285492445</v>
      </c>
      <c r="G412" s="18">
        <f t="shared" si="44"/>
        <v>5.199003146369916E-3</v>
      </c>
      <c r="H412" s="18">
        <f t="shared" si="42"/>
        <v>18.842657288638815</v>
      </c>
      <c r="I412" s="18">
        <f t="shared" si="45"/>
        <v>-3.2572886388138045E-3</v>
      </c>
      <c r="J412" s="18">
        <f t="shared" si="46"/>
        <v>3.2572886388138045E-3</v>
      </c>
      <c r="K412" s="18">
        <f t="shared" si="47"/>
        <v>1.0609929276545487E-5</v>
      </c>
      <c r="L412" s="19">
        <f t="shared" si="48"/>
        <v>1.7289768457667465E-4</v>
      </c>
    </row>
    <row r="413" spans="4:12">
      <c r="D413" s="40">
        <v>44379.291666666664</v>
      </c>
      <c r="E413" s="3">
        <v>19.491299999999999</v>
      </c>
      <c r="F413" s="17">
        <f t="shared" si="43"/>
        <v>19.484832990031464</v>
      </c>
      <c r="G413" s="18">
        <f t="shared" si="44"/>
        <v>1.1620760160296402E-2</v>
      </c>
      <c r="H413" s="18">
        <f t="shared" si="42"/>
        <v>19.496453750191762</v>
      </c>
      <c r="I413" s="18">
        <f t="shared" si="45"/>
        <v>-5.1537501917628958E-3</v>
      </c>
      <c r="J413" s="18">
        <f t="shared" si="46"/>
        <v>5.1537501917628958E-3</v>
      </c>
      <c r="K413" s="18">
        <f t="shared" si="47"/>
        <v>2.6561141039096084E-5</v>
      </c>
      <c r="L413" s="19">
        <f t="shared" si="48"/>
        <v>2.6441285043906238E-4</v>
      </c>
    </row>
    <row r="414" spans="4:12">
      <c r="D414" s="40">
        <v>44383.291666666664</v>
      </c>
      <c r="E414" s="3">
        <v>19.382000000000001</v>
      </c>
      <c r="F414" s="17">
        <f t="shared" si="43"/>
        <v>19.383209207601606</v>
      </c>
      <c r="G414" s="18">
        <f t="shared" si="44"/>
        <v>1.0488314734394859E-2</v>
      </c>
      <c r="H414" s="18">
        <f t="shared" si="42"/>
        <v>19.393697522336002</v>
      </c>
      <c r="I414" s="18">
        <f t="shared" si="45"/>
        <v>-1.1697522336000077E-2</v>
      </c>
      <c r="J414" s="18">
        <f t="shared" si="46"/>
        <v>1.1697522336000077E-2</v>
      </c>
      <c r="K414" s="18">
        <f t="shared" si="47"/>
        <v>1.3683202880122069E-4</v>
      </c>
      <c r="L414" s="19">
        <f t="shared" si="48"/>
        <v>6.0352504055309446E-4</v>
      </c>
    </row>
    <row r="415" spans="4:12">
      <c r="D415" s="40">
        <v>44384.291666666664</v>
      </c>
      <c r="E415" s="3">
        <v>19.316800000000001</v>
      </c>
      <c r="F415" s="17">
        <f t="shared" si="43"/>
        <v>19.317556883147343</v>
      </c>
      <c r="G415" s="18">
        <f t="shared" si="44"/>
        <v>9.726908342508285E-3</v>
      </c>
      <c r="H415" s="18">
        <f t="shared" si="42"/>
        <v>19.327283791489851</v>
      </c>
      <c r="I415" s="18">
        <f t="shared" si="45"/>
        <v>-1.0483791489850347E-2</v>
      </c>
      <c r="J415" s="18">
        <f t="shared" si="46"/>
        <v>1.0483791489850347E-2</v>
      </c>
      <c r="K415" s="18">
        <f t="shared" si="47"/>
        <v>1.0990988400265856E-4</v>
      </c>
      <c r="L415" s="19">
        <f t="shared" si="48"/>
        <v>5.4272920410473511E-4</v>
      </c>
    </row>
    <row r="416" spans="4:12">
      <c r="D416" s="40">
        <v>44385.291666666664</v>
      </c>
      <c r="E416" s="3">
        <v>19.048400000000001</v>
      </c>
      <c r="F416" s="17">
        <f t="shared" si="43"/>
        <v>19.051181269083425</v>
      </c>
      <c r="G416" s="18">
        <f t="shared" si="44"/>
        <v>6.9658831184440219E-3</v>
      </c>
      <c r="H416" s="18">
        <f t="shared" si="42"/>
        <v>19.058147152201869</v>
      </c>
      <c r="I416" s="18">
        <f t="shared" si="45"/>
        <v>-9.747152201867948E-3</v>
      </c>
      <c r="J416" s="18">
        <f t="shared" si="46"/>
        <v>9.747152201867948E-3</v>
      </c>
      <c r="K416" s="18">
        <f t="shared" si="47"/>
        <v>9.5006976046379182E-5</v>
      </c>
      <c r="L416" s="19">
        <f t="shared" si="48"/>
        <v>5.1170451071312802E-4</v>
      </c>
    </row>
    <row r="417" spans="4:12">
      <c r="D417" s="40">
        <v>44386.291666666664</v>
      </c>
      <c r="E417" s="3">
        <v>19.566099999999999</v>
      </c>
      <c r="F417" s="17">
        <f t="shared" si="43"/>
        <v>19.560992658831182</v>
      </c>
      <c r="G417" s="18">
        <f t="shared" si="44"/>
        <v>1.1994338184737149E-2</v>
      </c>
      <c r="H417" s="18">
        <f t="shared" si="42"/>
        <v>19.572986997015921</v>
      </c>
      <c r="I417" s="18">
        <f t="shared" si="45"/>
        <v>-6.8869970159219918E-3</v>
      </c>
      <c r="J417" s="18">
        <f t="shared" si="46"/>
        <v>6.8869970159219918E-3</v>
      </c>
      <c r="K417" s="18">
        <f t="shared" si="47"/>
        <v>4.743072789731842E-5</v>
      </c>
      <c r="L417" s="19">
        <f t="shared" si="48"/>
        <v>3.5198619121449816E-4</v>
      </c>
    </row>
    <row r="418" spans="4:12">
      <c r="D418" s="40">
        <v>44389.291666666664</v>
      </c>
      <c r="E418" s="3">
        <v>19.999500000000001</v>
      </c>
      <c r="F418" s="17">
        <f t="shared" si="43"/>
        <v>19.995285943381848</v>
      </c>
      <c r="G418" s="18">
        <f t="shared" si="44"/>
        <v>1.6217327648396437E-2</v>
      </c>
      <c r="H418" s="18">
        <f t="shared" si="42"/>
        <v>20.011503271030243</v>
      </c>
      <c r="I418" s="18">
        <f t="shared" si="45"/>
        <v>-1.2003271030241791E-2</v>
      </c>
      <c r="J418" s="18">
        <f t="shared" si="46"/>
        <v>1.2003271030241791E-2</v>
      </c>
      <c r="K418" s="18">
        <f t="shared" si="47"/>
        <v>1.4407851542544184E-4</v>
      </c>
      <c r="L418" s="19">
        <f t="shared" si="48"/>
        <v>6.0017855597598892E-4</v>
      </c>
    </row>
    <row r="419" spans="4:12">
      <c r="D419" s="40">
        <v>44390.291666666664</v>
      </c>
      <c r="E419" s="3">
        <v>19.9956</v>
      </c>
      <c r="F419" s="17">
        <f t="shared" si="43"/>
        <v>19.995801173276483</v>
      </c>
      <c r="G419" s="18">
        <f t="shared" si="44"/>
        <v>1.606030667085882E-2</v>
      </c>
      <c r="H419" s="18">
        <f t="shared" si="42"/>
        <v>20.011861479947342</v>
      </c>
      <c r="I419" s="18">
        <f t="shared" si="45"/>
        <v>-1.6261479947342394E-2</v>
      </c>
      <c r="J419" s="18">
        <f t="shared" si="46"/>
        <v>1.6261479947342394E-2</v>
      </c>
      <c r="K419" s="18">
        <f t="shared" si="47"/>
        <v>2.6443573007781882E-4</v>
      </c>
      <c r="L419" s="19">
        <f t="shared" si="48"/>
        <v>8.1325291300798149E-4</v>
      </c>
    </row>
    <row r="420" spans="4:12">
      <c r="D420" s="40">
        <v>44391.291666666664</v>
      </c>
      <c r="E420" s="3">
        <v>20.051200000000001</v>
      </c>
      <c r="F420" s="17">
        <f t="shared" si="43"/>
        <v>20.050804603066709</v>
      </c>
      <c r="G420" s="18">
        <f t="shared" si="44"/>
        <v>1.6449737902052487E-2</v>
      </c>
      <c r="H420" s="18">
        <f t="shared" si="42"/>
        <v>20.067254340968763</v>
      </c>
      <c r="I420" s="18">
        <f t="shared" si="45"/>
        <v>-1.6054340968761238E-2</v>
      </c>
      <c r="J420" s="18">
        <f t="shared" si="46"/>
        <v>1.6054340968761238E-2</v>
      </c>
      <c r="K420" s="18">
        <f t="shared" si="47"/>
        <v>2.5774186394124555E-4</v>
      </c>
      <c r="L420" s="19">
        <f t="shared" si="48"/>
        <v>8.0066734004754017E-4</v>
      </c>
    </row>
    <row r="421" spans="4:12">
      <c r="D421" s="40">
        <v>44392.291666666664</v>
      </c>
      <c r="E421" s="3">
        <v>19.725300000000001</v>
      </c>
      <c r="F421" s="17">
        <f t="shared" si="43"/>
        <v>19.728723497379022</v>
      </c>
      <c r="G421" s="18">
        <f t="shared" si="44"/>
        <v>1.3064429466155093E-2</v>
      </c>
      <c r="H421" s="18">
        <f t="shared" si="42"/>
        <v>19.741787926845177</v>
      </c>
      <c r="I421" s="18">
        <f t="shared" si="45"/>
        <v>-1.6487926845176304E-2</v>
      </c>
      <c r="J421" s="18">
        <f t="shared" si="46"/>
        <v>1.6487926845176304E-2</v>
      </c>
      <c r="K421" s="18">
        <f t="shared" si="47"/>
        <v>2.7185173165188544E-4</v>
      </c>
      <c r="L421" s="19">
        <f t="shared" si="48"/>
        <v>8.3587711442544867E-4</v>
      </c>
    </row>
    <row r="422" spans="4:12">
      <c r="D422" s="40">
        <v>44393.291666666664</v>
      </c>
      <c r="E422" s="3">
        <v>19.462599999999998</v>
      </c>
      <c r="F422" s="17">
        <f t="shared" si="43"/>
        <v>19.465357644294659</v>
      </c>
      <c r="G422" s="18">
        <f t="shared" si="44"/>
        <v>1.0300126640649915E-2</v>
      </c>
      <c r="H422" s="18">
        <f t="shared" si="42"/>
        <v>19.47565777093531</v>
      </c>
      <c r="I422" s="18">
        <f t="shared" si="45"/>
        <v>-1.3057770935311908E-2</v>
      </c>
      <c r="J422" s="18">
        <f t="shared" si="46"/>
        <v>1.3057770935311908E-2</v>
      </c>
      <c r="K422" s="18">
        <f t="shared" si="47"/>
        <v>1.705053817990764E-4</v>
      </c>
      <c r="L422" s="19">
        <f t="shared" si="48"/>
        <v>6.7091606133363004E-4</v>
      </c>
    </row>
    <row r="423" spans="4:12">
      <c r="D423" s="40">
        <v>44396.291666666664</v>
      </c>
      <c r="E423" s="3">
        <v>18.877700000000001</v>
      </c>
      <c r="F423" s="17">
        <f t="shared" si="43"/>
        <v>18.883652001266405</v>
      </c>
      <c r="G423" s="18">
        <f t="shared" si="44"/>
        <v>4.3800689439608739E-3</v>
      </c>
      <c r="H423" s="18">
        <f t="shared" si="42"/>
        <v>18.888032070210365</v>
      </c>
      <c r="I423" s="18">
        <f t="shared" si="45"/>
        <v>-1.0332070210363753E-2</v>
      </c>
      <c r="J423" s="18">
        <f t="shared" si="46"/>
        <v>1.0332070210363753E-2</v>
      </c>
      <c r="K423" s="18">
        <f t="shared" si="47"/>
        <v>1.0675167483188609E-4</v>
      </c>
      <c r="L423" s="19">
        <f t="shared" si="48"/>
        <v>5.473161566485193E-4</v>
      </c>
    </row>
    <row r="424" spans="4:12">
      <c r="D424" s="40">
        <v>44397.291666666664</v>
      </c>
      <c r="E424" s="3">
        <v>18.9985</v>
      </c>
      <c r="F424" s="17">
        <f t="shared" si="43"/>
        <v>18.997335800689438</v>
      </c>
      <c r="G424" s="18">
        <f t="shared" si="44"/>
        <v>5.4731062487515915E-3</v>
      </c>
      <c r="H424" s="18">
        <f t="shared" si="42"/>
        <v>19.002808906938188</v>
      </c>
      <c r="I424" s="18">
        <f t="shared" si="45"/>
        <v>-4.3089069381885281E-3</v>
      </c>
      <c r="J424" s="18">
        <f t="shared" si="46"/>
        <v>4.3089069381885281E-3</v>
      </c>
      <c r="K424" s="18">
        <f t="shared" si="47"/>
        <v>1.8566679001969235E-5</v>
      </c>
      <c r="L424" s="19">
        <f t="shared" si="48"/>
        <v>2.2680248115317147E-4</v>
      </c>
    </row>
    <row r="425" spans="4:12">
      <c r="D425" s="40">
        <v>44398.291666666664</v>
      </c>
      <c r="E425" s="3">
        <v>19.263100000000001</v>
      </c>
      <c r="F425" s="17">
        <f t="shared" si="43"/>
        <v>19.26050873106249</v>
      </c>
      <c r="G425" s="18">
        <f t="shared" si="44"/>
        <v>8.0501044899945993E-3</v>
      </c>
      <c r="H425" s="18">
        <f t="shared" si="42"/>
        <v>19.268558835552486</v>
      </c>
      <c r="I425" s="18">
        <f t="shared" si="45"/>
        <v>-5.4588355524849419E-3</v>
      </c>
      <c r="J425" s="18">
        <f t="shared" si="46"/>
        <v>5.4588355524849419E-3</v>
      </c>
      <c r="K425" s="18">
        <f t="shared" si="47"/>
        <v>2.9798885589073582E-5</v>
      </c>
      <c r="L425" s="19">
        <f t="shared" si="48"/>
        <v>2.8338302518727209E-4</v>
      </c>
    </row>
    <row r="426" spans="4:12">
      <c r="D426" s="40">
        <v>44399.291666666664</v>
      </c>
      <c r="E426" s="3">
        <v>19.084800000000001</v>
      </c>
      <c r="F426" s="17">
        <f t="shared" si="43"/>
        <v>19.086663501044903</v>
      </c>
      <c r="G426" s="18">
        <f t="shared" si="44"/>
        <v>6.23115114491878E-3</v>
      </c>
      <c r="H426" s="18">
        <f t="shared" si="42"/>
        <v>19.092894652189823</v>
      </c>
      <c r="I426" s="18">
        <f t="shared" si="45"/>
        <v>-8.0946521898219714E-3</v>
      </c>
      <c r="J426" s="18">
        <f t="shared" si="46"/>
        <v>8.0946521898219714E-3</v>
      </c>
      <c r="K426" s="18">
        <f t="shared" si="47"/>
        <v>6.5523394074189638E-5</v>
      </c>
      <c r="L426" s="19">
        <f t="shared" si="48"/>
        <v>4.241413161165939E-4</v>
      </c>
    </row>
    <row r="427" spans="4:12">
      <c r="D427" s="40">
        <v>44400.291666666664</v>
      </c>
      <c r="E427" s="3">
        <v>19.301500000000001</v>
      </c>
      <c r="F427" s="17">
        <f t="shared" si="43"/>
        <v>19.29939531151145</v>
      </c>
      <c r="G427" s="18">
        <f t="shared" si="44"/>
        <v>8.2961577381350619E-3</v>
      </c>
      <c r="H427" s="18">
        <f t="shared" si="42"/>
        <v>19.307691469249583</v>
      </c>
      <c r="I427" s="18">
        <f t="shared" si="45"/>
        <v>-6.1914692495825818E-3</v>
      </c>
      <c r="J427" s="18">
        <f t="shared" si="46"/>
        <v>6.1914692495825818E-3</v>
      </c>
      <c r="K427" s="18">
        <f t="shared" si="47"/>
        <v>3.8334291468526698E-5</v>
      </c>
      <c r="L427" s="19">
        <f t="shared" si="48"/>
        <v>3.2077658469976847E-4</v>
      </c>
    </row>
    <row r="428" spans="4:12">
      <c r="D428" s="40">
        <v>44403.291666666664</v>
      </c>
      <c r="E428" s="3">
        <v>19.038799999999998</v>
      </c>
      <c r="F428" s="17">
        <f t="shared" si="43"/>
        <v>19.041509961577383</v>
      </c>
      <c r="G428" s="18">
        <f t="shared" si="44"/>
        <v>5.6343426614130377E-3</v>
      </c>
      <c r="H428" s="18">
        <f t="shared" si="42"/>
        <v>19.047144304238795</v>
      </c>
      <c r="I428" s="18">
        <f t="shared" si="45"/>
        <v>-8.3443042387969513E-3</v>
      </c>
      <c r="J428" s="18">
        <f t="shared" si="46"/>
        <v>8.3443042387969513E-3</v>
      </c>
      <c r="K428" s="18">
        <f t="shared" si="47"/>
        <v>6.9627413229604766E-5</v>
      </c>
      <c r="L428" s="19">
        <f t="shared" si="48"/>
        <v>4.3827889566553312E-4</v>
      </c>
    </row>
    <row r="429" spans="4:12">
      <c r="D429" s="40">
        <v>44404.291666666664</v>
      </c>
      <c r="E429" s="3">
        <v>19.103999999999999</v>
      </c>
      <c r="F429" s="17">
        <f t="shared" si="43"/>
        <v>19.103404343426611</v>
      </c>
      <c r="G429" s="18">
        <f t="shared" si="44"/>
        <v>6.1969430532911908E-3</v>
      </c>
      <c r="H429" s="18">
        <f t="shared" si="42"/>
        <v>19.109601286479901</v>
      </c>
      <c r="I429" s="18">
        <f t="shared" si="45"/>
        <v>-5.601286479901546E-3</v>
      </c>
      <c r="J429" s="18">
        <f t="shared" si="46"/>
        <v>5.601286479901546E-3</v>
      </c>
      <c r="K429" s="18">
        <f t="shared" si="47"/>
        <v>3.1374410229927856E-5</v>
      </c>
      <c r="L429" s="19">
        <f t="shared" si="48"/>
        <v>2.9319966917407592E-4</v>
      </c>
    </row>
    <row r="430" spans="4:12">
      <c r="D430" s="40">
        <v>44405.291666666664</v>
      </c>
      <c r="E430" s="3">
        <v>19.775099999999998</v>
      </c>
      <c r="F430" s="17">
        <f t="shared" si="43"/>
        <v>19.768450969430532</v>
      </c>
      <c r="G430" s="18">
        <f t="shared" si="44"/>
        <v>1.2785439882797489E-2</v>
      </c>
      <c r="H430" s="18">
        <f t="shared" si="42"/>
        <v>19.78123640931333</v>
      </c>
      <c r="I430" s="18">
        <f t="shared" si="45"/>
        <v>-6.1364093133313702E-3</v>
      </c>
      <c r="J430" s="18">
        <f t="shared" si="46"/>
        <v>6.1364093133313702E-3</v>
      </c>
      <c r="K430" s="18">
        <f t="shared" si="47"/>
        <v>3.7655519260739981E-5</v>
      </c>
      <c r="L430" s="19">
        <f t="shared" si="48"/>
        <v>3.1030990049766476E-4</v>
      </c>
    </row>
    <row r="431" spans="4:12">
      <c r="D431" s="40">
        <v>44406.291666666664</v>
      </c>
      <c r="E431" s="3">
        <v>20.2986</v>
      </c>
      <c r="F431" s="17">
        <f t="shared" si="43"/>
        <v>20.293492854398828</v>
      </c>
      <c r="G431" s="18">
        <f t="shared" si="44"/>
        <v>1.7908004333652472E-2</v>
      </c>
      <c r="H431" s="18">
        <f t="shared" si="42"/>
        <v>20.31140085873248</v>
      </c>
      <c r="I431" s="18">
        <f t="shared" si="45"/>
        <v>-1.280085873247927E-2</v>
      </c>
      <c r="J431" s="18">
        <f t="shared" si="46"/>
        <v>1.280085873247927E-2</v>
      </c>
      <c r="K431" s="18">
        <f t="shared" si="47"/>
        <v>1.6386198428889077E-4</v>
      </c>
      <c r="L431" s="19">
        <f t="shared" si="48"/>
        <v>6.3062766557690038E-4</v>
      </c>
    </row>
    <row r="432" spans="4:12">
      <c r="D432" s="40">
        <v>44407.291666666664</v>
      </c>
      <c r="E432" s="3">
        <v>19.999500000000001</v>
      </c>
      <c r="F432" s="17">
        <f t="shared" si="43"/>
        <v>20.002670080043337</v>
      </c>
      <c r="G432" s="18">
        <f t="shared" si="44"/>
        <v>1.4820696546761046E-2</v>
      </c>
      <c r="H432" s="18">
        <f t="shared" si="42"/>
        <v>20.017490776590098</v>
      </c>
      <c r="I432" s="18">
        <f t="shared" si="45"/>
        <v>-1.7990776590096402E-2</v>
      </c>
      <c r="J432" s="18">
        <f t="shared" si="46"/>
        <v>1.7990776590096402E-2</v>
      </c>
      <c r="K432" s="18">
        <f t="shared" si="47"/>
        <v>3.2366804231476074E-4</v>
      </c>
      <c r="L432" s="19">
        <f t="shared" si="48"/>
        <v>8.995613185377835E-4</v>
      </c>
    </row>
    <row r="433" spans="4:12">
      <c r="D433" s="40">
        <v>44410.291666666664</v>
      </c>
      <c r="E433" s="3">
        <v>20.018599999999999</v>
      </c>
      <c r="F433" s="17">
        <f t="shared" si="43"/>
        <v>20.018557206965468</v>
      </c>
      <c r="G433" s="18">
        <f t="shared" si="44"/>
        <v>1.4831360850514744E-2</v>
      </c>
      <c r="H433" s="18">
        <f t="shared" si="42"/>
        <v>20.033388567815983</v>
      </c>
      <c r="I433" s="18">
        <f t="shared" si="45"/>
        <v>-1.4788567815983811E-2</v>
      </c>
      <c r="J433" s="18">
        <f t="shared" si="46"/>
        <v>1.4788567815983811E-2</v>
      </c>
      <c r="K433" s="18">
        <f t="shared" si="47"/>
        <v>2.1870173804795217E-4</v>
      </c>
      <c r="L433" s="19">
        <f t="shared" si="48"/>
        <v>7.3874136133315069E-4</v>
      </c>
    </row>
    <row r="434" spans="4:12">
      <c r="D434" s="40">
        <v>44411.291666666664</v>
      </c>
      <c r="E434" s="3">
        <v>19.880600000000001</v>
      </c>
      <c r="F434" s="17">
        <f t="shared" si="43"/>
        <v>19.882128313608504</v>
      </c>
      <c r="G434" s="18">
        <f t="shared" si="44"/>
        <v>1.3318758308439956E-2</v>
      </c>
      <c r="H434" s="18">
        <f t="shared" si="42"/>
        <v>19.895447071916944</v>
      </c>
      <c r="I434" s="18">
        <f t="shared" si="45"/>
        <v>-1.4847071916943122E-2</v>
      </c>
      <c r="J434" s="18">
        <f t="shared" si="46"/>
        <v>1.4847071916943122E-2</v>
      </c>
      <c r="K434" s="18">
        <f t="shared" si="47"/>
        <v>2.204355445068811E-4</v>
      </c>
      <c r="L434" s="19">
        <f t="shared" si="48"/>
        <v>7.4681206386845069E-4</v>
      </c>
    </row>
    <row r="435" spans="4:12">
      <c r="D435" s="40">
        <v>44412.291666666664</v>
      </c>
      <c r="E435" s="3">
        <v>19.6083</v>
      </c>
      <c r="F435" s="17">
        <f t="shared" si="43"/>
        <v>19.611156187583084</v>
      </c>
      <c r="G435" s="18">
        <f t="shared" si="44"/>
        <v>1.0475849465101357E-2</v>
      </c>
      <c r="H435" s="18">
        <f t="shared" si="42"/>
        <v>19.621632037048187</v>
      </c>
      <c r="I435" s="18">
        <f t="shared" si="45"/>
        <v>-1.3332037048186862E-2</v>
      </c>
      <c r="J435" s="18">
        <f t="shared" si="46"/>
        <v>1.3332037048186862E-2</v>
      </c>
      <c r="K435" s="18">
        <f t="shared" si="47"/>
        <v>1.7774321185422707E-4</v>
      </c>
      <c r="L435" s="19">
        <f t="shared" si="48"/>
        <v>6.7991804736702638E-4</v>
      </c>
    </row>
    <row r="436" spans="4:12">
      <c r="D436" s="40">
        <v>44413.291666666664</v>
      </c>
      <c r="E436" s="3">
        <v>19.7195</v>
      </c>
      <c r="F436" s="17">
        <f t="shared" si="43"/>
        <v>19.718492758494651</v>
      </c>
      <c r="G436" s="18">
        <f t="shared" si="44"/>
        <v>1.1444456679566013E-2</v>
      </c>
      <c r="H436" s="18">
        <f t="shared" si="42"/>
        <v>19.729937215174218</v>
      </c>
      <c r="I436" s="18">
        <f t="shared" si="45"/>
        <v>-1.0437215174217584E-2</v>
      </c>
      <c r="J436" s="18">
        <f t="shared" si="46"/>
        <v>1.0437215174217584E-2</v>
      </c>
      <c r="K436" s="18">
        <f t="shared" si="47"/>
        <v>1.089354605929178E-4</v>
      </c>
      <c r="L436" s="19">
        <f t="shared" si="48"/>
        <v>5.2928396633878066E-4</v>
      </c>
    </row>
    <row r="437" spans="4:12">
      <c r="D437" s="40">
        <v>44414.291666666664</v>
      </c>
      <c r="E437" s="3">
        <v>19.677299999999999</v>
      </c>
      <c r="F437" s="17">
        <f t="shared" si="43"/>
        <v>19.677836444566793</v>
      </c>
      <c r="G437" s="18">
        <f t="shared" si="44"/>
        <v>1.092344897349177E-2</v>
      </c>
      <c r="H437" s="18">
        <f t="shared" si="42"/>
        <v>19.688759893540286</v>
      </c>
      <c r="I437" s="18">
        <f t="shared" si="45"/>
        <v>-1.1459893540287425E-2</v>
      </c>
      <c r="J437" s="18">
        <f t="shared" si="46"/>
        <v>1.1459893540287425E-2</v>
      </c>
      <c r="K437" s="18">
        <f t="shared" si="47"/>
        <v>1.3132915995472144E-4</v>
      </c>
      <c r="L437" s="19">
        <f t="shared" si="48"/>
        <v>5.8239156491426286E-4</v>
      </c>
    </row>
    <row r="438" spans="4:12">
      <c r="D438" s="40">
        <v>44417.291666666664</v>
      </c>
      <c r="E438" s="3">
        <v>19.679200000000002</v>
      </c>
      <c r="F438" s="17">
        <f t="shared" si="43"/>
        <v>19.679290234489738</v>
      </c>
      <c r="G438" s="18">
        <f t="shared" si="44"/>
        <v>1.0828752382986298E-2</v>
      </c>
      <c r="H438" s="18">
        <f t="shared" si="42"/>
        <v>19.690118986872726</v>
      </c>
      <c r="I438" s="18">
        <f t="shared" si="45"/>
        <v>-1.091898687272419E-2</v>
      </c>
      <c r="J438" s="18">
        <f t="shared" si="46"/>
        <v>1.091898687272419E-2</v>
      </c>
      <c r="K438" s="18">
        <f t="shared" si="47"/>
        <v>1.1922427432672318E-4</v>
      </c>
      <c r="L438" s="19">
        <f t="shared" si="48"/>
        <v>5.5484912357840711E-4</v>
      </c>
    </row>
    <row r="439" spans="4:12">
      <c r="D439" s="40">
        <v>44418.291666666664</v>
      </c>
      <c r="E439" s="3">
        <v>19.343699999999998</v>
      </c>
      <c r="F439" s="17">
        <f t="shared" si="43"/>
        <v>19.347163287523831</v>
      </c>
      <c r="G439" s="18">
        <f t="shared" si="44"/>
        <v>7.3991953894973622E-3</v>
      </c>
      <c r="H439" s="18">
        <f t="shared" si="42"/>
        <v>19.354562482913327</v>
      </c>
      <c r="I439" s="18">
        <f t="shared" si="45"/>
        <v>-1.0862482913328364E-2</v>
      </c>
      <c r="J439" s="18">
        <f t="shared" si="46"/>
        <v>1.0862482913328364E-2</v>
      </c>
      <c r="K439" s="18">
        <f t="shared" si="47"/>
        <v>1.1799353504235067E-4</v>
      </c>
      <c r="L439" s="19">
        <f t="shared" si="48"/>
        <v>5.6155145671864042E-4</v>
      </c>
    </row>
    <row r="440" spans="4:12">
      <c r="D440" s="40">
        <v>44419.291666666664</v>
      </c>
      <c r="E440" s="3">
        <v>19.5124</v>
      </c>
      <c r="F440" s="17">
        <f t="shared" si="43"/>
        <v>19.510786991953896</v>
      </c>
      <c r="G440" s="18">
        <f t="shared" si="44"/>
        <v>8.9614404799030455E-3</v>
      </c>
      <c r="H440" s="18">
        <f t="shared" si="42"/>
        <v>19.519748432433801</v>
      </c>
      <c r="I440" s="18">
        <f t="shared" si="45"/>
        <v>-7.348432433801122E-3</v>
      </c>
      <c r="J440" s="18">
        <f t="shared" si="46"/>
        <v>7.348432433801122E-3</v>
      </c>
      <c r="K440" s="18">
        <f t="shared" si="47"/>
        <v>5.3999459234140281E-5</v>
      </c>
      <c r="L440" s="19">
        <f t="shared" si="48"/>
        <v>3.7660320789862457E-4</v>
      </c>
    </row>
    <row r="441" spans="4:12">
      <c r="D441" s="40">
        <v>44420.291666666664</v>
      </c>
      <c r="E441" s="3">
        <v>19.2133</v>
      </c>
      <c r="F441" s="17">
        <f t="shared" si="43"/>
        <v>19.216380614404798</v>
      </c>
      <c r="G441" s="18">
        <f t="shared" si="44"/>
        <v>5.9277622996130328E-3</v>
      </c>
      <c r="H441" s="18">
        <f t="shared" si="42"/>
        <v>19.222308376704412</v>
      </c>
      <c r="I441" s="18">
        <f t="shared" si="45"/>
        <v>-9.0083767044113472E-3</v>
      </c>
      <c r="J441" s="18">
        <f t="shared" si="46"/>
        <v>9.0083767044113472E-3</v>
      </c>
      <c r="K441" s="18">
        <f t="shared" si="47"/>
        <v>8.1150850848581038E-5</v>
      </c>
      <c r="L441" s="19">
        <f t="shared" si="48"/>
        <v>4.6886150241818675E-4</v>
      </c>
    </row>
    <row r="442" spans="4:12">
      <c r="D442" s="40">
        <v>44421.291666666664</v>
      </c>
      <c r="E442" s="3">
        <v>19.546900000000001</v>
      </c>
      <c r="F442" s="17">
        <f t="shared" si="43"/>
        <v>19.543623277622999</v>
      </c>
      <c r="G442" s="18">
        <f t="shared" si="44"/>
        <v>9.1409113087989064E-3</v>
      </c>
      <c r="H442" s="18">
        <f t="shared" si="42"/>
        <v>19.552764188931796</v>
      </c>
      <c r="I442" s="18">
        <f t="shared" si="45"/>
        <v>-5.864188931795411E-3</v>
      </c>
      <c r="J442" s="18">
        <f t="shared" si="46"/>
        <v>5.864188931795411E-3</v>
      </c>
      <c r="K442" s="18">
        <f t="shared" si="47"/>
        <v>3.4388711827791803E-5</v>
      </c>
      <c r="L442" s="19">
        <f t="shared" si="48"/>
        <v>3.0000608443259087E-4</v>
      </c>
    </row>
    <row r="443" spans="4:12">
      <c r="D443" s="40">
        <v>44424.291666666664</v>
      </c>
      <c r="E443" s="3">
        <v>19.222899999999999</v>
      </c>
      <c r="F443" s="17">
        <f t="shared" si="43"/>
        <v>19.226231409113087</v>
      </c>
      <c r="G443" s="18">
        <f t="shared" si="44"/>
        <v>5.8755835106117996E-3</v>
      </c>
      <c r="H443" s="18">
        <f t="shared" si="42"/>
        <v>19.232106992623699</v>
      </c>
      <c r="I443" s="18">
        <f t="shared" si="45"/>
        <v>-9.2069926236995059E-3</v>
      </c>
      <c r="J443" s="18">
        <f t="shared" si="46"/>
        <v>9.2069926236995059E-3</v>
      </c>
      <c r="K443" s="18">
        <f t="shared" si="47"/>
        <v>8.4768713172857113E-5</v>
      </c>
      <c r="L443" s="19">
        <f t="shared" si="48"/>
        <v>4.7895960670343737E-4</v>
      </c>
    </row>
    <row r="444" spans="4:12">
      <c r="D444" s="40">
        <v>44425.291666666664</v>
      </c>
      <c r="E444" s="3">
        <v>18.883500000000002</v>
      </c>
      <c r="F444" s="17">
        <f t="shared" si="43"/>
        <v>18.886952755835107</v>
      </c>
      <c r="G444" s="18">
        <f t="shared" si="44"/>
        <v>2.4240411427258871E-3</v>
      </c>
      <c r="H444" s="18">
        <f t="shared" si="42"/>
        <v>18.889376796977832</v>
      </c>
      <c r="I444" s="18">
        <f t="shared" si="45"/>
        <v>-5.8767969778301676E-3</v>
      </c>
      <c r="J444" s="18">
        <f t="shared" si="46"/>
        <v>5.8767969778301676E-3</v>
      </c>
      <c r="K444" s="18">
        <f t="shared" si="47"/>
        <v>3.453674271863379E-5</v>
      </c>
      <c r="L444" s="19">
        <f t="shared" si="48"/>
        <v>3.1121333321842704E-4</v>
      </c>
    </row>
    <row r="445" spans="4:12">
      <c r="D445" s="40">
        <v>44426.291666666664</v>
      </c>
      <c r="E445" s="3">
        <v>18.850899999999999</v>
      </c>
      <c r="F445" s="17">
        <f t="shared" si="43"/>
        <v>18.851250240411428</v>
      </c>
      <c r="G445" s="18">
        <f t="shared" si="44"/>
        <v>2.0427755770618338E-3</v>
      </c>
      <c r="H445" s="18">
        <f t="shared" si="42"/>
        <v>18.853293015988491</v>
      </c>
      <c r="I445" s="18">
        <f t="shared" si="45"/>
        <v>-2.3930159884919533E-3</v>
      </c>
      <c r="J445" s="18">
        <f t="shared" si="46"/>
        <v>2.3930159884919533E-3</v>
      </c>
      <c r="K445" s="18">
        <f t="shared" si="47"/>
        <v>5.7265255211781207E-6</v>
      </c>
      <c r="L445" s="19">
        <f t="shared" si="48"/>
        <v>1.2694438931255025E-4</v>
      </c>
    </row>
    <row r="446" spans="4:12">
      <c r="D446" s="40">
        <v>44427.291666666664</v>
      </c>
      <c r="E446" s="3">
        <v>18.524899999999999</v>
      </c>
      <c r="F446" s="17">
        <f t="shared" si="43"/>
        <v>18.528180427755771</v>
      </c>
      <c r="G446" s="18">
        <f t="shared" si="44"/>
        <v>-1.2083503052653529E-3</v>
      </c>
      <c r="H446" s="18">
        <f t="shared" si="42"/>
        <v>18.526972077450505</v>
      </c>
      <c r="I446" s="18">
        <f t="shared" si="45"/>
        <v>-2.0720774505065265E-3</v>
      </c>
      <c r="J446" s="18">
        <f t="shared" si="46"/>
        <v>2.0720774505065265E-3</v>
      </c>
      <c r="K446" s="18">
        <f t="shared" si="47"/>
        <v>4.2935049608976269E-6</v>
      </c>
      <c r="L446" s="19">
        <f t="shared" si="48"/>
        <v>1.1185363756384794E-4</v>
      </c>
    </row>
    <row r="447" spans="4:12">
      <c r="D447" s="40">
        <v>44428.291666666664</v>
      </c>
      <c r="E447" s="3">
        <v>18.7224</v>
      </c>
      <c r="F447" s="17">
        <f t="shared" si="43"/>
        <v>18.720412916496947</v>
      </c>
      <c r="G447" s="18">
        <f t="shared" si="44"/>
        <v>7.2605808519906234E-4</v>
      </c>
      <c r="H447" s="18">
        <f t="shared" si="42"/>
        <v>18.721138974582146</v>
      </c>
      <c r="I447" s="18">
        <f t="shared" si="45"/>
        <v>1.2610254178540004E-3</v>
      </c>
      <c r="J447" s="18">
        <f t="shared" si="46"/>
        <v>1.2610254178540004E-3</v>
      </c>
      <c r="K447" s="18">
        <f t="shared" si="47"/>
        <v>1.5901851044738563E-6</v>
      </c>
      <c r="L447" s="19">
        <f t="shared" si="48"/>
        <v>6.7353833795560418E-5</v>
      </c>
    </row>
    <row r="448" spans="4:12">
      <c r="D448" s="40">
        <v>44431.291666666664</v>
      </c>
      <c r="E448" s="3">
        <v>19.428000000000001</v>
      </c>
      <c r="F448" s="17">
        <f t="shared" si="43"/>
        <v>19.420951260580853</v>
      </c>
      <c r="G448" s="18">
        <f t="shared" si="44"/>
        <v>7.7241809451861331E-3</v>
      </c>
      <c r="H448" s="18">
        <f t="shared" ref="H448:H511" si="49">F448+G448</f>
        <v>19.428675441526039</v>
      </c>
      <c r="I448" s="18">
        <f t="shared" si="45"/>
        <v>-6.7544152603815633E-4</v>
      </c>
      <c r="J448" s="18">
        <f t="shared" si="46"/>
        <v>6.7544152603815633E-4</v>
      </c>
      <c r="K448" s="18">
        <f t="shared" si="47"/>
        <v>4.5622125509675339E-7</v>
      </c>
      <c r="L448" s="19">
        <f t="shared" si="48"/>
        <v>3.4766395204764068E-5</v>
      </c>
    </row>
    <row r="449" spans="4:12">
      <c r="D449" s="40">
        <v>44432.291666666664</v>
      </c>
      <c r="E449" s="3">
        <v>19.963000000000001</v>
      </c>
      <c r="F449" s="17">
        <f t="shared" si="43"/>
        <v>19.957727241809454</v>
      </c>
      <c r="G449" s="18">
        <f t="shared" si="44"/>
        <v>1.3014698948020282E-2</v>
      </c>
      <c r="H449" s="18">
        <f t="shared" si="49"/>
        <v>19.970741940757474</v>
      </c>
      <c r="I449" s="18">
        <f t="shared" si="45"/>
        <v>-7.7419407574730315E-3</v>
      </c>
      <c r="J449" s="18">
        <f t="shared" si="46"/>
        <v>7.7419407574730315E-3</v>
      </c>
      <c r="K449" s="18">
        <f t="shared" si="47"/>
        <v>5.9937646692222097E-5</v>
      </c>
      <c r="L449" s="19">
        <f t="shared" si="48"/>
        <v>3.8781449468882587E-4</v>
      </c>
    </row>
    <row r="450" spans="4:12">
      <c r="D450" s="40">
        <v>44433.291666666664</v>
      </c>
      <c r="E450" s="3">
        <v>20.200800000000001</v>
      </c>
      <c r="F450" s="17">
        <f t="shared" si="43"/>
        <v>20.198552146989481</v>
      </c>
      <c r="G450" s="18">
        <f t="shared" si="44"/>
        <v>1.5292801010340347E-2</v>
      </c>
      <c r="H450" s="18">
        <f t="shared" si="49"/>
        <v>20.213844947999821</v>
      </c>
      <c r="I450" s="18">
        <f t="shared" si="45"/>
        <v>-1.3044947999819811E-2</v>
      </c>
      <c r="J450" s="18">
        <f t="shared" si="46"/>
        <v>1.3044947999819811E-2</v>
      </c>
      <c r="K450" s="18">
        <f t="shared" si="47"/>
        <v>1.7017066831800289E-4</v>
      </c>
      <c r="L450" s="19">
        <f t="shared" si="48"/>
        <v>6.4576393013246068E-4</v>
      </c>
    </row>
    <row r="451" spans="4:12">
      <c r="D451" s="40">
        <v>44434.291666666664</v>
      </c>
      <c r="E451" s="3">
        <v>19.491299999999999</v>
      </c>
      <c r="F451" s="17">
        <f t="shared" si="43"/>
        <v>19.498547928010105</v>
      </c>
      <c r="G451" s="18">
        <f t="shared" si="44"/>
        <v>8.1398308104431751E-3</v>
      </c>
      <c r="H451" s="18">
        <f t="shared" si="49"/>
        <v>19.506687758820547</v>
      </c>
      <c r="I451" s="18">
        <f t="shared" si="45"/>
        <v>-1.5387758820548214E-2</v>
      </c>
      <c r="J451" s="18">
        <f t="shared" si="46"/>
        <v>1.5387758820548214E-2</v>
      </c>
      <c r="K451" s="18">
        <f t="shared" si="47"/>
        <v>2.3678312151935937E-4</v>
      </c>
      <c r="L451" s="19">
        <f t="shared" si="48"/>
        <v>7.89468061163094E-4</v>
      </c>
    </row>
    <row r="452" spans="4:12">
      <c r="D452" s="40">
        <v>44435.291666666664</v>
      </c>
      <c r="E452" s="3">
        <v>19.798100000000002</v>
      </c>
      <c r="F452" s="17">
        <f t="shared" ref="F452:F515" si="50">alpha*(E452)+(1-alpha)*(E451+G451)</f>
        <v>19.795113398308107</v>
      </c>
      <c r="G452" s="18">
        <f t="shared" ref="G452:G515" si="51">beta*(F452-F451)+(1-beta)*G451</f>
        <v>1.1024087205318767E-2</v>
      </c>
      <c r="H452" s="18">
        <f t="shared" si="49"/>
        <v>19.806137485513425</v>
      </c>
      <c r="I452" s="18">
        <f t="shared" ref="I452:I515" si="52">E452-H452</f>
        <v>-8.0374855134230927E-3</v>
      </c>
      <c r="J452" s="18">
        <f t="shared" ref="J452:J515" si="53">ABS(I452)</f>
        <v>8.0374855134230927E-3</v>
      </c>
      <c r="K452" s="18">
        <f t="shared" ref="K452:K515" si="54">I452^2</f>
        <v>6.4601173378486075E-5</v>
      </c>
      <c r="L452" s="19">
        <f t="shared" ref="L452:L515" si="55">J452/E452</f>
        <v>4.0597256875271327E-4</v>
      </c>
    </row>
    <row r="453" spans="4:12">
      <c r="D453" s="40">
        <v>44438.291666666664</v>
      </c>
      <c r="E453" s="3">
        <v>19.646599999999999</v>
      </c>
      <c r="F453" s="17">
        <f t="shared" si="50"/>
        <v>19.648225240872051</v>
      </c>
      <c r="G453" s="18">
        <f t="shared" si="51"/>
        <v>9.4449647589050206E-3</v>
      </c>
      <c r="H453" s="18">
        <f t="shared" si="49"/>
        <v>19.657670205630957</v>
      </c>
      <c r="I453" s="18">
        <f t="shared" si="52"/>
        <v>-1.107020563095773E-2</v>
      </c>
      <c r="J453" s="18">
        <f t="shared" si="53"/>
        <v>1.107020563095773E-2</v>
      </c>
      <c r="K453" s="18">
        <f t="shared" si="54"/>
        <v>1.2254945271168824E-4</v>
      </c>
      <c r="L453" s="19">
        <f t="shared" si="55"/>
        <v>5.6346673882288697E-4</v>
      </c>
    </row>
    <row r="454" spans="4:12">
      <c r="D454" s="40">
        <v>44439.291666666664</v>
      </c>
      <c r="E454" s="3">
        <v>19.8384</v>
      </c>
      <c r="F454" s="17">
        <f t="shared" si="50"/>
        <v>19.836576449647588</v>
      </c>
      <c r="G454" s="18">
        <f t="shared" si="51"/>
        <v>1.1234027199071335E-2</v>
      </c>
      <c r="H454" s="18">
        <f t="shared" si="49"/>
        <v>19.847810476846657</v>
      </c>
      <c r="I454" s="18">
        <f t="shared" si="52"/>
        <v>-9.4104768466571898E-3</v>
      </c>
      <c r="J454" s="18">
        <f t="shared" si="53"/>
        <v>9.4104768466571898E-3</v>
      </c>
      <c r="K454" s="18">
        <f t="shared" si="54"/>
        <v>8.8557074481471039E-5</v>
      </c>
      <c r="L454" s="19">
        <f t="shared" si="55"/>
        <v>4.7435664401651291E-4</v>
      </c>
    </row>
    <row r="455" spans="4:12">
      <c r="D455" s="40">
        <v>44440.291666666664</v>
      </c>
      <c r="E455" s="3">
        <v>20.0915</v>
      </c>
      <c r="F455" s="17">
        <f t="shared" si="50"/>
        <v>20.089081340271992</v>
      </c>
      <c r="G455" s="18">
        <f t="shared" si="51"/>
        <v>1.3646735833324666E-2</v>
      </c>
      <c r="H455" s="18">
        <f t="shared" si="49"/>
        <v>20.102728076105318</v>
      </c>
      <c r="I455" s="18">
        <f t="shared" si="52"/>
        <v>-1.1228076105318507E-2</v>
      </c>
      <c r="J455" s="18">
        <f t="shared" si="53"/>
        <v>1.1228076105318507E-2</v>
      </c>
      <c r="K455" s="18">
        <f t="shared" si="54"/>
        <v>1.2606969302682443E-4</v>
      </c>
      <c r="L455" s="19">
        <f t="shared" si="55"/>
        <v>5.5884707987549501E-4</v>
      </c>
    </row>
    <row r="456" spans="4:12">
      <c r="D456" s="40">
        <v>44441.291666666664</v>
      </c>
      <c r="E456" s="3">
        <v>20.214200000000002</v>
      </c>
      <c r="F456" s="17">
        <f t="shared" si="50"/>
        <v>20.213109467358336</v>
      </c>
      <c r="G456" s="18">
        <f t="shared" si="51"/>
        <v>1.4750549745854862E-2</v>
      </c>
      <c r="H456" s="18">
        <f t="shared" si="49"/>
        <v>20.227860017104192</v>
      </c>
      <c r="I456" s="18">
        <f t="shared" si="52"/>
        <v>-1.3660017104189848E-2</v>
      </c>
      <c r="J456" s="18">
        <f t="shared" si="53"/>
        <v>1.3660017104189848E-2</v>
      </c>
      <c r="K456" s="18">
        <f t="shared" si="54"/>
        <v>1.865960672867592E-4</v>
      </c>
      <c r="L456" s="19">
        <f t="shared" si="55"/>
        <v>6.7576342888612194E-4</v>
      </c>
    </row>
    <row r="457" spans="4:12">
      <c r="D457" s="40">
        <v>44442.291666666664</v>
      </c>
      <c r="E457" s="3">
        <v>20.756900000000002</v>
      </c>
      <c r="F457" s="17">
        <f t="shared" si="50"/>
        <v>20.75162050549746</v>
      </c>
      <c r="G457" s="18">
        <f t="shared" si="51"/>
        <v>1.998815462978755E-2</v>
      </c>
      <c r="H457" s="18">
        <f t="shared" si="49"/>
        <v>20.771608660127246</v>
      </c>
      <c r="I457" s="18">
        <f t="shared" si="52"/>
        <v>-1.4708660127244144E-2</v>
      </c>
      <c r="J457" s="18">
        <f t="shared" si="53"/>
        <v>1.4708660127244144E-2</v>
      </c>
      <c r="K457" s="18">
        <f t="shared" si="54"/>
        <v>2.1634468273878173E-4</v>
      </c>
      <c r="L457" s="19">
        <f t="shared" si="55"/>
        <v>7.0861545448714129E-4</v>
      </c>
    </row>
    <row r="458" spans="4:12">
      <c r="D458" s="40">
        <v>44446.291666666664</v>
      </c>
      <c r="E458" s="3">
        <v>20.777999999999999</v>
      </c>
      <c r="F458" s="17">
        <f t="shared" si="50"/>
        <v>20.777988881546296</v>
      </c>
      <c r="G458" s="18">
        <f t="shared" si="51"/>
        <v>2.0051956843978039E-2</v>
      </c>
      <c r="H458" s="18">
        <f t="shared" si="49"/>
        <v>20.798040838390275</v>
      </c>
      <c r="I458" s="18">
        <f t="shared" si="52"/>
        <v>-2.004083839027615E-2</v>
      </c>
      <c r="J458" s="18">
        <f t="shared" si="53"/>
        <v>2.004083839027615E-2</v>
      </c>
      <c r="K458" s="18">
        <f t="shared" si="54"/>
        <v>4.0163520338516636E-4</v>
      </c>
      <c r="L458" s="19">
        <f t="shared" si="55"/>
        <v>9.6452201320031529E-4</v>
      </c>
    </row>
    <row r="459" spans="4:12">
      <c r="D459" s="40">
        <v>44447.291666666664</v>
      </c>
      <c r="E459" s="3">
        <v>20.6782</v>
      </c>
      <c r="F459" s="17">
        <f t="shared" si="50"/>
        <v>20.679398519568441</v>
      </c>
      <c r="G459" s="18">
        <f t="shared" si="51"/>
        <v>1.8865533655759704E-2</v>
      </c>
      <c r="H459" s="18">
        <f t="shared" si="49"/>
        <v>20.6982640532242</v>
      </c>
      <c r="I459" s="18">
        <f t="shared" si="52"/>
        <v>-2.0064053224199796E-2</v>
      </c>
      <c r="J459" s="18">
        <f t="shared" si="53"/>
        <v>2.0064053224199796E-2</v>
      </c>
      <c r="K459" s="18">
        <f t="shared" si="54"/>
        <v>4.0256623178352221E-4</v>
      </c>
      <c r="L459" s="19">
        <f t="shared" si="55"/>
        <v>9.7029979515624162E-4</v>
      </c>
    </row>
    <row r="460" spans="4:12">
      <c r="D460" s="40">
        <v>44448.291666666664</v>
      </c>
      <c r="E460" s="3">
        <v>21.082799999999999</v>
      </c>
      <c r="F460" s="17">
        <f t="shared" si="50"/>
        <v>21.078942655336558</v>
      </c>
      <c r="G460" s="18">
        <f t="shared" si="51"/>
        <v>2.2672319676883282E-2</v>
      </c>
      <c r="H460" s="18">
        <f t="shared" si="49"/>
        <v>21.10161497501344</v>
      </c>
      <c r="I460" s="18">
        <f t="shared" si="52"/>
        <v>-1.8814975013441426E-2</v>
      </c>
      <c r="J460" s="18">
        <f t="shared" si="53"/>
        <v>1.8814975013441426E-2</v>
      </c>
      <c r="K460" s="18">
        <f t="shared" si="54"/>
        <v>3.5400328475642518E-4</v>
      </c>
      <c r="L460" s="19">
        <f t="shared" si="55"/>
        <v>8.9243245742697496E-4</v>
      </c>
    </row>
    <row r="461" spans="4:12">
      <c r="D461" s="40">
        <v>44449.291666666664</v>
      </c>
      <c r="E461" s="3">
        <v>21.1538</v>
      </c>
      <c r="F461" s="17">
        <f t="shared" si="50"/>
        <v>21.153316723196767</v>
      </c>
      <c r="G461" s="18">
        <f t="shared" si="51"/>
        <v>2.3189337158716537E-2</v>
      </c>
      <c r="H461" s="18">
        <f t="shared" si="49"/>
        <v>21.176506060355482</v>
      </c>
      <c r="I461" s="18">
        <f t="shared" si="52"/>
        <v>-2.2706060355481839E-2</v>
      </c>
      <c r="J461" s="18">
        <f t="shared" si="53"/>
        <v>2.2706060355481839E-2</v>
      </c>
      <c r="K461" s="18">
        <f t="shared" si="54"/>
        <v>5.1556517686678408E-4</v>
      </c>
      <c r="L461" s="19">
        <f t="shared" si="55"/>
        <v>1.0733797405422117E-3</v>
      </c>
    </row>
    <row r="462" spans="4:12">
      <c r="D462" s="40">
        <v>44452.291666666664</v>
      </c>
      <c r="E462" s="3">
        <v>21.305299999999999</v>
      </c>
      <c r="F462" s="17">
        <f t="shared" si="50"/>
        <v>21.304016893371589</v>
      </c>
      <c r="G462" s="18">
        <f t="shared" si="51"/>
        <v>2.4464445488877596E-2</v>
      </c>
      <c r="H462" s="18">
        <f t="shared" si="49"/>
        <v>21.328481338860467</v>
      </c>
      <c r="I462" s="18">
        <f t="shared" si="52"/>
        <v>-2.3181338860467804E-2</v>
      </c>
      <c r="J462" s="18">
        <f t="shared" si="53"/>
        <v>2.3181338860467804E-2</v>
      </c>
      <c r="K462" s="18">
        <f t="shared" si="54"/>
        <v>5.3737447136383476E-4</v>
      </c>
      <c r="L462" s="19">
        <f t="shared" si="55"/>
        <v>1.0880550313991262E-3</v>
      </c>
    </row>
    <row r="463" spans="4:12">
      <c r="D463" s="40">
        <v>44453.291666666664</v>
      </c>
      <c r="E463" s="3">
        <v>21.337900000000001</v>
      </c>
      <c r="F463" s="17">
        <f t="shared" si="50"/>
        <v>21.337818644454892</v>
      </c>
      <c r="G463" s="18">
        <f t="shared" si="51"/>
        <v>2.4557818544821846E-2</v>
      </c>
      <c r="H463" s="18">
        <f t="shared" si="49"/>
        <v>21.362376462999713</v>
      </c>
      <c r="I463" s="18">
        <f t="shared" si="52"/>
        <v>-2.4476462999711401E-2</v>
      </c>
      <c r="J463" s="18">
        <f t="shared" si="53"/>
        <v>2.4476462999711401E-2</v>
      </c>
      <c r="K463" s="18">
        <f t="shared" si="54"/>
        <v>5.9909724097624128E-4</v>
      </c>
      <c r="L463" s="19">
        <f t="shared" si="55"/>
        <v>1.1470886544463794E-3</v>
      </c>
    </row>
    <row r="464" spans="4:12">
      <c r="D464" s="40">
        <v>44454.291666666664</v>
      </c>
      <c r="E464" s="3">
        <v>21.416499999999999</v>
      </c>
      <c r="F464" s="17">
        <f t="shared" si="50"/>
        <v>21.415959578185447</v>
      </c>
      <c r="G464" s="18">
        <f t="shared" si="51"/>
        <v>2.5093649696679182E-2</v>
      </c>
      <c r="H464" s="18">
        <f t="shared" si="49"/>
        <v>21.441053227882126</v>
      </c>
      <c r="I464" s="18">
        <f t="shared" si="52"/>
        <v>-2.4553227882126549E-2</v>
      </c>
      <c r="J464" s="18">
        <f t="shared" si="53"/>
        <v>2.4553227882126549E-2</v>
      </c>
      <c r="K464" s="18">
        <f t="shared" si="54"/>
        <v>6.0286099943163661E-4</v>
      </c>
      <c r="L464" s="19">
        <f t="shared" si="55"/>
        <v>1.1464631420692714E-3</v>
      </c>
    </row>
    <row r="465" spans="4:12">
      <c r="D465" s="40">
        <v>44455.291666666664</v>
      </c>
      <c r="E465" s="3">
        <v>21.531500000000001</v>
      </c>
      <c r="F465" s="17">
        <f t="shared" si="50"/>
        <v>21.530600936496967</v>
      </c>
      <c r="G465" s="18">
        <f t="shared" si="51"/>
        <v>2.5989126782827589E-2</v>
      </c>
      <c r="H465" s="18">
        <f t="shared" si="49"/>
        <v>21.556590063279796</v>
      </c>
      <c r="I465" s="18">
        <f t="shared" si="52"/>
        <v>-2.509006327979435E-2</v>
      </c>
      <c r="J465" s="18">
        <f t="shared" si="53"/>
        <v>2.509006327979435E-2</v>
      </c>
      <c r="K465" s="18">
        <f t="shared" si="54"/>
        <v>6.2951127538408481E-4</v>
      </c>
      <c r="L465" s="19">
        <f t="shared" si="55"/>
        <v>1.1652724278287323E-3</v>
      </c>
    </row>
    <row r="466" spans="4:12">
      <c r="D466" s="40">
        <v>44456.291666666664</v>
      </c>
      <c r="E466" s="3">
        <v>21.226700000000001</v>
      </c>
      <c r="F466" s="17">
        <f t="shared" si="50"/>
        <v>21.230007891267828</v>
      </c>
      <c r="G466" s="18">
        <f t="shared" si="51"/>
        <v>2.2723305062707925E-2</v>
      </c>
      <c r="H466" s="18">
        <f t="shared" si="49"/>
        <v>21.252731196330537</v>
      </c>
      <c r="I466" s="18">
        <f t="shared" si="52"/>
        <v>-2.6031196330535522E-2</v>
      </c>
      <c r="J466" s="18">
        <f t="shared" si="53"/>
        <v>2.6031196330535522E-2</v>
      </c>
      <c r="K466" s="18">
        <f t="shared" si="54"/>
        <v>6.7762318239888606E-4</v>
      </c>
      <c r="L466" s="19">
        <f t="shared" si="55"/>
        <v>1.2263421224465189E-3</v>
      </c>
    </row>
    <row r="467" spans="4:12">
      <c r="D467" s="40">
        <v>44459.291666666664</v>
      </c>
      <c r="E467" s="3">
        <v>20.816299999999998</v>
      </c>
      <c r="F467" s="17">
        <f t="shared" si="50"/>
        <v>20.820631233050626</v>
      </c>
      <c r="G467" s="18">
        <f t="shared" si="51"/>
        <v>1.8402305429908832E-2</v>
      </c>
      <c r="H467" s="18">
        <f t="shared" si="49"/>
        <v>20.839033538480535</v>
      </c>
      <c r="I467" s="18">
        <f t="shared" si="52"/>
        <v>-2.2733538480537163E-2</v>
      </c>
      <c r="J467" s="18">
        <f t="shared" si="53"/>
        <v>2.2733538480537163E-2</v>
      </c>
      <c r="K467" s="18">
        <f t="shared" si="54"/>
        <v>5.1681377184606392E-4</v>
      </c>
      <c r="L467" s="19">
        <f t="shared" si="55"/>
        <v>1.0921027502744083E-3</v>
      </c>
    </row>
    <row r="468" spans="4:12">
      <c r="D468" s="40">
        <v>44460.291666666664</v>
      </c>
      <c r="E468" s="3">
        <v>21.554500000000001</v>
      </c>
      <c r="F468" s="17">
        <f t="shared" si="50"/>
        <v>21.5473020230543</v>
      </c>
      <c r="G468" s="18">
        <f t="shared" si="51"/>
        <v>2.5484990275646477E-2</v>
      </c>
      <c r="H468" s="18">
        <f t="shared" si="49"/>
        <v>21.572787013329947</v>
      </c>
      <c r="I468" s="18">
        <f t="shared" si="52"/>
        <v>-1.8287013329945978E-2</v>
      </c>
      <c r="J468" s="18">
        <f t="shared" si="53"/>
        <v>1.8287013329945978E-2</v>
      </c>
      <c r="K468" s="18">
        <f t="shared" si="54"/>
        <v>3.3441485652962191E-4</v>
      </c>
      <c r="L468" s="19">
        <f t="shared" si="55"/>
        <v>8.4840814354060533E-4</v>
      </c>
    </row>
    <row r="469" spans="4:12">
      <c r="D469" s="40">
        <v>44461.291666666664</v>
      </c>
      <c r="E469" s="3">
        <v>21.976400000000002</v>
      </c>
      <c r="F469" s="17">
        <f t="shared" si="50"/>
        <v>21.972435849902755</v>
      </c>
      <c r="G469" s="18">
        <f t="shared" si="51"/>
        <v>2.9481478641374563E-2</v>
      </c>
      <c r="H469" s="18">
        <f t="shared" si="49"/>
        <v>22.001917328544131</v>
      </c>
      <c r="I469" s="18">
        <f t="shared" si="52"/>
        <v>-2.5517328544129469E-2</v>
      </c>
      <c r="J469" s="18">
        <f t="shared" si="53"/>
        <v>2.5517328544129469E-2</v>
      </c>
      <c r="K469" s="18">
        <f t="shared" si="54"/>
        <v>6.5113405602904462E-4</v>
      </c>
      <c r="L469" s="19">
        <f t="shared" si="55"/>
        <v>1.161124139719402E-3</v>
      </c>
    </row>
    <row r="470" spans="4:12">
      <c r="D470" s="40">
        <v>44462.291666666664</v>
      </c>
      <c r="E470" s="3">
        <v>22.146999999999998</v>
      </c>
      <c r="F470" s="17">
        <f t="shared" si="50"/>
        <v>22.145588814786411</v>
      </c>
      <c r="G470" s="18">
        <f t="shared" si="51"/>
        <v>3.0918193503797372E-2</v>
      </c>
      <c r="H470" s="18">
        <f t="shared" si="49"/>
        <v>22.176507008290208</v>
      </c>
      <c r="I470" s="18">
        <f t="shared" si="52"/>
        <v>-2.9507008290210024E-2</v>
      </c>
      <c r="J470" s="18">
        <f t="shared" si="53"/>
        <v>2.9507008290210024E-2</v>
      </c>
      <c r="K470" s="18">
        <f t="shared" si="54"/>
        <v>8.7066353823852312E-4</v>
      </c>
      <c r="L470" s="19">
        <f t="shared" si="55"/>
        <v>1.3323252941802512E-3</v>
      </c>
    </row>
    <row r="471" spans="4:12">
      <c r="D471" s="40">
        <v>44463.291666666664</v>
      </c>
      <c r="E471" s="3">
        <v>22.551600000000001</v>
      </c>
      <c r="F471" s="17">
        <f t="shared" si="50"/>
        <v>22.547863181935039</v>
      </c>
      <c r="G471" s="18">
        <f t="shared" si="51"/>
        <v>3.4631755240245685E-2</v>
      </c>
      <c r="H471" s="18">
        <f t="shared" si="49"/>
        <v>22.582494937175284</v>
      </c>
      <c r="I471" s="18">
        <f t="shared" si="52"/>
        <v>-3.0894937175283133E-2</v>
      </c>
      <c r="J471" s="18">
        <f t="shared" si="53"/>
        <v>3.0894937175283133E-2</v>
      </c>
      <c r="K471" s="18">
        <f t="shared" si="54"/>
        <v>9.5449714306469172E-4</v>
      </c>
      <c r="L471" s="19">
        <f t="shared" si="55"/>
        <v>1.3699665289949774E-3</v>
      </c>
    </row>
    <row r="472" spans="4:12">
      <c r="D472" s="40">
        <v>44466.291666666664</v>
      </c>
      <c r="E472" s="3">
        <v>22.294699999999999</v>
      </c>
      <c r="F472" s="17">
        <f t="shared" si="50"/>
        <v>22.297615317552399</v>
      </c>
      <c r="G472" s="18">
        <f t="shared" si="51"/>
        <v>3.1782959044016831E-2</v>
      </c>
      <c r="H472" s="18">
        <f t="shared" si="49"/>
        <v>22.329398276596415</v>
      </c>
      <c r="I472" s="18">
        <f t="shared" si="52"/>
        <v>-3.4698276596415667E-2</v>
      </c>
      <c r="J472" s="18">
        <f t="shared" si="53"/>
        <v>3.4698276596415667E-2</v>
      </c>
      <c r="K472" s="18">
        <f t="shared" si="54"/>
        <v>1.2039703987613672E-3</v>
      </c>
      <c r="L472" s="19">
        <f t="shared" si="55"/>
        <v>1.5563464229801554E-3</v>
      </c>
    </row>
    <row r="473" spans="4:12">
      <c r="D473" s="40">
        <v>44467.291666666664</v>
      </c>
      <c r="E473" s="3">
        <v>21.811499999999999</v>
      </c>
      <c r="F473" s="17">
        <f t="shared" si="50"/>
        <v>21.816649829590439</v>
      </c>
      <c r="G473" s="18">
        <f t="shared" si="51"/>
        <v>2.6655474573957064E-2</v>
      </c>
      <c r="H473" s="18">
        <f t="shared" si="49"/>
        <v>21.843305304164396</v>
      </c>
      <c r="I473" s="18">
        <f t="shared" si="52"/>
        <v>-3.1805304164397086E-2</v>
      </c>
      <c r="J473" s="18">
        <f t="shared" si="53"/>
        <v>3.1805304164397086E-2</v>
      </c>
      <c r="K473" s="18">
        <f t="shared" si="54"/>
        <v>1.0115773729898146E-3</v>
      </c>
      <c r="L473" s="19">
        <f t="shared" si="55"/>
        <v>1.4581896781237919E-3</v>
      </c>
    </row>
    <row r="474" spans="4:12">
      <c r="D474" s="40">
        <v>44468.291666666664</v>
      </c>
      <c r="E474" s="3">
        <v>21.4252</v>
      </c>
      <c r="F474" s="17">
        <f t="shared" si="50"/>
        <v>21.429329554745738</v>
      </c>
      <c r="G474" s="18">
        <f t="shared" si="51"/>
        <v>2.2515717079770486E-2</v>
      </c>
      <c r="H474" s="18">
        <f t="shared" si="49"/>
        <v>21.451845271825508</v>
      </c>
      <c r="I474" s="18">
        <f t="shared" si="52"/>
        <v>-2.6645271825508132E-2</v>
      </c>
      <c r="J474" s="18">
        <f t="shared" si="53"/>
        <v>2.6645271825508132E-2</v>
      </c>
      <c r="K474" s="18">
        <f t="shared" si="54"/>
        <v>7.0997051065521742E-4</v>
      </c>
      <c r="L474" s="19">
        <f t="shared" si="55"/>
        <v>1.2436416848154571E-3</v>
      </c>
    </row>
    <row r="475" spans="4:12">
      <c r="D475" s="40">
        <v>44469.291666666664</v>
      </c>
      <c r="E475" s="3">
        <v>21.252300000000002</v>
      </c>
      <c r="F475" s="17">
        <f t="shared" si="50"/>
        <v>21.254254157170799</v>
      </c>
      <c r="G475" s="18">
        <f t="shared" si="51"/>
        <v>2.0539805933223382E-2</v>
      </c>
      <c r="H475" s="18">
        <f t="shared" si="49"/>
        <v>21.27479396310402</v>
      </c>
      <c r="I475" s="18">
        <f t="shared" si="52"/>
        <v>-2.2493963104018633E-2</v>
      </c>
      <c r="J475" s="18">
        <f t="shared" si="53"/>
        <v>2.2493963104018633E-2</v>
      </c>
      <c r="K475" s="18">
        <f t="shared" si="54"/>
        <v>5.0597837612495152E-4</v>
      </c>
      <c r="L475" s="19">
        <f t="shared" si="55"/>
        <v>1.0584248812607873E-3</v>
      </c>
    </row>
    <row r="476" spans="4:12">
      <c r="D476" s="40">
        <v>44470.291666666664</v>
      </c>
      <c r="E476" s="3">
        <v>21.046600000000002</v>
      </c>
      <c r="F476" s="17">
        <f t="shared" si="50"/>
        <v>21.048862398059335</v>
      </c>
      <c r="G476" s="18">
        <f t="shared" si="51"/>
        <v>1.828049028277651E-2</v>
      </c>
      <c r="H476" s="18">
        <f t="shared" si="49"/>
        <v>21.067142888342111</v>
      </c>
      <c r="I476" s="18">
        <f t="shared" si="52"/>
        <v>-2.0542888342109933E-2</v>
      </c>
      <c r="J476" s="18">
        <f t="shared" si="53"/>
        <v>2.0542888342109933E-2</v>
      </c>
      <c r="K476" s="18">
        <f t="shared" si="54"/>
        <v>4.2201026143639619E-4</v>
      </c>
      <c r="L476" s="19">
        <f t="shared" si="55"/>
        <v>9.7606683939970972E-4</v>
      </c>
    </row>
    <row r="477" spans="4:12">
      <c r="D477" s="40">
        <v>44473.291666666664</v>
      </c>
      <c r="E477" s="3">
        <v>20.558499999999999</v>
      </c>
      <c r="F477" s="17">
        <f t="shared" si="50"/>
        <v>20.563563804902827</v>
      </c>
      <c r="G477" s="18">
        <f t="shared" si="51"/>
        <v>1.3244699448383673E-2</v>
      </c>
      <c r="H477" s="18">
        <f t="shared" si="49"/>
        <v>20.576808504351209</v>
      </c>
      <c r="I477" s="18">
        <f t="shared" si="52"/>
        <v>-1.8308504351210786E-2</v>
      </c>
      <c r="J477" s="18">
        <f t="shared" si="53"/>
        <v>1.8308504351210786E-2</v>
      </c>
      <c r="K477" s="18">
        <f t="shared" si="54"/>
        <v>3.3520133157830429E-4</v>
      </c>
      <c r="L477" s="19">
        <f t="shared" si="55"/>
        <v>8.9055642927308835E-4</v>
      </c>
    </row>
    <row r="478" spans="4:12">
      <c r="D478" s="40">
        <v>44474.291666666664</v>
      </c>
      <c r="E478" s="3">
        <v>20.508500000000002</v>
      </c>
      <c r="F478" s="17">
        <f t="shared" si="50"/>
        <v>20.509132446994485</v>
      </c>
      <c r="G478" s="18">
        <f t="shared" si="51"/>
        <v>1.2567938874816414E-2</v>
      </c>
      <c r="H478" s="18">
        <f t="shared" si="49"/>
        <v>20.521700385869302</v>
      </c>
      <c r="I478" s="18">
        <f t="shared" si="52"/>
        <v>-1.3200385869300391E-2</v>
      </c>
      <c r="J478" s="18">
        <f t="shared" si="53"/>
        <v>1.3200385869300391E-2</v>
      </c>
      <c r="K478" s="18">
        <f t="shared" si="54"/>
        <v>1.7425018709842544E-4</v>
      </c>
      <c r="L478" s="19">
        <f t="shared" si="55"/>
        <v>6.4365438083235677E-4</v>
      </c>
    </row>
    <row r="479" spans="4:12">
      <c r="D479" s="40">
        <v>44475.291666666664</v>
      </c>
      <c r="E479" s="3">
        <v>20.287500000000001</v>
      </c>
      <c r="F479" s="17">
        <f t="shared" si="50"/>
        <v>20.289835679388752</v>
      </c>
      <c r="G479" s="18">
        <f t="shared" si="51"/>
        <v>1.0249291810010915E-2</v>
      </c>
      <c r="H479" s="18">
        <f t="shared" si="49"/>
        <v>20.300084971198764</v>
      </c>
      <c r="I479" s="18">
        <f t="shared" si="52"/>
        <v>-1.2584971198762673E-2</v>
      </c>
      <c r="J479" s="18">
        <f t="shared" si="53"/>
        <v>1.2584971198762673E-2</v>
      </c>
      <c r="K479" s="18">
        <f t="shared" si="54"/>
        <v>1.5838150007368599E-4</v>
      </c>
      <c r="L479" s="19">
        <f t="shared" si="55"/>
        <v>6.2033129753605288E-4</v>
      </c>
    </row>
    <row r="480" spans="4:12">
      <c r="D480" s="40">
        <v>44476.291666666664</v>
      </c>
      <c r="E480" s="3">
        <v>20.3874</v>
      </c>
      <c r="F480" s="17">
        <f t="shared" si="50"/>
        <v>20.386503492918102</v>
      </c>
      <c r="G480" s="18">
        <f t="shared" si="51"/>
        <v>1.1113477027204312E-2</v>
      </c>
      <c r="H480" s="18">
        <f t="shared" si="49"/>
        <v>20.397616969945307</v>
      </c>
      <c r="I480" s="18">
        <f t="shared" si="52"/>
        <v>-1.0216969945307852E-2</v>
      </c>
      <c r="J480" s="18">
        <f t="shared" si="53"/>
        <v>1.0216969945307852E-2</v>
      </c>
      <c r="K480" s="18">
        <f t="shared" si="54"/>
        <v>1.0438647486332394E-4</v>
      </c>
      <c r="L480" s="19">
        <f t="shared" si="55"/>
        <v>5.0114138856881469E-4</v>
      </c>
    </row>
    <row r="481" spans="4:12">
      <c r="D481" s="40">
        <v>44477.291666666664</v>
      </c>
      <c r="E481" s="3">
        <v>20.6584</v>
      </c>
      <c r="F481" s="17">
        <f t="shared" si="50"/>
        <v>20.655801134770272</v>
      </c>
      <c r="G481" s="18">
        <f t="shared" si="51"/>
        <v>1.3695318675453965E-2</v>
      </c>
      <c r="H481" s="18">
        <f t="shared" si="49"/>
        <v>20.669496453445724</v>
      </c>
      <c r="I481" s="18">
        <f t="shared" si="52"/>
        <v>-1.1096453445723853E-2</v>
      </c>
      <c r="J481" s="18">
        <f t="shared" si="53"/>
        <v>1.1096453445723853E-2</v>
      </c>
      <c r="K481" s="18">
        <f t="shared" si="54"/>
        <v>1.2313127907311676E-4</v>
      </c>
      <c r="L481" s="19">
        <f t="shared" si="55"/>
        <v>5.371400227376686E-4</v>
      </c>
    </row>
    <row r="482" spans="4:12">
      <c r="D482" s="40">
        <v>44480.291666666664</v>
      </c>
      <c r="E482" s="3">
        <v>20.977399999999999</v>
      </c>
      <c r="F482" s="17">
        <f t="shared" si="50"/>
        <v>20.974346953186753</v>
      </c>
      <c r="G482" s="18">
        <f t="shared" si="51"/>
        <v>1.6743823672864241E-2</v>
      </c>
      <c r="H482" s="18">
        <f t="shared" si="49"/>
        <v>20.991090776859618</v>
      </c>
      <c r="I482" s="18">
        <f t="shared" si="52"/>
        <v>-1.3690776859618836E-2</v>
      </c>
      <c r="J482" s="18">
        <f t="shared" si="53"/>
        <v>1.3690776859618836E-2</v>
      </c>
      <c r="K482" s="18">
        <f t="shared" si="54"/>
        <v>1.8743737101987461E-4</v>
      </c>
      <c r="L482" s="19">
        <f t="shared" si="55"/>
        <v>6.5264412461119286E-4</v>
      </c>
    </row>
    <row r="483" spans="4:12">
      <c r="D483" s="40">
        <v>44481.291666666664</v>
      </c>
      <c r="E483" s="3">
        <v>20.939</v>
      </c>
      <c r="F483" s="17">
        <f t="shared" si="50"/>
        <v>20.93955143823673</v>
      </c>
      <c r="G483" s="18">
        <f t="shared" si="51"/>
        <v>1.622843028663537E-2</v>
      </c>
      <c r="H483" s="18">
        <f t="shared" si="49"/>
        <v>20.955779868523365</v>
      </c>
      <c r="I483" s="18">
        <f t="shared" si="52"/>
        <v>-1.6779868523364883E-2</v>
      </c>
      <c r="J483" s="18">
        <f t="shared" si="53"/>
        <v>1.6779868523364883E-2</v>
      </c>
      <c r="K483" s="18">
        <f t="shared" si="54"/>
        <v>2.8156398766141156E-4</v>
      </c>
      <c r="L483" s="19">
        <f t="shared" si="55"/>
        <v>8.0136914481899243E-4</v>
      </c>
    </row>
    <row r="484" spans="4:12">
      <c r="D484" s="40">
        <v>44482.291666666664</v>
      </c>
      <c r="E484" s="3">
        <v>21.044699999999999</v>
      </c>
      <c r="F484" s="17">
        <f t="shared" si="50"/>
        <v>21.043805284302866</v>
      </c>
      <c r="G484" s="18">
        <f t="shared" si="51"/>
        <v>1.710868444443038E-2</v>
      </c>
      <c r="H484" s="18">
        <f t="shared" si="49"/>
        <v>21.060913968747297</v>
      </c>
      <c r="I484" s="18">
        <f t="shared" si="52"/>
        <v>-1.6213968747297969E-2</v>
      </c>
      <c r="J484" s="18">
        <f t="shared" si="53"/>
        <v>1.6213968747297969E-2</v>
      </c>
      <c r="K484" s="18">
        <f t="shared" si="54"/>
        <v>2.6289278253835527E-4</v>
      </c>
      <c r="L484" s="19">
        <f t="shared" si="55"/>
        <v>7.7045378395976043E-4</v>
      </c>
    </row>
    <row r="485" spans="4:12">
      <c r="D485" s="40">
        <v>44483.291666666664</v>
      </c>
      <c r="E485" s="3">
        <v>21.4541</v>
      </c>
      <c r="F485" s="17">
        <f t="shared" si="50"/>
        <v>21.450177086844445</v>
      </c>
      <c r="G485" s="18">
        <f t="shared" si="51"/>
        <v>2.1001315625401858E-2</v>
      </c>
      <c r="H485" s="18">
        <f t="shared" si="49"/>
        <v>21.471178402469846</v>
      </c>
      <c r="I485" s="18">
        <f t="shared" si="52"/>
        <v>-1.7078402469845599E-2</v>
      </c>
      <c r="J485" s="18">
        <f t="shared" si="53"/>
        <v>1.7078402469845599E-2</v>
      </c>
      <c r="K485" s="18">
        <f t="shared" si="54"/>
        <v>2.9167183092202825E-4</v>
      </c>
      <c r="L485" s="19">
        <f t="shared" si="55"/>
        <v>7.9604376179124735E-4</v>
      </c>
    </row>
    <row r="486" spans="4:12">
      <c r="D486" s="40">
        <v>44484.291666666664</v>
      </c>
      <c r="E486" s="3">
        <v>21.621300000000002</v>
      </c>
      <c r="F486" s="17">
        <f t="shared" si="50"/>
        <v>21.619838013156254</v>
      </c>
      <c r="G486" s="18">
        <f t="shared" si="51"/>
        <v>2.2487911732265938E-2</v>
      </c>
      <c r="H486" s="18">
        <f t="shared" si="49"/>
        <v>21.642325924888521</v>
      </c>
      <c r="I486" s="18">
        <f t="shared" si="52"/>
        <v>-2.1025924888519398E-2</v>
      </c>
      <c r="J486" s="18">
        <f t="shared" si="53"/>
        <v>2.1025924888519398E-2</v>
      </c>
      <c r="K486" s="18">
        <f t="shared" si="54"/>
        <v>4.4208951741765945E-4</v>
      </c>
      <c r="L486" s="19">
        <f t="shared" si="55"/>
        <v>9.7246349148845802E-4</v>
      </c>
    </row>
    <row r="487" spans="4:12">
      <c r="D487" s="40">
        <v>44487.291666666664</v>
      </c>
      <c r="E487" s="3">
        <v>21.553999999999998</v>
      </c>
      <c r="F487" s="17">
        <f t="shared" si="50"/>
        <v>21.55489787911732</v>
      </c>
      <c r="G487" s="18">
        <f t="shared" si="51"/>
        <v>2.1613631274553933E-2</v>
      </c>
      <c r="H487" s="18">
        <f t="shared" si="49"/>
        <v>21.576511510391875</v>
      </c>
      <c r="I487" s="18">
        <f t="shared" si="52"/>
        <v>-2.2511510391876044E-2</v>
      </c>
      <c r="J487" s="18">
        <f t="shared" si="53"/>
        <v>2.2511510391876044E-2</v>
      </c>
      <c r="K487" s="18">
        <f t="shared" si="54"/>
        <v>5.0676810012354313E-4</v>
      </c>
      <c r="L487" s="19">
        <f t="shared" si="55"/>
        <v>1.0444237910307156E-3</v>
      </c>
    </row>
    <row r="488" spans="4:12">
      <c r="D488" s="40">
        <v>44488.291666666664</v>
      </c>
      <c r="E488" s="3">
        <v>21.619299999999999</v>
      </c>
      <c r="F488" s="17">
        <f t="shared" si="50"/>
        <v>21.618863136312743</v>
      </c>
      <c r="G488" s="18">
        <f t="shared" si="51"/>
        <v>2.2037147533762631E-2</v>
      </c>
      <c r="H488" s="18">
        <f t="shared" si="49"/>
        <v>21.640900283846506</v>
      </c>
      <c r="I488" s="18">
        <f t="shared" si="52"/>
        <v>-2.1600283846506585E-2</v>
      </c>
      <c r="J488" s="18">
        <f t="shared" si="53"/>
        <v>2.1600283846506585E-2</v>
      </c>
      <c r="K488" s="18">
        <f t="shared" si="54"/>
        <v>4.6657226224965331E-4</v>
      </c>
      <c r="L488" s="19">
        <f t="shared" si="55"/>
        <v>9.991204084547874E-4</v>
      </c>
    </row>
    <row r="489" spans="4:12">
      <c r="D489" s="40">
        <v>44489.291666666664</v>
      </c>
      <c r="E489" s="3">
        <v>21.613600000000002</v>
      </c>
      <c r="F489" s="17">
        <f t="shared" si="50"/>
        <v>21.61387737147534</v>
      </c>
      <c r="G489" s="18">
        <f t="shared" si="51"/>
        <v>2.1766918410050969E-2</v>
      </c>
      <c r="H489" s="18">
        <f t="shared" si="49"/>
        <v>21.635644289885391</v>
      </c>
      <c r="I489" s="18">
        <f t="shared" si="52"/>
        <v>-2.2044289885389645E-2</v>
      </c>
      <c r="J489" s="18">
        <f t="shared" si="53"/>
        <v>2.2044289885389645E-2</v>
      </c>
      <c r="K489" s="18">
        <f t="shared" si="54"/>
        <v>4.8595071655109219E-4</v>
      </c>
      <c r="L489" s="19">
        <f t="shared" si="55"/>
        <v>1.0199268000420866E-3</v>
      </c>
    </row>
    <row r="490" spans="4:12">
      <c r="D490" s="40">
        <v>44490.291666666664</v>
      </c>
      <c r="E490" s="3">
        <v>21.577100000000002</v>
      </c>
      <c r="F490" s="17">
        <f t="shared" si="50"/>
        <v>21.577682669184103</v>
      </c>
      <c r="G490" s="18">
        <f t="shared" si="51"/>
        <v>2.1187302203038091E-2</v>
      </c>
      <c r="H490" s="18">
        <f t="shared" si="49"/>
        <v>21.598869971387142</v>
      </c>
      <c r="I490" s="18">
        <f t="shared" si="52"/>
        <v>-2.176997138714043E-2</v>
      </c>
      <c r="J490" s="18">
        <f t="shared" si="53"/>
        <v>2.176997138714043E-2</v>
      </c>
      <c r="K490" s="18">
        <f t="shared" si="54"/>
        <v>4.7393165419691303E-4</v>
      </c>
      <c r="L490" s="19">
        <f t="shared" si="55"/>
        <v>1.008938707571473E-3</v>
      </c>
    </row>
    <row r="491" spans="4:12">
      <c r="D491" s="40">
        <v>44491.291666666664</v>
      </c>
      <c r="E491" s="3">
        <v>21.711600000000001</v>
      </c>
      <c r="F491" s="17">
        <f t="shared" si="50"/>
        <v>21.710466873022032</v>
      </c>
      <c r="G491" s="18">
        <f t="shared" si="51"/>
        <v>2.2303271219386998E-2</v>
      </c>
      <c r="H491" s="18">
        <f t="shared" si="49"/>
        <v>21.732770144241417</v>
      </c>
      <c r="I491" s="18">
        <f t="shared" si="52"/>
        <v>-2.1170144241416722E-2</v>
      </c>
      <c r="J491" s="18">
        <f t="shared" si="53"/>
        <v>2.1170144241416722E-2</v>
      </c>
      <c r="K491" s="18">
        <f t="shared" si="54"/>
        <v>4.481750072023896E-4</v>
      </c>
      <c r="L491" s="19">
        <f t="shared" si="55"/>
        <v>9.7506145292915864E-4</v>
      </c>
    </row>
    <row r="492" spans="4:12">
      <c r="D492" s="40">
        <v>44494.291666666664</v>
      </c>
      <c r="E492" s="3">
        <v>22.159400000000002</v>
      </c>
      <c r="F492" s="17">
        <f t="shared" si="50"/>
        <v>22.155145032712195</v>
      </c>
      <c r="G492" s="18">
        <f t="shared" si="51"/>
        <v>2.6527020104094755E-2</v>
      </c>
      <c r="H492" s="18">
        <f t="shared" si="49"/>
        <v>22.181672052816289</v>
      </c>
      <c r="I492" s="18">
        <f t="shared" si="52"/>
        <v>-2.2272052816287413E-2</v>
      </c>
      <c r="J492" s="18">
        <f t="shared" si="53"/>
        <v>2.2272052816287413E-2</v>
      </c>
      <c r="K492" s="18">
        <f t="shared" si="54"/>
        <v>4.9604433665149613E-4</v>
      </c>
      <c r="L492" s="19">
        <f t="shared" si="55"/>
        <v>1.0050837484899145E-3</v>
      </c>
    </row>
    <row r="493" spans="4:12">
      <c r="D493" s="40">
        <v>44495.291666666664</v>
      </c>
      <c r="E493" s="3">
        <v>22.395800000000001</v>
      </c>
      <c r="F493" s="17">
        <f t="shared" si="50"/>
        <v>22.393701270201042</v>
      </c>
      <c r="G493" s="18">
        <f t="shared" si="51"/>
        <v>2.8647312277942278E-2</v>
      </c>
      <c r="H493" s="18">
        <f t="shared" si="49"/>
        <v>22.422348582478985</v>
      </c>
      <c r="I493" s="18">
        <f t="shared" si="52"/>
        <v>-2.6548582478984173E-2</v>
      </c>
      <c r="J493" s="18">
        <f t="shared" si="53"/>
        <v>2.6548582478984173E-2</v>
      </c>
      <c r="K493" s="18">
        <f t="shared" si="54"/>
        <v>7.0482723164342546E-4</v>
      </c>
      <c r="L493" s="19">
        <f t="shared" si="55"/>
        <v>1.1854268424876168E-3</v>
      </c>
    </row>
    <row r="494" spans="4:12">
      <c r="D494" s="40">
        <v>44496.291666666664</v>
      </c>
      <c r="E494" s="3">
        <v>21.761600000000001</v>
      </c>
      <c r="F494" s="17">
        <f t="shared" si="50"/>
        <v>21.768228473122782</v>
      </c>
      <c r="G494" s="18">
        <f t="shared" si="51"/>
        <v>2.2106111184380259E-2</v>
      </c>
      <c r="H494" s="18">
        <f t="shared" si="49"/>
        <v>21.790334584307164</v>
      </c>
      <c r="I494" s="18">
        <f t="shared" si="52"/>
        <v>-2.8734584307162692E-2</v>
      </c>
      <c r="J494" s="18">
        <f t="shared" si="53"/>
        <v>2.8734584307162692E-2</v>
      </c>
      <c r="K494" s="18">
        <f t="shared" si="54"/>
        <v>8.2567633530544044E-4</v>
      </c>
      <c r="L494" s="19">
        <f t="shared" si="55"/>
        <v>1.320426085727276E-3</v>
      </c>
    </row>
    <row r="495" spans="4:12">
      <c r="D495" s="40">
        <v>44497.291666666664</v>
      </c>
      <c r="E495" s="3">
        <v>22.734000000000002</v>
      </c>
      <c r="F495" s="17">
        <f t="shared" si="50"/>
        <v>22.724497061111844</v>
      </c>
      <c r="G495" s="18">
        <f t="shared" si="51"/>
        <v>3.1447735952427072E-2</v>
      </c>
      <c r="H495" s="18">
        <f t="shared" si="49"/>
        <v>22.75594479706427</v>
      </c>
      <c r="I495" s="18">
        <f t="shared" si="52"/>
        <v>-2.1944797064268329E-2</v>
      </c>
      <c r="J495" s="18">
        <f t="shared" si="53"/>
        <v>2.1944797064268329E-2</v>
      </c>
      <c r="K495" s="18">
        <f t="shared" si="54"/>
        <v>4.8157411819191987E-4</v>
      </c>
      <c r="L495" s="19">
        <f t="shared" si="55"/>
        <v>9.6528534636528224E-4</v>
      </c>
    </row>
    <row r="496" spans="4:12">
      <c r="D496" s="40">
        <v>44498.291666666664</v>
      </c>
      <c r="E496" s="3">
        <v>22.253599999999999</v>
      </c>
      <c r="F496" s="17">
        <f t="shared" si="50"/>
        <v>22.258718477359523</v>
      </c>
      <c r="G496" s="18">
        <f t="shared" si="51"/>
        <v>2.6475472755379585E-2</v>
      </c>
      <c r="H496" s="18">
        <f t="shared" si="49"/>
        <v>22.285193950114902</v>
      </c>
      <c r="I496" s="18">
        <f t="shared" si="52"/>
        <v>-3.159395011490318E-2</v>
      </c>
      <c r="J496" s="18">
        <f t="shared" si="53"/>
        <v>3.159395011490318E-2</v>
      </c>
      <c r="K496" s="18">
        <f t="shared" si="54"/>
        <v>9.9817768386299059E-4</v>
      </c>
      <c r="L496" s="19">
        <f t="shared" si="55"/>
        <v>1.4197231061447667E-3</v>
      </c>
    </row>
    <row r="497" spans="4:12">
      <c r="D497" s="40">
        <v>44501.291666666664</v>
      </c>
      <c r="E497" s="3">
        <v>23.300999999999998</v>
      </c>
      <c r="F497" s="17">
        <f t="shared" si="50"/>
        <v>23.290790754727553</v>
      </c>
      <c r="G497" s="18">
        <f t="shared" si="51"/>
        <v>3.6531440801506089E-2</v>
      </c>
      <c r="H497" s="18">
        <f t="shared" si="49"/>
        <v>23.32732219552906</v>
      </c>
      <c r="I497" s="18">
        <f t="shared" si="52"/>
        <v>-2.6322195529061787E-2</v>
      </c>
      <c r="J497" s="18">
        <f t="shared" si="53"/>
        <v>2.6322195529061787E-2</v>
      </c>
      <c r="K497" s="18">
        <f t="shared" si="54"/>
        <v>6.9285797747016032E-4</v>
      </c>
      <c r="L497" s="19">
        <f t="shared" si="55"/>
        <v>1.1296594793812193E-3</v>
      </c>
    </row>
    <row r="498" spans="4:12">
      <c r="D498" s="40">
        <v>44502.291666666664</v>
      </c>
      <c r="E498" s="3">
        <v>23.700700000000001</v>
      </c>
      <c r="F498" s="17">
        <f t="shared" si="50"/>
        <v>23.697068314408014</v>
      </c>
      <c r="G498" s="18">
        <f t="shared" si="51"/>
        <v>4.0228901990295642E-2</v>
      </c>
      <c r="H498" s="18">
        <f t="shared" si="49"/>
        <v>23.737297216398311</v>
      </c>
      <c r="I498" s="18">
        <f t="shared" si="52"/>
        <v>-3.6597216398309484E-2</v>
      </c>
      <c r="J498" s="18">
        <f t="shared" si="53"/>
        <v>3.6597216398309484E-2</v>
      </c>
      <c r="K498" s="18">
        <f t="shared" si="54"/>
        <v>1.3393562481046927E-3</v>
      </c>
      <c r="L498" s="19">
        <f t="shared" si="55"/>
        <v>1.5441407383878739E-3</v>
      </c>
    </row>
    <row r="499" spans="4:12">
      <c r="D499" s="40">
        <v>44503.291666666664</v>
      </c>
      <c r="E499" s="3">
        <v>23.6662</v>
      </c>
      <c r="F499" s="17">
        <f t="shared" si="50"/>
        <v>23.666947289019905</v>
      </c>
      <c r="G499" s="18">
        <f t="shared" si="51"/>
        <v>3.9525402716511601E-2</v>
      </c>
      <c r="H499" s="18">
        <f t="shared" si="49"/>
        <v>23.706472691736415</v>
      </c>
      <c r="I499" s="18">
        <f t="shared" si="52"/>
        <v>-4.0272691736415567E-2</v>
      </c>
      <c r="J499" s="18">
        <f t="shared" si="53"/>
        <v>4.0272691736415567E-2</v>
      </c>
      <c r="K499" s="18">
        <f t="shared" si="54"/>
        <v>1.6218896996963547E-3</v>
      </c>
      <c r="L499" s="19">
        <f t="shared" si="55"/>
        <v>1.7016965856967137E-3</v>
      </c>
    </row>
    <row r="500" spans="4:12">
      <c r="D500" s="40">
        <v>44504.291666666664</v>
      </c>
      <c r="E500" s="3">
        <v>23.571999999999999</v>
      </c>
      <c r="F500" s="17">
        <f t="shared" si="50"/>
        <v>23.573337254027162</v>
      </c>
      <c r="G500" s="18">
        <f t="shared" si="51"/>
        <v>3.8194048339419057E-2</v>
      </c>
      <c r="H500" s="18">
        <f t="shared" si="49"/>
        <v>23.611531302366583</v>
      </c>
      <c r="I500" s="18">
        <f t="shared" si="52"/>
        <v>-3.9531302366583532E-2</v>
      </c>
      <c r="J500" s="18">
        <f t="shared" si="53"/>
        <v>3.9531302366583532E-2</v>
      </c>
      <c r="K500" s="18">
        <f t="shared" si="54"/>
        <v>1.5627238667982528E-3</v>
      </c>
      <c r="L500" s="19">
        <f t="shared" si="55"/>
        <v>1.6770448993120453E-3</v>
      </c>
    </row>
    <row r="501" spans="4:12">
      <c r="D501" s="40">
        <v>44505.291666666664</v>
      </c>
      <c r="E501" s="3">
        <v>23.6815</v>
      </c>
      <c r="F501" s="17">
        <f t="shared" si="50"/>
        <v>23.680786940483394</v>
      </c>
      <c r="G501" s="18">
        <f t="shared" si="51"/>
        <v>3.8886604720587178E-2</v>
      </c>
      <c r="H501" s="18">
        <f t="shared" si="49"/>
        <v>23.719673545203982</v>
      </c>
      <c r="I501" s="18">
        <f t="shared" si="52"/>
        <v>-3.8173545203981973E-2</v>
      </c>
      <c r="J501" s="18">
        <f t="shared" si="53"/>
        <v>3.8173545203981973E-2</v>
      </c>
      <c r="K501" s="18">
        <f t="shared" si="54"/>
        <v>1.4572195534404552E-3</v>
      </c>
      <c r="L501" s="19">
        <f t="shared" si="55"/>
        <v>1.6119563880658732E-3</v>
      </c>
    </row>
    <row r="502" spans="4:12">
      <c r="D502" s="40">
        <v>44508.291666666664</v>
      </c>
      <c r="E502" s="3">
        <v>23.706499999999998</v>
      </c>
      <c r="F502" s="17">
        <f t="shared" si="50"/>
        <v>23.706638866047204</v>
      </c>
      <c r="G502" s="18">
        <f t="shared" si="51"/>
        <v>3.8756257929019405E-2</v>
      </c>
      <c r="H502" s="18">
        <f t="shared" si="49"/>
        <v>23.745395123976223</v>
      </c>
      <c r="I502" s="18">
        <f t="shared" si="52"/>
        <v>-3.8895123976224966E-2</v>
      </c>
      <c r="J502" s="18">
        <f t="shared" si="53"/>
        <v>3.8895123976224966E-2</v>
      </c>
      <c r="K502" s="18">
        <f t="shared" si="54"/>
        <v>1.5128306691259102E-3</v>
      </c>
      <c r="L502" s="19">
        <f t="shared" si="55"/>
        <v>1.6406944920686296E-3</v>
      </c>
    </row>
    <row r="503" spans="4:12">
      <c r="D503" s="40">
        <v>44509.291666666664</v>
      </c>
      <c r="E503" s="3">
        <v>23.537400000000002</v>
      </c>
      <c r="F503" s="17">
        <f t="shared" si="50"/>
        <v>23.539478562579291</v>
      </c>
      <c r="G503" s="18">
        <f t="shared" si="51"/>
        <v>3.6697092315050084E-2</v>
      </c>
      <c r="H503" s="18">
        <f t="shared" si="49"/>
        <v>23.576175654894342</v>
      </c>
      <c r="I503" s="18">
        <f t="shared" si="52"/>
        <v>-3.8775654894340761E-2</v>
      </c>
      <c r="J503" s="18">
        <f t="shared" si="53"/>
        <v>3.8775654894340761E-2</v>
      </c>
      <c r="K503" s="18">
        <f t="shared" si="54"/>
        <v>1.5035514124850126E-3</v>
      </c>
      <c r="L503" s="19">
        <f t="shared" si="55"/>
        <v>1.6474060386593573E-3</v>
      </c>
    </row>
    <row r="504" spans="4:12">
      <c r="D504" s="40">
        <v>44510.291666666664</v>
      </c>
      <c r="E504" s="3">
        <v>23.3414</v>
      </c>
      <c r="F504" s="17">
        <f t="shared" si="50"/>
        <v>23.34372697092315</v>
      </c>
      <c r="G504" s="18">
        <f t="shared" si="51"/>
        <v>3.4372605475338179E-2</v>
      </c>
      <c r="H504" s="18">
        <f t="shared" si="49"/>
        <v>23.378099576398487</v>
      </c>
      <c r="I504" s="18">
        <f t="shared" si="52"/>
        <v>-3.6699576398486755E-2</v>
      </c>
      <c r="J504" s="18">
        <f t="shared" si="53"/>
        <v>3.6699576398486755E-2</v>
      </c>
      <c r="K504" s="18">
        <f t="shared" si="54"/>
        <v>1.3468589078283661E-3</v>
      </c>
      <c r="L504" s="19">
        <f t="shared" si="55"/>
        <v>1.572295423517302E-3</v>
      </c>
    </row>
    <row r="505" spans="4:12">
      <c r="D505" s="40">
        <v>44511.291666666664</v>
      </c>
      <c r="E505" s="3">
        <v>23.254899999999999</v>
      </c>
      <c r="F505" s="17">
        <f t="shared" si="50"/>
        <v>23.256108726054755</v>
      </c>
      <c r="G505" s="18">
        <f t="shared" si="51"/>
        <v>3.3152696971900847E-2</v>
      </c>
      <c r="H505" s="18">
        <f t="shared" si="49"/>
        <v>23.289261423026655</v>
      </c>
      <c r="I505" s="18">
        <f t="shared" si="52"/>
        <v>-3.4361423026656013E-2</v>
      </c>
      <c r="J505" s="18">
        <f t="shared" si="53"/>
        <v>3.4361423026656013E-2</v>
      </c>
      <c r="K505" s="18">
        <f t="shared" si="54"/>
        <v>1.1807073924168061E-3</v>
      </c>
      <c r="L505" s="19">
        <f t="shared" si="55"/>
        <v>1.4775992597971187E-3</v>
      </c>
    </row>
    <row r="506" spans="4:12">
      <c r="D506" s="40">
        <v>44512.291666666664</v>
      </c>
      <c r="E506" s="3">
        <v>23.62</v>
      </c>
      <c r="F506" s="17">
        <f t="shared" si="50"/>
        <v>23.61668052696972</v>
      </c>
      <c r="G506" s="18">
        <f t="shared" si="51"/>
        <v>3.6426888011331482E-2</v>
      </c>
      <c r="H506" s="18">
        <f t="shared" si="49"/>
        <v>23.653107414981051</v>
      </c>
      <c r="I506" s="18">
        <f t="shared" si="52"/>
        <v>-3.3107414981049743E-2</v>
      </c>
      <c r="J506" s="18">
        <f t="shared" si="53"/>
        <v>3.3107414981049743E-2</v>
      </c>
      <c r="K506" s="18">
        <f t="shared" si="54"/>
        <v>1.096100926727437E-3</v>
      </c>
      <c r="L506" s="19">
        <f t="shared" si="55"/>
        <v>1.4016687121528257E-3</v>
      </c>
    </row>
    <row r="507" spans="4:12">
      <c r="D507" s="40">
        <v>44515.291666666664</v>
      </c>
      <c r="E507" s="3">
        <v>23.6296</v>
      </c>
      <c r="F507" s="17">
        <f t="shared" si="50"/>
        <v>23.629868268880113</v>
      </c>
      <c r="G507" s="18">
        <f t="shared" si="51"/>
        <v>3.6194496550322093E-2</v>
      </c>
      <c r="H507" s="18">
        <f t="shared" si="49"/>
        <v>23.666062765430436</v>
      </c>
      <c r="I507" s="18">
        <f t="shared" si="52"/>
        <v>-3.6462765430435695E-2</v>
      </c>
      <c r="J507" s="18">
        <f t="shared" si="53"/>
        <v>3.6462765430435695E-2</v>
      </c>
      <c r="K507" s="18">
        <f t="shared" si="54"/>
        <v>1.3295332628349764E-3</v>
      </c>
      <c r="L507" s="19">
        <f t="shared" si="55"/>
        <v>1.5430970236667441E-3</v>
      </c>
    </row>
    <row r="508" spans="4:12">
      <c r="D508" s="40">
        <v>44516.291666666664</v>
      </c>
      <c r="E508" s="3">
        <v>24.039000000000001</v>
      </c>
      <c r="F508" s="17">
        <f t="shared" si="50"/>
        <v>24.035267944965504</v>
      </c>
      <c r="G508" s="18">
        <f t="shared" si="51"/>
        <v>3.9886548345672783E-2</v>
      </c>
      <c r="H508" s="18">
        <f t="shared" si="49"/>
        <v>24.075154493311178</v>
      </c>
      <c r="I508" s="18">
        <f t="shared" si="52"/>
        <v>-3.6154493311176594E-2</v>
      </c>
      <c r="J508" s="18">
        <f t="shared" si="53"/>
        <v>3.6154493311176594E-2</v>
      </c>
      <c r="K508" s="18">
        <f t="shared" si="54"/>
        <v>1.3071473865879132E-3</v>
      </c>
      <c r="L508" s="19">
        <f t="shared" si="55"/>
        <v>1.5039932322965428E-3</v>
      </c>
    </row>
    <row r="509" spans="4:12">
      <c r="D509" s="40">
        <v>44517.291666666664</v>
      </c>
      <c r="E509" s="3">
        <v>23.875599999999999</v>
      </c>
      <c r="F509" s="17">
        <f t="shared" si="50"/>
        <v>23.877632865483456</v>
      </c>
      <c r="G509" s="18">
        <f t="shared" si="51"/>
        <v>3.7911332067395567E-2</v>
      </c>
      <c r="H509" s="18">
        <f t="shared" si="49"/>
        <v>23.915544197550851</v>
      </c>
      <c r="I509" s="18">
        <f t="shared" si="52"/>
        <v>-3.9944197550852323E-2</v>
      </c>
      <c r="J509" s="18">
        <f t="shared" si="53"/>
        <v>3.9944197550852323E-2</v>
      </c>
      <c r="K509" s="18">
        <f t="shared" si="54"/>
        <v>1.5955389179815166E-3</v>
      </c>
      <c r="L509" s="19">
        <f t="shared" si="55"/>
        <v>1.6730133504855302E-3</v>
      </c>
    </row>
    <row r="510" spans="4:12">
      <c r="D510" s="40">
        <v>44518.291666666664</v>
      </c>
      <c r="E510" s="3">
        <v>24.054400000000001</v>
      </c>
      <c r="F510" s="17">
        <f t="shared" si="50"/>
        <v>24.052991113320676</v>
      </c>
      <c r="G510" s="18">
        <f t="shared" si="51"/>
        <v>3.9285801225093814E-2</v>
      </c>
      <c r="H510" s="18">
        <f t="shared" si="49"/>
        <v>24.092276914545771</v>
      </c>
      <c r="I510" s="18">
        <f t="shared" si="52"/>
        <v>-3.787691454576958E-2</v>
      </c>
      <c r="J510" s="18">
        <f t="shared" si="53"/>
        <v>3.787691454576958E-2</v>
      </c>
      <c r="K510" s="18">
        <f t="shared" si="54"/>
        <v>1.4346606555075312E-3</v>
      </c>
      <c r="L510" s="19">
        <f t="shared" si="55"/>
        <v>1.5746355987166414E-3</v>
      </c>
    </row>
    <row r="511" spans="4:12">
      <c r="D511" s="40">
        <v>44519.291666666664</v>
      </c>
      <c r="E511" s="3">
        <v>24.069800000000001</v>
      </c>
      <c r="F511" s="17">
        <f t="shared" si="50"/>
        <v>24.07003885801225</v>
      </c>
      <c r="G511" s="18">
        <f t="shared" si="51"/>
        <v>3.9063420659758617E-2</v>
      </c>
      <c r="H511" s="18">
        <f t="shared" si="49"/>
        <v>24.109102278672008</v>
      </c>
      <c r="I511" s="18">
        <f t="shared" si="52"/>
        <v>-3.9302278672007418E-2</v>
      </c>
      <c r="J511" s="18">
        <f t="shared" si="53"/>
        <v>3.9302278672007418E-2</v>
      </c>
      <c r="K511" s="18">
        <f t="shared" si="54"/>
        <v>1.5446691088121293E-3</v>
      </c>
      <c r="L511" s="19">
        <f t="shared" si="55"/>
        <v>1.6328460839727548E-3</v>
      </c>
    </row>
    <row r="512" spans="4:12">
      <c r="D512" s="40">
        <v>44522.291666666664</v>
      </c>
      <c r="E512" s="3">
        <v>23.523900000000001</v>
      </c>
      <c r="F512" s="17">
        <f t="shared" si="50"/>
        <v>23.529749634206599</v>
      </c>
      <c r="G512" s="18">
        <f t="shared" si="51"/>
        <v>3.3269894215104519E-2</v>
      </c>
      <c r="H512" s="18">
        <f t="shared" ref="H512:H575" si="56">F512+G512</f>
        <v>23.563019528421705</v>
      </c>
      <c r="I512" s="18">
        <f t="shared" si="52"/>
        <v>-3.9119528421704075E-2</v>
      </c>
      <c r="J512" s="18">
        <f t="shared" si="53"/>
        <v>3.9119528421704075E-2</v>
      </c>
      <c r="K512" s="18">
        <f t="shared" si="54"/>
        <v>1.5303375039365128E-3</v>
      </c>
      <c r="L512" s="19">
        <f t="shared" si="55"/>
        <v>1.6629695085297962E-3</v>
      </c>
    </row>
    <row r="513" spans="4:12">
      <c r="D513" s="40">
        <v>44523.291666666664</v>
      </c>
      <c r="E513" s="3">
        <v>23.404800000000002</v>
      </c>
      <c r="F513" s="17">
        <f t="shared" si="50"/>
        <v>23.406323698942153</v>
      </c>
      <c r="G513" s="18">
        <f t="shared" si="51"/>
        <v>3.1702935920309011E-2</v>
      </c>
      <c r="H513" s="18">
        <f t="shared" si="56"/>
        <v>23.43802663486246</v>
      </c>
      <c r="I513" s="18">
        <f t="shared" si="52"/>
        <v>-3.3226634862458582E-2</v>
      </c>
      <c r="J513" s="18">
        <f t="shared" si="53"/>
        <v>3.3226634862458582E-2</v>
      </c>
      <c r="K513" s="18">
        <f t="shared" si="54"/>
        <v>1.1040092642831481E-3</v>
      </c>
      <c r="L513" s="19">
        <f t="shared" si="55"/>
        <v>1.4196504504400199E-3</v>
      </c>
    </row>
    <row r="514" spans="4:12">
      <c r="D514" s="40">
        <v>44524.291666666664</v>
      </c>
      <c r="E514" s="3">
        <v>23.4893</v>
      </c>
      <c r="F514" s="17">
        <f t="shared" si="50"/>
        <v>23.488772029359204</v>
      </c>
      <c r="G514" s="18">
        <f t="shared" si="51"/>
        <v>3.221038986527644E-2</v>
      </c>
      <c r="H514" s="18">
        <f t="shared" si="56"/>
        <v>23.520982419224481</v>
      </c>
      <c r="I514" s="18">
        <f t="shared" si="52"/>
        <v>-3.1682419224480896E-2</v>
      </c>
      <c r="J514" s="18">
        <f t="shared" si="53"/>
        <v>3.1682419224480896E-2</v>
      </c>
      <c r="K514" s="18">
        <f t="shared" si="54"/>
        <v>1.0037756879157566E-3</v>
      </c>
      <c r="L514" s="19">
        <f t="shared" si="55"/>
        <v>1.3488021875696975E-3</v>
      </c>
    </row>
    <row r="515" spans="4:12">
      <c r="D515" s="40">
        <v>44526.291666666664</v>
      </c>
      <c r="E515" s="3">
        <v>23.306799999999999</v>
      </c>
      <c r="F515" s="17">
        <f t="shared" si="50"/>
        <v>23.308947103898653</v>
      </c>
      <c r="G515" s="18">
        <f t="shared" si="51"/>
        <v>3.0090036712018164E-2</v>
      </c>
      <c r="H515" s="18">
        <f t="shared" si="56"/>
        <v>23.339037140610671</v>
      </c>
      <c r="I515" s="18">
        <f t="shared" si="52"/>
        <v>-3.2237140610671844E-2</v>
      </c>
      <c r="J515" s="18">
        <f t="shared" si="53"/>
        <v>3.2237140610671844E-2</v>
      </c>
      <c r="K515" s="18">
        <f t="shared" si="54"/>
        <v>1.0392332347522277E-3</v>
      </c>
      <c r="L515" s="19">
        <f t="shared" si="55"/>
        <v>1.3831645961981844E-3</v>
      </c>
    </row>
    <row r="516" spans="4:12">
      <c r="D516" s="40">
        <v>44529.291666666664</v>
      </c>
      <c r="E516" s="3">
        <v>23.339400000000001</v>
      </c>
      <c r="F516" s="17">
        <f t="shared" ref="F516:F579" si="57">alpha*(E516)+(1-alpha)*(E515+G515)</f>
        <v>23.339374900367122</v>
      </c>
      <c r="G516" s="18">
        <f t="shared" ref="G516:G579" si="58">beta*(F516-F515)+(1-beta)*G515</f>
        <v>3.0093414309582678E-2</v>
      </c>
      <c r="H516" s="18">
        <f t="shared" si="56"/>
        <v>23.369468314676705</v>
      </c>
      <c r="I516" s="18">
        <f t="shared" ref="I516:I579" si="59">E516-H516</f>
        <v>-3.0068314676704233E-2</v>
      </c>
      <c r="J516" s="18">
        <f t="shared" ref="J516:J579" si="60">ABS(I516)</f>
        <v>3.0068314676704233E-2</v>
      </c>
      <c r="K516" s="18">
        <f t="shared" ref="K516:K579" si="61">I516^2</f>
        <v>9.0410354749730722E-4</v>
      </c>
      <c r="L516" s="19">
        <f t="shared" ref="L516:L579" si="62">J516/E516</f>
        <v>1.2883070977276294E-3</v>
      </c>
    </row>
    <row r="517" spans="4:12">
      <c r="D517" s="40">
        <v>44530.291666666664</v>
      </c>
      <c r="E517" s="3">
        <v>23.418199999999999</v>
      </c>
      <c r="F517" s="17">
        <f t="shared" si="57"/>
        <v>23.417712934143093</v>
      </c>
      <c r="G517" s="18">
        <f t="shared" si="58"/>
        <v>3.0575860504246561E-2</v>
      </c>
      <c r="H517" s="18">
        <f t="shared" si="56"/>
        <v>23.44828879464734</v>
      </c>
      <c r="I517" s="18">
        <f t="shared" si="59"/>
        <v>-3.0088794647340933E-2</v>
      </c>
      <c r="J517" s="18">
        <f t="shared" si="60"/>
        <v>3.0088794647340933E-2</v>
      </c>
      <c r="K517" s="18">
        <f t="shared" si="61"/>
        <v>9.0533556332985233E-4</v>
      </c>
      <c r="L517" s="19">
        <f t="shared" si="62"/>
        <v>1.2848465999667324E-3</v>
      </c>
    </row>
    <row r="518" spans="4:12">
      <c r="D518" s="40">
        <v>44531.291666666664</v>
      </c>
      <c r="E518" s="3">
        <v>22.941600000000001</v>
      </c>
      <c r="F518" s="17">
        <f t="shared" si="57"/>
        <v>22.946671758605042</v>
      </c>
      <c r="G518" s="18">
        <f t="shared" si="58"/>
        <v>2.5559690143823581E-2</v>
      </c>
      <c r="H518" s="18">
        <f t="shared" si="56"/>
        <v>22.972231448748865</v>
      </c>
      <c r="I518" s="18">
        <f t="shared" si="59"/>
        <v>-3.0631448748863477E-2</v>
      </c>
      <c r="J518" s="18">
        <f t="shared" si="60"/>
        <v>3.0631448748863477E-2</v>
      </c>
      <c r="K518" s="18">
        <f t="shared" si="61"/>
        <v>9.3828565245424988E-4</v>
      </c>
      <c r="L518" s="19">
        <f t="shared" si="62"/>
        <v>1.3351923470404626E-3</v>
      </c>
    </row>
    <row r="519" spans="4:12">
      <c r="D519" s="40">
        <v>44532.291666666664</v>
      </c>
      <c r="E519" s="3">
        <v>23.093399999999999</v>
      </c>
      <c r="F519" s="17">
        <f t="shared" si="57"/>
        <v>23.092137596901438</v>
      </c>
      <c r="G519" s="18">
        <f t="shared" si="58"/>
        <v>2.6758751625349301E-2</v>
      </c>
      <c r="H519" s="18">
        <f t="shared" si="56"/>
        <v>23.118896348526786</v>
      </c>
      <c r="I519" s="18">
        <f t="shared" si="59"/>
        <v>-2.5496348526786505E-2</v>
      </c>
      <c r="J519" s="18">
        <f t="shared" si="60"/>
        <v>2.5496348526786505E-2</v>
      </c>
      <c r="K519" s="18">
        <f t="shared" si="61"/>
        <v>6.5006378819936839E-4</v>
      </c>
      <c r="L519" s="19">
        <f t="shared" si="62"/>
        <v>1.1040534753127087E-3</v>
      </c>
    </row>
    <row r="520" spans="4:12">
      <c r="D520" s="40">
        <v>44533.291666666664</v>
      </c>
      <c r="E520" s="3">
        <v>23.066500000000001</v>
      </c>
      <c r="F520" s="17">
        <f t="shared" si="57"/>
        <v>23.067036587516252</v>
      </c>
      <c r="G520" s="18">
        <f t="shared" si="58"/>
        <v>2.6240154015243954E-2</v>
      </c>
      <c r="H520" s="18">
        <f t="shared" si="56"/>
        <v>23.093276741531497</v>
      </c>
      <c r="I520" s="18">
        <f t="shared" si="59"/>
        <v>-2.6776741531495674E-2</v>
      </c>
      <c r="J520" s="18">
        <f t="shared" si="60"/>
        <v>2.6776741531495674E-2</v>
      </c>
      <c r="K520" s="18">
        <f t="shared" si="61"/>
        <v>7.1699388704452526E-4</v>
      </c>
      <c r="L520" s="19">
        <f t="shared" si="62"/>
        <v>1.1608497835170343E-3</v>
      </c>
    </row>
    <row r="521" spans="4:12">
      <c r="D521" s="40">
        <v>44536.291666666664</v>
      </c>
      <c r="E521" s="3">
        <v>23.254899999999999</v>
      </c>
      <c r="F521" s="17">
        <f t="shared" si="57"/>
        <v>23.253278401540154</v>
      </c>
      <c r="G521" s="18">
        <f t="shared" si="58"/>
        <v>2.784017061533053E-2</v>
      </c>
      <c r="H521" s="18">
        <f t="shared" si="56"/>
        <v>23.281118572155485</v>
      </c>
      <c r="I521" s="18">
        <f t="shared" si="59"/>
        <v>-2.6218572155485731E-2</v>
      </c>
      <c r="J521" s="18">
        <f t="shared" si="60"/>
        <v>2.6218572155485731E-2</v>
      </c>
      <c r="K521" s="18">
        <f t="shared" si="61"/>
        <v>6.874135258724117E-4</v>
      </c>
      <c r="L521" s="19">
        <f t="shared" si="62"/>
        <v>1.1274429111922963E-3</v>
      </c>
    </row>
    <row r="522" spans="4:12">
      <c r="D522" s="40">
        <v>44537.291666666664</v>
      </c>
      <c r="E522" s="3">
        <v>23.977499999999999</v>
      </c>
      <c r="F522" s="17">
        <f t="shared" si="57"/>
        <v>23.970552401706151</v>
      </c>
      <c r="G522" s="18">
        <f t="shared" si="58"/>
        <v>3.4734508910837195E-2</v>
      </c>
      <c r="H522" s="18">
        <f t="shared" si="56"/>
        <v>24.005286910616988</v>
      </c>
      <c r="I522" s="18">
        <f t="shared" si="59"/>
        <v>-2.7786910616988791E-2</v>
      </c>
      <c r="J522" s="18">
        <f t="shared" si="60"/>
        <v>2.7786910616988791E-2</v>
      </c>
      <c r="K522" s="18">
        <f t="shared" si="61"/>
        <v>7.7211240163652442E-4</v>
      </c>
      <c r="L522" s="19">
        <f t="shared" si="62"/>
        <v>1.1588743871124509E-3</v>
      </c>
    </row>
    <row r="523" spans="4:12">
      <c r="D523" s="40">
        <v>44538.291666666664</v>
      </c>
      <c r="E523" s="3">
        <v>24.2043</v>
      </c>
      <c r="F523" s="17">
        <f t="shared" si="57"/>
        <v>24.20237934508911</v>
      </c>
      <c r="G523" s="18">
        <f t="shared" si="58"/>
        <v>3.6705433255558417E-2</v>
      </c>
      <c r="H523" s="18">
        <f t="shared" si="56"/>
        <v>24.239084778344669</v>
      </c>
      <c r="I523" s="18">
        <f t="shared" si="59"/>
        <v>-3.4784778344668865E-2</v>
      </c>
      <c r="J523" s="18">
        <f t="shared" si="60"/>
        <v>3.4784778344668865E-2</v>
      </c>
      <c r="K523" s="18">
        <f t="shared" si="61"/>
        <v>1.209980804487744E-3</v>
      </c>
      <c r="L523" s="19">
        <f t="shared" si="62"/>
        <v>1.4371321767069846E-3</v>
      </c>
    </row>
    <row r="524" spans="4:12">
      <c r="D524" s="40">
        <v>44539.291666666664</v>
      </c>
      <c r="E524" s="3">
        <v>23.610399999999998</v>
      </c>
      <c r="F524" s="17">
        <f t="shared" si="57"/>
        <v>23.616706054332553</v>
      </c>
      <c r="G524" s="18">
        <f t="shared" si="58"/>
        <v>3.0481646015437267E-2</v>
      </c>
      <c r="H524" s="18">
        <f t="shared" si="56"/>
        <v>23.647187700347992</v>
      </c>
      <c r="I524" s="18">
        <f t="shared" si="59"/>
        <v>-3.678770034799328E-2</v>
      </c>
      <c r="J524" s="18">
        <f t="shared" si="60"/>
        <v>3.678770034799328E-2</v>
      </c>
      <c r="K524" s="18">
        <f t="shared" si="61"/>
        <v>1.3533348968937449E-3</v>
      </c>
      <c r="L524" s="19">
        <f t="shared" si="62"/>
        <v>1.5581142355908109E-3</v>
      </c>
    </row>
    <row r="525" spans="4:12">
      <c r="D525" s="40">
        <v>44540.291666666664</v>
      </c>
      <c r="E525" s="3">
        <v>23.6892</v>
      </c>
      <c r="F525" s="17">
        <f t="shared" si="57"/>
        <v>23.688716816460154</v>
      </c>
      <c r="G525" s="18">
        <f t="shared" si="58"/>
        <v>3.0896937176558902E-2</v>
      </c>
      <c r="H525" s="18">
        <f t="shared" si="56"/>
        <v>23.719613753636715</v>
      </c>
      <c r="I525" s="18">
        <f t="shared" si="59"/>
        <v>-3.0413753636715057E-2</v>
      </c>
      <c r="J525" s="18">
        <f t="shared" si="60"/>
        <v>3.0413753636715057E-2</v>
      </c>
      <c r="K525" s="18">
        <f t="shared" si="61"/>
        <v>9.2499641027479838E-4</v>
      </c>
      <c r="L525" s="19">
        <f t="shared" si="62"/>
        <v>1.2838657969334152E-3</v>
      </c>
    </row>
    <row r="526" spans="4:12">
      <c r="D526" s="40">
        <v>44543.291666666664</v>
      </c>
      <c r="E526" s="3">
        <v>23.176100000000002</v>
      </c>
      <c r="F526" s="17">
        <f t="shared" si="57"/>
        <v>23.181539969371769</v>
      </c>
      <c r="G526" s="18">
        <f t="shared" si="58"/>
        <v>2.5516199333909466E-2</v>
      </c>
      <c r="H526" s="18">
        <f t="shared" si="56"/>
        <v>23.20705616870568</v>
      </c>
      <c r="I526" s="18">
        <f t="shared" si="59"/>
        <v>-3.0956168705678522E-2</v>
      </c>
      <c r="J526" s="18">
        <f t="shared" si="60"/>
        <v>3.0956168705678522E-2</v>
      </c>
      <c r="K526" s="18">
        <f t="shared" si="61"/>
        <v>9.5828438093443027E-4</v>
      </c>
      <c r="L526" s="19">
        <f t="shared" si="62"/>
        <v>1.335693611335752E-3</v>
      </c>
    </row>
    <row r="527" spans="4:12">
      <c r="D527" s="40">
        <v>44544.291666666664</v>
      </c>
      <c r="E527" s="3">
        <v>23.1799</v>
      </c>
      <c r="F527" s="17">
        <f t="shared" si="57"/>
        <v>23.180117161993341</v>
      </c>
      <c r="G527" s="18">
        <f t="shared" si="58"/>
        <v>2.5246809266786081E-2</v>
      </c>
      <c r="H527" s="18">
        <f t="shared" si="56"/>
        <v>23.205363971260127</v>
      </c>
      <c r="I527" s="18">
        <f t="shared" si="59"/>
        <v>-2.5463971260126783E-2</v>
      </c>
      <c r="J527" s="18">
        <f t="shared" si="60"/>
        <v>2.5463971260126783E-2</v>
      </c>
      <c r="K527" s="18">
        <f t="shared" si="61"/>
        <v>6.4841383233656276E-4</v>
      </c>
      <c r="L527" s="19">
        <f t="shared" si="62"/>
        <v>1.0985367175926895E-3</v>
      </c>
    </row>
    <row r="528" spans="4:12">
      <c r="D528" s="40">
        <v>44545.291666666664</v>
      </c>
      <c r="E528" s="3">
        <v>23.802600000000002</v>
      </c>
      <c r="F528" s="17">
        <f t="shared" si="57"/>
        <v>23.796625468092667</v>
      </c>
      <c r="G528" s="18">
        <f t="shared" si="58"/>
        <v>3.1159424235111487E-2</v>
      </c>
      <c r="H528" s="18">
        <f t="shared" si="56"/>
        <v>23.827784892327777</v>
      </c>
      <c r="I528" s="18">
        <f t="shared" si="59"/>
        <v>-2.5184892327775543E-2</v>
      </c>
      <c r="J528" s="18">
        <f t="shared" si="60"/>
        <v>2.5184892327775543E-2</v>
      </c>
      <c r="K528" s="18">
        <f t="shared" si="61"/>
        <v>6.3427880156164741E-4</v>
      </c>
      <c r="L528" s="19">
        <f t="shared" si="62"/>
        <v>1.0580731654430836E-3</v>
      </c>
    </row>
    <row r="529" spans="4:12">
      <c r="D529" s="40">
        <v>44546.291666666664</v>
      </c>
      <c r="E529" s="3">
        <v>23.487400000000001</v>
      </c>
      <c r="F529" s="17">
        <f t="shared" si="57"/>
        <v>23.490863594242352</v>
      </c>
      <c r="G529" s="18">
        <f t="shared" si="58"/>
        <v>2.7790211254257218E-2</v>
      </c>
      <c r="H529" s="18">
        <f t="shared" si="56"/>
        <v>23.518653805496609</v>
      </c>
      <c r="I529" s="18">
        <f t="shared" si="59"/>
        <v>-3.1253805496607612E-2</v>
      </c>
      <c r="J529" s="18">
        <f t="shared" si="60"/>
        <v>3.1253805496607612E-2</v>
      </c>
      <c r="K529" s="18">
        <f t="shared" si="61"/>
        <v>9.7680035801978016E-4</v>
      </c>
      <c r="L529" s="19">
        <f t="shared" si="62"/>
        <v>1.3306626317347858E-3</v>
      </c>
    </row>
    <row r="530" spans="4:12">
      <c r="D530" s="40">
        <v>44547.291666666664</v>
      </c>
      <c r="E530" s="3">
        <v>23.279900000000001</v>
      </c>
      <c r="F530" s="17">
        <f t="shared" si="57"/>
        <v>23.282252902112543</v>
      </c>
      <c r="G530" s="18">
        <f t="shared" si="58"/>
        <v>2.5426202220416548E-2</v>
      </c>
      <c r="H530" s="18">
        <f t="shared" si="56"/>
        <v>23.307679104332959</v>
      </c>
      <c r="I530" s="18">
        <f t="shared" si="59"/>
        <v>-2.7779104332957161E-2</v>
      </c>
      <c r="J530" s="18">
        <f t="shared" si="60"/>
        <v>2.7779104332957161E-2</v>
      </c>
      <c r="K530" s="18">
        <f t="shared" si="61"/>
        <v>7.7167863754131925E-4</v>
      </c>
      <c r="L530" s="19">
        <f t="shared" si="62"/>
        <v>1.1932656211133708E-3</v>
      </c>
    </row>
    <row r="531" spans="4:12">
      <c r="D531" s="40">
        <v>44550.291666666664</v>
      </c>
      <c r="E531" s="3">
        <v>22.860900000000001</v>
      </c>
      <c r="F531" s="17">
        <f t="shared" si="57"/>
        <v>22.865344262022205</v>
      </c>
      <c r="G531" s="18">
        <f t="shared" si="58"/>
        <v>2.1002853797309005E-2</v>
      </c>
      <c r="H531" s="18">
        <f t="shared" si="56"/>
        <v>22.886347115819515</v>
      </c>
      <c r="I531" s="18">
        <f t="shared" si="59"/>
        <v>-2.5447115819513755E-2</v>
      </c>
      <c r="J531" s="18">
        <f t="shared" si="60"/>
        <v>2.5447115819513755E-2</v>
      </c>
      <c r="K531" s="18">
        <f t="shared" si="61"/>
        <v>6.4755570353174714E-4</v>
      </c>
      <c r="L531" s="19">
        <f t="shared" si="62"/>
        <v>1.113128346631749E-3</v>
      </c>
    </row>
    <row r="532" spans="4:12">
      <c r="D532" s="40">
        <v>44551.291666666664</v>
      </c>
      <c r="E532" s="3">
        <v>23.168399999999998</v>
      </c>
      <c r="F532" s="17">
        <f t="shared" si="57"/>
        <v>23.16553502853797</v>
      </c>
      <c r="G532" s="18">
        <f t="shared" si="58"/>
        <v>2.3794732924493567E-2</v>
      </c>
      <c r="H532" s="18">
        <f t="shared" si="56"/>
        <v>23.189329761462464</v>
      </c>
      <c r="I532" s="18">
        <f t="shared" si="59"/>
        <v>-2.0929761462465279E-2</v>
      </c>
      <c r="J532" s="18">
        <f t="shared" si="60"/>
        <v>2.0929761462465279E-2</v>
      </c>
      <c r="K532" s="18">
        <f t="shared" si="61"/>
        <v>4.3805491487569674E-4</v>
      </c>
      <c r="L532" s="19">
        <f t="shared" si="62"/>
        <v>9.0337535015215899E-4</v>
      </c>
    </row>
    <row r="533" spans="4:12">
      <c r="D533" s="40">
        <v>44552.291666666664</v>
      </c>
      <c r="E533" s="3">
        <v>23.6585</v>
      </c>
      <c r="F533" s="17">
        <f t="shared" si="57"/>
        <v>23.653836947329243</v>
      </c>
      <c r="G533" s="18">
        <f t="shared" si="58"/>
        <v>2.8439804783161354E-2</v>
      </c>
      <c r="H533" s="18">
        <f t="shared" si="56"/>
        <v>23.682276752112404</v>
      </c>
      <c r="I533" s="18">
        <f t="shared" si="59"/>
        <v>-2.3776752112404154E-2</v>
      </c>
      <c r="J533" s="18">
        <f t="shared" si="60"/>
        <v>2.3776752112404154E-2</v>
      </c>
      <c r="K533" s="18">
        <f t="shared" si="61"/>
        <v>5.6533394101471537E-4</v>
      </c>
      <c r="L533" s="19">
        <f t="shared" si="62"/>
        <v>1.0049982928927934E-3</v>
      </c>
    </row>
    <row r="534" spans="4:12">
      <c r="D534" s="40">
        <v>44553.291666666664</v>
      </c>
      <c r="E534" s="3">
        <v>23.804500000000001</v>
      </c>
      <c r="F534" s="17">
        <f t="shared" si="57"/>
        <v>23.803324398047835</v>
      </c>
      <c r="G534" s="18">
        <f t="shared" si="58"/>
        <v>2.9650281242515657E-2</v>
      </c>
      <c r="H534" s="18">
        <f t="shared" si="56"/>
        <v>23.832974679290349</v>
      </c>
      <c r="I534" s="18">
        <f t="shared" si="59"/>
        <v>-2.8474679290347638E-2</v>
      </c>
      <c r="J534" s="18">
        <f t="shared" si="60"/>
        <v>2.8474679290347638E-2</v>
      </c>
      <c r="K534" s="18">
        <f t="shared" si="61"/>
        <v>8.1080736068815261E-4</v>
      </c>
      <c r="L534" s="19">
        <f t="shared" si="62"/>
        <v>1.1961889260579989E-3</v>
      </c>
    </row>
    <row r="535" spans="4:12">
      <c r="D535" s="40">
        <v>44557.291666666664</v>
      </c>
      <c r="E535" s="3">
        <v>24.448399999999999</v>
      </c>
      <c r="F535" s="17">
        <f t="shared" si="57"/>
        <v>24.442257502812424</v>
      </c>
      <c r="G535" s="18">
        <f t="shared" si="58"/>
        <v>3.5743109477736401E-2</v>
      </c>
      <c r="H535" s="18">
        <f t="shared" si="56"/>
        <v>24.47800061229016</v>
      </c>
      <c r="I535" s="18">
        <f t="shared" si="59"/>
        <v>-2.96006122901602E-2</v>
      </c>
      <c r="J535" s="18">
        <f t="shared" si="60"/>
        <v>2.96006122901602E-2</v>
      </c>
      <c r="K535" s="18">
        <f t="shared" si="61"/>
        <v>8.7619624795238311E-4</v>
      </c>
      <c r="L535" s="19">
        <f t="shared" si="62"/>
        <v>1.21073821968555E-3</v>
      </c>
    </row>
    <row r="536" spans="4:12">
      <c r="D536" s="40">
        <v>44558.291666666664</v>
      </c>
      <c r="E536" s="3">
        <v>24.500299999999999</v>
      </c>
      <c r="F536" s="17">
        <f t="shared" si="57"/>
        <v>24.500138431094776</v>
      </c>
      <c r="G536" s="18">
        <f t="shared" si="58"/>
        <v>3.596448766578255E-2</v>
      </c>
      <c r="H536" s="18">
        <f t="shared" si="56"/>
        <v>24.536102918760559</v>
      </c>
      <c r="I536" s="18">
        <f t="shared" si="59"/>
        <v>-3.5802918760559521E-2</v>
      </c>
      <c r="J536" s="18">
        <f t="shared" si="60"/>
        <v>3.5802918760559521E-2</v>
      </c>
      <c r="K536" s="18">
        <f t="shared" si="61"/>
        <v>1.281848991775225E-3</v>
      </c>
      <c r="L536" s="19">
        <f t="shared" si="62"/>
        <v>1.4613257290955427E-3</v>
      </c>
    </row>
    <row r="537" spans="4:12">
      <c r="D537" s="40">
        <v>44559.291666666664</v>
      </c>
      <c r="E537" s="3">
        <v>24.348400000000002</v>
      </c>
      <c r="F537" s="17">
        <f t="shared" si="57"/>
        <v>24.35027864487666</v>
      </c>
      <c r="G537" s="18">
        <f t="shared" si="58"/>
        <v>3.4106244926943564E-2</v>
      </c>
      <c r="H537" s="18">
        <f t="shared" si="56"/>
        <v>24.384384889803602</v>
      </c>
      <c r="I537" s="18">
        <f t="shared" si="59"/>
        <v>-3.5984889803600595E-2</v>
      </c>
      <c r="J537" s="18">
        <f t="shared" si="60"/>
        <v>3.5984889803600595E-2</v>
      </c>
      <c r="K537" s="18">
        <f t="shared" si="61"/>
        <v>1.2949122941772781E-3</v>
      </c>
      <c r="L537" s="19">
        <f t="shared" si="62"/>
        <v>1.4779159946280082E-3</v>
      </c>
    </row>
    <row r="538" spans="4:12">
      <c r="D538" s="40">
        <v>44560.291666666664</v>
      </c>
      <c r="E538" s="3">
        <v>24.200399999999998</v>
      </c>
      <c r="F538" s="17">
        <f t="shared" si="57"/>
        <v>24.202221062449265</v>
      </c>
      <c r="G538" s="18">
        <f t="shared" si="58"/>
        <v>3.2284606653400182E-2</v>
      </c>
      <c r="H538" s="18">
        <f t="shared" si="56"/>
        <v>24.234505669102667</v>
      </c>
      <c r="I538" s="18">
        <f t="shared" si="59"/>
        <v>-3.4105669102668656E-2</v>
      </c>
      <c r="J538" s="18">
        <f t="shared" si="60"/>
        <v>3.4105669102668656E-2</v>
      </c>
      <c r="K538" s="18">
        <f t="shared" si="61"/>
        <v>1.1631966649407275E-3</v>
      </c>
      <c r="L538" s="19">
        <f t="shared" si="62"/>
        <v>1.4093018752858902E-3</v>
      </c>
    </row>
    <row r="539" spans="4:12">
      <c r="D539" s="40">
        <v>44561.291666666664</v>
      </c>
      <c r="E539" s="3">
        <v>24.2927</v>
      </c>
      <c r="F539" s="17">
        <f t="shared" si="57"/>
        <v>24.292099846066531</v>
      </c>
      <c r="G539" s="18">
        <f t="shared" si="58"/>
        <v>3.2860548423038836E-2</v>
      </c>
      <c r="H539" s="18">
        <f t="shared" si="56"/>
        <v>24.324960394489569</v>
      </c>
      <c r="I539" s="18">
        <f t="shared" si="59"/>
        <v>-3.2260394489568966E-2</v>
      </c>
      <c r="J539" s="18">
        <f t="shared" si="60"/>
        <v>3.2260394489568966E-2</v>
      </c>
      <c r="K539" s="18">
        <f t="shared" si="61"/>
        <v>1.0407330526226118E-3</v>
      </c>
      <c r="L539" s="19">
        <f t="shared" si="62"/>
        <v>1.3279871932543096E-3</v>
      </c>
    </row>
    <row r="540" spans="4:12">
      <c r="D540" s="40">
        <v>44564.291666666664</v>
      </c>
      <c r="E540" s="3">
        <v>24.267700000000001</v>
      </c>
      <c r="F540" s="17">
        <f t="shared" si="57"/>
        <v>24.26827860548423</v>
      </c>
      <c r="G540" s="18">
        <f t="shared" si="58"/>
        <v>3.229373053298544E-2</v>
      </c>
      <c r="H540" s="18">
        <f t="shared" si="56"/>
        <v>24.300572336017215</v>
      </c>
      <c r="I540" s="18">
        <f t="shared" si="59"/>
        <v>-3.2872336017213399E-2</v>
      </c>
      <c r="J540" s="18">
        <f t="shared" si="60"/>
        <v>3.2872336017213399E-2</v>
      </c>
      <c r="K540" s="18">
        <f t="shared" si="61"/>
        <v>1.0805904752285852E-3</v>
      </c>
      <c r="L540" s="19">
        <f t="shared" si="62"/>
        <v>1.3545715505471634E-3</v>
      </c>
    </row>
    <row r="541" spans="4:12">
      <c r="D541" s="40">
        <v>44565.291666666664</v>
      </c>
      <c r="E541" s="3">
        <v>24.707799999999999</v>
      </c>
      <c r="F541" s="17">
        <f t="shared" si="57"/>
        <v>24.703721937305328</v>
      </c>
      <c r="G541" s="18">
        <f t="shared" si="58"/>
        <v>3.6325226545866562E-2</v>
      </c>
      <c r="H541" s="18">
        <f t="shared" si="56"/>
        <v>24.740047163851195</v>
      </c>
      <c r="I541" s="18">
        <f t="shared" si="59"/>
        <v>-3.2247163851195637E-2</v>
      </c>
      <c r="J541" s="18">
        <f t="shared" si="60"/>
        <v>3.2247163851195637E-2</v>
      </c>
      <c r="K541" s="18">
        <f t="shared" si="61"/>
        <v>1.0398795764458586E-3</v>
      </c>
      <c r="L541" s="19">
        <f t="shared" si="62"/>
        <v>1.3051410425531872E-3</v>
      </c>
    </row>
    <row r="542" spans="4:12">
      <c r="D542" s="40">
        <v>44566.291666666664</v>
      </c>
      <c r="E542" s="3">
        <v>24.7136</v>
      </c>
      <c r="F542" s="17">
        <f t="shared" si="57"/>
        <v>24.713905252265459</v>
      </c>
      <c r="G542" s="18">
        <f t="shared" si="58"/>
        <v>3.6063807430009205E-2</v>
      </c>
      <c r="H542" s="18">
        <f t="shared" si="56"/>
        <v>24.749969059695466</v>
      </c>
      <c r="I542" s="18">
        <f t="shared" si="59"/>
        <v>-3.6369059695466888E-2</v>
      </c>
      <c r="J542" s="18">
        <f t="shared" si="60"/>
        <v>3.6369059695466888E-2</v>
      </c>
      <c r="K542" s="18">
        <f t="shared" si="61"/>
        <v>1.3227085031324341E-3</v>
      </c>
      <c r="L542" s="19">
        <f t="shared" si="62"/>
        <v>1.4716212812162894E-3</v>
      </c>
    </row>
    <row r="543" spans="4:12">
      <c r="D543" s="40">
        <v>44567.291666666664</v>
      </c>
      <c r="E543" s="3">
        <v>23.660399999999999</v>
      </c>
      <c r="F543" s="17">
        <f t="shared" si="57"/>
        <v>23.671292638074299</v>
      </c>
      <c r="G543" s="18">
        <f t="shared" si="58"/>
        <v>2.5277043213797513E-2</v>
      </c>
      <c r="H543" s="18">
        <f t="shared" si="56"/>
        <v>23.696569681288096</v>
      </c>
      <c r="I543" s="18">
        <f t="shared" si="59"/>
        <v>-3.6169681288097166E-2</v>
      </c>
      <c r="J543" s="18">
        <f t="shared" si="60"/>
        <v>3.6169681288097166E-2</v>
      </c>
      <c r="K543" s="18">
        <f t="shared" si="61"/>
        <v>1.3082458444825262E-3</v>
      </c>
      <c r="L543" s="19">
        <f t="shared" si="62"/>
        <v>1.5287011753012277E-3</v>
      </c>
    </row>
    <row r="544" spans="4:12">
      <c r="D544" s="40">
        <v>44568.291666666664</v>
      </c>
      <c r="E544" s="3">
        <v>23.890999999999998</v>
      </c>
      <c r="F544" s="17">
        <f t="shared" si="57"/>
        <v>23.888946770432135</v>
      </c>
      <c r="G544" s="18">
        <f t="shared" si="58"/>
        <v>2.7200814105237902E-2</v>
      </c>
      <c r="H544" s="18">
        <f t="shared" si="56"/>
        <v>23.916147584537374</v>
      </c>
      <c r="I544" s="18">
        <f t="shared" si="59"/>
        <v>-2.5147584537375423E-2</v>
      </c>
      <c r="J544" s="18">
        <f t="shared" si="60"/>
        <v>2.5147584537375423E-2</v>
      </c>
      <c r="K544" s="18">
        <f t="shared" si="61"/>
        <v>6.3240100806444342E-4</v>
      </c>
      <c r="L544" s="19">
        <f t="shared" si="62"/>
        <v>1.0525965651239139E-3</v>
      </c>
    </row>
    <row r="545" spans="4:12">
      <c r="D545" s="40">
        <v>44571.291666666664</v>
      </c>
      <c r="E545" s="3">
        <v>23.671900000000001</v>
      </c>
      <c r="F545" s="17">
        <f t="shared" si="57"/>
        <v>23.674363008141054</v>
      </c>
      <c r="G545" s="18">
        <f t="shared" si="58"/>
        <v>2.4782968341274712E-2</v>
      </c>
      <c r="H545" s="18">
        <f t="shared" si="56"/>
        <v>23.699145976482328</v>
      </c>
      <c r="I545" s="18">
        <f t="shared" si="59"/>
        <v>-2.7245976482326739E-2</v>
      </c>
      <c r="J545" s="18">
        <f t="shared" si="60"/>
        <v>2.7245976482326739E-2</v>
      </c>
      <c r="K545" s="18">
        <f t="shared" si="61"/>
        <v>7.4234323447550175E-4</v>
      </c>
      <c r="L545" s="19">
        <f t="shared" si="62"/>
        <v>1.1509839295674085E-3</v>
      </c>
    </row>
    <row r="546" spans="4:12">
      <c r="D546" s="40">
        <v>44572.291666666664</v>
      </c>
      <c r="E546" s="3">
        <v>24.2773</v>
      </c>
      <c r="F546" s="17">
        <f t="shared" si="57"/>
        <v>24.271493829683415</v>
      </c>
      <c r="G546" s="18">
        <f t="shared" si="58"/>
        <v>3.0506446873285575E-2</v>
      </c>
      <c r="H546" s="18">
        <f t="shared" si="56"/>
        <v>24.302000276556701</v>
      </c>
      <c r="I546" s="18">
        <f t="shared" si="59"/>
        <v>-2.4700276556700373E-2</v>
      </c>
      <c r="J546" s="18">
        <f t="shared" si="60"/>
        <v>2.4700276556700373E-2</v>
      </c>
      <c r="K546" s="18">
        <f t="shared" si="61"/>
        <v>6.1010366197748202E-4</v>
      </c>
      <c r="L546" s="19">
        <f t="shared" si="62"/>
        <v>1.0174227182059114E-3</v>
      </c>
    </row>
    <row r="547" spans="4:12">
      <c r="D547" s="40">
        <v>44573.291666666664</v>
      </c>
      <c r="E547" s="3">
        <v>24.436800000000002</v>
      </c>
      <c r="F547" s="17">
        <f t="shared" si="57"/>
        <v>24.435510064468733</v>
      </c>
      <c r="G547" s="18">
        <f t="shared" si="58"/>
        <v>3.1841544752405908E-2</v>
      </c>
      <c r="H547" s="18">
        <f t="shared" si="56"/>
        <v>24.46735160922114</v>
      </c>
      <c r="I547" s="18">
        <f t="shared" si="59"/>
        <v>-3.055160922113842E-2</v>
      </c>
      <c r="J547" s="18">
        <f t="shared" si="60"/>
        <v>3.055160922113842E-2</v>
      </c>
      <c r="K547" s="18">
        <f t="shared" si="61"/>
        <v>9.3340082600115021E-4</v>
      </c>
      <c r="L547" s="19">
        <f t="shared" si="62"/>
        <v>1.2502295399208741E-3</v>
      </c>
    </row>
    <row r="548" spans="4:12">
      <c r="D548" s="40">
        <v>44574.291666666664</v>
      </c>
      <c r="E548" s="3">
        <v>23.985199999999999</v>
      </c>
      <c r="F548" s="17">
        <f t="shared" si="57"/>
        <v>23.990034415447525</v>
      </c>
      <c r="G548" s="18">
        <f t="shared" si="58"/>
        <v>2.7068372814669762E-2</v>
      </c>
      <c r="H548" s="18">
        <f t="shared" si="56"/>
        <v>24.017102788262196</v>
      </c>
      <c r="I548" s="18">
        <f t="shared" si="59"/>
        <v>-3.190278826219739E-2</v>
      </c>
      <c r="J548" s="18">
        <f t="shared" si="60"/>
        <v>3.190278826219739E-2</v>
      </c>
      <c r="K548" s="18">
        <f t="shared" si="61"/>
        <v>1.0177878989025995E-3</v>
      </c>
      <c r="L548" s="19">
        <f t="shared" si="62"/>
        <v>1.3301030744874919E-3</v>
      </c>
    </row>
    <row r="549" spans="4:12">
      <c r="D549" s="40">
        <v>44575.291666666664</v>
      </c>
      <c r="E549" s="3">
        <v>23.9833</v>
      </c>
      <c r="F549" s="17">
        <f t="shared" si="57"/>
        <v>23.983589683728145</v>
      </c>
      <c r="G549" s="18">
        <f t="shared" si="58"/>
        <v>2.6733241769329261E-2</v>
      </c>
      <c r="H549" s="18">
        <f t="shared" si="56"/>
        <v>24.010322925497473</v>
      </c>
      <c r="I549" s="18">
        <f t="shared" si="59"/>
        <v>-2.7022925497472983E-2</v>
      </c>
      <c r="J549" s="18">
        <f t="shared" si="60"/>
        <v>2.7022925497472983E-2</v>
      </c>
      <c r="K549" s="18">
        <f t="shared" si="61"/>
        <v>7.3023850244197542E-4</v>
      </c>
      <c r="L549" s="19">
        <f t="shared" si="62"/>
        <v>1.1267392517907452E-3</v>
      </c>
    </row>
    <row r="550" spans="4:12">
      <c r="D550" s="40">
        <v>44579.291666666664</v>
      </c>
      <c r="E550" s="3">
        <v>22.263200000000001</v>
      </c>
      <c r="F550" s="17">
        <f t="shared" si="57"/>
        <v>22.280668332417694</v>
      </c>
      <c r="G550" s="18">
        <f t="shared" si="58"/>
        <v>9.4366958385314614E-3</v>
      </c>
      <c r="H550" s="18">
        <f t="shared" si="56"/>
        <v>22.290105028256225</v>
      </c>
      <c r="I550" s="18">
        <f t="shared" si="59"/>
        <v>-2.6905028256223318E-2</v>
      </c>
      <c r="J550" s="18">
        <f t="shared" si="60"/>
        <v>2.6905028256223318E-2</v>
      </c>
      <c r="K550" s="18">
        <f t="shared" si="61"/>
        <v>7.2388054546817517E-4</v>
      </c>
      <c r="L550" s="19">
        <f t="shared" si="62"/>
        <v>1.2084978015839286E-3</v>
      </c>
    </row>
    <row r="551" spans="4:12">
      <c r="D551" s="40">
        <v>44580.291666666664</v>
      </c>
      <c r="E551" s="3">
        <v>21.148499999999999</v>
      </c>
      <c r="F551" s="17">
        <f t="shared" si="57"/>
        <v>21.159741366958386</v>
      </c>
      <c r="G551" s="18">
        <f t="shared" si="58"/>
        <v>-1.8669407744469329E-3</v>
      </c>
      <c r="H551" s="18">
        <f t="shared" si="56"/>
        <v>21.157874426183938</v>
      </c>
      <c r="I551" s="18">
        <f t="shared" si="59"/>
        <v>-9.3744261839390219E-3</v>
      </c>
      <c r="J551" s="18">
        <f t="shared" si="60"/>
        <v>9.3744261839390219E-3</v>
      </c>
      <c r="K551" s="18">
        <f t="shared" si="61"/>
        <v>8.7879866278121532E-5</v>
      </c>
      <c r="L551" s="19">
        <f t="shared" si="62"/>
        <v>4.432667179203737E-4</v>
      </c>
    </row>
    <row r="552" spans="4:12">
      <c r="D552" s="40">
        <v>44581.291666666664</v>
      </c>
      <c r="E552" s="3">
        <v>21.8384</v>
      </c>
      <c r="F552" s="17">
        <f t="shared" si="57"/>
        <v>21.831482330592255</v>
      </c>
      <c r="G552" s="18">
        <f t="shared" si="58"/>
        <v>4.8691382696362303E-3</v>
      </c>
      <c r="H552" s="18">
        <f t="shared" si="56"/>
        <v>21.836351468861892</v>
      </c>
      <c r="I552" s="18">
        <f t="shared" si="59"/>
        <v>2.0485311381079896E-3</v>
      </c>
      <c r="J552" s="18">
        <f t="shared" si="60"/>
        <v>2.0485311381079896E-3</v>
      </c>
      <c r="K552" s="18">
        <f t="shared" si="61"/>
        <v>4.1964798237980149E-6</v>
      </c>
      <c r="L552" s="19">
        <f t="shared" si="62"/>
        <v>9.3804085377499705E-5</v>
      </c>
    </row>
    <row r="553" spans="4:12">
      <c r="D553" s="40">
        <v>44582.291666666664</v>
      </c>
      <c r="E553" s="3">
        <v>21.4541</v>
      </c>
      <c r="F553" s="17">
        <f t="shared" si="57"/>
        <v>21.457991691382695</v>
      </c>
      <c r="G553" s="18">
        <f t="shared" si="58"/>
        <v>1.0855404948442652E-3</v>
      </c>
      <c r="H553" s="18">
        <f t="shared" si="56"/>
        <v>21.45907723187754</v>
      </c>
      <c r="I553" s="18">
        <f t="shared" si="59"/>
        <v>-4.9772318775396229E-3</v>
      </c>
      <c r="J553" s="18">
        <f t="shared" si="60"/>
        <v>4.9772318775396229E-3</v>
      </c>
      <c r="K553" s="18">
        <f t="shared" si="61"/>
        <v>2.4772837162796601E-5</v>
      </c>
      <c r="L553" s="19">
        <f t="shared" si="62"/>
        <v>2.3199443824442056E-4</v>
      </c>
    </row>
    <row r="554" spans="4:12">
      <c r="D554" s="40">
        <v>44585.291666666664</v>
      </c>
      <c r="E554" s="3">
        <v>21.244599999999998</v>
      </c>
      <c r="F554" s="17">
        <f t="shared" si="57"/>
        <v>21.246705855404947</v>
      </c>
      <c r="G554" s="18">
        <f t="shared" si="58"/>
        <v>-1.038173269881654E-3</v>
      </c>
      <c r="H554" s="18">
        <f t="shared" si="56"/>
        <v>21.245667682135064</v>
      </c>
      <c r="I554" s="18">
        <f t="shared" si="59"/>
        <v>-1.0676821350656951E-3</v>
      </c>
      <c r="J554" s="18">
        <f t="shared" si="60"/>
        <v>1.0676821350656951E-3</v>
      </c>
      <c r="K554" s="18">
        <f t="shared" si="61"/>
        <v>1.1399451415384411E-6</v>
      </c>
      <c r="L554" s="19">
        <f t="shared" si="62"/>
        <v>5.0256636277722114E-5</v>
      </c>
    </row>
    <row r="555" spans="4:12">
      <c r="D555" s="40">
        <v>44586.291666666664</v>
      </c>
      <c r="E555" s="3">
        <v>21.125399999999999</v>
      </c>
      <c r="F555" s="17">
        <f t="shared" si="57"/>
        <v>21.126581618267299</v>
      </c>
      <c r="G555" s="18">
        <f t="shared" si="58"/>
        <v>-2.2290339085593251E-3</v>
      </c>
      <c r="H555" s="18">
        <f t="shared" si="56"/>
        <v>21.124352584358739</v>
      </c>
      <c r="I555" s="18">
        <f t="shared" si="59"/>
        <v>1.0474156412598745E-3</v>
      </c>
      <c r="J555" s="18">
        <f t="shared" si="60"/>
        <v>1.0474156412598745E-3</v>
      </c>
      <c r="K555" s="18">
        <f t="shared" si="61"/>
        <v>1.0970795255558342E-6</v>
      </c>
      <c r="L555" s="19">
        <f t="shared" si="62"/>
        <v>4.9580866694115831E-5</v>
      </c>
    </row>
    <row r="556" spans="4:12">
      <c r="D556" s="40">
        <v>44587.291666666664</v>
      </c>
      <c r="E556" s="3">
        <v>21.146599999999999</v>
      </c>
      <c r="F556" s="17">
        <f t="shared" si="57"/>
        <v>21.146365709660913</v>
      </c>
      <c r="G556" s="18">
        <f t="shared" si="58"/>
        <v>-2.0089026555375916E-3</v>
      </c>
      <c r="H556" s="18">
        <f t="shared" si="56"/>
        <v>21.144356807005376</v>
      </c>
      <c r="I556" s="18">
        <f t="shared" si="59"/>
        <v>2.2431929946229445E-3</v>
      </c>
      <c r="J556" s="18">
        <f t="shared" si="60"/>
        <v>2.2431929946229445E-3</v>
      </c>
      <c r="K556" s="18">
        <f t="shared" si="61"/>
        <v>5.0319148111254537E-6</v>
      </c>
      <c r="L556" s="19">
        <f t="shared" si="62"/>
        <v>1.0607818725577372E-4</v>
      </c>
    </row>
    <row r="557" spans="4:12">
      <c r="D557" s="40">
        <v>44588.291666666664</v>
      </c>
      <c r="E557" s="3">
        <v>19.7897</v>
      </c>
      <c r="F557" s="17">
        <f t="shared" si="57"/>
        <v>19.803248910973444</v>
      </c>
      <c r="G557" s="18">
        <f t="shared" si="58"/>
        <v>-1.5419981615856899E-2</v>
      </c>
      <c r="H557" s="18">
        <f t="shared" si="56"/>
        <v>19.787828929357588</v>
      </c>
      <c r="I557" s="18">
        <f t="shared" si="59"/>
        <v>1.8710706424123202E-3</v>
      </c>
      <c r="J557" s="18">
        <f t="shared" si="60"/>
        <v>1.8710706424123202E-3</v>
      </c>
      <c r="K557" s="18">
        <f t="shared" si="61"/>
        <v>3.5009053488972528E-6</v>
      </c>
      <c r="L557" s="19">
        <f t="shared" si="62"/>
        <v>9.4547701198720562E-5</v>
      </c>
    </row>
    <row r="558" spans="4:12">
      <c r="D558" s="40">
        <v>44589.291666666664</v>
      </c>
      <c r="E558" s="3">
        <v>20.5335</v>
      </c>
      <c r="F558" s="17">
        <f t="shared" si="57"/>
        <v>20.525907800183841</v>
      </c>
      <c r="G558" s="18">
        <f t="shared" si="58"/>
        <v>-8.0391929075943613E-3</v>
      </c>
      <c r="H558" s="18">
        <f t="shared" si="56"/>
        <v>20.517868607276245</v>
      </c>
      <c r="I558" s="18">
        <f t="shared" si="59"/>
        <v>1.56313927237548E-2</v>
      </c>
      <c r="J558" s="18">
        <f t="shared" si="60"/>
        <v>1.56313927237548E-2</v>
      </c>
      <c r="K558" s="18">
        <f t="shared" si="61"/>
        <v>2.443404384842545E-4</v>
      </c>
      <c r="L558" s="19">
        <f t="shared" si="62"/>
        <v>7.6126294707452695E-4</v>
      </c>
    </row>
    <row r="559" spans="4:12">
      <c r="D559" s="40">
        <v>44592.291666666664</v>
      </c>
      <c r="E559" s="3">
        <v>21.459800000000001</v>
      </c>
      <c r="F559" s="17">
        <f t="shared" si="57"/>
        <v>21.450456608070926</v>
      </c>
      <c r="G559" s="18">
        <f t="shared" si="58"/>
        <v>1.2866871003524311E-3</v>
      </c>
      <c r="H559" s="18">
        <f t="shared" si="56"/>
        <v>21.45174329517128</v>
      </c>
      <c r="I559" s="18">
        <f t="shared" si="59"/>
        <v>8.0567048287214504E-3</v>
      </c>
      <c r="J559" s="18">
        <f t="shared" si="60"/>
        <v>8.0567048287214504E-3</v>
      </c>
      <c r="K559" s="18">
        <f t="shared" si="61"/>
        <v>6.4910492697143541E-5</v>
      </c>
      <c r="L559" s="19">
        <f t="shared" si="62"/>
        <v>3.7543242848122769E-4</v>
      </c>
    </row>
    <row r="560" spans="4:12">
      <c r="D560" s="40">
        <v>44593.291666666664</v>
      </c>
      <c r="E560" s="3">
        <v>21.6328</v>
      </c>
      <c r="F560" s="17">
        <f t="shared" si="57"/>
        <v>21.631082866871001</v>
      </c>
      <c r="G560" s="18">
        <f t="shared" si="58"/>
        <v>3.0800828173496555E-3</v>
      </c>
      <c r="H560" s="18">
        <f t="shared" si="56"/>
        <v>21.634162949688349</v>
      </c>
      <c r="I560" s="18">
        <f t="shared" si="59"/>
        <v>-1.3629496883496017E-3</v>
      </c>
      <c r="J560" s="18">
        <f t="shared" si="60"/>
        <v>1.3629496883496017E-3</v>
      </c>
      <c r="K560" s="18">
        <f t="shared" si="61"/>
        <v>1.8576318529722764E-6</v>
      </c>
      <c r="L560" s="19">
        <f t="shared" si="62"/>
        <v>6.3003850095669618E-5</v>
      </c>
    </row>
    <row r="561" spans="4:12">
      <c r="D561" s="40">
        <v>44594.291666666664</v>
      </c>
      <c r="E561" s="3">
        <v>21.5732</v>
      </c>
      <c r="F561" s="17">
        <f t="shared" si="57"/>
        <v>21.573826800828176</v>
      </c>
      <c r="G561" s="18">
        <f t="shared" si="58"/>
        <v>2.4767213287479072E-3</v>
      </c>
      <c r="H561" s="18">
        <f t="shared" si="56"/>
        <v>21.576303522156923</v>
      </c>
      <c r="I561" s="18">
        <f t="shared" si="59"/>
        <v>-3.1035221569233329E-3</v>
      </c>
      <c r="J561" s="18">
        <f t="shared" si="60"/>
        <v>3.1035221569233329E-3</v>
      </c>
      <c r="K561" s="18">
        <f t="shared" si="61"/>
        <v>9.6318497785140573E-6</v>
      </c>
      <c r="L561" s="19">
        <f t="shared" si="62"/>
        <v>1.4386007439431021E-4</v>
      </c>
    </row>
    <row r="562" spans="4:12">
      <c r="D562" s="40">
        <v>44595.291666666664</v>
      </c>
      <c r="E562" s="3">
        <v>20.7622</v>
      </c>
      <c r="F562" s="17">
        <f t="shared" si="57"/>
        <v>20.770334767213289</v>
      </c>
      <c r="G562" s="18">
        <f t="shared" si="58"/>
        <v>-5.5829662206884432E-3</v>
      </c>
      <c r="H562" s="18">
        <f t="shared" si="56"/>
        <v>20.764751800992599</v>
      </c>
      <c r="I562" s="18">
        <f t="shared" si="59"/>
        <v>-2.5518009925988849E-3</v>
      </c>
      <c r="J562" s="18">
        <f t="shared" si="60"/>
        <v>2.5518009925988849E-3</v>
      </c>
      <c r="K562" s="18">
        <f t="shared" si="61"/>
        <v>6.5116883058286541E-6</v>
      </c>
      <c r="L562" s="19">
        <f t="shared" si="62"/>
        <v>1.2290609822653115E-4</v>
      </c>
    </row>
    <row r="563" spans="4:12">
      <c r="D563" s="40">
        <v>44596.291666666664</v>
      </c>
      <c r="E563" s="3">
        <v>20.971699999999998</v>
      </c>
      <c r="F563" s="17">
        <f t="shared" si="57"/>
        <v>20.969549170337789</v>
      </c>
      <c r="G563" s="18">
        <f t="shared" si="58"/>
        <v>-3.5349925272365546E-3</v>
      </c>
      <c r="H563" s="18">
        <f t="shared" si="56"/>
        <v>20.966014177810553</v>
      </c>
      <c r="I563" s="18">
        <f t="shared" si="59"/>
        <v>5.6858221894451333E-3</v>
      </c>
      <c r="J563" s="18">
        <f t="shared" si="60"/>
        <v>5.6858221894451333E-3</v>
      </c>
      <c r="K563" s="18">
        <f t="shared" si="61"/>
        <v>3.2328573969986651E-5</v>
      </c>
      <c r="L563" s="19">
        <f t="shared" si="62"/>
        <v>2.7111880245498141E-4</v>
      </c>
    </row>
    <row r="564" spans="4:12">
      <c r="D564" s="40">
        <v>44599.291666666664</v>
      </c>
      <c r="E564" s="3">
        <v>21.092700000000001</v>
      </c>
      <c r="F564" s="17">
        <f t="shared" si="57"/>
        <v>21.091454650074727</v>
      </c>
      <c r="G564" s="18">
        <f t="shared" si="58"/>
        <v>-2.280587804594808E-3</v>
      </c>
      <c r="H564" s="18">
        <f t="shared" si="56"/>
        <v>21.089174062270132</v>
      </c>
      <c r="I564" s="18">
        <f t="shared" si="59"/>
        <v>3.5259377298686445E-3</v>
      </c>
      <c r="J564" s="18">
        <f t="shared" si="60"/>
        <v>3.5259377298686445E-3</v>
      </c>
      <c r="K564" s="18">
        <f t="shared" si="61"/>
        <v>1.2432236874911251E-5</v>
      </c>
      <c r="L564" s="19">
        <f t="shared" si="62"/>
        <v>1.6716388749987647E-4</v>
      </c>
    </row>
    <row r="565" spans="4:12">
      <c r="D565" s="40">
        <v>44600.291666666664</v>
      </c>
      <c r="E565" s="3">
        <v>21.096599999999999</v>
      </c>
      <c r="F565" s="17">
        <f t="shared" si="57"/>
        <v>21.096538194121955</v>
      </c>
      <c r="G565" s="18">
        <f t="shared" si="58"/>
        <v>-2.2069464860765835E-3</v>
      </c>
      <c r="H565" s="18">
        <f t="shared" si="56"/>
        <v>21.094331247635878</v>
      </c>
      <c r="I565" s="18">
        <f t="shared" si="59"/>
        <v>2.2687523641202745E-3</v>
      </c>
      <c r="J565" s="18">
        <f t="shared" si="60"/>
        <v>2.2687523641202745E-3</v>
      </c>
      <c r="K565" s="18">
        <f t="shared" si="61"/>
        <v>5.1472372897013345E-6</v>
      </c>
      <c r="L565" s="19">
        <f t="shared" si="62"/>
        <v>1.0754113762977327E-4</v>
      </c>
    </row>
    <row r="566" spans="4:12">
      <c r="D566" s="40">
        <v>44601.291666666664</v>
      </c>
      <c r="E566" s="3">
        <v>21.421399999999998</v>
      </c>
      <c r="F566" s="17">
        <f t="shared" si="57"/>
        <v>21.418129930535137</v>
      </c>
      <c r="G566" s="18">
        <f t="shared" si="58"/>
        <v>1.0310403429160085E-3</v>
      </c>
      <c r="H566" s="18">
        <f t="shared" si="56"/>
        <v>21.419160970878053</v>
      </c>
      <c r="I566" s="18">
        <f t="shared" si="59"/>
        <v>2.2390291219451797E-3</v>
      </c>
      <c r="J566" s="18">
        <f t="shared" si="60"/>
        <v>2.2390291219451797E-3</v>
      </c>
      <c r="K566" s="18">
        <f t="shared" si="61"/>
        <v>5.013251408918602E-6</v>
      </c>
      <c r="L566" s="19">
        <f t="shared" si="62"/>
        <v>1.0452300605680208E-4</v>
      </c>
    </row>
    <row r="567" spans="4:12">
      <c r="D567" s="40">
        <v>44602.291666666664</v>
      </c>
      <c r="E567" s="3">
        <v>21.1235</v>
      </c>
      <c r="F567" s="17">
        <f t="shared" si="57"/>
        <v>21.126489310403432</v>
      </c>
      <c r="G567" s="18">
        <f t="shared" si="58"/>
        <v>-1.8956762618302038E-3</v>
      </c>
      <c r="H567" s="18">
        <f t="shared" si="56"/>
        <v>21.124593634141601</v>
      </c>
      <c r="I567" s="18">
        <f t="shared" si="59"/>
        <v>-1.0936341416005746E-3</v>
      </c>
      <c r="J567" s="18">
        <f t="shared" si="60"/>
        <v>1.0936341416005746E-3</v>
      </c>
      <c r="K567" s="18">
        <f t="shared" si="61"/>
        <v>1.1960356356744257E-6</v>
      </c>
      <c r="L567" s="19">
        <f t="shared" si="62"/>
        <v>5.1773339721190836E-5</v>
      </c>
    </row>
    <row r="568" spans="4:12">
      <c r="D568" s="40">
        <v>44603.291666666664</v>
      </c>
      <c r="E568" s="3">
        <v>20.716100000000001</v>
      </c>
      <c r="F568" s="17">
        <f t="shared" si="57"/>
        <v>20.720155043237384</v>
      </c>
      <c r="G568" s="18">
        <f t="shared" si="58"/>
        <v>-5.9400621708723877E-3</v>
      </c>
      <c r="H568" s="18">
        <f t="shared" si="56"/>
        <v>20.714214981066512</v>
      </c>
      <c r="I568" s="18">
        <f t="shared" si="59"/>
        <v>1.8850189334891354E-3</v>
      </c>
      <c r="J568" s="18">
        <f t="shared" si="60"/>
        <v>1.8850189334891354E-3</v>
      </c>
      <c r="K568" s="18">
        <f t="shared" si="61"/>
        <v>3.5532963796125175E-6</v>
      </c>
      <c r="L568" s="19">
        <f t="shared" si="62"/>
        <v>9.0992944303664071E-5</v>
      </c>
    </row>
    <row r="569" spans="4:12">
      <c r="D569" s="40">
        <v>44606.291666666664</v>
      </c>
      <c r="E569" s="3">
        <v>20.5854</v>
      </c>
      <c r="F569" s="17">
        <f t="shared" si="57"/>
        <v>20.586647599378292</v>
      </c>
      <c r="G569" s="18">
        <f t="shared" si="58"/>
        <v>-7.2157359877545787E-3</v>
      </c>
      <c r="H569" s="18">
        <f t="shared" si="56"/>
        <v>20.579431863390539</v>
      </c>
      <c r="I569" s="18">
        <f t="shared" si="59"/>
        <v>5.9681366094608279E-3</v>
      </c>
      <c r="J569" s="18">
        <f t="shared" si="60"/>
        <v>5.9681366094608279E-3</v>
      </c>
      <c r="K569" s="18">
        <f t="shared" si="61"/>
        <v>3.561865458918659E-5</v>
      </c>
      <c r="L569" s="19">
        <f t="shared" si="62"/>
        <v>2.8992084727335043E-4</v>
      </c>
    </row>
    <row r="570" spans="4:12">
      <c r="D570" s="40">
        <v>44607.291666666664</v>
      </c>
      <c r="E570" s="3">
        <v>20.844799999999999</v>
      </c>
      <c r="F570" s="17">
        <f t="shared" si="57"/>
        <v>20.84213384264012</v>
      </c>
      <c r="G570" s="18">
        <f t="shared" si="58"/>
        <v>-4.5887161952587532E-3</v>
      </c>
      <c r="H570" s="18">
        <f t="shared" si="56"/>
        <v>20.837545126444862</v>
      </c>
      <c r="I570" s="18">
        <f t="shared" si="59"/>
        <v>7.254873555137209E-3</v>
      </c>
      <c r="J570" s="18">
        <f t="shared" si="60"/>
        <v>7.254873555137209E-3</v>
      </c>
      <c r="K570" s="18">
        <f t="shared" si="61"/>
        <v>5.2633190301029203E-5</v>
      </c>
      <c r="L570" s="19">
        <f t="shared" si="62"/>
        <v>3.4804236812716884E-4</v>
      </c>
    </row>
    <row r="571" spans="4:12">
      <c r="D571" s="40">
        <v>44608.291666666664</v>
      </c>
      <c r="E571" s="3">
        <v>20.472000000000001</v>
      </c>
      <c r="F571" s="17">
        <f t="shared" si="57"/>
        <v>20.475682112838047</v>
      </c>
      <c r="G571" s="18">
        <f t="shared" si="58"/>
        <v>-8.207346331326892E-3</v>
      </c>
      <c r="H571" s="18">
        <f t="shared" si="56"/>
        <v>20.467474766506719</v>
      </c>
      <c r="I571" s="18">
        <f t="shared" si="59"/>
        <v>4.5252334932825988E-3</v>
      </c>
      <c r="J571" s="18">
        <f t="shared" si="60"/>
        <v>4.5252334932825988E-3</v>
      </c>
      <c r="K571" s="18">
        <f t="shared" si="61"/>
        <v>2.0477738168726631E-5</v>
      </c>
      <c r="L571" s="19">
        <f t="shared" si="62"/>
        <v>2.2104501237214726E-4</v>
      </c>
    </row>
    <row r="572" spans="4:12">
      <c r="D572" s="40">
        <v>44609.291666666664</v>
      </c>
      <c r="E572" s="3">
        <v>20.1433</v>
      </c>
      <c r="F572" s="17">
        <f t="shared" si="57"/>
        <v>20.146504926536686</v>
      </c>
      <c r="G572" s="18">
        <f t="shared" si="58"/>
        <v>-1.141704473102724E-2</v>
      </c>
      <c r="H572" s="18">
        <f t="shared" si="56"/>
        <v>20.13508788180566</v>
      </c>
      <c r="I572" s="18">
        <f t="shared" si="59"/>
        <v>8.212118194339979E-3</v>
      </c>
      <c r="J572" s="18">
        <f t="shared" si="60"/>
        <v>8.212118194339979E-3</v>
      </c>
      <c r="K572" s="18">
        <f t="shared" si="61"/>
        <v>6.7438885237809719E-5</v>
      </c>
      <c r="L572" s="19">
        <f t="shared" si="62"/>
        <v>4.0768484778263636E-4</v>
      </c>
    </row>
    <row r="573" spans="4:12">
      <c r="D573" s="40">
        <v>44610.291666666664</v>
      </c>
      <c r="E573" s="3">
        <v>20.0319</v>
      </c>
      <c r="F573" s="17">
        <f t="shared" si="57"/>
        <v>20.03289982955269</v>
      </c>
      <c r="G573" s="18">
        <f t="shared" si="58"/>
        <v>-1.2438925253556924E-2</v>
      </c>
      <c r="H573" s="18">
        <f t="shared" si="56"/>
        <v>20.020460904299131</v>
      </c>
      <c r="I573" s="18">
        <f t="shared" si="59"/>
        <v>1.1439095700868762E-2</v>
      </c>
      <c r="J573" s="18">
        <f t="shared" si="60"/>
        <v>1.1439095700868762E-2</v>
      </c>
      <c r="K573" s="18">
        <f t="shared" si="61"/>
        <v>1.3085291045363421E-4</v>
      </c>
      <c r="L573" s="19">
        <f t="shared" si="62"/>
        <v>5.7104396991142941E-4</v>
      </c>
    </row>
    <row r="574" spans="4:12">
      <c r="D574" s="40">
        <v>44614.291666666664</v>
      </c>
      <c r="E574" s="3">
        <v>19.734000000000002</v>
      </c>
      <c r="F574" s="17">
        <f t="shared" si="57"/>
        <v>19.736854610747464</v>
      </c>
      <c r="G574" s="18">
        <f t="shared" si="58"/>
        <v>-1.5274988189073612E-2</v>
      </c>
      <c r="H574" s="18">
        <f t="shared" si="56"/>
        <v>19.721579622558391</v>
      </c>
      <c r="I574" s="18">
        <f t="shared" si="59"/>
        <v>1.2420377441610952E-2</v>
      </c>
      <c r="J574" s="18">
        <f t="shared" si="60"/>
        <v>1.2420377441610952E-2</v>
      </c>
      <c r="K574" s="18">
        <f t="shared" si="61"/>
        <v>1.5426577579207823E-4</v>
      </c>
      <c r="L574" s="19">
        <f t="shared" si="62"/>
        <v>6.2938975583312813E-4</v>
      </c>
    </row>
    <row r="575" spans="4:12">
      <c r="D575" s="40">
        <v>44615.291666666664</v>
      </c>
      <c r="E575" s="3">
        <v>19.470700000000001</v>
      </c>
      <c r="F575" s="17">
        <f t="shared" si="57"/>
        <v>19.473180250118109</v>
      </c>
      <c r="G575" s="18">
        <f t="shared" si="58"/>
        <v>-1.7758981913476433E-2</v>
      </c>
      <c r="H575" s="18">
        <f t="shared" si="56"/>
        <v>19.455421268204631</v>
      </c>
      <c r="I575" s="18">
        <f t="shared" si="59"/>
        <v>1.5278731795369538E-2</v>
      </c>
      <c r="J575" s="18">
        <f t="shared" si="60"/>
        <v>1.5278731795369538E-2</v>
      </c>
      <c r="K575" s="18">
        <f t="shared" si="61"/>
        <v>2.3343964527483606E-4</v>
      </c>
      <c r="L575" s="19">
        <f t="shared" si="62"/>
        <v>7.8470377517857789E-4</v>
      </c>
    </row>
    <row r="576" spans="4:12">
      <c r="D576" s="40">
        <v>44616.291666666664</v>
      </c>
      <c r="E576" s="3">
        <v>19.601400000000002</v>
      </c>
      <c r="F576" s="17">
        <f t="shared" si="57"/>
        <v>19.599915410180866</v>
      </c>
      <c r="G576" s="18">
        <f t="shared" si="58"/>
        <v>-1.6314040493714089E-2</v>
      </c>
      <c r="H576" s="18">
        <f t="shared" ref="H576:H639" si="63">F576+G576</f>
        <v>19.583601369687152</v>
      </c>
      <c r="I576" s="18">
        <f t="shared" si="59"/>
        <v>1.7798630312849895E-2</v>
      </c>
      <c r="J576" s="18">
        <f t="shared" si="60"/>
        <v>1.7798630312849895E-2</v>
      </c>
      <c r="K576" s="18">
        <f t="shared" si="61"/>
        <v>3.1679124101349911E-4</v>
      </c>
      <c r="L576" s="19">
        <f t="shared" si="62"/>
        <v>9.0802852412837315E-4</v>
      </c>
    </row>
    <row r="577" spans="4:12">
      <c r="D577" s="40">
        <v>44617.291666666664</v>
      </c>
      <c r="E577" s="3">
        <v>20.004999999999999</v>
      </c>
      <c r="F577" s="17">
        <f t="shared" si="57"/>
        <v>20.00080085959506</v>
      </c>
      <c r="G577" s="18">
        <f t="shared" si="58"/>
        <v>-1.2142045594635012E-2</v>
      </c>
      <c r="H577" s="18">
        <f t="shared" si="63"/>
        <v>19.988658814000424</v>
      </c>
      <c r="I577" s="18">
        <f t="shared" si="59"/>
        <v>1.6341185999575458E-2</v>
      </c>
      <c r="J577" s="18">
        <f t="shared" si="60"/>
        <v>1.6341185999575458E-2</v>
      </c>
      <c r="K577" s="18">
        <f t="shared" si="61"/>
        <v>2.6703435987272096E-4</v>
      </c>
      <c r="L577" s="19">
        <f t="shared" si="62"/>
        <v>8.1685508620722117E-4</v>
      </c>
    </row>
    <row r="578" spans="4:12">
      <c r="D578" s="40">
        <v>44620.291666666664</v>
      </c>
      <c r="E578" s="3">
        <v>19.705100000000002</v>
      </c>
      <c r="F578" s="17">
        <f t="shared" si="57"/>
        <v>19.707977579544053</v>
      </c>
      <c r="G578" s="18">
        <f t="shared" si="58"/>
        <v>-1.4948857939198729E-2</v>
      </c>
      <c r="H578" s="18">
        <f t="shared" si="63"/>
        <v>19.693028721604854</v>
      </c>
      <c r="I578" s="18">
        <f t="shared" si="59"/>
        <v>1.2071278395147544E-2</v>
      </c>
      <c r="J578" s="18">
        <f t="shared" si="60"/>
        <v>1.2071278395147544E-2</v>
      </c>
      <c r="K578" s="18">
        <f t="shared" si="61"/>
        <v>1.4571576209315587E-4</v>
      </c>
      <c r="L578" s="19">
        <f t="shared" si="62"/>
        <v>6.1259665747179887E-4</v>
      </c>
    </row>
    <row r="579" spans="4:12">
      <c r="D579" s="40">
        <v>44621.291666666664</v>
      </c>
      <c r="E579" s="3">
        <v>19.3842</v>
      </c>
      <c r="F579" s="17">
        <f t="shared" si="57"/>
        <v>19.387259511420609</v>
      </c>
      <c r="G579" s="18">
        <f t="shared" si="58"/>
        <v>-1.8006550041041181E-2</v>
      </c>
      <c r="H579" s="18">
        <f t="shared" si="63"/>
        <v>19.369252961379569</v>
      </c>
      <c r="I579" s="18">
        <f t="shared" si="59"/>
        <v>1.4947038620430675E-2</v>
      </c>
      <c r="J579" s="18">
        <f t="shared" si="60"/>
        <v>1.4947038620430675E-2</v>
      </c>
      <c r="K579" s="18">
        <f t="shared" si="61"/>
        <v>2.2341396352064613E-4</v>
      </c>
      <c r="L579" s="19">
        <f t="shared" si="62"/>
        <v>7.7109391259018553E-4</v>
      </c>
    </row>
    <row r="580" spans="4:12">
      <c r="D580" s="40">
        <v>44622.291666666664</v>
      </c>
      <c r="E580" s="3">
        <v>19.5533</v>
      </c>
      <c r="F580" s="17">
        <f t="shared" ref="F580:F643" si="64">alpha*(E580)+(1-alpha)*(E579+G579)</f>
        <v>19.55142893449959</v>
      </c>
      <c r="G580" s="18">
        <f t="shared" ref="G580:G643" si="65">beta*(F580-F579)+(1-beta)*G579</f>
        <v>-1.6184790309840959E-2</v>
      </c>
      <c r="H580" s="18">
        <f t="shared" si="63"/>
        <v>19.53524414418975</v>
      </c>
      <c r="I580" s="18">
        <f t="shared" ref="I580:I643" si="66">E580-H580</f>
        <v>1.805585581024971E-2</v>
      </c>
      <c r="J580" s="18">
        <f t="shared" ref="J580:J643" si="67">ABS(I580)</f>
        <v>1.805585581024971E-2</v>
      </c>
      <c r="K580" s="18">
        <f t="shared" ref="K580:K643" si="68">I580^2</f>
        <v>3.2601392904052821E-4</v>
      </c>
      <c r="L580" s="19">
        <f t="shared" ref="L580:L643" si="69">J580/E580</f>
        <v>9.2341731627140734E-4</v>
      </c>
    </row>
    <row r="581" spans="4:12">
      <c r="D581" s="40">
        <v>44623.291666666664</v>
      </c>
      <c r="E581" s="3">
        <v>19.263100000000001</v>
      </c>
      <c r="F581" s="17">
        <f t="shared" si="64"/>
        <v>19.265840152096903</v>
      </c>
      <c r="G581" s="18">
        <f t="shared" si="65"/>
        <v>-1.8878830230769424E-2</v>
      </c>
      <c r="H581" s="18">
        <f t="shared" si="63"/>
        <v>19.246961321866134</v>
      </c>
      <c r="I581" s="18">
        <f t="shared" si="66"/>
        <v>1.6138678133867046E-2</v>
      </c>
      <c r="J581" s="18">
        <f t="shared" si="67"/>
        <v>1.6138678133867046E-2</v>
      </c>
      <c r="K581" s="18">
        <f t="shared" si="68"/>
        <v>2.604569319085583E-4</v>
      </c>
      <c r="L581" s="19">
        <f t="shared" si="69"/>
        <v>8.3780274897950202E-4</v>
      </c>
    </row>
    <row r="582" spans="4:12">
      <c r="D582" s="40">
        <v>44624.291666666664</v>
      </c>
      <c r="E582" s="3">
        <v>18.924900000000001</v>
      </c>
      <c r="F582" s="17">
        <f t="shared" si="64"/>
        <v>18.928093211697693</v>
      </c>
      <c r="G582" s="18">
        <f t="shared" si="65"/>
        <v>-2.206751133245383E-2</v>
      </c>
      <c r="H582" s="18">
        <f t="shared" si="63"/>
        <v>18.906025700365237</v>
      </c>
      <c r="I582" s="18">
        <f t="shared" si="66"/>
        <v>1.8874299634763503E-2</v>
      </c>
      <c r="J582" s="18">
        <f t="shared" si="67"/>
        <v>1.8874299634763503E-2</v>
      </c>
      <c r="K582" s="18">
        <f t="shared" si="68"/>
        <v>3.562391867028337E-4</v>
      </c>
      <c r="L582" s="19">
        <f t="shared" si="69"/>
        <v>9.9732625455159615E-4</v>
      </c>
    </row>
    <row r="583" spans="4:12">
      <c r="D583" s="40">
        <v>44627.291666666664</v>
      </c>
      <c r="E583" s="3">
        <v>18.415600000000001</v>
      </c>
      <c r="F583" s="17">
        <f t="shared" si="64"/>
        <v>18.420472324886674</v>
      </c>
      <c r="G583" s="18">
        <f t="shared" si="65"/>
        <v>-2.6923045087239479E-2</v>
      </c>
      <c r="H583" s="18">
        <f t="shared" si="63"/>
        <v>18.393549279799434</v>
      </c>
      <c r="I583" s="18">
        <f t="shared" si="66"/>
        <v>2.2050720200567753E-2</v>
      </c>
      <c r="J583" s="18">
        <f t="shared" si="67"/>
        <v>2.2050720200567753E-2</v>
      </c>
      <c r="K583" s="18">
        <f t="shared" si="68"/>
        <v>4.8623426136372677E-4</v>
      </c>
      <c r="L583" s="19">
        <f t="shared" si="69"/>
        <v>1.1973935250856747E-3</v>
      </c>
    </row>
    <row r="584" spans="4:12">
      <c r="D584" s="40">
        <v>44628.291666666664</v>
      </c>
      <c r="E584" s="3">
        <v>18.723099999999999</v>
      </c>
      <c r="F584" s="17">
        <f t="shared" si="64"/>
        <v>18.719755769549128</v>
      </c>
      <c r="G584" s="18">
        <f t="shared" si="65"/>
        <v>-2.366098018974255E-2</v>
      </c>
      <c r="H584" s="18">
        <f t="shared" si="63"/>
        <v>18.696094789359385</v>
      </c>
      <c r="I584" s="18">
        <f t="shared" si="66"/>
        <v>2.7005210640613342E-2</v>
      </c>
      <c r="J584" s="18">
        <f t="shared" si="67"/>
        <v>2.7005210640613342E-2</v>
      </c>
      <c r="K584" s="18">
        <f t="shared" si="68"/>
        <v>7.292814017438961E-4</v>
      </c>
      <c r="L584" s="19">
        <f t="shared" si="69"/>
        <v>1.4423471882654766E-3</v>
      </c>
    </row>
    <row r="585" spans="4:12">
      <c r="D585" s="40">
        <v>44629.291666666664</v>
      </c>
      <c r="E585" s="3">
        <v>18.899899999999999</v>
      </c>
      <c r="F585" s="17">
        <f t="shared" si="64"/>
        <v>18.897895390198101</v>
      </c>
      <c r="G585" s="18">
        <f t="shared" si="65"/>
        <v>-2.1642974181355384E-2</v>
      </c>
      <c r="H585" s="18">
        <f t="shared" si="63"/>
        <v>18.876252416016747</v>
      </c>
      <c r="I585" s="18">
        <f t="shared" si="66"/>
        <v>2.3647583983251508E-2</v>
      </c>
      <c r="J585" s="18">
        <f t="shared" si="67"/>
        <v>2.3647583983251508E-2</v>
      </c>
      <c r="K585" s="18">
        <f t="shared" si="68"/>
        <v>5.5920822824493321E-4</v>
      </c>
      <c r="L585" s="19">
        <f t="shared" si="69"/>
        <v>1.2512015398627246E-3</v>
      </c>
    </row>
    <row r="586" spans="4:12">
      <c r="D586" s="40">
        <v>44630.291666666664</v>
      </c>
      <c r="E586" s="3">
        <v>19.253499999999999</v>
      </c>
      <c r="F586" s="17">
        <f t="shared" si="64"/>
        <v>19.249747570258187</v>
      </c>
      <c r="G586" s="18">
        <f t="shared" si="65"/>
        <v>-1.7908022638940979E-2</v>
      </c>
      <c r="H586" s="18">
        <f t="shared" si="63"/>
        <v>19.231839547619245</v>
      </c>
      <c r="I586" s="18">
        <f t="shared" si="66"/>
        <v>2.1660452380753981E-2</v>
      </c>
      <c r="J586" s="18">
        <f t="shared" si="67"/>
        <v>2.1660452380753981E-2</v>
      </c>
      <c r="K586" s="18">
        <f t="shared" si="68"/>
        <v>4.6917519733891079E-4</v>
      </c>
      <c r="L586" s="19">
        <f t="shared" si="69"/>
        <v>1.1250137575377975E-3</v>
      </c>
    </row>
    <row r="587" spans="4:12">
      <c r="D587" s="40">
        <v>44631.291666666664</v>
      </c>
      <c r="E587" s="3">
        <v>18.701899999999998</v>
      </c>
      <c r="F587" s="17">
        <f t="shared" si="64"/>
        <v>18.70723691977361</v>
      </c>
      <c r="G587" s="18">
        <f t="shared" si="65"/>
        <v>-2.3154048917397335E-2</v>
      </c>
      <c r="H587" s="18">
        <f t="shared" si="63"/>
        <v>18.684082870856212</v>
      </c>
      <c r="I587" s="18">
        <f t="shared" si="66"/>
        <v>1.7817129143786303E-2</v>
      </c>
      <c r="J587" s="18">
        <f t="shared" si="67"/>
        <v>1.7817129143786303E-2</v>
      </c>
      <c r="K587" s="18">
        <f t="shared" si="68"/>
        <v>3.1745009092635926E-4</v>
      </c>
      <c r="L587" s="19">
        <f t="shared" si="69"/>
        <v>9.5269085728114816E-4</v>
      </c>
    </row>
    <row r="588" spans="4:12">
      <c r="D588" s="40">
        <v>44634.291666666664</v>
      </c>
      <c r="E588" s="3">
        <v>18.217600000000001</v>
      </c>
      <c r="F588" s="17">
        <f t="shared" si="64"/>
        <v>18.222211459510824</v>
      </c>
      <c r="G588" s="18">
        <f t="shared" si="65"/>
        <v>-2.7772763030851223E-2</v>
      </c>
      <c r="H588" s="18">
        <f t="shared" si="63"/>
        <v>18.194438696479974</v>
      </c>
      <c r="I588" s="18">
        <f t="shared" si="66"/>
        <v>2.3161303520026877E-2</v>
      </c>
      <c r="J588" s="18">
        <f t="shared" si="67"/>
        <v>2.3161303520026877E-2</v>
      </c>
      <c r="K588" s="18">
        <f t="shared" si="68"/>
        <v>5.3644598074680937E-4</v>
      </c>
      <c r="L588" s="19">
        <f t="shared" si="69"/>
        <v>1.2713696381535919E-3</v>
      </c>
    </row>
    <row r="589" spans="4:12">
      <c r="D589" s="40">
        <v>44635.291666666664</v>
      </c>
      <c r="E589" s="3">
        <v>18.8537</v>
      </c>
      <c r="F589" s="17">
        <f t="shared" si="64"/>
        <v>18.847061272369693</v>
      </c>
      <c r="G589" s="18">
        <f t="shared" si="65"/>
        <v>-2.1246537271954018E-2</v>
      </c>
      <c r="H589" s="18">
        <f t="shared" si="63"/>
        <v>18.82581473509774</v>
      </c>
      <c r="I589" s="18">
        <f t="shared" si="66"/>
        <v>2.7885264902259621E-2</v>
      </c>
      <c r="J589" s="18">
        <f t="shared" si="67"/>
        <v>2.7885264902259621E-2</v>
      </c>
      <c r="K589" s="18">
        <f t="shared" si="68"/>
        <v>7.7758799866919231E-4</v>
      </c>
      <c r="L589" s="19">
        <f t="shared" si="69"/>
        <v>1.4790340836153975E-3</v>
      </c>
    </row>
    <row r="590" spans="4:12">
      <c r="D590" s="40">
        <v>44636.291666666664</v>
      </c>
      <c r="E590" s="3">
        <v>19.747399999999999</v>
      </c>
      <c r="F590" s="17">
        <f t="shared" si="64"/>
        <v>19.73825053462728</v>
      </c>
      <c r="G590" s="18">
        <f t="shared" si="65"/>
        <v>-1.2122179276658606E-2</v>
      </c>
      <c r="H590" s="18">
        <f t="shared" si="63"/>
        <v>19.726128355350621</v>
      </c>
      <c r="I590" s="18">
        <f t="shared" si="66"/>
        <v>2.1271644649377919E-2</v>
      </c>
      <c r="J590" s="18">
        <f t="shared" si="67"/>
        <v>2.1271644649377919E-2</v>
      </c>
      <c r="K590" s="18">
        <f t="shared" si="68"/>
        <v>4.5248286608940824E-4</v>
      </c>
      <c r="L590" s="19">
        <f t="shared" si="69"/>
        <v>1.0771871056127855E-3</v>
      </c>
    </row>
    <row r="591" spans="4:12">
      <c r="D591" s="40">
        <v>44637.291666666664</v>
      </c>
      <c r="E591" s="3">
        <v>20.1068</v>
      </c>
      <c r="F591" s="17">
        <f t="shared" si="64"/>
        <v>20.103084778207233</v>
      </c>
      <c r="G591" s="18">
        <f t="shared" si="65"/>
        <v>-8.3526150480924925E-3</v>
      </c>
      <c r="H591" s="18">
        <f t="shared" si="63"/>
        <v>20.09473216315914</v>
      </c>
      <c r="I591" s="18">
        <f t="shared" si="66"/>
        <v>1.2067836840859769E-2</v>
      </c>
      <c r="J591" s="18">
        <f t="shared" si="67"/>
        <v>1.2067836840859769E-2</v>
      </c>
      <c r="K591" s="18">
        <f t="shared" si="68"/>
        <v>1.456326860176123E-4</v>
      </c>
      <c r="L591" s="19">
        <f t="shared" si="69"/>
        <v>6.0018684429445602E-4</v>
      </c>
    </row>
    <row r="592" spans="4:12">
      <c r="D592" s="40">
        <v>44638.291666666664</v>
      </c>
      <c r="E592" s="3">
        <v>20.395099999999999</v>
      </c>
      <c r="F592" s="17">
        <f t="shared" si="64"/>
        <v>20.392133473849519</v>
      </c>
      <c r="G592" s="18">
        <f t="shared" si="65"/>
        <v>-5.3786019411887053E-3</v>
      </c>
      <c r="H592" s="18">
        <f t="shared" si="63"/>
        <v>20.38675487190833</v>
      </c>
      <c r="I592" s="18">
        <f t="shared" si="66"/>
        <v>8.3451280916690962E-3</v>
      </c>
      <c r="J592" s="18">
        <f t="shared" si="67"/>
        <v>8.3451280916690962E-3</v>
      </c>
      <c r="K592" s="18">
        <f t="shared" si="68"/>
        <v>6.9641162866364688E-5</v>
      </c>
      <c r="L592" s="19">
        <f t="shared" si="69"/>
        <v>4.091731882495843E-4</v>
      </c>
    </row>
    <row r="593" spans="4:12">
      <c r="D593" s="40">
        <v>44641.291666666664</v>
      </c>
      <c r="E593" s="3">
        <v>20.074100000000001</v>
      </c>
      <c r="F593" s="17">
        <f t="shared" si="64"/>
        <v>20.07725621398059</v>
      </c>
      <c r="G593" s="18">
        <f t="shared" si="65"/>
        <v>-8.4735885204661084E-3</v>
      </c>
      <c r="H593" s="18">
        <f t="shared" si="63"/>
        <v>20.068782625460123</v>
      </c>
      <c r="I593" s="18">
        <f t="shared" si="66"/>
        <v>5.317374539878017E-3</v>
      </c>
      <c r="J593" s="18">
        <f t="shared" si="67"/>
        <v>5.317374539878017E-3</v>
      </c>
      <c r="K593" s="18">
        <f t="shared" si="68"/>
        <v>2.8274471997342954E-5</v>
      </c>
      <c r="L593" s="19">
        <f t="shared" si="69"/>
        <v>2.6488731947524503E-4</v>
      </c>
    </row>
    <row r="594" spans="4:12">
      <c r="D594" s="40">
        <v>44642.291666666664</v>
      </c>
      <c r="E594" s="3">
        <v>20.3201</v>
      </c>
      <c r="F594" s="17">
        <f t="shared" si="64"/>
        <v>20.317555264114795</v>
      </c>
      <c r="G594" s="18">
        <f t="shared" si="65"/>
        <v>-5.9858621339193997E-3</v>
      </c>
      <c r="H594" s="18">
        <f t="shared" si="63"/>
        <v>20.311569401980876</v>
      </c>
      <c r="I594" s="18">
        <f t="shared" si="66"/>
        <v>8.5305980191243691E-3</v>
      </c>
      <c r="J594" s="18">
        <f t="shared" si="67"/>
        <v>8.5305980191243691E-3</v>
      </c>
      <c r="K594" s="18">
        <f t="shared" si="68"/>
        <v>7.2771102563888614E-5</v>
      </c>
      <c r="L594" s="19">
        <f t="shared" si="69"/>
        <v>4.1981082864377486E-4</v>
      </c>
    </row>
    <row r="595" spans="4:12">
      <c r="D595" s="40">
        <v>44643.291666666664</v>
      </c>
      <c r="E595" s="3">
        <v>20.016500000000001</v>
      </c>
      <c r="F595" s="17">
        <f t="shared" si="64"/>
        <v>20.019476141378661</v>
      </c>
      <c r="G595" s="18">
        <f t="shared" si="65"/>
        <v>-8.9067947399415429E-3</v>
      </c>
      <c r="H595" s="18">
        <f t="shared" si="63"/>
        <v>20.010569346638718</v>
      </c>
      <c r="I595" s="18">
        <f t="shared" si="66"/>
        <v>5.9306533612826229E-3</v>
      </c>
      <c r="J595" s="18">
        <f t="shared" si="67"/>
        <v>5.9306533612826229E-3</v>
      </c>
      <c r="K595" s="18">
        <f t="shared" si="68"/>
        <v>3.5172649291692875E-5</v>
      </c>
      <c r="L595" s="19">
        <f t="shared" si="69"/>
        <v>2.9628823027415496E-4</v>
      </c>
    </row>
    <row r="596" spans="4:12">
      <c r="D596" s="40">
        <v>44644.291666666664</v>
      </c>
      <c r="E596" s="3">
        <v>20.635300000000001</v>
      </c>
      <c r="F596" s="17">
        <f t="shared" si="64"/>
        <v>20.629022932052603</v>
      </c>
      <c r="G596" s="18">
        <f t="shared" si="65"/>
        <v>-2.7222588858027046E-3</v>
      </c>
      <c r="H596" s="18">
        <f t="shared" si="63"/>
        <v>20.626300673166799</v>
      </c>
      <c r="I596" s="18">
        <f t="shared" si="66"/>
        <v>8.999326833201593E-3</v>
      </c>
      <c r="J596" s="18">
        <f t="shared" si="67"/>
        <v>8.999326833201593E-3</v>
      </c>
      <c r="K596" s="18">
        <f t="shared" si="68"/>
        <v>8.0987883450782218E-5</v>
      </c>
      <c r="L596" s="19">
        <f t="shared" si="69"/>
        <v>4.3611320568160349E-4</v>
      </c>
    </row>
    <row r="597" spans="4:12">
      <c r="D597" s="40">
        <v>44645.291666666664</v>
      </c>
      <c r="E597" s="3">
        <v>20.427800000000001</v>
      </c>
      <c r="F597" s="17">
        <f t="shared" si="64"/>
        <v>20.429847777411144</v>
      </c>
      <c r="G597" s="18">
        <f t="shared" si="65"/>
        <v>-4.6867878433592683E-3</v>
      </c>
      <c r="H597" s="18">
        <f t="shared" si="63"/>
        <v>20.425160989567786</v>
      </c>
      <c r="I597" s="18">
        <f t="shared" si="66"/>
        <v>2.6390104322153718E-3</v>
      </c>
      <c r="J597" s="18">
        <f t="shared" si="67"/>
        <v>2.6390104322153718E-3</v>
      </c>
      <c r="K597" s="18">
        <f t="shared" si="68"/>
        <v>6.9643760613415636E-6</v>
      </c>
      <c r="L597" s="19">
        <f t="shared" si="69"/>
        <v>1.2918720724773943E-4</v>
      </c>
    </row>
    <row r="598" spans="4:12">
      <c r="D598" s="40">
        <v>44648.291666666664</v>
      </c>
      <c r="E598" s="3">
        <v>20.185600000000001</v>
      </c>
      <c r="F598" s="17">
        <f t="shared" si="64"/>
        <v>20.187975132121569</v>
      </c>
      <c r="G598" s="18">
        <f t="shared" si="65"/>
        <v>-7.0586464178214294E-3</v>
      </c>
      <c r="H598" s="18">
        <f t="shared" si="63"/>
        <v>20.180916485703747</v>
      </c>
      <c r="I598" s="18">
        <f t="shared" si="66"/>
        <v>4.683514296253577E-3</v>
      </c>
      <c r="J598" s="18">
        <f t="shared" si="67"/>
        <v>4.683514296253577E-3</v>
      </c>
      <c r="K598" s="18">
        <f t="shared" si="68"/>
        <v>2.1935306163211637E-5</v>
      </c>
      <c r="L598" s="19">
        <f t="shared" si="69"/>
        <v>2.3202254558960729E-4</v>
      </c>
    </row>
    <row r="599" spans="4:12">
      <c r="D599" s="40">
        <v>44649.291666666664</v>
      </c>
      <c r="E599" s="3">
        <v>20.595400000000001</v>
      </c>
      <c r="F599" s="17">
        <f t="shared" si="64"/>
        <v>20.591231413535823</v>
      </c>
      <c r="G599" s="18">
        <f t="shared" si="65"/>
        <v>-2.9554971395006711E-3</v>
      </c>
      <c r="H599" s="18">
        <f t="shared" si="63"/>
        <v>20.588275916396324</v>
      </c>
      <c r="I599" s="18">
        <f t="shared" si="66"/>
        <v>7.1240836036778887E-3</v>
      </c>
      <c r="J599" s="18">
        <f t="shared" si="67"/>
        <v>7.1240836036778887E-3</v>
      </c>
      <c r="K599" s="18">
        <f t="shared" si="68"/>
        <v>5.075256719219213E-5</v>
      </c>
      <c r="L599" s="19">
        <f t="shared" si="69"/>
        <v>3.459065424161652E-4</v>
      </c>
    </row>
    <row r="600" spans="4:12">
      <c r="D600" s="40">
        <v>44650.291666666664</v>
      </c>
      <c r="E600" s="3">
        <v>20.476600000000001</v>
      </c>
      <c r="F600" s="17">
        <f t="shared" si="64"/>
        <v>20.477758445028606</v>
      </c>
      <c r="G600" s="18">
        <f t="shared" si="65"/>
        <v>-4.0606718531778375E-3</v>
      </c>
      <c r="H600" s="18">
        <f t="shared" si="63"/>
        <v>20.473697773175427</v>
      </c>
      <c r="I600" s="18">
        <f t="shared" si="66"/>
        <v>2.9022268245739724E-3</v>
      </c>
      <c r="J600" s="18">
        <f t="shared" si="67"/>
        <v>2.9022268245739724E-3</v>
      </c>
      <c r="K600" s="18">
        <f t="shared" si="68"/>
        <v>8.4229205412767233E-6</v>
      </c>
      <c r="L600" s="19">
        <f t="shared" si="69"/>
        <v>1.4173382419805888E-4</v>
      </c>
    </row>
    <row r="601" spans="4:12">
      <c r="D601" s="40">
        <v>44651.291666666664</v>
      </c>
      <c r="E601" s="3">
        <v>19.9939</v>
      </c>
      <c r="F601" s="17">
        <f t="shared" si="64"/>
        <v>19.998686393281467</v>
      </c>
      <c r="G601" s="18">
        <f t="shared" si="65"/>
        <v>-8.8107856521174449E-3</v>
      </c>
      <c r="H601" s="18">
        <f t="shared" si="63"/>
        <v>19.989875607629351</v>
      </c>
      <c r="I601" s="18">
        <f t="shared" si="66"/>
        <v>4.0243923706491103E-3</v>
      </c>
      <c r="J601" s="18">
        <f t="shared" si="67"/>
        <v>4.0243923706491103E-3</v>
      </c>
      <c r="K601" s="18">
        <f t="shared" si="68"/>
        <v>1.6195733952938766E-5</v>
      </c>
      <c r="L601" s="19">
        <f t="shared" si="69"/>
        <v>2.0128100924027379E-4</v>
      </c>
    </row>
    <row r="602" spans="4:12">
      <c r="D602" s="40">
        <v>44652.291666666664</v>
      </c>
      <c r="E602" s="3">
        <v>20.034700000000001</v>
      </c>
      <c r="F602" s="17">
        <f t="shared" si="64"/>
        <v>20.034203892143481</v>
      </c>
      <c r="G602" s="18">
        <f t="shared" si="65"/>
        <v>-8.3675028069761358E-3</v>
      </c>
      <c r="H602" s="18">
        <f t="shared" si="63"/>
        <v>20.025836389336504</v>
      </c>
      <c r="I602" s="18">
        <f t="shared" si="66"/>
        <v>8.8636106634965017E-3</v>
      </c>
      <c r="J602" s="18">
        <f t="shared" si="67"/>
        <v>8.8636106634965017E-3</v>
      </c>
      <c r="K602" s="18">
        <f t="shared" si="68"/>
        <v>7.8563593994048894E-5</v>
      </c>
      <c r="L602" s="19">
        <f t="shared" si="69"/>
        <v>4.4241294671227925E-4</v>
      </c>
    </row>
    <row r="603" spans="4:12">
      <c r="D603" s="40">
        <v>44655.291666666664</v>
      </c>
      <c r="E603" s="3">
        <v>20.447399999999998</v>
      </c>
      <c r="F603" s="17">
        <f t="shared" si="64"/>
        <v>20.443189324971929</v>
      </c>
      <c r="G603" s="18">
        <f t="shared" si="65"/>
        <v>-4.1939734506218924E-3</v>
      </c>
      <c r="H603" s="18">
        <f t="shared" si="63"/>
        <v>20.438995351521307</v>
      </c>
      <c r="I603" s="18">
        <f t="shared" si="66"/>
        <v>8.4046484786917119E-3</v>
      </c>
      <c r="J603" s="18">
        <f t="shared" si="67"/>
        <v>8.4046484786917119E-3</v>
      </c>
      <c r="K603" s="18">
        <f t="shared" si="68"/>
        <v>7.0638116050374914E-5</v>
      </c>
      <c r="L603" s="19">
        <f t="shared" si="69"/>
        <v>4.1103751473007389E-4</v>
      </c>
    </row>
    <row r="604" spans="4:12">
      <c r="D604" s="40">
        <v>44656.291666666664</v>
      </c>
      <c r="E604" s="3">
        <v>19.680499999999999</v>
      </c>
      <c r="F604" s="17">
        <f t="shared" si="64"/>
        <v>19.68812706026549</v>
      </c>
      <c r="G604" s="18">
        <f t="shared" si="65"/>
        <v>-1.1702656363180061E-2</v>
      </c>
      <c r="H604" s="18">
        <f t="shared" si="63"/>
        <v>19.67642440390231</v>
      </c>
      <c r="I604" s="18">
        <f t="shared" si="66"/>
        <v>4.0755960976888161E-3</v>
      </c>
      <c r="J604" s="18">
        <f t="shared" si="67"/>
        <v>4.0755960976888161E-3</v>
      </c>
      <c r="K604" s="18">
        <f t="shared" si="68"/>
        <v>1.6610483551496308E-5</v>
      </c>
      <c r="L604" s="19">
        <f t="shared" si="69"/>
        <v>2.0708803626375431E-4</v>
      </c>
    </row>
    <row r="605" spans="4:12">
      <c r="D605" s="40">
        <v>44657.291666666664</v>
      </c>
      <c r="E605" s="3">
        <v>19.343699999999998</v>
      </c>
      <c r="F605" s="17">
        <f t="shared" si="64"/>
        <v>19.346950973436368</v>
      </c>
      <c r="G605" s="18">
        <f t="shared" si="65"/>
        <v>-1.4997390667839486E-2</v>
      </c>
      <c r="H605" s="18">
        <f t="shared" si="63"/>
        <v>19.331953582768527</v>
      </c>
      <c r="I605" s="18">
        <f t="shared" si="66"/>
        <v>1.1746417231471185E-2</v>
      </c>
      <c r="J605" s="18">
        <f t="shared" si="67"/>
        <v>1.1746417231471185E-2</v>
      </c>
      <c r="K605" s="18">
        <f t="shared" si="68"/>
        <v>1.3797831777580318E-4</v>
      </c>
      <c r="L605" s="19">
        <f t="shared" si="69"/>
        <v>6.0724769467429627E-4</v>
      </c>
    </row>
    <row r="606" spans="4:12">
      <c r="D606" s="40">
        <v>44658.291666666664</v>
      </c>
      <c r="E606" s="3">
        <v>19.1159</v>
      </c>
      <c r="F606" s="17">
        <f t="shared" si="64"/>
        <v>19.118028026093324</v>
      </c>
      <c r="G606" s="18">
        <f t="shared" si="65"/>
        <v>-1.7136646234591529E-2</v>
      </c>
      <c r="H606" s="18">
        <f t="shared" si="63"/>
        <v>19.100891379858734</v>
      </c>
      <c r="I606" s="18">
        <f t="shared" si="66"/>
        <v>1.5008620141266249E-2</v>
      </c>
      <c r="J606" s="18">
        <f t="shared" si="67"/>
        <v>1.5008620141266249E-2</v>
      </c>
      <c r="K606" s="18">
        <f t="shared" si="68"/>
        <v>2.2525867854482291E-4</v>
      </c>
      <c r="L606" s="19">
        <f t="shared" si="69"/>
        <v>7.8513803384963555E-4</v>
      </c>
    </row>
    <row r="607" spans="4:12">
      <c r="D607" s="40">
        <v>44659.291666666664</v>
      </c>
      <c r="E607" s="3">
        <v>19.1296</v>
      </c>
      <c r="F607" s="17">
        <f t="shared" si="64"/>
        <v>19.129291633537655</v>
      </c>
      <c r="G607" s="18">
        <f t="shared" si="65"/>
        <v>-1.6852643697802306E-2</v>
      </c>
      <c r="H607" s="18">
        <f t="shared" si="63"/>
        <v>19.112438989839852</v>
      </c>
      <c r="I607" s="18">
        <f t="shared" si="66"/>
        <v>1.7161010160148038E-2</v>
      </c>
      <c r="J607" s="18">
        <f t="shared" si="67"/>
        <v>1.7161010160148038E-2</v>
      </c>
      <c r="K607" s="18">
        <f t="shared" si="68"/>
        <v>2.9450026971670421E-4</v>
      </c>
      <c r="L607" s="19">
        <f t="shared" si="69"/>
        <v>8.9709194965645063E-4</v>
      </c>
    </row>
    <row r="608" spans="4:12">
      <c r="D608" s="40">
        <v>44662.291666666664</v>
      </c>
      <c r="E608" s="3">
        <v>18.070599999999999</v>
      </c>
      <c r="F608" s="17">
        <f t="shared" si="64"/>
        <v>18.08102147356302</v>
      </c>
      <c r="G608" s="18">
        <f t="shared" si="65"/>
        <v>-2.7166818860570631E-2</v>
      </c>
      <c r="H608" s="18">
        <f t="shared" si="63"/>
        <v>18.053854654702448</v>
      </c>
      <c r="I608" s="18">
        <f t="shared" si="66"/>
        <v>1.6745345297550784E-2</v>
      </c>
      <c r="J608" s="18">
        <f t="shared" si="67"/>
        <v>1.6745345297550784E-2</v>
      </c>
      <c r="K608" s="18">
        <f t="shared" si="68"/>
        <v>2.8040658913420618E-4</v>
      </c>
      <c r="L608" s="19">
        <f t="shared" si="69"/>
        <v>9.2666238517541118E-4</v>
      </c>
    </row>
    <row r="609" spans="4:12">
      <c r="D609" s="40">
        <v>44663.291666666664</v>
      </c>
      <c r="E609" s="3">
        <v>17.6813</v>
      </c>
      <c r="F609" s="17">
        <f t="shared" si="64"/>
        <v>17.684921331811395</v>
      </c>
      <c r="G609" s="18">
        <f t="shared" si="65"/>
        <v>-3.0856152089481167E-2</v>
      </c>
      <c r="H609" s="18">
        <f t="shared" si="63"/>
        <v>17.654065179721915</v>
      </c>
      <c r="I609" s="18">
        <f t="shared" si="66"/>
        <v>2.7234820278085436E-2</v>
      </c>
      <c r="J609" s="18">
        <f t="shared" si="67"/>
        <v>2.7234820278085436E-2</v>
      </c>
      <c r="K609" s="18">
        <f t="shared" si="68"/>
        <v>7.417354355796137E-4</v>
      </c>
      <c r="L609" s="19">
        <f t="shared" si="69"/>
        <v>1.5403177525456519E-3</v>
      </c>
    </row>
    <row r="610" spans="4:12">
      <c r="D610" s="40">
        <v>44664.291666666664</v>
      </c>
      <c r="E610" s="3">
        <v>17.868099999999998</v>
      </c>
      <c r="F610" s="17">
        <f t="shared" si="64"/>
        <v>17.865923438479104</v>
      </c>
      <c r="G610" s="18">
        <f t="shared" si="65"/>
        <v>-2.8737569501909269E-2</v>
      </c>
      <c r="H610" s="18">
        <f t="shared" si="63"/>
        <v>17.837185868977194</v>
      </c>
      <c r="I610" s="18">
        <f t="shared" si="66"/>
        <v>3.091413102280427E-2</v>
      </c>
      <c r="J610" s="18">
        <f t="shared" si="67"/>
        <v>3.091413102280427E-2</v>
      </c>
      <c r="K610" s="18">
        <f t="shared" si="68"/>
        <v>9.556834968951094E-4</v>
      </c>
      <c r="L610" s="19">
        <f t="shared" si="69"/>
        <v>1.7301297296749107E-3</v>
      </c>
    </row>
    <row r="611" spans="4:12">
      <c r="D611" s="40">
        <v>44665.291666666664</v>
      </c>
      <c r="E611" s="3">
        <v>17.3523</v>
      </c>
      <c r="F611" s="17">
        <f t="shared" si="64"/>
        <v>17.357170624304981</v>
      </c>
      <c r="G611" s="18">
        <f t="shared" si="65"/>
        <v>-3.3537721948631402E-2</v>
      </c>
      <c r="H611" s="18">
        <f t="shared" si="63"/>
        <v>17.323632902356351</v>
      </c>
      <c r="I611" s="18">
        <f t="shared" si="66"/>
        <v>2.8667097643648276E-2</v>
      </c>
      <c r="J611" s="18">
        <f t="shared" si="67"/>
        <v>2.8667097643648276E-2</v>
      </c>
      <c r="K611" s="18">
        <f t="shared" si="68"/>
        <v>8.218024873104645E-4</v>
      </c>
      <c r="L611" s="19">
        <f t="shared" si="69"/>
        <v>1.6520632794297168E-3</v>
      </c>
    </row>
    <row r="612" spans="4:12">
      <c r="D612" s="40">
        <v>44669.291666666664</v>
      </c>
      <c r="E612" s="3">
        <v>17.223800000000001</v>
      </c>
      <c r="F612" s="17">
        <f t="shared" si="64"/>
        <v>17.224749622780514</v>
      </c>
      <c r="G612" s="18">
        <f t="shared" si="65"/>
        <v>-3.4526554744389752E-2</v>
      </c>
      <c r="H612" s="18">
        <f t="shared" si="63"/>
        <v>17.190223068036126</v>
      </c>
      <c r="I612" s="18">
        <f t="shared" si="66"/>
        <v>3.3576931963875012E-2</v>
      </c>
      <c r="J612" s="18">
        <f t="shared" si="67"/>
        <v>3.3576931963875012E-2</v>
      </c>
      <c r="K612" s="18">
        <f t="shared" si="68"/>
        <v>1.1274103601066916E-3</v>
      </c>
      <c r="L612" s="19">
        <f t="shared" si="69"/>
        <v>1.9494497128319541E-3</v>
      </c>
    </row>
    <row r="613" spans="4:12">
      <c r="D613" s="40">
        <v>44670.291666666664</v>
      </c>
      <c r="E613" s="3">
        <v>17.3873</v>
      </c>
      <c r="F613" s="17">
        <f t="shared" si="64"/>
        <v>17.385319734452555</v>
      </c>
      <c r="G613" s="18">
        <f t="shared" si="65"/>
        <v>-3.2575588080225447E-2</v>
      </c>
      <c r="H613" s="18">
        <f t="shared" si="63"/>
        <v>17.352744146372331</v>
      </c>
      <c r="I613" s="18">
        <f t="shared" si="66"/>
        <v>3.4555853627669109E-2</v>
      </c>
      <c r="J613" s="18">
        <f t="shared" si="67"/>
        <v>3.4555853627669109E-2</v>
      </c>
      <c r="K613" s="18">
        <f t="shared" si="68"/>
        <v>1.1941070199368922E-3</v>
      </c>
      <c r="L613" s="19">
        <f t="shared" si="69"/>
        <v>1.9874191868587479E-3</v>
      </c>
    </row>
    <row r="614" spans="4:12">
      <c r="D614" s="40">
        <v>44671.291666666664</v>
      </c>
      <c r="E614" s="3">
        <v>17.338699999999999</v>
      </c>
      <c r="F614" s="17">
        <f t="shared" si="64"/>
        <v>17.338860244119196</v>
      </c>
      <c r="G614" s="18">
        <f t="shared" si="65"/>
        <v>-3.271442710275678E-2</v>
      </c>
      <c r="H614" s="18">
        <f t="shared" si="63"/>
        <v>17.306145817016439</v>
      </c>
      <c r="I614" s="18">
        <f t="shared" si="66"/>
        <v>3.2554182983560054E-2</v>
      </c>
      <c r="J614" s="18">
        <f t="shared" si="67"/>
        <v>3.2554182983560054E-2</v>
      </c>
      <c r="K614" s="18">
        <f t="shared" si="68"/>
        <v>1.0597748297271109E-3</v>
      </c>
      <c r="L614" s="19">
        <f t="shared" si="69"/>
        <v>1.8775446246581378E-3</v>
      </c>
    </row>
    <row r="615" spans="4:12">
      <c r="D615" s="40">
        <v>44672.291666666664</v>
      </c>
      <c r="E615" s="3">
        <v>17.159600000000001</v>
      </c>
      <c r="F615" s="17">
        <f t="shared" si="64"/>
        <v>17.161063855728973</v>
      </c>
      <c r="G615" s="18">
        <f t="shared" si="65"/>
        <v>-3.4165246715631446E-2</v>
      </c>
      <c r="H615" s="18">
        <f t="shared" si="63"/>
        <v>17.126898609013342</v>
      </c>
      <c r="I615" s="18">
        <f t="shared" si="66"/>
        <v>3.2701390986659362E-2</v>
      </c>
      <c r="J615" s="18">
        <f t="shared" si="67"/>
        <v>3.2701390986659362E-2</v>
      </c>
      <c r="K615" s="18">
        <f t="shared" si="68"/>
        <v>1.0693809724623663E-3</v>
      </c>
      <c r="L615" s="19">
        <f t="shared" si="69"/>
        <v>1.9057198877980466E-3</v>
      </c>
    </row>
    <row r="616" spans="4:12">
      <c r="D616" s="40">
        <v>44673.291666666664</v>
      </c>
      <c r="E616" s="3">
        <v>16.6632</v>
      </c>
      <c r="F616" s="17">
        <f t="shared" si="64"/>
        <v>16.667822347532844</v>
      </c>
      <c r="G616" s="18">
        <f t="shared" si="65"/>
        <v>-3.8756009330436415E-2</v>
      </c>
      <c r="H616" s="18">
        <f t="shared" si="63"/>
        <v>16.629066338202406</v>
      </c>
      <c r="I616" s="18">
        <f t="shared" si="66"/>
        <v>3.4133661797593362E-2</v>
      </c>
      <c r="J616" s="18">
        <f t="shared" si="67"/>
        <v>3.4133661797593362E-2</v>
      </c>
      <c r="K616" s="18">
        <f t="shared" si="68"/>
        <v>1.1651068677124845E-3</v>
      </c>
      <c r="L616" s="19">
        <f t="shared" si="69"/>
        <v>2.0484457845787942E-3</v>
      </c>
    </row>
    <row r="617" spans="4:12">
      <c r="D617" s="40">
        <v>44676.291666666664</v>
      </c>
      <c r="E617" s="3">
        <v>17.0486</v>
      </c>
      <c r="F617" s="17">
        <f t="shared" si="64"/>
        <v>17.044358439906695</v>
      </c>
      <c r="G617" s="18">
        <f t="shared" si="65"/>
        <v>-3.4603088313393544E-2</v>
      </c>
      <c r="H617" s="18">
        <f t="shared" si="63"/>
        <v>17.009755351593302</v>
      </c>
      <c r="I617" s="18">
        <f t="shared" si="66"/>
        <v>3.8844648406698212E-2</v>
      </c>
      <c r="J617" s="18">
        <f t="shared" si="67"/>
        <v>3.8844648406698212E-2</v>
      </c>
      <c r="K617" s="18">
        <f t="shared" si="68"/>
        <v>1.5089067098400021E-3</v>
      </c>
      <c r="L617" s="19">
        <f t="shared" si="69"/>
        <v>2.2784655870099722E-3</v>
      </c>
    </row>
    <row r="618" spans="4:12">
      <c r="D618" s="40">
        <v>44677.291666666664</v>
      </c>
      <c r="E618" s="3">
        <v>16.398399999999999</v>
      </c>
      <c r="F618" s="17">
        <f t="shared" si="64"/>
        <v>16.404555969116867</v>
      </c>
      <c r="G618" s="18">
        <f t="shared" si="65"/>
        <v>-4.0655082138157883E-2</v>
      </c>
      <c r="H618" s="18">
        <f t="shared" si="63"/>
        <v>16.363900886978708</v>
      </c>
      <c r="I618" s="18">
        <f t="shared" si="66"/>
        <v>3.4499113021290384E-2</v>
      </c>
      <c r="J618" s="18">
        <f t="shared" si="67"/>
        <v>3.4499113021290384E-2</v>
      </c>
      <c r="K618" s="18">
        <f t="shared" si="68"/>
        <v>1.1901887992557677E-3</v>
      </c>
      <c r="L618" s="19">
        <f t="shared" si="69"/>
        <v>2.1038097022447549E-3</v>
      </c>
    </row>
    <row r="619" spans="4:12">
      <c r="D619" s="40">
        <v>44678.291666666664</v>
      </c>
      <c r="E619" s="3">
        <v>16.634</v>
      </c>
      <c r="F619" s="17">
        <f t="shared" si="64"/>
        <v>16.631237449178617</v>
      </c>
      <c r="G619" s="18">
        <f t="shared" si="65"/>
        <v>-3.7981716516158809E-2</v>
      </c>
      <c r="H619" s="18">
        <f t="shared" si="63"/>
        <v>16.593255732662456</v>
      </c>
      <c r="I619" s="18">
        <f t="shared" si="66"/>
        <v>4.0744267337544215E-2</v>
      </c>
      <c r="J619" s="18">
        <f t="shared" si="67"/>
        <v>4.0744267337544215E-2</v>
      </c>
      <c r="K619" s="18">
        <f t="shared" si="68"/>
        <v>1.6600953208732725E-3</v>
      </c>
      <c r="L619" s="19">
        <f t="shared" si="69"/>
        <v>2.4494569759254668E-3</v>
      </c>
    </row>
    <row r="620" spans="4:12">
      <c r="D620" s="40">
        <v>44679.291666666664</v>
      </c>
      <c r="E620" s="3">
        <v>16.9941</v>
      </c>
      <c r="F620" s="17">
        <f t="shared" si="64"/>
        <v>16.990119182834835</v>
      </c>
      <c r="G620" s="18">
        <f t="shared" si="65"/>
        <v>-3.401308201443503E-2</v>
      </c>
      <c r="H620" s="18">
        <f t="shared" si="63"/>
        <v>16.956106100820399</v>
      </c>
      <c r="I620" s="18">
        <f t="shared" si="66"/>
        <v>3.7993899179600277E-2</v>
      </c>
      <c r="J620" s="18">
        <f t="shared" si="67"/>
        <v>3.7993899179600277E-2</v>
      </c>
      <c r="K620" s="18">
        <f t="shared" si="68"/>
        <v>1.4435363748696306E-3</v>
      </c>
      <c r="L620" s="19">
        <f t="shared" si="69"/>
        <v>2.2357111691469556E-3</v>
      </c>
    </row>
    <row r="621" spans="4:12">
      <c r="D621" s="40">
        <v>44680.291666666664</v>
      </c>
      <c r="E621" s="3">
        <v>16.750800000000002</v>
      </c>
      <c r="F621" s="17">
        <f t="shared" si="64"/>
        <v>16.752892869179856</v>
      </c>
      <c r="G621" s="18">
        <f t="shared" si="65"/>
        <v>-3.6045214330840472E-2</v>
      </c>
      <c r="H621" s="18">
        <f t="shared" si="63"/>
        <v>16.716847654849015</v>
      </c>
      <c r="I621" s="18">
        <f t="shared" si="66"/>
        <v>3.3952345150986218E-2</v>
      </c>
      <c r="J621" s="18">
        <f t="shared" si="67"/>
        <v>3.3952345150986218E-2</v>
      </c>
      <c r="K621" s="18">
        <f t="shared" si="68"/>
        <v>1.1527617412516974E-3</v>
      </c>
      <c r="L621" s="19">
        <f t="shared" si="69"/>
        <v>2.0269088730679261E-3</v>
      </c>
    </row>
    <row r="622" spans="4:12">
      <c r="D622" s="40">
        <v>44683.291666666664</v>
      </c>
      <c r="E622" s="3">
        <v>16.7605</v>
      </c>
      <c r="F622" s="17">
        <f t="shared" si="64"/>
        <v>16.760042547856692</v>
      </c>
      <c r="G622" s="18">
        <f t="shared" si="65"/>
        <v>-3.5613265400763712E-2</v>
      </c>
      <c r="H622" s="18">
        <f t="shared" si="63"/>
        <v>16.72442928245593</v>
      </c>
      <c r="I622" s="18">
        <f t="shared" si="66"/>
        <v>3.6070717544070874E-2</v>
      </c>
      <c r="J622" s="18">
        <f t="shared" si="67"/>
        <v>3.6070717544070874E-2</v>
      </c>
      <c r="K622" s="18">
        <f t="shared" si="68"/>
        <v>1.3010966641441423E-3</v>
      </c>
      <c r="L622" s="19">
        <f t="shared" si="69"/>
        <v>2.1521265799988587E-3</v>
      </c>
    </row>
    <row r="623" spans="4:12">
      <c r="D623" s="40">
        <v>44684.291666666664</v>
      </c>
      <c r="E623" s="3">
        <v>16.805299999999999</v>
      </c>
      <c r="F623" s="17">
        <f t="shared" si="64"/>
        <v>16.804495867345992</v>
      </c>
      <c r="G623" s="18">
        <f t="shared" si="65"/>
        <v>-3.4812599551863083E-2</v>
      </c>
      <c r="H623" s="18">
        <f t="shared" si="63"/>
        <v>16.769683267794129</v>
      </c>
      <c r="I623" s="18">
        <f t="shared" si="66"/>
        <v>3.561673220587025E-2</v>
      </c>
      <c r="J623" s="18">
        <f t="shared" si="67"/>
        <v>3.561673220587025E-2</v>
      </c>
      <c r="K623" s="18">
        <f t="shared" si="68"/>
        <v>1.268551613024675E-3</v>
      </c>
      <c r="L623" s="19">
        <f t="shared" si="69"/>
        <v>2.1193749713406041E-3</v>
      </c>
    </row>
    <row r="624" spans="4:12">
      <c r="D624" s="40">
        <v>44685.291666666664</v>
      </c>
      <c r="E624" s="3">
        <v>17.2316</v>
      </c>
      <c r="F624" s="17">
        <f t="shared" si="64"/>
        <v>17.226988874004483</v>
      </c>
      <c r="G624" s="18">
        <f t="shared" si="65"/>
        <v>-3.0239543489759532E-2</v>
      </c>
      <c r="H624" s="18">
        <f t="shared" si="63"/>
        <v>17.196749330514724</v>
      </c>
      <c r="I624" s="18">
        <f t="shared" si="66"/>
        <v>3.4850669485276597E-2</v>
      </c>
      <c r="J624" s="18">
        <f t="shared" si="67"/>
        <v>3.4850669485276597E-2</v>
      </c>
      <c r="K624" s="18">
        <f t="shared" si="68"/>
        <v>1.2145691635719895E-3</v>
      </c>
      <c r="L624" s="19">
        <f t="shared" si="69"/>
        <v>2.0224859841962788E-3</v>
      </c>
    </row>
    <row r="625" spans="4:12">
      <c r="D625" s="40">
        <v>44686.291666666664</v>
      </c>
      <c r="E625" s="3">
        <v>16.532800000000002</v>
      </c>
      <c r="F625" s="17">
        <f t="shared" si="64"/>
        <v>16.539485604565105</v>
      </c>
      <c r="G625" s="18">
        <f t="shared" si="65"/>
        <v>-3.6812180749255727E-2</v>
      </c>
      <c r="H625" s="18">
        <f t="shared" si="63"/>
        <v>16.50267342381585</v>
      </c>
      <c r="I625" s="18">
        <f t="shared" si="66"/>
        <v>3.0126576184152043E-2</v>
      </c>
      <c r="J625" s="18">
        <f t="shared" si="67"/>
        <v>3.0126576184152043E-2</v>
      </c>
      <c r="K625" s="18">
        <f t="shared" si="68"/>
        <v>9.0761059257951702E-4</v>
      </c>
      <c r="L625" s="19">
        <f t="shared" si="69"/>
        <v>1.8222307282584945E-3</v>
      </c>
    </row>
    <row r="626" spans="4:12">
      <c r="D626" s="40">
        <v>44687.291666666664</v>
      </c>
      <c r="E626" s="3">
        <v>16.285499999999999</v>
      </c>
      <c r="F626" s="17">
        <f t="shared" si="64"/>
        <v>16.287604878192507</v>
      </c>
      <c r="G626" s="18">
        <f t="shared" si="65"/>
        <v>-3.8962866205489145E-2</v>
      </c>
      <c r="H626" s="18">
        <f t="shared" si="63"/>
        <v>16.24864201198702</v>
      </c>
      <c r="I626" s="18">
        <f t="shared" si="66"/>
        <v>3.6857988012979348E-2</v>
      </c>
      <c r="J626" s="18">
        <f t="shared" si="67"/>
        <v>3.6857988012979348E-2</v>
      </c>
      <c r="K626" s="18">
        <f t="shared" si="68"/>
        <v>1.3585112803649294E-3</v>
      </c>
      <c r="L626" s="19">
        <f t="shared" si="69"/>
        <v>2.2632395697386848E-3</v>
      </c>
    </row>
    <row r="627" spans="4:12">
      <c r="D627" s="40">
        <v>44690.291666666664</v>
      </c>
      <c r="E627" s="3">
        <v>15.736599999999999</v>
      </c>
      <c r="F627" s="17">
        <f t="shared" si="64"/>
        <v>15.741699371337944</v>
      </c>
      <c r="G627" s="18">
        <f t="shared" si="65"/>
        <v>-4.4032292611979884E-2</v>
      </c>
      <c r="H627" s="18">
        <f t="shared" si="63"/>
        <v>15.697667078725964</v>
      </c>
      <c r="I627" s="18">
        <f t="shared" si="66"/>
        <v>3.8932921274035692E-2</v>
      </c>
      <c r="J627" s="18">
        <f t="shared" si="67"/>
        <v>3.8932921274035692E-2</v>
      </c>
      <c r="K627" s="18">
        <f t="shared" si="68"/>
        <v>1.515772358930261E-3</v>
      </c>
      <c r="L627" s="19">
        <f t="shared" si="69"/>
        <v>2.474036403926877E-3</v>
      </c>
    </row>
    <row r="628" spans="4:12">
      <c r="D628" s="40">
        <v>44691.291666666664</v>
      </c>
      <c r="E628" s="3">
        <v>15.962400000000001</v>
      </c>
      <c r="F628" s="17">
        <f t="shared" si="64"/>
        <v>15.95970167707388</v>
      </c>
      <c r="G628" s="18">
        <f t="shared" si="65"/>
        <v>-4.1411946628500722E-2</v>
      </c>
      <c r="H628" s="18">
        <f t="shared" si="63"/>
        <v>15.91828973044538</v>
      </c>
      <c r="I628" s="18">
        <f t="shared" si="66"/>
        <v>4.4110269554620274E-2</v>
      </c>
      <c r="J628" s="18">
        <f t="shared" si="67"/>
        <v>4.4110269554620274E-2</v>
      </c>
      <c r="K628" s="18">
        <f t="shared" si="68"/>
        <v>1.9457158801812603E-3</v>
      </c>
      <c r="L628" s="19">
        <f t="shared" si="69"/>
        <v>2.7633858038027034E-3</v>
      </c>
    </row>
    <row r="629" spans="4:12">
      <c r="D629" s="40">
        <v>44692.291666666664</v>
      </c>
      <c r="E629" s="3">
        <v>15.5847</v>
      </c>
      <c r="F629" s="17">
        <f t="shared" si="64"/>
        <v>15.588062880533716</v>
      </c>
      <c r="G629" s="18">
        <f t="shared" si="65"/>
        <v>-4.4714215127617356E-2</v>
      </c>
      <c r="H629" s="18">
        <f t="shared" si="63"/>
        <v>15.543348665406098</v>
      </c>
      <c r="I629" s="18">
        <f t="shared" si="66"/>
        <v>4.1351334593901612E-2</v>
      </c>
      <c r="J629" s="18">
        <f t="shared" si="67"/>
        <v>4.1351334593901612E-2</v>
      </c>
      <c r="K629" s="18">
        <f t="shared" si="68"/>
        <v>1.7099328726968041E-3</v>
      </c>
      <c r="L629" s="19">
        <f t="shared" si="69"/>
        <v>2.6533288798566293E-3</v>
      </c>
    </row>
    <row r="630" spans="4:12">
      <c r="D630" s="40">
        <v>44693.291666666664</v>
      </c>
      <c r="E630" s="3">
        <v>16.3323</v>
      </c>
      <c r="F630" s="17">
        <f t="shared" si="64"/>
        <v>16.324376857848723</v>
      </c>
      <c r="G630" s="18">
        <f t="shared" si="65"/>
        <v>-3.690393320319111E-2</v>
      </c>
      <c r="H630" s="18">
        <f t="shared" si="63"/>
        <v>16.287472924645531</v>
      </c>
      <c r="I630" s="18">
        <f t="shared" si="66"/>
        <v>4.4827075354469059E-2</v>
      </c>
      <c r="J630" s="18">
        <f t="shared" si="67"/>
        <v>4.4827075354469059E-2</v>
      </c>
      <c r="K630" s="18">
        <f t="shared" si="68"/>
        <v>2.0094666848352472E-3</v>
      </c>
      <c r="L630" s="19">
        <f t="shared" si="69"/>
        <v>2.7446884611762616E-3</v>
      </c>
    </row>
    <row r="631" spans="4:12">
      <c r="D631" s="40">
        <v>44694.291666666664</v>
      </c>
      <c r="E631" s="3">
        <v>16.9377</v>
      </c>
      <c r="F631" s="17">
        <f t="shared" si="64"/>
        <v>16.931276960667969</v>
      </c>
      <c r="G631" s="18">
        <f t="shared" si="65"/>
        <v>-3.0465892842966739E-2</v>
      </c>
      <c r="H631" s="18">
        <f t="shared" si="63"/>
        <v>16.900811067825003</v>
      </c>
      <c r="I631" s="18">
        <f t="shared" si="66"/>
        <v>3.6888932174996114E-2</v>
      </c>
      <c r="J631" s="18">
        <f t="shared" si="67"/>
        <v>3.6888932174996114E-2</v>
      </c>
      <c r="K631" s="18">
        <f t="shared" si="68"/>
        <v>1.3607933170114636E-3</v>
      </c>
      <c r="L631" s="19">
        <f t="shared" si="69"/>
        <v>2.1779186179349094E-3</v>
      </c>
    </row>
    <row r="632" spans="4:12">
      <c r="D632" s="40">
        <v>44697.291666666664</v>
      </c>
      <c r="E632" s="3">
        <v>16.8111</v>
      </c>
      <c r="F632" s="17">
        <f t="shared" si="64"/>
        <v>16.812061341071569</v>
      </c>
      <c r="G632" s="18">
        <f t="shared" si="65"/>
        <v>-3.1353390110501068E-2</v>
      </c>
      <c r="H632" s="18">
        <f t="shared" si="63"/>
        <v>16.780707950961069</v>
      </c>
      <c r="I632" s="18">
        <f t="shared" si="66"/>
        <v>3.0392049038930224E-2</v>
      </c>
      <c r="J632" s="18">
        <f t="shared" si="67"/>
        <v>3.0392049038930224E-2</v>
      </c>
      <c r="K632" s="18">
        <f t="shared" si="68"/>
        <v>9.2367664478473961E-4</v>
      </c>
      <c r="L632" s="19">
        <f t="shared" si="69"/>
        <v>1.8078560617050773E-3</v>
      </c>
    </row>
    <row r="633" spans="4:12">
      <c r="D633" s="40">
        <v>44698.291666666664</v>
      </c>
      <c r="E633" s="3">
        <v>17.07</v>
      </c>
      <c r="F633" s="17">
        <f t="shared" si="64"/>
        <v>17.067097466098897</v>
      </c>
      <c r="G633" s="18">
        <f t="shared" si="65"/>
        <v>-2.8489494959122782E-2</v>
      </c>
      <c r="H633" s="18">
        <f t="shared" si="63"/>
        <v>17.038607971139776</v>
      </c>
      <c r="I633" s="18">
        <f t="shared" si="66"/>
        <v>3.1392028860224741E-2</v>
      </c>
      <c r="J633" s="18">
        <f t="shared" si="67"/>
        <v>3.1392028860224741E-2</v>
      </c>
      <c r="K633" s="18">
        <f t="shared" si="68"/>
        <v>9.8545947596118295E-4</v>
      </c>
      <c r="L633" s="19">
        <f t="shared" si="69"/>
        <v>1.8390175079217774E-3</v>
      </c>
    </row>
    <row r="634" spans="4:12">
      <c r="D634" s="40">
        <v>44699.291666666664</v>
      </c>
      <c r="E634" s="3">
        <v>16.949300000000001</v>
      </c>
      <c r="F634" s="17">
        <f t="shared" si="64"/>
        <v>16.950222105050411</v>
      </c>
      <c r="G634" s="18">
        <f t="shared" si="65"/>
        <v>-2.9373353620016408E-2</v>
      </c>
      <c r="H634" s="18">
        <f t="shared" si="63"/>
        <v>16.920848751430395</v>
      </c>
      <c r="I634" s="18">
        <f t="shared" si="66"/>
        <v>2.8451248569606236E-2</v>
      </c>
      <c r="J634" s="18">
        <f t="shared" si="67"/>
        <v>2.8451248569606236E-2</v>
      </c>
      <c r="K634" s="18">
        <f t="shared" si="68"/>
        <v>8.0947354516952086E-4</v>
      </c>
      <c r="L634" s="19">
        <f t="shared" si="69"/>
        <v>1.678609061707931E-3</v>
      </c>
    </row>
    <row r="635" spans="4:12">
      <c r="D635" s="40">
        <v>44700.291666666664</v>
      </c>
      <c r="E635" s="3">
        <v>17.268599999999999</v>
      </c>
      <c r="F635" s="17">
        <f t="shared" si="64"/>
        <v>17.2651132664638</v>
      </c>
      <c r="G635" s="18">
        <f t="shared" si="65"/>
        <v>-2.5930708469682356E-2</v>
      </c>
      <c r="H635" s="18">
        <f t="shared" si="63"/>
        <v>17.239182557994116</v>
      </c>
      <c r="I635" s="18">
        <f t="shared" si="66"/>
        <v>2.9417442005883032E-2</v>
      </c>
      <c r="J635" s="18">
        <f t="shared" si="67"/>
        <v>2.9417442005883032E-2</v>
      </c>
      <c r="K635" s="18">
        <f t="shared" si="68"/>
        <v>8.6538589416949147E-4</v>
      </c>
      <c r="L635" s="19">
        <f t="shared" si="69"/>
        <v>1.7035221156250671E-3</v>
      </c>
    </row>
    <row r="636" spans="4:12">
      <c r="D636" s="40">
        <v>44701.291666666664</v>
      </c>
      <c r="E636" s="3">
        <v>17.507999999999999</v>
      </c>
      <c r="F636" s="17">
        <f t="shared" si="64"/>
        <v>17.5053466929153</v>
      </c>
      <c r="G636" s="18">
        <f t="shared" si="65"/>
        <v>-2.3269067120470534E-2</v>
      </c>
      <c r="H636" s="18">
        <f t="shared" si="63"/>
        <v>17.48207762579483</v>
      </c>
      <c r="I636" s="18">
        <f t="shared" si="66"/>
        <v>2.5922374205169518E-2</v>
      </c>
      <c r="J636" s="18">
        <f t="shared" si="67"/>
        <v>2.5922374205169518E-2</v>
      </c>
      <c r="K636" s="18">
        <f t="shared" si="68"/>
        <v>6.7196948443283804E-4</v>
      </c>
      <c r="L636" s="19">
        <f t="shared" si="69"/>
        <v>1.4806016795276171E-3</v>
      </c>
    </row>
    <row r="637" spans="4:12">
      <c r="D637" s="40">
        <v>44704.291666666664</v>
      </c>
      <c r="E637" s="3">
        <v>17.474900000000002</v>
      </c>
      <c r="F637" s="17">
        <f t="shared" si="64"/>
        <v>17.4749983093288</v>
      </c>
      <c r="G637" s="18">
        <f t="shared" si="65"/>
        <v>-2.3339860285130822E-2</v>
      </c>
      <c r="H637" s="18">
        <f t="shared" si="63"/>
        <v>17.45165844904367</v>
      </c>
      <c r="I637" s="18">
        <f t="shared" si="66"/>
        <v>2.3241550956331736E-2</v>
      </c>
      <c r="J637" s="18">
        <f t="shared" si="67"/>
        <v>2.3241550956331736E-2</v>
      </c>
      <c r="K637" s="18">
        <f t="shared" si="68"/>
        <v>5.4016969085576459E-4</v>
      </c>
      <c r="L637" s="19">
        <f t="shared" si="69"/>
        <v>1.3299962206554392E-3</v>
      </c>
    </row>
    <row r="638" spans="4:12">
      <c r="D638" s="40">
        <v>44705.291666666664</v>
      </c>
      <c r="E638" s="3">
        <v>17.3309</v>
      </c>
      <c r="F638" s="17">
        <f t="shared" si="64"/>
        <v>17.33210660139715</v>
      </c>
      <c r="G638" s="18">
        <f t="shared" si="65"/>
        <v>-2.4535378761596012E-2</v>
      </c>
      <c r="H638" s="18">
        <f t="shared" si="63"/>
        <v>17.307571222635556</v>
      </c>
      <c r="I638" s="18">
        <f t="shared" si="66"/>
        <v>2.3328777364444164E-2</v>
      </c>
      <c r="J638" s="18">
        <f t="shared" si="67"/>
        <v>2.3328777364444164E-2</v>
      </c>
      <c r="K638" s="18">
        <f t="shared" si="68"/>
        <v>5.4423185331980246E-4</v>
      </c>
      <c r="L638" s="19">
        <f t="shared" si="69"/>
        <v>1.3460799707138212E-3</v>
      </c>
    </row>
    <row r="639" spans="4:12">
      <c r="D639" s="40">
        <v>44706.291666666664</v>
      </c>
      <c r="E639" s="3">
        <v>17.186800000000002</v>
      </c>
      <c r="F639" s="17">
        <f t="shared" si="64"/>
        <v>17.187995646212386</v>
      </c>
      <c r="G639" s="18">
        <f t="shared" si="65"/>
        <v>-2.57311345258277E-2</v>
      </c>
      <c r="H639" s="18">
        <f t="shared" si="63"/>
        <v>17.162264511686558</v>
      </c>
      <c r="I639" s="18">
        <f t="shared" si="66"/>
        <v>2.453548831344321E-2</v>
      </c>
      <c r="J639" s="18">
        <f t="shared" si="67"/>
        <v>2.453548831344321E-2</v>
      </c>
      <c r="K639" s="18">
        <f t="shared" si="68"/>
        <v>6.0199018677910829E-4</v>
      </c>
      <c r="L639" s="19">
        <f t="shared" si="69"/>
        <v>1.4275774613914868E-3</v>
      </c>
    </row>
    <row r="640" spans="4:12">
      <c r="D640" s="40">
        <v>44707.291666666664</v>
      </c>
      <c r="E640" s="3">
        <v>17.6248</v>
      </c>
      <c r="F640" s="17">
        <f t="shared" si="64"/>
        <v>17.620162688654741</v>
      </c>
      <c r="G640" s="18">
        <f t="shared" si="65"/>
        <v>-2.1152152756145872E-2</v>
      </c>
      <c r="H640" s="18">
        <f t="shared" ref="H640:H703" si="70">F640+G640</f>
        <v>17.599010535898596</v>
      </c>
      <c r="I640" s="18">
        <f t="shared" si="66"/>
        <v>2.5789464101404036E-2</v>
      </c>
      <c r="J640" s="18">
        <f t="shared" si="67"/>
        <v>2.5789464101404036E-2</v>
      </c>
      <c r="K640" s="18">
        <f t="shared" si="68"/>
        <v>6.650964586376075E-4</v>
      </c>
      <c r="L640" s="19">
        <f t="shared" si="69"/>
        <v>1.4632486099929664E-3</v>
      </c>
    </row>
    <row r="641" spans="4:12">
      <c r="D641" s="40">
        <v>44708.291666666664</v>
      </c>
      <c r="E641" s="3">
        <v>17.959599999999998</v>
      </c>
      <c r="F641" s="17">
        <f t="shared" si="64"/>
        <v>17.956040478472438</v>
      </c>
      <c r="G641" s="18">
        <f t="shared" si="65"/>
        <v>-1.7581853330407439E-2</v>
      </c>
      <c r="H641" s="18">
        <f t="shared" si="70"/>
        <v>17.938458625142029</v>
      </c>
      <c r="I641" s="18">
        <f t="shared" si="66"/>
        <v>2.1141374857968742E-2</v>
      </c>
      <c r="J641" s="18">
        <f t="shared" si="67"/>
        <v>2.1141374857968742E-2</v>
      </c>
      <c r="K641" s="18">
        <f t="shared" si="68"/>
        <v>4.4695773088515285E-4</v>
      </c>
      <c r="L641" s="19">
        <f t="shared" si="69"/>
        <v>1.1771629021787092E-3</v>
      </c>
    </row>
    <row r="642" spans="4:12">
      <c r="D642" s="40">
        <v>44712.291666666664</v>
      </c>
      <c r="E642" s="3">
        <v>18.312000000000001</v>
      </c>
      <c r="F642" s="17">
        <f t="shared" si="64"/>
        <v>18.308300181466699</v>
      </c>
      <c r="G642" s="18">
        <f t="shared" si="65"/>
        <v>-1.388343776716076E-2</v>
      </c>
      <c r="H642" s="18">
        <f t="shared" si="70"/>
        <v>18.294416743699539</v>
      </c>
      <c r="I642" s="18">
        <f t="shared" si="66"/>
        <v>1.7583256300461869E-2</v>
      </c>
      <c r="J642" s="18">
        <f t="shared" si="67"/>
        <v>1.7583256300461869E-2</v>
      </c>
      <c r="K642" s="18">
        <f t="shared" si="68"/>
        <v>3.09170902127732E-4</v>
      </c>
      <c r="L642" s="19">
        <f t="shared" si="69"/>
        <v>9.6020403563028983E-4</v>
      </c>
    </row>
    <row r="643" spans="4:12">
      <c r="D643" s="40">
        <v>44713.291666666664</v>
      </c>
      <c r="E643" s="3">
        <v>18.309999999999999</v>
      </c>
      <c r="F643" s="17">
        <f t="shared" si="64"/>
        <v>18.309881165622329</v>
      </c>
      <c r="G643" s="18">
        <f t="shared" si="65"/>
        <v>-1.3728793547932848E-2</v>
      </c>
      <c r="H643" s="18">
        <f t="shared" si="70"/>
        <v>18.296152372074395</v>
      </c>
      <c r="I643" s="18">
        <f t="shared" si="66"/>
        <v>1.3847627925603234E-2</v>
      </c>
      <c r="J643" s="18">
        <f t="shared" si="67"/>
        <v>1.3847627925603234E-2</v>
      </c>
      <c r="K643" s="18">
        <f t="shared" si="68"/>
        <v>1.9175679916594654E-4</v>
      </c>
      <c r="L643" s="19">
        <f t="shared" si="69"/>
        <v>7.5628770756981081E-4</v>
      </c>
    </row>
    <row r="644" spans="4:12">
      <c r="D644" s="40">
        <v>44714.291666666664</v>
      </c>
      <c r="E644" s="3">
        <v>18.267199999999999</v>
      </c>
      <c r="F644" s="17">
        <f t="shared" ref="F644:F707" si="71">alpha*(E644)+(1-alpha)*(E643+G643)</f>
        <v>18.267490712064518</v>
      </c>
      <c r="G644" s="18">
        <f t="shared" ref="G644:G707" si="72">beta*(F644-F643)+(1-beta)*G643</f>
        <v>-1.4015410148031629E-2</v>
      </c>
      <c r="H644" s="18">
        <f t="shared" si="70"/>
        <v>18.253475301916488</v>
      </c>
      <c r="I644" s="18">
        <f t="shared" ref="I644:I707" si="73">E644-H644</f>
        <v>1.3724698083510845E-2</v>
      </c>
      <c r="J644" s="18">
        <f t="shared" ref="J644:J707" si="74">ABS(I644)</f>
        <v>1.3724698083510845E-2</v>
      </c>
      <c r="K644" s="18">
        <f t="shared" ref="K644:K707" si="75">I644^2</f>
        <v>1.8836733748352625E-4</v>
      </c>
      <c r="L644" s="19">
        <f t="shared" ref="L644:L707" si="76">J644/E644</f>
        <v>7.5133014821706918E-4</v>
      </c>
    </row>
    <row r="645" spans="4:12">
      <c r="D645" s="40">
        <v>44715.291666666664</v>
      </c>
      <c r="E645" s="3">
        <v>18.0336</v>
      </c>
      <c r="F645" s="17">
        <f t="shared" si="71"/>
        <v>18.035795845898519</v>
      </c>
      <c r="G645" s="18">
        <f t="shared" si="72"/>
        <v>-1.6192204708211297E-2</v>
      </c>
      <c r="H645" s="18">
        <f t="shared" si="70"/>
        <v>18.019603641190308</v>
      </c>
      <c r="I645" s="18">
        <f t="shared" si="73"/>
        <v>1.3996358809691856E-2</v>
      </c>
      <c r="J645" s="18">
        <f t="shared" si="74"/>
        <v>1.3996358809691856E-2</v>
      </c>
      <c r="K645" s="18">
        <f t="shared" si="75"/>
        <v>1.9589805992963882E-4</v>
      </c>
      <c r="L645" s="19">
        <f t="shared" si="76"/>
        <v>7.7612671955083041E-4</v>
      </c>
    </row>
    <row r="646" spans="4:12">
      <c r="D646" s="40">
        <v>44718.291666666664</v>
      </c>
      <c r="E646" s="3">
        <v>17.967400000000001</v>
      </c>
      <c r="F646" s="17">
        <f t="shared" si="71"/>
        <v>17.967900077952923</v>
      </c>
      <c r="G646" s="18">
        <f t="shared" si="72"/>
        <v>-1.6709240340585151E-2</v>
      </c>
      <c r="H646" s="18">
        <f t="shared" si="70"/>
        <v>17.951190837612337</v>
      </c>
      <c r="I646" s="18">
        <f t="shared" si="73"/>
        <v>1.6209162387664122E-2</v>
      </c>
      <c r="J646" s="18">
        <f t="shared" si="74"/>
        <v>1.6209162387664122E-2</v>
      </c>
      <c r="K646" s="18">
        <f t="shared" si="75"/>
        <v>2.6273694530966525E-4</v>
      </c>
      <c r="L646" s="19">
        <f t="shared" si="76"/>
        <v>9.0214290257155296E-4</v>
      </c>
    </row>
    <row r="647" spans="4:12">
      <c r="D647" s="40">
        <v>44719.291666666664</v>
      </c>
      <c r="E647" s="3">
        <v>18.0336</v>
      </c>
      <c r="F647" s="17">
        <f t="shared" si="71"/>
        <v>18.032770907596593</v>
      </c>
      <c r="G647" s="18">
        <f t="shared" si="72"/>
        <v>-1.5893439640742597E-2</v>
      </c>
      <c r="H647" s="18">
        <f t="shared" si="70"/>
        <v>18.016877467955851</v>
      </c>
      <c r="I647" s="18">
        <f t="shared" si="73"/>
        <v>1.6722532044148863E-2</v>
      </c>
      <c r="J647" s="18">
        <f t="shared" si="74"/>
        <v>1.6722532044148863E-2</v>
      </c>
      <c r="K647" s="18">
        <f t="shared" si="75"/>
        <v>2.7964307796758556E-4</v>
      </c>
      <c r="L647" s="19">
        <f t="shared" si="76"/>
        <v>9.2729860062044532E-4</v>
      </c>
    </row>
    <row r="648" spans="4:12">
      <c r="D648" s="40">
        <v>44720.291666666664</v>
      </c>
      <c r="E648" s="3">
        <v>17.959599999999998</v>
      </c>
      <c r="F648" s="17">
        <f t="shared" si="71"/>
        <v>17.960181065603592</v>
      </c>
      <c r="G648" s="18">
        <f t="shared" si="72"/>
        <v>-1.6460403664265173E-2</v>
      </c>
      <c r="H648" s="18">
        <f t="shared" si="70"/>
        <v>17.943720661939327</v>
      </c>
      <c r="I648" s="18">
        <f t="shared" si="73"/>
        <v>1.5879338060670989E-2</v>
      </c>
      <c r="J648" s="18">
        <f t="shared" si="74"/>
        <v>1.5879338060670989E-2</v>
      </c>
      <c r="K648" s="18">
        <f t="shared" si="75"/>
        <v>2.5215337724507429E-4</v>
      </c>
      <c r="L648" s="19">
        <f t="shared" si="76"/>
        <v>8.8416991807562472E-4</v>
      </c>
    </row>
    <row r="649" spans="4:12">
      <c r="D649" s="40">
        <v>44721.291666666664</v>
      </c>
      <c r="E649" s="3">
        <v>17.4282</v>
      </c>
      <c r="F649" s="17">
        <f t="shared" si="71"/>
        <v>17.433349395963358</v>
      </c>
      <c r="G649" s="18">
        <f t="shared" si="72"/>
        <v>-2.1564116324024864E-2</v>
      </c>
      <c r="H649" s="18">
        <f t="shared" si="70"/>
        <v>17.411785279639332</v>
      </c>
      <c r="I649" s="18">
        <f t="shared" si="73"/>
        <v>1.6414720360668156E-2</v>
      </c>
      <c r="J649" s="18">
        <f t="shared" si="74"/>
        <v>1.6414720360668156E-2</v>
      </c>
      <c r="K649" s="18">
        <f t="shared" si="75"/>
        <v>2.6944304451893369E-4</v>
      </c>
      <c r="L649" s="19">
        <f t="shared" si="76"/>
        <v>9.4184828959204935E-4</v>
      </c>
    </row>
    <row r="650" spans="4:12">
      <c r="D650" s="40">
        <v>44722.291666666664</v>
      </c>
      <c r="E650" s="3">
        <v>17.142099999999999</v>
      </c>
      <c r="F650" s="17">
        <f t="shared" si="71"/>
        <v>17.144745358836762</v>
      </c>
      <c r="G650" s="18">
        <f t="shared" si="72"/>
        <v>-2.4234515532050575E-2</v>
      </c>
      <c r="H650" s="18">
        <f t="shared" si="70"/>
        <v>17.120510843304711</v>
      </c>
      <c r="I650" s="18">
        <f t="shared" si="73"/>
        <v>2.1589156695288381E-2</v>
      </c>
      <c r="J650" s="18">
        <f t="shared" si="74"/>
        <v>2.1589156695288381E-2</v>
      </c>
      <c r="K650" s="18">
        <f t="shared" si="75"/>
        <v>4.6609168681371513E-4</v>
      </c>
      <c r="L650" s="19">
        <f t="shared" si="76"/>
        <v>1.259423098412002E-3</v>
      </c>
    </row>
    <row r="651" spans="4:12">
      <c r="D651" s="40">
        <v>44725.291666666664</v>
      </c>
      <c r="E651" s="3">
        <v>16.338100000000001</v>
      </c>
      <c r="F651" s="17">
        <f t="shared" si="71"/>
        <v>16.345897654844681</v>
      </c>
      <c r="G651" s="18">
        <f t="shared" si="72"/>
        <v>-3.1980647416650881E-2</v>
      </c>
      <c r="H651" s="18">
        <f t="shared" si="70"/>
        <v>16.313917007428028</v>
      </c>
      <c r="I651" s="18">
        <f t="shared" si="73"/>
        <v>2.4182992571972761E-2</v>
      </c>
      <c r="J651" s="18">
        <f t="shared" si="74"/>
        <v>2.4182992571972761E-2</v>
      </c>
      <c r="K651" s="18">
        <f t="shared" si="75"/>
        <v>5.8481712973608977E-4</v>
      </c>
      <c r="L651" s="19">
        <f t="shared" si="76"/>
        <v>1.4801594170664129E-3</v>
      </c>
    </row>
    <row r="652" spans="4:12">
      <c r="D652" s="40">
        <v>44726.291666666664</v>
      </c>
      <c r="E652" s="3">
        <v>16.1571</v>
      </c>
      <c r="F652" s="17">
        <f t="shared" si="71"/>
        <v>16.158590193525832</v>
      </c>
      <c r="G652" s="18">
        <f t="shared" si="72"/>
        <v>-3.3533915555672859E-2</v>
      </c>
      <c r="H652" s="18">
        <f t="shared" si="70"/>
        <v>16.12505627797016</v>
      </c>
      <c r="I652" s="18">
        <f t="shared" si="73"/>
        <v>3.2043722029840183E-2</v>
      </c>
      <c r="J652" s="18">
        <f t="shared" si="74"/>
        <v>3.2043722029840183E-2</v>
      </c>
      <c r="K652" s="18">
        <f t="shared" si="75"/>
        <v>1.026800121525665E-3</v>
      </c>
      <c r="L652" s="19">
        <f t="shared" si="76"/>
        <v>1.9832594976722422E-3</v>
      </c>
    </row>
    <row r="653" spans="4:12">
      <c r="D653" s="40">
        <v>44727.291666666664</v>
      </c>
      <c r="E653" s="3">
        <v>16.417899999999999</v>
      </c>
      <c r="F653" s="17">
        <f t="shared" si="71"/>
        <v>16.414956660844442</v>
      </c>
      <c r="G653" s="18">
        <f t="shared" si="72"/>
        <v>-3.0634911726930024E-2</v>
      </c>
      <c r="H653" s="18">
        <f t="shared" si="70"/>
        <v>16.384321749117511</v>
      </c>
      <c r="I653" s="18">
        <f t="shared" si="73"/>
        <v>3.3578250882488447E-2</v>
      </c>
      <c r="J653" s="18">
        <f t="shared" si="74"/>
        <v>3.3578250882488447E-2</v>
      </c>
      <c r="K653" s="18">
        <f t="shared" si="75"/>
        <v>1.1274989323273362E-3</v>
      </c>
      <c r="L653" s="19">
        <f t="shared" si="76"/>
        <v>2.0452220370746838E-3</v>
      </c>
    </row>
    <row r="654" spans="4:12">
      <c r="D654" s="40">
        <v>44728.291666666664</v>
      </c>
      <c r="E654" s="3">
        <v>15.8962</v>
      </c>
      <c r="F654" s="17">
        <f t="shared" si="71"/>
        <v>15.90111065088273</v>
      </c>
      <c r="G654" s="18">
        <f t="shared" si="72"/>
        <v>-3.5467022709277846E-2</v>
      </c>
      <c r="H654" s="18">
        <f t="shared" si="70"/>
        <v>15.865643628173451</v>
      </c>
      <c r="I654" s="18">
        <f t="shared" si="73"/>
        <v>3.0556371826548911E-2</v>
      </c>
      <c r="J654" s="18">
        <f t="shared" si="74"/>
        <v>3.0556371826548911E-2</v>
      </c>
      <c r="K654" s="18">
        <f t="shared" si="75"/>
        <v>9.3369185920231211E-4</v>
      </c>
      <c r="L654" s="19">
        <f t="shared" si="76"/>
        <v>1.9222437957844586E-3</v>
      </c>
    </row>
    <row r="655" spans="4:12">
      <c r="D655" s="40">
        <v>44729.291666666664</v>
      </c>
      <c r="E655" s="3">
        <v>16.351700000000001</v>
      </c>
      <c r="F655" s="17">
        <f t="shared" si="71"/>
        <v>16.346790329772908</v>
      </c>
      <c r="G655" s="18">
        <f t="shared" si="72"/>
        <v>-3.0655555693283289E-2</v>
      </c>
      <c r="H655" s="18">
        <f t="shared" si="70"/>
        <v>16.316134774079625</v>
      </c>
      <c r="I655" s="18">
        <f t="shared" si="73"/>
        <v>3.5565225920375809E-2</v>
      </c>
      <c r="J655" s="18">
        <f t="shared" si="74"/>
        <v>3.5565225920375809E-2</v>
      </c>
      <c r="K655" s="18">
        <f t="shared" si="75"/>
        <v>1.2648852947673714E-3</v>
      </c>
      <c r="L655" s="19">
        <f t="shared" si="76"/>
        <v>2.1750170269987713E-3</v>
      </c>
    </row>
    <row r="656" spans="4:12">
      <c r="D656" s="40">
        <v>44733.291666666664</v>
      </c>
      <c r="E656" s="3">
        <v>16.517199999999999</v>
      </c>
      <c r="F656" s="17">
        <f t="shared" si="71"/>
        <v>16.515238444443064</v>
      </c>
      <c r="G656" s="18">
        <f t="shared" si="72"/>
        <v>-2.8664518989648897E-2</v>
      </c>
      <c r="H656" s="18">
        <f t="shared" si="70"/>
        <v>16.486573925453413</v>
      </c>
      <c r="I656" s="18">
        <f t="shared" si="73"/>
        <v>3.0626074546585613E-2</v>
      </c>
      <c r="J656" s="18">
        <f t="shared" si="74"/>
        <v>3.0626074546585613E-2</v>
      </c>
      <c r="K656" s="18">
        <f t="shared" si="75"/>
        <v>9.379564421330192E-4</v>
      </c>
      <c r="L656" s="19">
        <f t="shared" si="76"/>
        <v>1.8541928744935955E-3</v>
      </c>
    </row>
    <row r="657" spans="4:12">
      <c r="D657" s="40">
        <v>44734.291666666664</v>
      </c>
      <c r="E657" s="3">
        <v>16.303100000000001</v>
      </c>
      <c r="F657" s="17">
        <f t="shared" si="71"/>
        <v>16.304954354810103</v>
      </c>
      <c r="G657" s="18">
        <f t="shared" si="72"/>
        <v>-3.0480714696082011E-2</v>
      </c>
      <c r="H657" s="18">
        <f t="shared" si="70"/>
        <v>16.274473640114021</v>
      </c>
      <c r="I657" s="18">
        <f t="shared" si="73"/>
        <v>2.8626359885979724E-2</v>
      </c>
      <c r="J657" s="18">
        <f t="shared" si="74"/>
        <v>2.8626359885979724E-2</v>
      </c>
      <c r="K657" s="18">
        <f t="shared" si="75"/>
        <v>8.194684803216291E-4</v>
      </c>
      <c r="L657" s="19">
        <f t="shared" si="76"/>
        <v>1.7558844566971756E-3</v>
      </c>
    </row>
    <row r="658" spans="4:12">
      <c r="D658" s="40">
        <v>44735.291666666664</v>
      </c>
      <c r="E658" s="3">
        <v>16.303100000000001</v>
      </c>
      <c r="F658" s="17">
        <f t="shared" si="71"/>
        <v>16.30279519285304</v>
      </c>
      <c r="G658" s="18">
        <f t="shared" si="72"/>
        <v>-3.0197499168691827E-2</v>
      </c>
      <c r="H658" s="18">
        <f t="shared" si="70"/>
        <v>16.272597693684347</v>
      </c>
      <c r="I658" s="18">
        <f t="shared" si="73"/>
        <v>3.0502306315653982E-2</v>
      </c>
      <c r="J658" s="18">
        <f t="shared" si="74"/>
        <v>3.0502306315653982E-2</v>
      </c>
      <c r="K658" s="18">
        <f t="shared" si="75"/>
        <v>9.3039069057398484E-4</v>
      </c>
      <c r="L658" s="19">
        <f t="shared" si="76"/>
        <v>1.8709513108337665E-3</v>
      </c>
    </row>
    <row r="659" spans="4:12">
      <c r="D659" s="40">
        <v>44736.291666666664</v>
      </c>
      <c r="E659" s="3">
        <v>16.670999999999999</v>
      </c>
      <c r="F659" s="17">
        <f t="shared" si="71"/>
        <v>16.667019025008312</v>
      </c>
      <c r="G659" s="18">
        <f t="shared" si="72"/>
        <v>-2.6253285855452189E-2</v>
      </c>
      <c r="H659" s="18">
        <f t="shared" si="70"/>
        <v>16.640765739152858</v>
      </c>
      <c r="I659" s="18">
        <f t="shared" si="73"/>
        <v>3.0234260847141314E-2</v>
      </c>
      <c r="J659" s="18">
        <f t="shared" si="74"/>
        <v>3.0234260847141314E-2</v>
      </c>
      <c r="K659" s="18">
        <f t="shared" si="75"/>
        <v>9.1411052897298227E-4</v>
      </c>
      <c r="L659" s="19">
        <f t="shared" si="76"/>
        <v>1.81358411895755E-3</v>
      </c>
    </row>
    <row r="660" spans="4:12">
      <c r="D660" s="40">
        <v>44739.291666666664</v>
      </c>
      <c r="E660" s="3">
        <v>16.439299999999999</v>
      </c>
      <c r="F660" s="17">
        <f t="shared" si="71"/>
        <v>16.441354467141444</v>
      </c>
      <c r="G660" s="18">
        <f t="shared" si="72"/>
        <v>-2.8247398575566341E-2</v>
      </c>
      <c r="H660" s="18">
        <f t="shared" si="70"/>
        <v>16.413107068565878</v>
      </c>
      <c r="I660" s="18">
        <f t="shared" si="73"/>
        <v>2.6192931434120936E-2</v>
      </c>
      <c r="J660" s="18">
        <f t="shared" si="74"/>
        <v>2.6192931434120936E-2</v>
      </c>
      <c r="K660" s="18">
        <f t="shared" si="75"/>
        <v>6.8606965711256063E-4</v>
      </c>
      <c r="L660" s="19">
        <f t="shared" si="76"/>
        <v>1.5933118462538513E-3</v>
      </c>
    </row>
    <row r="661" spans="4:12">
      <c r="D661" s="40">
        <v>44740.291666666664</v>
      </c>
      <c r="E661" s="3">
        <v>16.193999999999999</v>
      </c>
      <c r="F661" s="17">
        <f t="shared" si="71"/>
        <v>16.196170526014242</v>
      </c>
      <c r="G661" s="18">
        <f t="shared" si="72"/>
        <v>-3.0416764001082695E-2</v>
      </c>
      <c r="H661" s="18">
        <f t="shared" si="70"/>
        <v>16.165753762013161</v>
      </c>
      <c r="I661" s="18">
        <f t="shared" si="73"/>
        <v>2.8246237986838452E-2</v>
      </c>
      <c r="J661" s="18">
        <f t="shared" si="74"/>
        <v>2.8246237986838452E-2</v>
      </c>
      <c r="K661" s="18">
        <f t="shared" si="75"/>
        <v>7.9784996040911551E-4</v>
      </c>
      <c r="L661" s="19">
        <f t="shared" si="76"/>
        <v>1.7442409526268034E-3</v>
      </c>
    </row>
    <row r="662" spans="4:12">
      <c r="D662" s="40">
        <v>44741.291666666664</v>
      </c>
      <c r="E662" s="3">
        <v>16.236899999999999</v>
      </c>
      <c r="F662" s="17">
        <f t="shared" si="71"/>
        <v>16.236166832359984</v>
      </c>
      <c r="G662" s="18">
        <f t="shared" si="72"/>
        <v>-2.9712633297614449E-2</v>
      </c>
      <c r="H662" s="18">
        <f t="shared" si="70"/>
        <v>16.206454199062371</v>
      </c>
      <c r="I662" s="18">
        <f t="shared" si="73"/>
        <v>3.044580093762761E-2</v>
      </c>
      <c r="J662" s="18">
        <f t="shared" si="74"/>
        <v>3.044580093762761E-2</v>
      </c>
      <c r="K662" s="18">
        <f t="shared" si="75"/>
        <v>9.2694679473364619E-4</v>
      </c>
      <c r="L662" s="19">
        <f t="shared" si="76"/>
        <v>1.8750993685757509E-3</v>
      </c>
    </row>
    <row r="663" spans="4:12">
      <c r="D663" s="40">
        <v>44742.291666666664</v>
      </c>
      <c r="E663" s="3">
        <v>15.9176</v>
      </c>
      <c r="F663" s="17">
        <f t="shared" si="71"/>
        <v>15.920495873667024</v>
      </c>
      <c r="G663" s="18">
        <f t="shared" si="72"/>
        <v>-3.257221655156791E-2</v>
      </c>
      <c r="H663" s="18">
        <f t="shared" si="70"/>
        <v>15.887923657115456</v>
      </c>
      <c r="I663" s="18">
        <f t="shared" si="73"/>
        <v>2.9676342884544127E-2</v>
      </c>
      <c r="J663" s="18">
        <f t="shared" si="74"/>
        <v>2.9676342884544127E-2</v>
      </c>
      <c r="K663" s="18">
        <f t="shared" si="75"/>
        <v>8.8068532700103278E-4</v>
      </c>
      <c r="L663" s="19">
        <f t="shared" si="76"/>
        <v>1.864372950981563E-3</v>
      </c>
    </row>
    <row r="664" spans="4:12">
      <c r="D664" s="40">
        <v>44743.291666666664</v>
      </c>
      <c r="E664" s="3">
        <v>15.9001</v>
      </c>
      <c r="F664" s="17">
        <f t="shared" si="71"/>
        <v>15.899949277834484</v>
      </c>
      <c r="G664" s="18">
        <f t="shared" si="72"/>
        <v>-3.2451960344377632E-2</v>
      </c>
      <c r="H664" s="18">
        <f t="shared" si="70"/>
        <v>15.867497317490106</v>
      </c>
      <c r="I664" s="18">
        <f t="shared" si="73"/>
        <v>3.260268250989462E-2</v>
      </c>
      <c r="J664" s="18">
        <f t="shared" si="74"/>
        <v>3.260268250989462E-2</v>
      </c>
      <c r="K664" s="18">
        <f t="shared" si="75"/>
        <v>1.0629349068409886E-3</v>
      </c>
      <c r="L664" s="19">
        <f t="shared" si="76"/>
        <v>2.0504702806834309E-3</v>
      </c>
    </row>
    <row r="665" spans="4:12">
      <c r="D665" s="40">
        <v>44747.291666666664</v>
      </c>
      <c r="E665" s="3">
        <v>15.757999999999999</v>
      </c>
      <c r="F665" s="17">
        <f t="shared" si="71"/>
        <v>15.759096480396556</v>
      </c>
      <c r="G665" s="18">
        <f t="shared" si="72"/>
        <v>-3.3535968715313134E-2</v>
      </c>
      <c r="H665" s="18">
        <f t="shared" si="70"/>
        <v>15.725560511681243</v>
      </c>
      <c r="I665" s="18">
        <f t="shared" si="73"/>
        <v>3.2439488318756204E-2</v>
      </c>
      <c r="J665" s="18">
        <f t="shared" si="74"/>
        <v>3.2439488318756204E-2</v>
      </c>
      <c r="K665" s="18">
        <f t="shared" si="75"/>
        <v>1.0523204023827203E-3</v>
      </c>
      <c r="L665" s="19">
        <f t="shared" si="76"/>
        <v>2.0586044116484457E-3</v>
      </c>
    </row>
    <row r="666" spans="4:12">
      <c r="D666" s="40">
        <v>44748.291666666664</v>
      </c>
      <c r="E666" s="3">
        <v>15.6373</v>
      </c>
      <c r="F666" s="17">
        <f t="shared" si="71"/>
        <v>15.638171640312846</v>
      </c>
      <c r="G666" s="18">
        <f t="shared" si="72"/>
        <v>-3.4409857428997097E-2</v>
      </c>
      <c r="H666" s="18">
        <f t="shared" si="70"/>
        <v>15.603761782883849</v>
      </c>
      <c r="I666" s="18">
        <f t="shared" si="73"/>
        <v>3.3538217116150904E-2</v>
      </c>
      <c r="J666" s="18">
        <f t="shared" si="74"/>
        <v>3.3538217116150904E-2</v>
      </c>
      <c r="K666" s="18">
        <f t="shared" si="75"/>
        <v>1.1248120073300775E-3</v>
      </c>
      <c r="L666" s="19">
        <f t="shared" si="76"/>
        <v>2.1447575422963621E-3</v>
      </c>
    </row>
    <row r="667" spans="4:12">
      <c r="D667" s="40">
        <v>44749.291666666664</v>
      </c>
      <c r="E667" s="3">
        <v>16.2563</v>
      </c>
      <c r="F667" s="17">
        <f t="shared" si="71"/>
        <v>16.249765901425711</v>
      </c>
      <c r="G667" s="18">
        <f t="shared" si="72"/>
        <v>-2.7949816243578479E-2</v>
      </c>
      <c r="H667" s="18">
        <f t="shared" si="70"/>
        <v>16.221816085182134</v>
      </c>
      <c r="I667" s="18">
        <f t="shared" si="73"/>
        <v>3.4483914817865724E-2</v>
      </c>
      <c r="J667" s="18">
        <f t="shared" si="74"/>
        <v>3.4483914817865724E-2</v>
      </c>
      <c r="K667" s="18">
        <f t="shared" si="75"/>
        <v>1.1891403811658192E-3</v>
      </c>
      <c r="L667" s="19">
        <f t="shared" si="76"/>
        <v>2.1212646677205593E-3</v>
      </c>
    </row>
    <row r="668" spans="4:12">
      <c r="D668" s="40">
        <v>44750.291666666664</v>
      </c>
      <c r="E668" s="3">
        <v>16.075299999999999</v>
      </c>
      <c r="F668" s="17">
        <f t="shared" si="71"/>
        <v>16.076830501837563</v>
      </c>
      <c r="G668" s="18">
        <f t="shared" si="72"/>
        <v>-2.9399672077024173E-2</v>
      </c>
      <c r="H668" s="18">
        <f t="shared" si="70"/>
        <v>16.04743082976054</v>
      </c>
      <c r="I668" s="18">
        <f t="shared" si="73"/>
        <v>2.7869170239458896E-2</v>
      </c>
      <c r="J668" s="18">
        <f t="shared" si="74"/>
        <v>2.7869170239458896E-2</v>
      </c>
      <c r="K668" s="18">
        <f t="shared" si="75"/>
        <v>7.7669064983594137E-4</v>
      </c>
      <c r="L668" s="19">
        <f t="shared" si="76"/>
        <v>1.7336640833738031E-3</v>
      </c>
    </row>
    <row r="669" spans="4:12">
      <c r="D669" s="40">
        <v>44753.291666666664</v>
      </c>
      <c r="E669" s="3">
        <v>15.9604</v>
      </c>
      <c r="F669" s="17">
        <f t="shared" si="71"/>
        <v>15.961255003279231</v>
      </c>
      <c r="G669" s="18">
        <f t="shared" si="72"/>
        <v>-3.0261430341837252E-2</v>
      </c>
      <c r="H669" s="18">
        <f t="shared" si="70"/>
        <v>15.930993572937393</v>
      </c>
      <c r="I669" s="18">
        <f t="shared" si="73"/>
        <v>2.9406427062607321E-2</v>
      </c>
      <c r="J669" s="18">
        <f t="shared" si="74"/>
        <v>2.9406427062607321E-2</v>
      </c>
      <c r="K669" s="18">
        <f t="shared" si="75"/>
        <v>8.6473795258844419E-4</v>
      </c>
      <c r="L669" s="19">
        <f t="shared" si="76"/>
        <v>1.8424617843291722E-3</v>
      </c>
    </row>
    <row r="670" spans="4:12">
      <c r="D670" s="40">
        <v>44754.291666666664</v>
      </c>
      <c r="E670" s="3">
        <v>15.972099999999999</v>
      </c>
      <c r="F670" s="17">
        <f t="shared" si="71"/>
        <v>15.971680385696581</v>
      </c>
      <c r="G670" s="18">
        <f t="shared" si="72"/>
        <v>-2.9854562214245369E-2</v>
      </c>
      <c r="H670" s="18">
        <f t="shared" si="70"/>
        <v>15.941825823482336</v>
      </c>
      <c r="I670" s="18">
        <f t="shared" si="73"/>
        <v>3.0274176517663065E-2</v>
      </c>
      <c r="J670" s="18">
        <f t="shared" si="74"/>
        <v>3.0274176517663065E-2</v>
      </c>
      <c r="K670" s="18">
        <f t="shared" si="75"/>
        <v>9.1652576382262175E-4</v>
      </c>
      <c r="L670" s="19">
        <f t="shared" si="76"/>
        <v>1.8954412079603225E-3</v>
      </c>
    </row>
    <row r="671" spans="4:12">
      <c r="D671" s="40">
        <v>44755.291666666664</v>
      </c>
      <c r="E671" s="3">
        <v>15.869</v>
      </c>
      <c r="F671" s="17">
        <f t="shared" si="71"/>
        <v>15.869732454377857</v>
      </c>
      <c r="G671" s="18">
        <f t="shared" si="72"/>
        <v>-3.057549590529016E-2</v>
      </c>
      <c r="H671" s="18">
        <f t="shared" si="70"/>
        <v>15.839156958472566</v>
      </c>
      <c r="I671" s="18">
        <f t="shared" si="73"/>
        <v>2.9843041527433556E-2</v>
      </c>
      <c r="J671" s="18">
        <f t="shared" si="74"/>
        <v>2.9843041527433556E-2</v>
      </c>
      <c r="K671" s="18">
        <f t="shared" si="75"/>
        <v>8.9060712760812379E-4</v>
      </c>
      <c r="L671" s="19">
        <f t="shared" si="76"/>
        <v>1.8805874048417391E-3</v>
      </c>
    </row>
    <row r="672" spans="4:12">
      <c r="D672" s="40">
        <v>44756.291666666664</v>
      </c>
      <c r="E672" s="3">
        <v>15.7872</v>
      </c>
      <c r="F672" s="17">
        <f t="shared" si="71"/>
        <v>15.787712245040948</v>
      </c>
      <c r="G672" s="18">
        <f t="shared" si="72"/>
        <v>-3.1089943039606344E-2</v>
      </c>
      <c r="H672" s="18">
        <f t="shared" si="70"/>
        <v>15.756622302001341</v>
      </c>
      <c r="I672" s="18">
        <f t="shared" si="73"/>
        <v>3.0577697998658948E-2</v>
      </c>
      <c r="J672" s="18">
        <f t="shared" si="74"/>
        <v>3.0577697998658948E-2</v>
      </c>
      <c r="K672" s="18">
        <f t="shared" si="75"/>
        <v>9.3499561489719142E-4</v>
      </c>
      <c r="L672" s="19">
        <f t="shared" si="76"/>
        <v>1.9368664486836772E-3</v>
      </c>
    </row>
    <row r="673" spans="4:12">
      <c r="D673" s="40">
        <v>44757.291666666664</v>
      </c>
      <c r="E673" s="3">
        <v>15.9916</v>
      </c>
      <c r="F673" s="17">
        <f t="shared" si="71"/>
        <v>15.989245100569603</v>
      </c>
      <c r="G673" s="18">
        <f t="shared" si="72"/>
        <v>-2.8763715053923739E-2</v>
      </c>
      <c r="H673" s="18">
        <f t="shared" si="70"/>
        <v>15.96048138551568</v>
      </c>
      <c r="I673" s="18">
        <f t="shared" si="73"/>
        <v>3.1118614484320517E-2</v>
      </c>
      <c r="J673" s="18">
        <f t="shared" si="74"/>
        <v>3.1118614484320517E-2</v>
      </c>
      <c r="K673" s="18">
        <f t="shared" si="75"/>
        <v>9.6836816742376273E-4</v>
      </c>
      <c r="L673" s="19">
        <f t="shared" si="76"/>
        <v>1.9459350211561393E-3</v>
      </c>
    </row>
    <row r="674" spans="4:12">
      <c r="D674" s="40">
        <v>44760.291666666664</v>
      </c>
      <c r="E674" s="3">
        <v>16.003299999999999</v>
      </c>
      <c r="F674" s="17">
        <f t="shared" si="71"/>
        <v>16.002895362849461</v>
      </c>
      <c r="G674" s="18">
        <f t="shared" si="72"/>
        <v>-2.8339575280585918E-2</v>
      </c>
      <c r="H674" s="18">
        <f t="shared" si="70"/>
        <v>15.974555787568875</v>
      </c>
      <c r="I674" s="18">
        <f t="shared" si="73"/>
        <v>2.8744212431124794E-2</v>
      </c>
      <c r="J674" s="18">
        <f t="shared" si="74"/>
        <v>2.8744212431124794E-2</v>
      </c>
      <c r="K674" s="18">
        <f t="shared" si="75"/>
        <v>8.2622974828562915E-4</v>
      </c>
      <c r="L674" s="19">
        <f t="shared" si="76"/>
        <v>1.7961428224881615E-3</v>
      </c>
    </row>
    <row r="675" spans="4:12">
      <c r="D675" s="40">
        <v>44761.291666666664</v>
      </c>
      <c r="E675" s="3">
        <v>16.5503</v>
      </c>
      <c r="F675" s="17">
        <f t="shared" si="71"/>
        <v>16.544546604247195</v>
      </c>
      <c r="G675" s="18">
        <f t="shared" si="72"/>
        <v>-2.2639667113802723E-2</v>
      </c>
      <c r="H675" s="18">
        <f t="shared" si="70"/>
        <v>16.521906937133391</v>
      </c>
      <c r="I675" s="18">
        <f t="shared" si="73"/>
        <v>2.8393062866609142E-2</v>
      </c>
      <c r="J675" s="18">
        <f t="shared" si="74"/>
        <v>2.8393062866609142E-2</v>
      </c>
      <c r="K675" s="18">
        <f t="shared" si="75"/>
        <v>8.0616601894721899E-4</v>
      </c>
      <c r="L675" s="19">
        <f t="shared" si="76"/>
        <v>1.7155618246562988E-3</v>
      </c>
    </row>
    <row r="676" spans="4:12">
      <c r="D676" s="40">
        <v>44762.291666666664</v>
      </c>
      <c r="E676" s="3">
        <v>16.748799999999999</v>
      </c>
      <c r="F676" s="17">
        <f t="shared" si="71"/>
        <v>16.746588603328863</v>
      </c>
      <c r="G676" s="18">
        <f t="shared" si="72"/>
        <v>-2.0392850451848011E-2</v>
      </c>
      <c r="H676" s="18">
        <f t="shared" si="70"/>
        <v>16.726195752877015</v>
      </c>
      <c r="I676" s="18">
        <f t="shared" si="73"/>
        <v>2.2604247122984589E-2</v>
      </c>
      <c r="J676" s="18">
        <f t="shared" si="74"/>
        <v>2.2604247122984589E-2</v>
      </c>
      <c r="K676" s="18">
        <f t="shared" si="75"/>
        <v>5.1095198799695708E-4</v>
      </c>
      <c r="L676" s="19">
        <f t="shared" si="76"/>
        <v>1.3496039789707077E-3</v>
      </c>
    </row>
    <row r="677" spans="4:12">
      <c r="D677" s="40">
        <v>44763.291666666664</v>
      </c>
      <c r="E677" s="3">
        <v>16.9863</v>
      </c>
      <c r="F677" s="17">
        <f t="shared" si="71"/>
        <v>16.983721071495481</v>
      </c>
      <c r="G677" s="18">
        <f t="shared" si="72"/>
        <v>-1.7817597265663357E-2</v>
      </c>
      <c r="H677" s="18">
        <f t="shared" si="70"/>
        <v>16.965903474229819</v>
      </c>
      <c r="I677" s="18">
        <f t="shared" si="73"/>
        <v>2.0396525770181029E-2</v>
      </c>
      <c r="J677" s="18">
        <f t="shared" si="74"/>
        <v>2.0396525770181029E-2</v>
      </c>
      <c r="K677" s="18">
        <f t="shared" si="75"/>
        <v>4.1601826349365879E-4</v>
      </c>
      <c r="L677" s="19">
        <f t="shared" si="76"/>
        <v>1.2007633074996337E-3</v>
      </c>
    </row>
    <row r="678" spans="4:12">
      <c r="D678" s="40">
        <v>44764.291666666664</v>
      </c>
      <c r="E678" s="3">
        <v>16.927900000000001</v>
      </c>
      <c r="F678" s="17">
        <f t="shared" si="71"/>
        <v>16.928305824027344</v>
      </c>
      <c r="G678" s="18">
        <f t="shared" si="72"/>
        <v>-1.8193573767688088E-2</v>
      </c>
      <c r="H678" s="18">
        <f t="shared" si="70"/>
        <v>16.910112250259655</v>
      </c>
      <c r="I678" s="18">
        <f t="shared" si="73"/>
        <v>1.778774974034647E-2</v>
      </c>
      <c r="J678" s="18">
        <f t="shared" si="74"/>
        <v>1.778774974034647E-2</v>
      </c>
      <c r="K678" s="18">
        <f t="shared" si="75"/>
        <v>3.1640404082519593E-4</v>
      </c>
      <c r="L678" s="19">
        <f t="shared" si="76"/>
        <v>1.0507948263131558E-3</v>
      </c>
    </row>
    <row r="679" spans="4:12">
      <c r="D679" s="40">
        <v>44767.291666666664</v>
      </c>
      <c r="E679" s="3">
        <v>16.6418</v>
      </c>
      <c r="F679" s="17">
        <f t="shared" si="71"/>
        <v>16.644479064262324</v>
      </c>
      <c r="G679" s="18">
        <f t="shared" si="72"/>
        <v>-2.0849905627661407E-2</v>
      </c>
      <c r="H679" s="18">
        <f t="shared" si="70"/>
        <v>16.623629158634664</v>
      </c>
      <c r="I679" s="18">
        <f t="shared" si="73"/>
        <v>1.8170841365336088E-2</v>
      </c>
      <c r="J679" s="18">
        <f t="shared" si="74"/>
        <v>1.8170841365336088E-2</v>
      </c>
      <c r="K679" s="18">
        <f t="shared" si="75"/>
        <v>3.3017947592420906E-4</v>
      </c>
      <c r="L679" s="19">
        <f t="shared" si="76"/>
        <v>1.0918795662329848E-3</v>
      </c>
    </row>
    <row r="680" spans="4:12">
      <c r="D680" s="40">
        <v>44768.291666666664</v>
      </c>
      <c r="E680" s="3">
        <v>16.5989</v>
      </c>
      <c r="F680" s="17">
        <f t="shared" si="71"/>
        <v>16.599120500943723</v>
      </c>
      <c r="G680" s="18">
        <f t="shared" si="72"/>
        <v>-2.1094992204570805E-2</v>
      </c>
      <c r="H680" s="18">
        <f t="shared" si="70"/>
        <v>16.578025508739152</v>
      </c>
      <c r="I680" s="18">
        <f t="shared" si="73"/>
        <v>2.087449126084806E-2</v>
      </c>
      <c r="J680" s="18">
        <f t="shared" si="74"/>
        <v>2.087449126084806E-2</v>
      </c>
      <c r="K680" s="18">
        <f t="shared" si="75"/>
        <v>4.3574438539922204E-4</v>
      </c>
      <c r="L680" s="19">
        <f t="shared" si="76"/>
        <v>1.2575828073455506E-3</v>
      </c>
    </row>
    <row r="681" spans="4:12">
      <c r="D681" s="40">
        <v>44769.291666666664</v>
      </c>
      <c r="E681" s="3">
        <v>16.869499999999999</v>
      </c>
      <c r="F681" s="17">
        <f t="shared" si="71"/>
        <v>16.866583050077953</v>
      </c>
      <c r="G681" s="18">
        <f t="shared" si="72"/>
        <v>-1.8209416791182799E-2</v>
      </c>
      <c r="H681" s="18">
        <f t="shared" si="70"/>
        <v>16.848373633286769</v>
      </c>
      <c r="I681" s="18">
        <f t="shared" si="73"/>
        <v>2.1126366713229316E-2</v>
      </c>
      <c r="J681" s="18">
        <f t="shared" si="74"/>
        <v>2.1126366713229316E-2</v>
      </c>
      <c r="K681" s="18">
        <f t="shared" si="75"/>
        <v>4.4632337050184366E-4</v>
      </c>
      <c r="L681" s="19">
        <f t="shared" si="76"/>
        <v>1.2523410126695704E-3</v>
      </c>
    </row>
    <row r="682" spans="4:12">
      <c r="D682" s="40">
        <v>44770.291666666664</v>
      </c>
      <c r="E682" s="3">
        <v>17.044699999999999</v>
      </c>
      <c r="F682" s="17">
        <f t="shared" si="71"/>
        <v>17.042765905832088</v>
      </c>
      <c r="G682" s="18">
        <f t="shared" si="72"/>
        <v>-1.6265494065729622E-2</v>
      </c>
      <c r="H682" s="18">
        <f t="shared" si="70"/>
        <v>17.026500411766357</v>
      </c>
      <c r="I682" s="18">
        <f t="shared" si="73"/>
        <v>1.8199588233642316E-2</v>
      </c>
      <c r="J682" s="18">
        <f t="shared" si="74"/>
        <v>1.8199588233642316E-2</v>
      </c>
      <c r="K682" s="18">
        <f t="shared" si="75"/>
        <v>3.3122501187413187E-4</v>
      </c>
      <c r="L682" s="19">
        <f t="shared" si="76"/>
        <v>1.0677564423921993E-3</v>
      </c>
    </row>
    <row r="683" spans="4:12">
      <c r="D683" s="40">
        <v>44771.291666666664</v>
      </c>
      <c r="E683" s="3">
        <v>16.622299999999999</v>
      </c>
      <c r="F683" s="17">
        <f t="shared" si="71"/>
        <v>16.626361345059344</v>
      </c>
      <c r="G683" s="18">
        <f t="shared" si="72"/>
        <v>-2.0266884732799764E-2</v>
      </c>
      <c r="H683" s="18">
        <f t="shared" si="70"/>
        <v>16.606094460326545</v>
      </c>
      <c r="I683" s="18">
        <f t="shared" si="73"/>
        <v>1.6205539673453728E-2</v>
      </c>
      <c r="J683" s="18">
        <f t="shared" si="74"/>
        <v>1.6205539673453728E-2</v>
      </c>
      <c r="K683" s="18">
        <f t="shared" si="75"/>
        <v>2.6261951610788279E-4</v>
      </c>
      <c r="L683" s="19">
        <f t="shared" si="76"/>
        <v>9.749276377789914E-4</v>
      </c>
    </row>
    <row r="684" spans="4:12">
      <c r="D684" s="40">
        <v>44774.291666666664</v>
      </c>
      <c r="E684" s="3">
        <v>16.756599999999999</v>
      </c>
      <c r="F684" s="17">
        <f t="shared" si="71"/>
        <v>16.755054331152671</v>
      </c>
      <c r="G684" s="18">
        <f t="shared" si="72"/>
        <v>-1.8777286024538493E-2</v>
      </c>
      <c r="H684" s="18">
        <f t="shared" si="70"/>
        <v>16.736277045128134</v>
      </c>
      <c r="I684" s="18">
        <f t="shared" si="73"/>
        <v>2.0322954871865306E-2</v>
      </c>
      <c r="J684" s="18">
        <f t="shared" si="74"/>
        <v>2.0322954871865306E-2</v>
      </c>
      <c r="K684" s="18">
        <f t="shared" si="75"/>
        <v>4.1302249472387377E-4</v>
      </c>
      <c r="L684" s="19">
        <f t="shared" si="76"/>
        <v>1.212832846273427E-3</v>
      </c>
    </row>
    <row r="685" spans="4:12">
      <c r="D685" s="40">
        <v>44775.291666666664</v>
      </c>
      <c r="E685" s="3">
        <v>16.602799999999998</v>
      </c>
      <c r="F685" s="17">
        <f t="shared" si="71"/>
        <v>16.604150227139751</v>
      </c>
      <c r="G685" s="18">
        <f t="shared" si="72"/>
        <v>-2.0098554204422307E-2</v>
      </c>
      <c r="H685" s="18">
        <f t="shared" si="70"/>
        <v>16.584051672935328</v>
      </c>
      <c r="I685" s="18">
        <f t="shared" si="73"/>
        <v>1.8748327064670889E-2</v>
      </c>
      <c r="J685" s="18">
        <f t="shared" si="74"/>
        <v>1.8748327064670889E-2</v>
      </c>
      <c r="K685" s="18">
        <f t="shared" si="75"/>
        <v>3.5149976772387093E-4</v>
      </c>
      <c r="L685" s="19">
        <f t="shared" si="76"/>
        <v>1.1292268210585498E-3</v>
      </c>
    </row>
    <row r="686" spans="4:12">
      <c r="D686" s="40">
        <v>44776.291666666664</v>
      </c>
      <c r="E686" s="3">
        <v>16.963000000000001</v>
      </c>
      <c r="F686" s="17">
        <f t="shared" si="71"/>
        <v>16.959197014457956</v>
      </c>
      <c r="G686" s="18">
        <f t="shared" si="72"/>
        <v>-1.6347100789196035E-2</v>
      </c>
      <c r="H686" s="18">
        <f t="shared" si="70"/>
        <v>16.942849913668759</v>
      </c>
      <c r="I686" s="18">
        <f t="shared" si="73"/>
        <v>2.0150086331241823E-2</v>
      </c>
      <c r="J686" s="18">
        <f t="shared" si="74"/>
        <v>2.0150086331241823E-2</v>
      </c>
      <c r="K686" s="18">
        <f t="shared" si="75"/>
        <v>4.0602597915649857E-4</v>
      </c>
      <c r="L686" s="19">
        <f t="shared" si="76"/>
        <v>1.1878845918317409E-3</v>
      </c>
    </row>
    <row r="687" spans="4:12">
      <c r="D687" s="40">
        <v>44777.291666666664</v>
      </c>
      <c r="E687" s="3">
        <v>16.731300000000001</v>
      </c>
      <c r="F687" s="17">
        <f t="shared" si="71"/>
        <v>16.733453528992108</v>
      </c>
      <c r="G687" s="18">
        <f t="shared" si="72"/>
        <v>-1.844106463596256E-2</v>
      </c>
      <c r="H687" s="18">
        <f t="shared" si="70"/>
        <v>16.715012464356146</v>
      </c>
      <c r="I687" s="18">
        <f t="shared" si="73"/>
        <v>1.6287535643854767E-2</v>
      </c>
      <c r="J687" s="18">
        <f t="shared" si="74"/>
        <v>1.6287535643854767E-2</v>
      </c>
      <c r="K687" s="18">
        <f t="shared" si="75"/>
        <v>2.652838173498395E-4</v>
      </c>
      <c r="L687" s="19">
        <f t="shared" si="76"/>
        <v>9.7347699484527596E-4</v>
      </c>
    </row>
    <row r="688" spans="4:12">
      <c r="D688" s="40">
        <v>44778.291666666664</v>
      </c>
      <c r="E688" s="3">
        <v>16.8033</v>
      </c>
      <c r="F688" s="17">
        <f t="shared" si="71"/>
        <v>16.80239558935364</v>
      </c>
      <c r="G688" s="18">
        <f t="shared" si="72"/>
        <v>-1.7567233385987611E-2</v>
      </c>
      <c r="H688" s="18">
        <f t="shared" si="70"/>
        <v>16.784828355967651</v>
      </c>
      <c r="I688" s="18">
        <f t="shared" si="73"/>
        <v>1.8471644032349133E-2</v>
      </c>
      <c r="J688" s="18">
        <f t="shared" si="74"/>
        <v>1.8471644032349133E-2</v>
      </c>
      <c r="K688" s="18">
        <f t="shared" si="75"/>
        <v>3.412016332578193E-4</v>
      </c>
      <c r="L688" s="19">
        <f t="shared" si="76"/>
        <v>1.0992866896591224E-3</v>
      </c>
    </row>
    <row r="689" spans="4:12">
      <c r="D689" s="40">
        <v>44781.291666666664</v>
      </c>
      <c r="E689" s="3">
        <v>16.513300000000001</v>
      </c>
      <c r="F689" s="17">
        <f t="shared" si="71"/>
        <v>16.516024327666141</v>
      </c>
      <c r="G689" s="18">
        <f t="shared" si="72"/>
        <v>-2.0255273669002729E-2</v>
      </c>
      <c r="H689" s="18">
        <f t="shared" si="70"/>
        <v>16.495769053997137</v>
      </c>
      <c r="I689" s="18">
        <f t="shared" si="73"/>
        <v>1.7530946002864312E-2</v>
      </c>
      <c r="J689" s="18">
        <f t="shared" si="74"/>
        <v>1.7530946002864312E-2</v>
      </c>
      <c r="K689" s="18">
        <f t="shared" si="75"/>
        <v>3.0733406775534418E-4</v>
      </c>
      <c r="L689" s="19">
        <f t="shared" si="76"/>
        <v>1.0616258411622335E-3</v>
      </c>
    </row>
    <row r="690" spans="4:12">
      <c r="D690" s="40">
        <v>44782.291666666664</v>
      </c>
      <c r="E690" s="3">
        <v>16.258299999999998</v>
      </c>
      <c r="F690" s="17">
        <f t="shared" si="71"/>
        <v>16.260647447263306</v>
      </c>
      <c r="G690" s="18">
        <f t="shared" si="72"/>
        <v>-2.2606489736341055E-2</v>
      </c>
      <c r="H690" s="18">
        <f t="shared" si="70"/>
        <v>16.238040957526966</v>
      </c>
      <c r="I690" s="18">
        <f t="shared" si="73"/>
        <v>2.0259042473032451E-2</v>
      </c>
      <c r="J690" s="18">
        <f t="shared" si="74"/>
        <v>2.0259042473032451E-2</v>
      </c>
      <c r="K690" s="18">
        <f t="shared" si="75"/>
        <v>4.1042880192413285E-4</v>
      </c>
      <c r="L690" s="19">
        <f t="shared" si="76"/>
        <v>1.2460738498509963E-3</v>
      </c>
    </row>
    <row r="691" spans="4:12">
      <c r="D691" s="40">
        <v>44783.291666666664</v>
      </c>
      <c r="E691" s="3">
        <v>16.610600000000002</v>
      </c>
      <c r="F691" s="17">
        <f t="shared" si="71"/>
        <v>16.606850935102639</v>
      </c>
      <c r="G691" s="18">
        <f t="shared" si="72"/>
        <v>-1.8918389960584318E-2</v>
      </c>
      <c r="H691" s="18">
        <f t="shared" si="70"/>
        <v>16.587932545142053</v>
      </c>
      <c r="I691" s="18">
        <f t="shared" si="73"/>
        <v>2.2667454857948854E-2</v>
      </c>
      <c r="J691" s="18">
        <f t="shared" si="74"/>
        <v>2.2667454857948854E-2</v>
      </c>
      <c r="K691" s="18">
        <f t="shared" si="75"/>
        <v>5.1381350973714909E-4</v>
      </c>
      <c r="L691" s="19">
        <f t="shared" si="76"/>
        <v>1.3646379334851754E-3</v>
      </c>
    </row>
    <row r="692" spans="4:12">
      <c r="D692" s="40">
        <v>44784.291666666664</v>
      </c>
      <c r="E692" s="3">
        <v>16.706</v>
      </c>
      <c r="F692" s="17">
        <f t="shared" si="71"/>
        <v>16.704856816100396</v>
      </c>
      <c r="G692" s="18">
        <f t="shared" si="72"/>
        <v>-1.7749147251000904E-2</v>
      </c>
      <c r="H692" s="18">
        <f t="shared" si="70"/>
        <v>16.687107668849396</v>
      </c>
      <c r="I692" s="18">
        <f t="shared" si="73"/>
        <v>1.889233115060307E-2</v>
      </c>
      <c r="J692" s="18">
        <f t="shared" si="74"/>
        <v>1.889233115060307E-2</v>
      </c>
      <c r="K692" s="18">
        <f t="shared" si="75"/>
        <v>3.5692017630404714E-4</v>
      </c>
      <c r="L692" s="19">
        <f t="shared" si="76"/>
        <v>1.1308710134444553E-3</v>
      </c>
    </row>
    <row r="693" spans="4:12">
      <c r="D693" s="40">
        <v>44785.291666666664</v>
      </c>
      <c r="E693" s="3">
        <v>16.896799999999999</v>
      </c>
      <c r="F693" s="17">
        <f t="shared" si="71"/>
        <v>16.894714508527489</v>
      </c>
      <c r="G693" s="18">
        <f t="shared" si="72"/>
        <v>-1.5673078854219962E-2</v>
      </c>
      <c r="H693" s="18">
        <f t="shared" si="70"/>
        <v>16.879041429673268</v>
      </c>
      <c r="I693" s="18">
        <f t="shared" si="73"/>
        <v>1.775857032673045E-2</v>
      </c>
      <c r="J693" s="18">
        <f t="shared" si="74"/>
        <v>1.775857032673045E-2</v>
      </c>
      <c r="K693" s="18">
        <f t="shared" si="75"/>
        <v>3.1536682004943122E-4</v>
      </c>
      <c r="L693" s="19">
        <f t="shared" si="76"/>
        <v>1.0510019842059118E-3</v>
      </c>
    </row>
    <row r="694" spans="4:12">
      <c r="D694" s="40">
        <v>44788.291666666664</v>
      </c>
      <c r="E694" s="3">
        <v>16.920100000000001</v>
      </c>
      <c r="F694" s="17">
        <f t="shared" si="71"/>
        <v>16.919710269211457</v>
      </c>
      <c r="G694" s="18">
        <f t="shared" si="72"/>
        <v>-1.5266390458838083E-2</v>
      </c>
      <c r="H694" s="18">
        <f t="shared" si="70"/>
        <v>16.90444387875262</v>
      </c>
      <c r="I694" s="18">
        <f t="shared" si="73"/>
        <v>1.5656121247381805E-2</v>
      </c>
      <c r="J694" s="18">
        <f t="shared" si="74"/>
        <v>1.5656121247381805E-2</v>
      </c>
      <c r="K694" s="18">
        <f t="shared" si="75"/>
        <v>2.4511413251271998E-4</v>
      </c>
      <c r="L694" s="19">
        <f t="shared" si="76"/>
        <v>9.2529720553553483E-4</v>
      </c>
    </row>
    <row r="695" spans="4:12">
      <c r="D695" s="40">
        <v>44789.291666666664</v>
      </c>
      <c r="E695" s="3">
        <v>16.762499999999999</v>
      </c>
      <c r="F695" s="17">
        <f t="shared" si="71"/>
        <v>16.763923336095409</v>
      </c>
      <c r="G695" s="18">
        <f t="shared" si="72"/>
        <v>-1.6671595885410177E-2</v>
      </c>
      <c r="H695" s="18">
        <f t="shared" si="70"/>
        <v>16.74725174021</v>
      </c>
      <c r="I695" s="18">
        <f t="shared" si="73"/>
        <v>1.5248259789998997E-2</v>
      </c>
      <c r="J695" s="18">
        <f t="shared" si="74"/>
        <v>1.5248259789998997E-2</v>
      </c>
      <c r="K695" s="18">
        <f t="shared" si="75"/>
        <v>2.3250942662330026E-4</v>
      </c>
      <c r="L695" s="19">
        <f t="shared" si="76"/>
        <v>9.0966501357190145E-4</v>
      </c>
    </row>
    <row r="696" spans="4:12">
      <c r="D696" s="40">
        <v>44790.291666666664</v>
      </c>
      <c r="E696" s="3">
        <v>16.966899999999999</v>
      </c>
      <c r="F696" s="17">
        <f t="shared" si="71"/>
        <v>16.964689284041146</v>
      </c>
      <c r="G696" s="18">
        <f t="shared" si="72"/>
        <v>-1.4497220447098709E-2</v>
      </c>
      <c r="H696" s="18">
        <f t="shared" si="70"/>
        <v>16.950192063594049</v>
      </c>
      <c r="I696" s="18">
        <f t="shared" si="73"/>
        <v>1.6707936405950363E-2</v>
      </c>
      <c r="J696" s="18">
        <f t="shared" si="74"/>
        <v>1.6707936405950363E-2</v>
      </c>
      <c r="K696" s="18">
        <f t="shared" si="75"/>
        <v>2.7915513894528156E-4</v>
      </c>
      <c r="L696" s="19">
        <f t="shared" si="76"/>
        <v>9.8473712970255996E-4</v>
      </c>
    </row>
    <row r="697" spans="4:12">
      <c r="D697" s="40">
        <v>44791.291666666664</v>
      </c>
      <c r="E697" s="3">
        <v>16.912299999999998</v>
      </c>
      <c r="F697" s="17">
        <f t="shared" si="71"/>
        <v>16.912701027795528</v>
      </c>
      <c r="G697" s="18">
        <f t="shared" si="72"/>
        <v>-1.4872130805083903E-2</v>
      </c>
      <c r="H697" s="18">
        <f t="shared" si="70"/>
        <v>16.897828896990443</v>
      </c>
      <c r="I697" s="18">
        <f t="shared" si="73"/>
        <v>1.4471103009555009E-2</v>
      </c>
      <c r="J697" s="18">
        <f t="shared" si="74"/>
        <v>1.4471103009555009E-2</v>
      </c>
      <c r="K697" s="18">
        <f t="shared" si="75"/>
        <v>2.0941282231315203E-4</v>
      </c>
      <c r="L697" s="19">
        <f t="shared" si="76"/>
        <v>8.5565552938127935E-4</v>
      </c>
    </row>
    <row r="698" spans="4:12">
      <c r="D698" s="40">
        <v>44792.291666666664</v>
      </c>
      <c r="E698" s="3">
        <v>16.883199999999999</v>
      </c>
      <c r="F698" s="17">
        <f t="shared" si="71"/>
        <v>16.883342278691945</v>
      </c>
      <c r="G698" s="18">
        <f t="shared" si="72"/>
        <v>-1.5016996988068894E-2</v>
      </c>
      <c r="H698" s="18">
        <f t="shared" si="70"/>
        <v>16.868325281703875</v>
      </c>
      <c r="I698" s="18">
        <f t="shared" si="73"/>
        <v>1.4874718296123746E-2</v>
      </c>
      <c r="J698" s="18">
        <f t="shared" si="74"/>
        <v>1.4874718296123746E-2</v>
      </c>
      <c r="K698" s="18">
        <f t="shared" si="75"/>
        <v>2.2125724438903851E-4</v>
      </c>
      <c r="L698" s="19">
        <f t="shared" si="76"/>
        <v>8.8103666935911119E-4</v>
      </c>
    </row>
    <row r="699" spans="4:12">
      <c r="D699" s="40">
        <v>44795.291666666664</v>
      </c>
      <c r="E699" s="3">
        <v>16.591200000000001</v>
      </c>
      <c r="F699" s="17">
        <f t="shared" si="71"/>
        <v>16.593969830030122</v>
      </c>
      <c r="G699" s="18">
        <f t="shared" si="72"/>
        <v>-1.7760551504806432E-2</v>
      </c>
      <c r="H699" s="18">
        <f t="shared" si="70"/>
        <v>16.576209278525315</v>
      </c>
      <c r="I699" s="18">
        <f t="shared" si="73"/>
        <v>1.4990721474685387E-2</v>
      </c>
      <c r="J699" s="18">
        <f t="shared" si="74"/>
        <v>1.4990721474685387E-2</v>
      </c>
      <c r="K699" s="18">
        <f t="shared" si="75"/>
        <v>2.2472173033159361E-4</v>
      </c>
      <c r="L699" s="19">
        <f t="shared" si="76"/>
        <v>9.0353449266390533E-4</v>
      </c>
    </row>
    <row r="700" spans="4:12">
      <c r="D700" s="40">
        <v>44796.291666666664</v>
      </c>
      <c r="E700" s="3">
        <v>16.355599999999999</v>
      </c>
      <c r="F700" s="17">
        <f t="shared" si="71"/>
        <v>16.357778394484953</v>
      </c>
      <c r="G700" s="18">
        <f t="shared" si="72"/>
        <v>-1.9944860345210064E-2</v>
      </c>
      <c r="H700" s="18">
        <f t="shared" si="70"/>
        <v>16.337833534139744</v>
      </c>
      <c r="I700" s="18">
        <f t="shared" si="73"/>
        <v>1.7766465860255209E-2</v>
      </c>
      <c r="J700" s="18">
        <f t="shared" si="74"/>
        <v>1.7766465860255209E-2</v>
      </c>
      <c r="K700" s="18">
        <f t="shared" si="75"/>
        <v>3.1564730916361388E-4</v>
      </c>
      <c r="L700" s="19">
        <f t="shared" si="76"/>
        <v>1.0862619445483632E-3</v>
      </c>
    </row>
    <row r="701" spans="4:12">
      <c r="D701" s="40">
        <v>44797.291666666664</v>
      </c>
      <c r="E701" s="3">
        <v>16.382899999999999</v>
      </c>
      <c r="F701" s="17">
        <f t="shared" si="71"/>
        <v>16.382427551396546</v>
      </c>
      <c r="G701" s="18">
        <f t="shared" si="72"/>
        <v>-1.9498920172642029E-2</v>
      </c>
      <c r="H701" s="18">
        <f t="shared" si="70"/>
        <v>16.362928631223905</v>
      </c>
      <c r="I701" s="18">
        <f t="shared" si="73"/>
        <v>1.9971368776094067E-2</v>
      </c>
      <c r="J701" s="18">
        <f t="shared" si="74"/>
        <v>1.9971368776094067E-2</v>
      </c>
      <c r="K701" s="18">
        <f t="shared" si="75"/>
        <v>3.9885557079074506E-4</v>
      </c>
      <c r="L701" s="19">
        <f t="shared" si="76"/>
        <v>1.219037458331191E-3</v>
      </c>
    </row>
    <row r="702" spans="4:12">
      <c r="D702" s="40">
        <v>44798.291666666664</v>
      </c>
      <c r="E702" s="3">
        <v>16.597000000000001</v>
      </c>
      <c r="F702" s="17">
        <f t="shared" si="71"/>
        <v>16.594664010798272</v>
      </c>
      <c r="G702" s="18">
        <f t="shared" si="72"/>
        <v>-1.7181566376898345E-2</v>
      </c>
      <c r="H702" s="18">
        <f t="shared" si="70"/>
        <v>16.577482444421374</v>
      </c>
      <c r="I702" s="18">
        <f t="shared" si="73"/>
        <v>1.951755557862711E-2</v>
      </c>
      <c r="J702" s="18">
        <f t="shared" si="74"/>
        <v>1.951755557862711E-2</v>
      </c>
      <c r="K702" s="18">
        <f t="shared" si="75"/>
        <v>3.8093497576479826E-4</v>
      </c>
      <c r="L702" s="19">
        <f t="shared" si="76"/>
        <v>1.1759688846554866E-3</v>
      </c>
    </row>
    <row r="703" spans="4:12">
      <c r="D703" s="40">
        <v>44799.291666666664</v>
      </c>
      <c r="E703" s="3">
        <v>15.905900000000001</v>
      </c>
      <c r="F703" s="17">
        <f t="shared" si="71"/>
        <v>15.91263918433623</v>
      </c>
      <c r="G703" s="18">
        <f t="shared" si="72"/>
        <v>-2.3829998977749782E-2</v>
      </c>
      <c r="H703" s="18">
        <f t="shared" si="70"/>
        <v>15.888809185358481</v>
      </c>
      <c r="I703" s="18">
        <f t="shared" si="73"/>
        <v>1.7090814641520069E-2</v>
      </c>
      <c r="J703" s="18">
        <f t="shared" si="74"/>
        <v>1.7090814641520069E-2</v>
      </c>
      <c r="K703" s="18">
        <f t="shared" si="75"/>
        <v>2.9209594511079678E-4</v>
      </c>
      <c r="L703" s="19">
        <f t="shared" si="76"/>
        <v>1.0744952905223891E-3</v>
      </c>
    </row>
    <row r="704" spans="4:12">
      <c r="D704" s="40">
        <v>44802.291666666664</v>
      </c>
      <c r="E704" s="3">
        <v>15.8339</v>
      </c>
      <c r="F704" s="17">
        <f t="shared" si="71"/>
        <v>15.834381700010223</v>
      </c>
      <c r="G704" s="18">
        <f t="shared" si="72"/>
        <v>-2.4374273831232359E-2</v>
      </c>
      <c r="H704" s="18">
        <f t="shared" ref="H704:H767" si="77">F704+G704</f>
        <v>15.81000742617899</v>
      </c>
      <c r="I704" s="18">
        <f t="shared" si="73"/>
        <v>2.3892573821010288E-2</v>
      </c>
      <c r="J704" s="18">
        <f t="shared" si="74"/>
        <v>2.3892573821010288E-2</v>
      </c>
      <c r="K704" s="18">
        <f t="shared" si="75"/>
        <v>5.7085508379242612E-4</v>
      </c>
      <c r="L704" s="19">
        <f t="shared" si="76"/>
        <v>1.508950657829738E-3</v>
      </c>
    </row>
    <row r="705" spans="4:12">
      <c r="D705" s="40">
        <v>44803.291666666664</v>
      </c>
      <c r="E705" s="3">
        <v>15.7171</v>
      </c>
      <c r="F705" s="17">
        <f t="shared" si="71"/>
        <v>15.718024257261687</v>
      </c>
      <c r="G705" s="18">
        <f t="shared" si="72"/>
        <v>-2.529410552040539E-2</v>
      </c>
      <c r="H705" s="18">
        <f t="shared" si="77"/>
        <v>15.692730151741282</v>
      </c>
      <c r="I705" s="18">
        <f t="shared" si="73"/>
        <v>2.4369848258718463E-2</v>
      </c>
      <c r="J705" s="18">
        <f t="shared" si="74"/>
        <v>2.4369848258718463E-2</v>
      </c>
      <c r="K705" s="18">
        <f t="shared" si="75"/>
        <v>5.9388950415296331E-4</v>
      </c>
      <c r="L705" s="19">
        <f t="shared" si="76"/>
        <v>1.5505308395771778E-3</v>
      </c>
    </row>
    <row r="706" spans="4:12">
      <c r="D706" s="40">
        <v>44804.291666666664</v>
      </c>
      <c r="E706" s="3">
        <v>15.4465</v>
      </c>
      <c r="F706" s="17">
        <f t="shared" si="71"/>
        <v>15.448953058944797</v>
      </c>
      <c r="G706" s="18">
        <f t="shared" si="72"/>
        <v>-2.7731876448370239E-2</v>
      </c>
      <c r="H706" s="18">
        <f t="shared" si="77"/>
        <v>15.421221182496426</v>
      </c>
      <c r="I706" s="18">
        <f t="shared" si="73"/>
        <v>2.5278817503574302E-2</v>
      </c>
      <c r="J706" s="18">
        <f t="shared" si="74"/>
        <v>2.5278817503574302E-2</v>
      </c>
      <c r="K706" s="18">
        <f t="shared" si="75"/>
        <v>6.3901861437901455E-4</v>
      </c>
      <c r="L706" s="19">
        <f t="shared" si="76"/>
        <v>1.6365401549590069E-3</v>
      </c>
    </row>
    <row r="707" spans="4:12">
      <c r="D707" s="40">
        <v>44805.291666666664</v>
      </c>
      <c r="E707" s="3">
        <v>15.355</v>
      </c>
      <c r="F707" s="17">
        <f t="shared" si="71"/>
        <v>15.355637681235516</v>
      </c>
      <c r="G707" s="18">
        <f t="shared" si="72"/>
        <v>-2.8387711460979348E-2</v>
      </c>
      <c r="H707" s="18">
        <f t="shared" si="77"/>
        <v>15.327249969774536</v>
      </c>
      <c r="I707" s="18">
        <f t="shared" si="73"/>
        <v>2.7750030225464073E-2</v>
      </c>
      <c r="J707" s="18">
        <f t="shared" si="74"/>
        <v>2.7750030225464073E-2</v>
      </c>
      <c r="K707" s="18">
        <f t="shared" si="75"/>
        <v>7.7006417751416959E-4</v>
      </c>
      <c r="L707" s="19">
        <f t="shared" si="76"/>
        <v>1.8072308841070707E-3</v>
      </c>
    </row>
    <row r="708" spans="4:12">
      <c r="D708" s="40">
        <v>44806.291666666664</v>
      </c>
      <c r="E708" s="3">
        <v>15.033799999999999</v>
      </c>
      <c r="F708" s="17">
        <f t="shared" ref="F708:F771" si="78">alpha*(E708)+(1-alpha)*(E707+G707)</f>
        <v>15.036728122885391</v>
      </c>
      <c r="G708" s="18">
        <f t="shared" ref="G708:G771" si="79">beta*(F708-F707)+(1-beta)*G707</f>
        <v>-3.1292929929870802E-2</v>
      </c>
      <c r="H708" s="18">
        <f t="shared" si="77"/>
        <v>15.00543519295552</v>
      </c>
      <c r="I708" s="18">
        <f t="shared" ref="I708:I771" si="80">E708-H708</f>
        <v>2.8364807044479079E-2</v>
      </c>
      <c r="J708" s="18">
        <f t="shared" ref="J708:J771" si="81">ABS(I708)</f>
        <v>2.8364807044479079E-2</v>
      </c>
      <c r="K708" s="18">
        <f t="shared" ref="K708:K771" si="82">I708^2</f>
        <v>8.0456227867053E-4</v>
      </c>
      <c r="L708" s="19">
        <f t="shared" ref="L708:L771" si="83">J708/E708</f>
        <v>1.8867356918729184E-3</v>
      </c>
    </row>
    <row r="709" spans="4:12">
      <c r="D709" s="40">
        <v>44810.291666666664</v>
      </c>
      <c r="E709" s="3">
        <v>14.671799999999999</v>
      </c>
      <c r="F709" s="17">
        <f t="shared" si="78"/>
        <v>14.675107070700701</v>
      </c>
      <c r="G709" s="18">
        <f t="shared" si="79"/>
        <v>-3.4596211152418996E-2</v>
      </c>
      <c r="H709" s="18">
        <f t="shared" si="77"/>
        <v>14.640510859548282</v>
      </c>
      <c r="I709" s="18">
        <f t="shared" si="80"/>
        <v>3.1289140451717046E-2</v>
      </c>
      <c r="J709" s="18">
        <f t="shared" si="81"/>
        <v>3.1289140451717046E-2</v>
      </c>
      <c r="K709" s="18">
        <f t="shared" si="82"/>
        <v>9.7901031020727588E-4</v>
      </c>
      <c r="L709" s="19">
        <f t="shared" si="83"/>
        <v>2.1326040739184727E-3</v>
      </c>
    </row>
    <row r="710" spans="4:12">
      <c r="D710" s="40">
        <v>44811.291666666664</v>
      </c>
      <c r="E710" s="3">
        <v>14.5024</v>
      </c>
      <c r="F710" s="17">
        <f t="shared" si="78"/>
        <v>14.503748037888476</v>
      </c>
      <c r="G710" s="18">
        <f t="shared" si="79"/>
        <v>-3.596383936901705E-2</v>
      </c>
      <c r="H710" s="18">
        <f t="shared" si="77"/>
        <v>14.467784198519459</v>
      </c>
      <c r="I710" s="18">
        <f t="shared" si="80"/>
        <v>3.4615801480541109E-2</v>
      </c>
      <c r="J710" s="18">
        <f t="shared" si="81"/>
        <v>3.4615801480541109E-2</v>
      </c>
      <c r="K710" s="18">
        <f t="shared" si="82"/>
        <v>1.198253712140232E-3</v>
      </c>
      <c r="L710" s="19">
        <f t="shared" si="83"/>
        <v>2.3869015804653788E-3</v>
      </c>
    </row>
    <row r="711" spans="4:12">
      <c r="D711" s="40">
        <v>44812.291666666664</v>
      </c>
      <c r="E711" s="3">
        <v>14.4421</v>
      </c>
      <c r="F711" s="17">
        <f t="shared" si="78"/>
        <v>14.44234336160631</v>
      </c>
      <c r="G711" s="18">
        <f t="shared" si="79"/>
        <v>-3.6218247738148537E-2</v>
      </c>
      <c r="H711" s="18">
        <f t="shared" si="77"/>
        <v>14.406125113868162</v>
      </c>
      <c r="I711" s="18">
        <f t="shared" si="80"/>
        <v>3.5974886131837636E-2</v>
      </c>
      <c r="J711" s="18">
        <f t="shared" si="81"/>
        <v>3.5974886131837636E-2</v>
      </c>
      <c r="K711" s="18">
        <f t="shared" si="82"/>
        <v>1.2941924321986837E-3</v>
      </c>
      <c r="L711" s="19">
        <f t="shared" si="83"/>
        <v>2.4909733440315216E-3</v>
      </c>
    </row>
    <row r="712" spans="4:12">
      <c r="D712" s="40">
        <v>44813.291666666664</v>
      </c>
      <c r="E712" s="3">
        <v>14.6737</v>
      </c>
      <c r="F712" s="17">
        <f t="shared" si="78"/>
        <v>14.671021817522618</v>
      </c>
      <c r="G712" s="18">
        <f t="shared" si="79"/>
        <v>-3.3569280701603976E-2</v>
      </c>
      <c r="H712" s="18">
        <f t="shared" si="77"/>
        <v>14.637452536821014</v>
      </c>
      <c r="I712" s="18">
        <f t="shared" si="80"/>
        <v>3.6247463178986195E-2</v>
      </c>
      <c r="J712" s="18">
        <f t="shared" si="81"/>
        <v>3.6247463178986195E-2</v>
      </c>
      <c r="K712" s="18">
        <f t="shared" si="82"/>
        <v>1.3138785869119599E-3</v>
      </c>
      <c r="L712" s="19">
        <f t="shared" si="83"/>
        <v>2.4702333548448038E-3</v>
      </c>
    </row>
    <row r="713" spans="4:12">
      <c r="D713" s="40">
        <v>44816.291666666664</v>
      </c>
      <c r="E713" s="3">
        <v>14.7204</v>
      </c>
      <c r="F713" s="17">
        <f t="shared" si="78"/>
        <v>14.719597307192984</v>
      </c>
      <c r="G713" s="18">
        <f t="shared" si="79"/>
        <v>-3.2747832997884273E-2</v>
      </c>
      <c r="H713" s="18">
        <f t="shared" si="77"/>
        <v>14.6868494741951</v>
      </c>
      <c r="I713" s="18">
        <f t="shared" si="80"/>
        <v>3.3550525804900033E-2</v>
      </c>
      <c r="J713" s="18">
        <f t="shared" si="81"/>
        <v>3.3550525804900033E-2</v>
      </c>
      <c r="K713" s="18">
        <f t="shared" si="82"/>
        <v>1.1256377817852631E-3</v>
      </c>
      <c r="L713" s="19">
        <f t="shared" si="83"/>
        <v>2.2791857425681389E-3</v>
      </c>
    </row>
    <row r="714" spans="4:12">
      <c r="D714" s="40">
        <v>44817.291666666664</v>
      </c>
      <c r="E714" s="3">
        <v>14.0177</v>
      </c>
      <c r="F714" s="17">
        <f t="shared" si="78"/>
        <v>14.024399521670022</v>
      </c>
      <c r="G714" s="18">
        <f t="shared" si="79"/>
        <v>-3.9372332523135059E-2</v>
      </c>
      <c r="H714" s="18">
        <f t="shared" si="77"/>
        <v>13.985027189146887</v>
      </c>
      <c r="I714" s="18">
        <f t="shared" si="80"/>
        <v>3.2672810853112466E-2</v>
      </c>
      <c r="J714" s="18">
        <f t="shared" si="81"/>
        <v>3.2672810853112466E-2</v>
      </c>
      <c r="K714" s="18">
        <f t="shared" si="82"/>
        <v>1.0675125690432637E-3</v>
      </c>
      <c r="L714" s="19">
        <f t="shared" si="83"/>
        <v>2.3308253745701838E-3</v>
      </c>
    </row>
    <row r="715" spans="4:12">
      <c r="D715" s="40">
        <v>44818.291666666664</v>
      </c>
      <c r="E715" s="3">
        <v>14.0235</v>
      </c>
      <c r="F715" s="17">
        <f t="shared" si="78"/>
        <v>14.023048276674768</v>
      </c>
      <c r="G715" s="18">
        <f t="shared" si="79"/>
        <v>-3.8992121647856245E-2</v>
      </c>
      <c r="H715" s="18">
        <f t="shared" si="77"/>
        <v>13.984056155026911</v>
      </c>
      <c r="I715" s="18">
        <f t="shared" si="80"/>
        <v>3.944384497308917E-2</v>
      </c>
      <c r="J715" s="18">
        <f t="shared" si="81"/>
        <v>3.944384497308917E-2</v>
      </c>
      <c r="K715" s="18">
        <f t="shared" si="82"/>
        <v>1.5558169062610918E-3</v>
      </c>
      <c r="L715" s="19">
        <f t="shared" si="83"/>
        <v>2.8126961866216829E-3</v>
      </c>
    </row>
    <row r="716" spans="4:12">
      <c r="D716" s="40">
        <v>44819.291666666664</v>
      </c>
      <c r="E716" s="3">
        <v>13.9885</v>
      </c>
      <c r="F716" s="17">
        <f t="shared" si="78"/>
        <v>13.988460078783522</v>
      </c>
      <c r="G716" s="18">
        <f t="shared" si="79"/>
        <v>-3.8948082410290137E-2</v>
      </c>
      <c r="H716" s="18">
        <f t="shared" si="77"/>
        <v>13.949511996373232</v>
      </c>
      <c r="I716" s="18">
        <f t="shared" si="80"/>
        <v>3.898800362676802E-2</v>
      </c>
      <c r="J716" s="18">
        <f t="shared" si="81"/>
        <v>3.898800362676802E-2</v>
      </c>
      <c r="K716" s="18">
        <f t="shared" si="82"/>
        <v>1.5200644268008763E-3</v>
      </c>
      <c r="L716" s="19">
        <f t="shared" si="83"/>
        <v>2.787146843962399E-3</v>
      </c>
    </row>
    <row r="717" spans="4:12">
      <c r="D717" s="40">
        <v>44820.291666666664</v>
      </c>
      <c r="E717" s="3">
        <v>13.9924</v>
      </c>
      <c r="F717" s="17">
        <f t="shared" si="78"/>
        <v>13.991971519175896</v>
      </c>
      <c r="G717" s="18">
        <f t="shared" si="79"/>
        <v>-3.8523487182263491E-2</v>
      </c>
      <c r="H717" s="18">
        <f t="shared" si="77"/>
        <v>13.953448031993632</v>
      </c>
      <c r="I717" s="18">
        <f t="shared" si="80"/>
        <v>3.8951968006367466E-2</v>
      </c>
      <c r="J717" s="18">
        <f t="shared" si="81"/>
        <v>3.8951968006367466E-2</v>
      </c>
      <c r="K717" s="18">
        <f t="shared" si="82"/>
        <v>1.5172558115690747E-3</v>
      </c>
      <c r="L717" s="19">
        <f t="shared" si="83"/>
        <v>2.783794631826382E-3</v>
      </c>
    </row>
    <row r="718" spans="4:12">
      <c r="D718" s="40">
        <v>44823.291666666664</v>
      </c>
      <c r="E718" s="3">
        <v>14.1092</v>
      </c>
      <c r="F718" s="17">
        <f t="shared" si="78"/>
        <v>14.107646765128177</v>
      </c>
      <c r="G718" s="18">
        <f t="shared" si="79"/>
        <v>-3.6981499850918052E-2</v>
      </c>
      <c r="H718" s="18">
        <f t="shared" si="77"/>
        <v>14.070665265277258</v>
      </c>
      <c r="I718" s="18">
        <f t="shared" si="80"/>
        <v>3.8534734722741604E-2</v>
      </c>
      <c r="J718" s="18">
        <f t="shared" si="81"/>
        <v>3.8534734722741604E-2</v>
      </c>
      <c r="K718" s="18">
        <f t="shared" si="82"/>
        <v>1.4849257801520675E-3</v>
      </c>
      <c r="L718" s="19">
        <f t="shared" si="83"/>
        <v>2.7311778642829928E-3</v>
      </c>
    </row>
    <row r="719" spans="4:12">
      <c r="D719" s="40">
        <v>44824.291666666664</v>
      </c>
      <c r="E719" s="3">
        <v>13.854200000000001</v>
      </c>
      <c r="F719" s="17">
        <f t="shared" si="78"/>
        <v>13.856380185001493</v>
      </c>
      <c r="G719" s="18">
        <f t="shared" si="79"/>
        <v>-3.9124350653675706E-2</v>
      </c>
      <c r="H719" s="18">
        <f t="shared" si="77"/>
        <v>13.817255834347817</v>
      </c>
      <c r="I719" s="18">
        <f t="shared" si="80"/>
        <v>3.6944165652183614E-2</v>
      </c>
      <c r="J719" s="18">
        <f t="shared" si="81"/>
        <v>3.6944165652183614E-2</v>
      </c>
      <c r="K719" s="18">
        <f t="shared" si="82"/>
        <v>1.3648713757359835E-3</v>
      </c>
      <c r="L719" s="19">
        <f t="shared" si="83"/>
        <v>2.6666401273392625E-3</v>
      </c>
    </row>
    <row r="720" spans="4:12">
      <c r="D720" s="40">
        <v>44825.291666666664</v>
      </c>
      <c r="E720" s="3">
        <v>13.6089</v>
      </c>
      <c r="F720" s="17">
        <f t="shared" si="78"/>
        <v>13.610961756493463</v>
      </c>
      <c r="G720" s="18">
        <f t="shared" si="79"/>
        <v>-4.1187291432219247E-2</v>
      </c>
      <c r="H720" s="18">
        <f t="shared" si="77"/>
        <v>13.569774465061244</v>
      </c>
      <c r="I720" s="18">
        <f t="shared" si="80"/>
        <v>3.9125534938756701E-2</v>
      </c>
      <c r="J720" s="18">
        <f t="shared" si="81"/>
        <v>3.9125534938756701E-2</v>
      </c>
      <c r="K720" s="18">
        <f t="shared" si="82"/>
        <v>1.5308074842438713E-3</v>
      </c>
      <c r="L720" s="19">
        <f t="shared" si="83"/>
        <v>2.8749961377302134E-3</v>
      </c>
    </row>
    <row r="721" spans="4:12">
      <c r="D721" s="40">
        <v>44826.291666666664</v>
      </c>
      <c r="E721" s="3">
        <v>13.505699999999999</v>
      </c>
      <c r="F721" s="17">
        <f t="shared" si="78"/>
        <v>13.506320127085678</v>
      </c>
      <c r="G721" s="18">
        <f t="shared" si="79"/>
        <v>-4.1821834811974906E-2</v>
      </c>
      <c r="H721" s="18">
        <f t="shared" si="77"/>
        <v>13.464498292273703</v>
      </c>
      <c r="I721" s="18">
        <f t="shared" si="80"/>
        <v>4.1201707726296277E-2</v>
      </c>
      <c r="J721" s="18">
        <f t="shared" si="81"/>
        <v>4.1201707726296277E-2</v>
      </c>
      <c r="K721" s="18">
        <f t="shared" si="82"/>
        <v>1.6975807195631423E-3</v>
      </c>
      <c r="L721" s="19">
        <f t="shared" si="83"/>
        <v>3.0506902808663215E-3</v>
      </c>
    </row>
    <row r="722" spans="4:12">
      <c r="D722" s="40">
        <v>44827.291666666664</v>
      </c>
      <c r="E722" s="3">
        <v>13.3208</v>
      </c>
      <c r="F722" s="17">
        <f t="shared" si="78"/>
        <v>13.32223078165188</v>
      </c>
      <c r="G722" s="18">
        <f t="shared" si="79"/>
        <v>-4.3244509918193133E-2</v>
      </c>
      <c r="H722" s="18">
        <f t="shared" si="77"/>
        <v>13.278986271733688</v>
      </c>
      <c r="I722" s="18">
        <f t="shared" si="80"/>
        <v>4.1813728266312467E-2</v>
      </c>
      <c r="J722" s="18">
        <f t="shared" si="81"/>
        <v>4.1813728266312467E-2</v>
      </c>
      <c r="K722" s="18">
        <f t="shared" si="82"/>
        <v>1.7483878715290181E-3</v>
      </c>
      <c r="L722" s="19">
        <f t="shared" si="83"/>
        <v>3.1389802614191688E-3</v>
      </c>
    </row>
    <row r="723" spans="4:12">
      <c r="D723" s="40">
        <v>44830.291666666664</v>
      </c>
      <c r="E723" s="3">
        <v>12.984</v>
      </c>
      <c r="F723" s="17">
        <f t="shared" si="78"/>
        <v>12.986935554900818</v>
      </c>
      <c r="G723" s="18">
        <f t="shared" si="79"/>
        <v>-4.6165017086521827E-2</v>
      </c>
      <c r="H723" s="18">
        <f t="shared" si="77"/>
        <v>12.940770537814295</v>
      </c>
      <c r="I723" s="18">
        <f t="shared" si="80"/>
        <v>4.3229462185705003E-2</v>
      </c>
      <c r="J723" s="18">
        <f t="shared" si="81"/>
        <v>4.3229462185705003E-2</v>
      </c>
      <c r="K723" s="18">
        <f t="shared" si="82"/>
        <v>1.8687864008652987E-3</v>
      </c>
      <c r="L723" s="19">
        <f t="shared" si="83"/>
        <v>3.3294410186156041E-3</v>
      </c>
    </row>
    <row r="724" spans="4:12">
      <c r="D724" s="40">
        <v>44831.291666666664</v>
      </c>
      <c r="E724" s="3">
        <v>12.8264</v>
      </c>
      <c r="F724" s="17">
        <f t="shared" si="78"/>
        <v>12.827514349829135</v>
      </c>
      <c r="G724" s="18">
        <f t="shared" si="79"/>
        <v>-4.7297578966373433E-2</v>
      </c>
      <c r="H724" s="18">
        <f t="shared" si="77"/>
        <v>12.780216770862761</v>
      </c>
      <c r="I724" s="18">
        <f t="shared" si="80"/>
        <v>4.6183229137238158E-2</v>
      </c>
      <c r="J724" s="18">
        <f t="shared" si="81"/>
        <v>4.6183229137238158E-2</v>
      </c>
      <c r="K724" s="18">
        <f t="shared" si="82"/>
        <v>2.1328906535426437E-3</v>
      </c>
      <c r="L724" s="19">
        <f t="shared" si="83"/>
        <v>3.6006384595239629E-3</v>
      </c>
    </row>
    <row r="725" spans="4:12">
      <c r="D725" s="40">
        <v>44832.291666666664</v>
      </c>
      <c r="E725" s="3">
        <v>13.0405</v>
      </c>
      <c r="F725" s="17">
        <f t="shared" si="78"/>
        <v>13.037886024210337</v>
      </c>
      <c r="G725" s="18">
        <f t="shared" si="79"/>
        <v>-4.4720886432897677E-2</v>
      </c>
      <c r="H725" s="18">
        <f t="shared" si="77"/>
        <v>12.993165137777439</v>
      </c>
      <c r="I725" s="18">
        <f t="shared" si="80"/>
        <v>4.7334862222561114E-2</v>
      </c>
      <c r="J725" s="18">
        <f t="shared" si="81"/>
        <v>4.7334862222561114E-2</v>
      </c>
      <c r="K725" s="18">
        <f t="shared" si="82"/>
        <v>2.2405891816288433E-3</v>
      </c>
      <c r="L725" s="19">
        <f t="shared" si="83"/>
        <v>3.6298349160355137E-3</v>
      </c>
    </row>
    <row r="726" spans="4:12">
      <c r="D726" s="40">
        <v>44833.291666666664</v>
      </c>
      <c r="E726" s="3">
        <v>12.7157</v>
      </c>
      <c r="F726" s="17">
        <f t="shared" si="78"/>
        <v>12.718500791135671</v>
      </c>
      <c r="G726" s="18">
        <f t="shared" si="79"/>
        <v>-4.746752989931536E-2</v>
      </c>
      <c r="H726" s="18">
        <f t="shared" si="77"/>
        <v>12.671033261236357</v>
      </c>
      <c r="I726" s="18">
        <f t="shared" si="80"/>
        <v>4.4666738763643465E-2</v>
      </c>
      <c r="J726" s="18">
        <f t="shared" si="81"/>
        <v>4.4666738763643465E-2</v>
      </c>
      <c r="K726" s="18">
        <f t="shared" si="82"/>
        <v>1.9951175517795698E-3</v>
      </c>
      <c r="L726" s="19">
        <f t="shared" si="83"/>
        <v>3.5127235436227234E-3</v>
      </c>
    </row>
    <row r="727" spans="4:12">
      <c r="D727" s="40">
        <v>44834.291666666664</v>
      </c>
      <c r="E727" s="3">
        <v>12.516400000000001</v>
      </c>
      <c r="F727" s="17">
        <f t="shared" si="78"/>
        <v>12.517918324701007</v>
      </c>
      <c r="G727" s="18">
        <f t="shared" si="79"/>
        <v>-4.8998679264668846E-2</v>
      </c>
      <c r="H727" s="18">
        <f t="shared" si="77"/>
        <v>12.468919645436339</v>
      </c>
      <c r="I727" s="18">
        <f t="shared" si="80"/>
        <v>4.7480354563662175E-2</v>
      </c>
      <c r="J727" s="18">
        <f t="shared" si="81"/>
        <v>4.7480354563662175E-2</v>
      </c>
      <c r="K727" s="18">
        <f t="shared" si="82"/>
        <v>2.2543840694910756E-3</v>
      </c>
      <c r="L727" s="19">
        <f t="shared" si="83"/>
        <v>3.7934513569127045E-3</v>
      </c>
    </row>
    <row r="728" spans="4:12">
      <c r="D728" s="40">
        <v>44837.291666666664</v>
      </c>
      <c r="E728" s="3">
        <v>12.928699999999999</v>
      </c>
      <c r="F728" s="17">
        <f t="shared" si="78"/>
        <v>12.924087013207354</v>
      </c>
      <c r="G728" s="18">
        <f t="shared" si="79"/>
        <v>-4.4447005586958695E-2</v>
      </c>
      <c r="H728" s="18">
        <f t="shared" si="77"/>
        <v>12.879640007620395</v>
      </c>
      <c r="I728" s="18">
        <f t="shared" si="80"/>
        <v>4.9059992379604012E-2</v>
      </c>
      <c r="J728" s="18">
        <f t="shared" si="81"/>
        <v>4.9059992379604012E-2</v>
      </c>
      <c r="K728" s="18">
        <f t="shared" si="82"/>
        <v>2.4068828522868036E-3</v>
      </c>
      <c r="L728" s="19">
        <f t="shared" si="83"/>
        <v>3.7946578062453312E-3</v>
      </c>
    </row>
    <row r="729" spans="4:12">
      <c r="D729" s="40">
        <v>44838.291666666664</v>
      </c>
      <c r="E729" s="3">
        <v>13.3352</v>
      </c>
      <c r="F729" s="17">
        <f t="shared" si="78"/>
        <v>13.33069052994413</v>
      </c>
      <c r="G729" s="18">
        <f t="shared" si="79"/>
        <v>-3.9936500363721338E-2</v>
      </c>
      <c r="H729" s="18">
        <f t="shared" si="77"/>
        <v>13.290754029580409</v>
      </c>
      <c r="I729" s="18">
        <f t="shared" si="80"/>
        <v>4.4445970419591418E-2</v>
      </c>
      <c r="J729" s="18">
        <f t="shared" si="81"/>
        <v>4.4445970419591418E-2</v>
      </c>
      <c r="K729" s="18">
        <f t="shared" si="82"/>
        <v>1.9754442865391954E-3</v>
      </c>
      <c r="L729" s="19">
        <f t="shared" si="83"/>
        <v>3.3329811641063813E-3</v>
      </c>
    </row>
    <row r="730" spans="4:12">
      <c r="D730" s="40">
        <v>44839.291666666664</v>
      </c>
      <c r="E730" s="3">
        <v>13.2121</v>
      </c>
      <c r="F730" s="17">
        <f t="shared" si="78"/>
        <v>13.212931634996362</v>
      </c>
      <c r="G730" s="18">
        <f t="shared" si="79"/>
        <v>-4.0714724309561801E-2</v>
      </c>
      <c r="H730" s="18">
        <f t="shared" si="77"/>
        <v>13.172216910686801</v>
      </c>
      <c r="I730" s="18">
        <f t="shared" si="80"/>
        <v>3.9883089313198283E-2</v>
      </c>
      <c r="J730" s="18">
        <f t="shared" si="81"/>
        <v>3.9883089313198283E-2</v>
      </c>
      <c r="K730" s="18">
        <f t="shared" si="82"/>
        <v>1.5906608131645511E-3</v>
      </c>
      <c r="L730" s="19">
        <f t="shared" si="83"/>
        <v>3.0186790376396096E-3</v>
      </c>
    </row>
    <row r="731" spans="4:12">
      <c r="D731" s="40">
        <v>44840.291666666664</v>
      </c>
      <c r="E731" s="3">
        <v>13.173</v>
      </c>
      <c r="F731" s="17">
        <f t="shared" si="78"/>
        <v>13.172983852756905</v>
      </c>
      <c r="G731" s="18">
        <f t="shared" si="79"/>
        <v>-4.0707054888860755E-2</v>
      </c>
      <c r="H731" s="18">
        <f t="shared" si="77"/>
        <v>13.132276797868045</v>
      </c>
      <c r="I731" s="18">
        <f t="shared" si="80"/>
        <v>4.072320213195546E-2</v>
      </c>
      <c r="J731" s="18">
        <f t="shared" si="81"/>
        <v>4.072320213195546E-2</v>
      </c>
      <c r="K731" s="18">
        <f t="shared" si="82"/>
        <v>1.6583791918801018E-3</v>
      </c>
      <c r="L731" s="19">
        <f t="shared" si="83"/>
        <v>3.0914144182764337E-3</v>
      </c>
    </row>
    <row r="732" spans="4:12">
      <c r="D732" s="40">
        <v>44841.291666666664</v>
      </c>
      <c r="E732" s="3">
        <v>12.977600000000001</v>
      </c>
      <c r="F732" s="17">
        <f t="shared" si="78"/>
        <v>12.979146929451112</v>
      </c>
      <c r="G732" s="18">
        <f t="shared" si="79"/>
        <v>-4.2238353573030081E-2</v>
      </c>
      <c r="H732" s="18">
        <f t="shared" si="77"/>
        <v>12.936908575878082</v>
      </c>
      <c r="I732" s="18">
        <f t="shared" si="80"/>
        <v>4.0691424121918729E-2</v>
      </c>
      <c r="J732" s="18">
        <f t="shared" si="81"/>
        <v>4.0691424121918729E-2</v>
      </c>
      <c r="K732" s="18">
        <f t="shared" si="82"/>
        <v>1.6557919970698694E-3</v>
      </c>
      <c r="L732" s="19">
        <f t="shared" si="83"/>
        <v>3.1355122766858839E-3</v>
      </c>
    </row>
    <row r="733" spans="4:12">
      <c r="D733" s="40">
        <v>44844.291666666664</v>
      </c>
      <c r="E733" s="3">
        <v>12.8232</v>
      </c>
      <c r="F733" s="17">
        <f t="shared" si="78"/>
        <v>12.824321616464269</v>
      </c>
      <c r="G733" s="18">
        <f t="shared" si="79"/>
        <v>-4.3364223167168203E-2</v>
      </c>
      <c r="H733" s="18">
        <f t="shared" si="77"/>
        <v>12.780957393297101</v>
      </c>
      <c r="I733" s="18">
        <f t="shared" si="80"/>
        <v>4.2242606702899366E-2</v>
      </c>
      <c r="J733" s="18">
        <f t="shared" si="81"/>
        <v>4.2242606702899366E-2</v>
      </c>
      <c r="K733" s="18">
        <f t="shared" si="82"/>
        <v>1.7844378210558384E-3</v>
      </c>
      <c r="L733" s="19">
        <f t="shared" si="83"/>
        <v>3.294232851620451E-3</v>
      </c>
    </row>
    <row r="734" spans="4:12">
      <c r="D734" s="40">
        <v>44845.291666666664</v>
      </c>
      <c r="E734" s="3">
        <v>12.5398</v>
      </c>
      <c r="F734" s="17">
        <f t="shared" si="78"/>
        <v>12.542200357768328</v>
      </c>
      <c r="G734" s="18">
        <f t="shared" si="79"/>
        <v>-4.5751793522455939E-2</v>
      </c>
      <c r="H734" s="18">
        <f t="shared" si="77"/>
        <v>12.496448564245872</v>
      </c>
      <c r="I734" s="18">
        <f t="shared" si="80"/>
        <v>4.3351435754127365E-2</v>
      </c>
      <c r="J734" s="18">
        <f t="shared" si="81"/>
        <v>4.3351435754127365E-2</v>
      </c>
      <c r="K734" s="18">
        <f t="shared" si="82"/>
        <v>1.8793469819442326E-3</v>
      </c>
      <c r="L734" s="19">
        <f t="shared" si="83"/>
        <v>3.4571074302722025E-3</v>
      </c>
    </row>
    <row r="735" spans="4:12">
      <c r="D735" s="40">
        <v>44846.291666666664</v>
      </c>
      <c r="E735" s="3">
        <v>12.3444</v>
      </c>
      <c r="F735" s="17">
        <f t="shared" si="78"/>
        <v>12.345896482064775</v>
      </c>
      <c r="G735" s="18">
        <f t="shared" si="79"/>
        <v>-4.7257314344266901E-2</v>
      </c>
      <c r="H735" s="18">
        <f t="shared" si="77"/>
        <v>12.298639167720509</v>
      </c>
      <c r="I735" s="18">
        <f t="shared" si="80"/>
        <v>4.5760832279491126E-2</v>
      </c>
      <c r="J735" s="18">
        <f t="shared" si="81"/>
        <v>4.5760832279491126E-2</v>
      </c>
      <c r="K735" s="18">
        <f t="shared" si="82"/>
        <v>2.0940537709117171E-3</v>
      </c>
      <c r="L735" s="19">
        <f t="shared" si="83"/>
        <v>3.7070114610261435E-3</v>
      </c>
    </row>
    <row r="736" spans="4:12">
      <c r="D736" s="40">
        <v>44847.291666666664</v>
      </c>
      <c r="E736" s="3">
        <v>12.735300000000001</v>
      </c>
      <c r="F736" s="17">
        <f t="shared" si="78"/>
        <v>12.730918426856558</v>
      </c>
      <c r="G736" s="18">
        <f t="shared" si="79"/>
        <v>-4.29345217529064E-2</v>
      </c>
      <c r="H736" s="18">
        <f t="shared" si="77"/>
        <v>12.687983905103652</v>
      </c>
      <c r="I736" s="18">
        <f t="shared" si="80"/>
        <v>4.7316094896348915E-2</v>
      </c>
      <c r="J736" s="18">
        <f t="shared" si="81"/>
        <v>4.7316094896348915E-2</v>
      </c>
      <c r="K736" s="18">
        <f t="shared" si="82"/>
        <v>2.2388128362402959E-3</v>
      </c>
      <c r="L736" s="19">
        <f t="shared" si="83"/>
        <v>3.7153498462029881E-3</v>
      </c>
    </row>
    <row r="737" spans="4:12">
      <c r="D737" s="40">
        <v>44848.291666666664</v>
      </c>
      <c r="E737" s="3">
        <v>12.551600000000001</v>
      </c>
      <c r="F737" s="17">
        <f t="shared" si="78"/>
        <v>12.553007654782473</v>
      </c>
      <c r="G737" s="18">
        <f t="shared" si="79"/>
        <v>-4.4284284256118189E-2</v>
      </c>
      <c r="H737" s="18">
        <f t="shared" si="77"/>
        <v>12.508723370526354</v>
      </c>
      <c r="I737" s="18">
        <f t="shared" si="80"/>
        <v>4.2876629473646233E-2</v>
      </c>
      <c r="J737" s="18">
        <f t="shared" si="81"/>
        <v>4.2876629473646233E-2</v>
      </c>
      <c r="K737" s="18">
        <f t="shared" si="82"/>
        <v>1.8384053550203488E-3</v>
      </c>
      <c r="L737" s="19">
        <f t="shared" si="83"/>
        <v>3.4160289902200702E-3</v>
      </c>
    </row>
    <row r="738" spans="4:12">
      <c r="D738" s="40">
        <v>44851.291666666664</v>
      </c>
      <c r="E738" s="3">
        <v>12.914999999999999</v>
      </c>
      <c r="F738" s="17">
        <f t="shared" si="78"/>
        <v>12.910923157157438</v>
      </c>
      <c r="G738" s="18">
        <f t="shared" si="79"/>
        <v>-4.0262286389807361E-2</v>
      </c>
      <c r="H738" s="18">
        <f t="shared" si="77"/>
        <v>12.87066087076763</v>
      </c>
      <c r="I738" s="18">
        <f t="shared" si="80"/>
        <v>4.4339129232369601E-2</v>
      </c>
      <c r="J738" s="18">
        <f t="shared" si="81"/>
        <v>4.4339129232369601E-2</v>
      </c>
      <c r="K738" s="18">
        <f t="shared" si="82"/>
        <v>1.9659583810847725E-3</v>
      </c>
      <c r="L738" s="19">
        <f t="shared" si="83"/>
        <v>3.4331497663468527E-3</v>
      </c>
    </row>
    <row r="739" spans="4:12">
      <c r="D739" s="40">
        <v>44852.291666666664</v>
      </c>
      <c r="E739" s="3">
        <v>12.754799999999999</v>
      </c>
      <c r="F739" s="17">
        <f t="shared" si="78"/>
        <v>12.755999377136101</v>
      </c>
      <c r="G739" s="18">
        <f t="shared" si="79"/>
        <v>-4.1408901326122648E-2</v>
      </c>
      <c r="H739" s="18">
        <f t="shared" si="77"/>
        <v>12.714590475809979</v>
      </c>
      <c r="I739" s="18">
        <f t="shared" si="80"/>
        <v>4.0209524190020218E-2</v>
      </c>
      <c r="J739" s="18">
        <f t="shared" si="81"/>
        <v>4.0209524190020218E-2</v>
      </c>
      <c r="K739" s="18">
        <f t="shared" si="82"/>
        <v>1.6168058355878212E-3</v>
      </c>
      <c r="L739" s="19">
        <f t="shared" si="83"/>
        <v>3.1525013477294995E-3</v>
      </c>
    </row>
    <row r="740" spans="4:12">
      <c r="D740" s="40">
        <v>44853.291666666664</v>
      </c>
      <c r="E740" s="3">
        <v>12.6297</v>
      </c>
      <c r="F740" s="17">
        <f t="shared" si="78"/>
        <v>12.630536910986738</v>
      </c>
      <c r="G740" s="18">
        <f t="shared" si="79"/>
        <v>-4.2249436974355056E-2</v>
      </c>
      <c r="H740" s="18">
        <f t="shared" si="77"/>
        <v>12.588287474012382</v>
      </c>
      <c r="I740" s="18">
        <f t="shared" si="80"/>
        <v>4.1412525987617244E-2</v>
      </c>
      <c r="J740" s="18">
        <f t="shared" si="81"/>
        <v>4.1412525987617244E-2</v>
      </c>
      <c r="K740" s="18">
        <f t="shared" si="82"/>
        <v>1.7149973086750736E-3</v>
      </c>
      <c r="L740" s="19">
        <f t="shared" si="83"/>
        <v>3.2789793888704597E-3</v>
      </c>
    </row>
    <row r="741" spans="4:12">
      <c r="D741" s="40">
        <v>44854.291666666664</v>
      </c>
      <c r="E741" s="3">
        <v>12.6493</v>
      </c>
      <c r="F741" s="17">
        <f t="shared" si="78"/>
        <v>12.648681505630258</v>
      </c>
      <c r="G741" s="18">
        <f t="shared" si="79"/>
        <v>-4.1645496658176309E-2</v>
      </c>
      <c r="H741" s="18">
        <f t="shared" si="77"/>
        <v>12.607036008972081</v>
      </c>
      <c r="I741" s="18">
        <f t="shared" si="80"/>
        <v>4.2263991027919445E-2</v>
      </c>
      <c r="J741" s="18">
        <f t="shared" si="81"/>
        <v>4.2263991027919445E-2</v>
      </c>
      <c r="K741" s="18">
        <f t="shared" si="82"/>
        <v>1.7862449376080554E-3</v>
      </c>
      <c r="L741" s="19">
        <f t="shared" si="83"/>
        <v>3.3412118479219754E-3</v>
      </c>
    </row>
    <row r="742" spans="4:12">
      <c r="D742" s="40">
        <v>44855.291666666664</v>
      </c>
      <c r="E742" s="3">
        <v>12.709899999999999</v>
      </c>
      <c r="F742" s="17">
        <f t="shared" si="78"/>
        <v>12.708877545033419</v>
      </c>
      <c r="G742" s="18">
        <f t="shared" si="79"/>
        <v>-4.0627081297562935E-2</v>
      </c>
      <c r="H742" s="18">
        <f t="shared" si="77"/>
        <v>12.668250463735856</v>
      </c>
      <c r="I742" s="18">
        <f t="shared" si="80"/>
        <v>4.1649536264143805E-2</v>
      </c>
      <c r="J742" s="18">
        <f t="shared" si="81"/>
        <v>4.1649536264143805E-2</v>
      </c>
      <c r="K742" s="18">
        <f t="shared" si="82"/>
        <v>1.7346838710182299E-3</v>
      </c>
      <c r="L742" s="19">
        <f t="shared" si="83"/>
        <v>3.2769365820457916E-3</v>
      </c>
    </row>
    <row r="743" spans="4:12">
      <c r="D743" s="40">
        <v>44858.291666666664</v>
      </c>
      <c r="E743" s="3">
        <v>12.7294</v>
      </c>
      <c r="F743" s="17">
        <f t="shared" si="78"/>
        <v>12.728798729187023</v>
      </c>
      <c r="G743" s="18">
        <f t="shared" si="79"/>
        <v>-4.0021598643051257E-2</v>
      </c>
      <c r="H743" s="18">
        <f t="shared" si="77"/>
        <v>12.688777130543972</v>
      </c>
      <c r="I743" s="18">
        <f t="shared" si="80"/>
        <v>4.0622869456027999E-2</v>
      </c>
      <c r="J743" s="18">
        <f t="shared" si="81"/>
        <v>4.0622869456027999E-2</v>
      </c>
      <c r="K743" s="18">
        <f t="shared" si="82"/>
        <v>1.6502175228414926E-3</v>
      </c>
      <c r="L743" s="19">
        <f t="shared" si="83"/>
        <v>3.1912634889333354E-3</v>
      </c>
    </row>
    <row r="744" spans="4:12">
      <c r="D744" s="40">
        <v>44859.291666666664</v>
      </c>
      <c r="E744" s="3">
        <v>13.139799999999999</v>
      </c>
      <c r="F744" s="17">
        <f t="shared" si="78"/>
        <v>13.135295784013568</v>
      </c>
      <c r="G744" s="18">
        <f t="shared" si="79"/>
        <v>-3.5556412108355293E-2</v>
      </c>
      <c r="H744" s="18">
        <f t="shared" si="77"/>
        <v>13.099739371905212</v>
      </c>
      <c r="I744" s="18">
        <f t="shared" si="80"/>
        <v>4.0060628094787276E-2</v>
      </c>
      <c r="J744" s="18">
        <f t="shared" si="81"/>
        <v>4.0060628094787276E-2</v>
      </c>
      <c r="K744" s="18">
        <f t="shared" si="82"/>
        <v>1.6048539233488597E-3</v>
      </c>
      <c r="L744" s="19">
        <f t="shared" si="83"/>
        <v>3.0488004455765899E-3</v>
      </c>
    </row>
    <row r="745" spans="4:12">
      <c r="D745" s="40">
        <v>44860.291666666664</v>
      </c>
      <c r="E745" s="3">
        <v>13.1554</v>
      </c>
      <c r="F745" s="17">
        <f t="shared" si="78"/>
        <v>13.154888435878917</v>
      </c>
      <c r="G745" s="18">
        <f t="shared" si="79"/>
        <v>-3.500492146861825E-2</v>
      </c>
      <c r="H745" s="18">
        <f t="shared" si="77"/>
        <v>13.119883514410299</v>
      </c>
      <c r="I745" s="18">
        <f t="shared" si="80"/>
        <v>3.5516485589701219E-2</v>
      </c>
      <c r="J745" s="18">
        <f t="shared" si="81"/>
        <v>3.5516485589701219E-2</v>
      </c>
      <c r="K745" s="18">
        <f t="shared" si="82"/>
        <v>1.2614207486434544E-3</v>
      </c>
      <c r="L745" s="19">
        <f t="shared" si="83"/>
        <v>2.6997647802196223E-3</v>
      </c>
    </row>
    <row r="746" spans="4:12">
      <c r="D746" s="40">
        <v>44861.291666666664</v>
      </c>
      <c r="E746" s="3">
        <v>13.0655</v>
      </c>
      <c r="F746" s="17">
        <f t="shared" si="78"/>
        <v>13.066048950785314</v>
      </c>
      <c r="G746" s="18">
        <f t="shared" si="79"/>
        <v>-3.5543267104868097E-2</v>
      </c>
      <c r="H746" s="18">
        <f t="shared" si="77"/>
        <v>13.030505683680445</v>
      </c>
      <c r="I746" s="18">
        <f t="shared" si="80"/>
        <v>3.4994316319554741E-2</v>
      </c>
      <c r="J746" s="18">
        <f t="shared" si="81"/>
        <v>3.4994316319554741E-2</v>
      </c>
      <c r="K746" s="18">
        <f t="shared" si="82"/>
        <v>1.2246021746730553E-3</v>
      </c>
      <c r="L746" s="19">
        <f t="shared" si="83"/>
        <v>2.6783755937051577E-3</v>
      </c>
    </row>
    <row r="747" spans="4:12">
      <c r="D747" s="40">
        <v>44862.291666666664</v>
      </c>
      <c r="E747" s="3">
        <v>13.259</v>
      </c>
      <c r="F747" s="17">
        <f t="shared" si="78"/>
        <v>13.256709567328951</v>
      </c>
      <c r="G747" s="18">
        <f t="shared" si="79"/>
        <v>-3.3281228268383041E-2</v>
      </c>
      <c r="H747" s="18">
        <f t="shared" si="77"/>
        <v>13.223428339060568</v>
      </c>
      <c r="I747" s="18">
        <f t="shared" si="80"/>
        <v>3.5571660939432093E-2</v>
      </c>
      <c r="J747" s="18">
        <f t="shared" si="81"/>
        <v>3.5571660939432093E-2</v>
      </c>
      <c r="K747" s="18">
        <f t="shared" si="82"/>
        <v>1.2653430619899188E-3</v>
      </c>
      <c r="L747" s="19">
        <f t="shared" si="83"/>
        <v>2.6828313552629979E-3</v>
      </c>
    </row>
    <row r="748" spans="4:12">
      <c r="D748" s="40">
        <v>44865.291666666664</v>
      </c>
      <c r="E748" s="3">
        <v>13.184699999999999</v>
      </c>
      <c r="F748" s="17">
        <f t="shared" si="78"/>
        <v>13.185110187717315</v>
      </c>
      <c r="G748" s="18">
        <f t="shared" si="79"/>
        <v>-3.3664409781815563E-2</v>
      </c>
      <c r="H748" s="18">
        <f t="shared" si="77"/>
        <v>13.1514457779355</v>
      </c>
      <c r="I748" s="18">
        <f t="shared" si="80"/>
        <v>3.3254222064499572E-2</v>
      </c>
      <c r="J748" s="18">
        <f t="shared" si="81"/>
        <v>3.3254222064499572E-2</v>
      </c>
      <c r="K748" s="18">
        <f t="shared" si="82"/>
        <v>1.1058432851150503E-3</v>
      </c>
      <c r="L748" s="19">
        <f t="shared" si="83"/>
        <v>2.5221826863333695E-3</v>
      </c>
    </row>
    <row r="749" spans="4:12">
      <c r="D749" s="40">
        <v>44866.291666666664</v>
      </c>
      <c r="E749" s="3">
        <v>14.4627</v>
      </c>
      <c r="F749" s="17">
        <f t="shared" si="78"/>
        <v>14.449583355902181</v>
      </c>
      <c r="G749" s="18">
        <f t="shared" si="79"/>
        <v>-2.0683034002148749E-2</v>
      </c>
      <c r="H749" s="18">
        <f t="shared" si="77"/>
        <v>14.428900321900032</v>
      </c>
      <c r="I749" s="18">
        <f t="shared" si="80"/>
        <v>3.3799678099967423E-2</v>
      </c>
      <c r="J749" s="18">
        <f t="shared" si="81"/>
        <v>3.3799678099967423E-2</v>
      </c>
      <c r="K749" s="18">
        <f t="shared" si="82"/>
        <v>1.1424182396614175E-3</v>
      </c>
      <c r="L749" s="19">
        <f t="shared" si="83"/>
        <v>2.3370240757235802E-3</v>
      </c>
    </row>
    <row r="750" spans="4:12">
      <c r="D750" s="40">
        <v>44867.291666666664</v>
      </c>
      <c r="E750" s="3">
        <v>13.9468</v>
      </c>
      <c r="F750" s="17">
        <f t="shared" si="78"/>
        <v>13.951752169659978</v>
      </c>
      <c r="G750" s="18">
        <f t="shared" si="79"/>
        <v>-2.5454515524549297E-2</v>
      </c>
      <c r="H750" s="18">
        <f t="shared" si="77"/>
        <v>13.926297654135428</v>
      </c>
      <c r="I750" s="18">
        <f t="shared" si="80"/>
        <v>2.0502345864571225E-2</v>
      </c>
      <c r="J750" s="18">
        <f t="shared" si="81"/>
        <v>2.0502345864571225E-2</v>
      </c>
      <c r="K750" s="18">
        <f t="shared" si="82"/>
        <v>4.2034618595050081E-4</v>
      </c>
      <c r="L750" s="19">
        <f t="shared" si="83"/>
        <v>1.4700394258590664E-3</v>
      </c>
    </row>
    <row r="751" spans="4:12">
      <c r="D751" s="40">
        <v>44868.291666666664</v>
      </c>
      <c r="E751" s="3">
        <v>14.0953</v>
      </c>
      <c r="F751" s="17">
        <f t="shared" si="78"/>
        <v>14.093560454844756</v>
      </c>
      <c r="G751" s="18">
        <f t="shared" si="79"/>
        <v>-2.3781887517456024E-2</v>
      </c>
      <c r="H751" s="18">
        <f t="shared" si="77"/>
        <v>14.069778567327299</v>
      </c>
      <c r="I751" s="18">
        <f t="shared" si="80"/>
        <v>2.5521432672700683E-2</v>
      </c>
      <c r="J751" s="18">
        <f t="shared" si="81"/>
        <v>2.5521432672700683E-2</v>
      </c>
      <c r="K751" s="18">
        <f t="shared" si="82"/>
        <v>6.5134352566719399E-4</v>
      </c>
      <c r="L751" s="19">
        <f t="shared" si="83"/>
        <v>1.8106342307507243E-3</v>
      </c>
    </row>
    <row r="752" spans="4:12">
      <c r="D752" s="40">
        <v>44869.291666666664</v>
      </c>
      <c r="E752" s="3">
        <v>14.5761</v>
      </c>
      <c r="F752" s="17">
        <f t="shared" si="78"/>
        <v>14.571054181124826</v>
      </c>
      <c r="G752" s="18">
        <f t="shared" si="79"/>
        <v>-1.8769131379480764E-2</v>
      </c>
      <c r="H752" s="18">
        <f t="shared" si="77"/>
        <v>14.552285049745345</v>
      </c>
      <c r="I752" s="18">
        <f t="shared" si="80"/>
        <v>2.3814950254655187E-2</v>
      </c>
      <c r="J752" s="18">
        <f t="shared" si="81"/>
        <v>2.3814950254655187E-2</v>
      </c>
      <c r="K752" s="18">
        <f t="shared" si="82"/>
        <v>5.6715185563170113E-4</v>
      </c>
      <c r="L752" s="19">
        <f t="shared" si="83"/>
        <v>1.633835542748416E-3</v>
      </c>
    </row>
    <row r="753" spans="4:12">
      <c r="D753" s="40">
        <v>44872.291666666664</v>
      </c>
      <c r="E753" s="3">
        <v>14.7539</v>
      </c>
      <c r="F753" s="17">
        <f t="shared" si="78"/>
        <v>14.751934308686206</v>
      </c>
      <c r="G753" s="18">
        <f t="shared" si="79"/>
        <v>-1.6772638790072156E-2</v>
      </c>
      <c r="H753" s="18">
        <f t="shared" si="77"/>
        <v>14.735161669896133</v>
      </c>
      <c r="I753" s="18">
        <f t="shared" si="80"/>
        <v>1.8738330103866829E-2</v>
      </c>
      <c r="J753" s="18">
        <f t="shared" si="81"/>
        <v>1.8738330103866829E-2</v>
      </c>
      <c r="K753" s="18">
        <f t="shared" si="82"/>
        <v>3.5112501508148184E-4</v>
      </c>
      <c r="L753" s="19">
        <f t="shared" si="83"/>
        <v>1.2700594489502321E-3</v>
      </c>
    </row>
    <row r="754" spans="4:12">
      <c r="D754" s="40">
        <v>44873.291666666664</v>
      </c>
      <c r="E754" s="3">
        <v>15.0099</v>
      </c>
      <c r="F754" s="17">
        <f t="shared" si="78"/>
        <v>15.007172273612099</v>
      </c>
      <c r="G754" s="18">
        <f t="shared" si="79"/>
        <v>-1.4052532752912503E-2</v>
      </c>
      <c r="H754" s="18">
        <f t="shared" si="77"/>
        <v>14.993119740859186</v>
      </c>
      <c r="I754" s="18">
        <f t="shared" si="80"/>
        <v>1.678025914081438E-2</v>
      </c>
      <c r="J754" s="18">
        <f t="shared" si="81"/>
        <v>1.678025914081438E-2</v>
      </c>
      <c r="K754" s="18">
        <f t="shared" si="82"/>
        <v>2.8157709683288457E-4</v>
      </c>
      <c r="L754" s="19">
        <f t="shared" si="83"/>
        <v>1.1179460982960832E-3</v>
      </c>
    </row>
    <row r="755" spans="4:12">
      <c r="D755" s="40">
        <v>44874.291666666664</v>
      </c>
      <c r="E755" s="3">
        <v>14.75</v>
      </c>
      <c r="F755" s="17">
        <f t="shared" si="78"/>
        <v>14.752458474672471</v>
      </c>
      <c r="G755" s="18">
        <f t="shared" si="79"/>
        <v>-1.6459145414779656E-2</v>
      </c>
      <c r="H755" s="18">
        <f t="shared" si="77"/>
        <v>14.735999329257691</v>
      </c>
      <c r="I755" s="18">
        <f t="shared" si="80"/>
        <v>1.400067074230904E-2</v>
      </c>
      <c r="J755" s="18">
        <f t="shared" si="81"/>
        <v>1.400067074230904E-2</v>
      </c>
      <c r="K755" s="18">
        <f t="shared" si="82"/>
        <v>1.9601878123454839E-4</v>
      </c>
      <c r="L755" s="19">
        <f t="shared" si="83"/>
        <v>9.4919801642773152E-4</v>
      </c>
    </row>
    <row r="756" spans="4:12">
      <c r="D756" s="40">
        <v>44875.291666666664</v>
      </c>
      <c r="E756" s="3">
        <v>15.731</v>
      </c>
      <c r="F756" s="17">
        <f t="shared" si="78"/>
        <v>15.721025408545852</v>
      </c>
      <c r="G756" s="18">
        <f t="shared" si="79"/>
        <v>-6.6088846218980458E-3</v>
      </c>
      <c r="H756" s="18">
        <f t="shared" si="77"/>
        <v>15.714416523923955</v>
      </c>
      <c r="I756" s="18">
        <f t="shared" si="80"/>
        <v>1.6583476076045045E-2</v>
      </c>
      <c r="J756" s="18">
        <f t="shared" si="81"/>
        <v>1.6583476076045045E-2</v>
      </c>
      <c r="K756" s="18">
        <f t="shared" si="82"/>
        <v>2.7501167876475835E-4</v>
      </c>
      <c r="L756" s="19">
        <f t="shared" si="83"/>
        <v>1.0541908382203956E-3</v>
      </c>
    </row>
    <row r="757" spans="4:12">
      <c r="D757" s="40">
        <v>44876.291666666664</v>
      </c>
      <c r="E757" s="3">
        <v>16.237100000000002</v>
      </c>
      <c r="F757" s="17">
        <f t="shared" si="78"/>
        <v>16.231972911153782</v>
      </c>
      <c r="G757" s="18">
        <f t="shared" si="79"/>
        <v>-1.4333207495997626E-3</v>
      </c>
      <c r="H757" s="18">
        <f t="shared" si="77"/>
        <v>16.230539590404184</v>
      </c>
      <c r="I757" s="18">
        <f t="shared" si="80"/>
        <v>6.5604095958171627E-3</v>
      </c>
      <c r="J757" s="18">
        <f t="shared" si="81"/>
        <v>6.5604095958171627E-3</v>
      </c>
      <c r="K757" s="18">
        <f t="shared" si="82"/>
        <v>4.3038974064889908E-5</v>
      </c>
      <c r="L757" s="19">
        <f t="shared" si="83"/>
        <v>4.0403825780571418E-4</v>
      </c>
    </row>
    <row r="758" spans="4:12">
      <c r="D758" s="40">
        <v>44879.291666666664</v>
      </c>
      <c r="E758" s="3">
        <v>16.106200000000001</v>
      </c>
      <c r="F758" s="17">
        <f t="shared" si="78"/>
        <v>16.107494666792505</v>
      </c>
      <c r="G758" s="18">
        <f t="shared" si="79"/>
        <v>-2.6637699857165421E-3</v>
      </c>
      <c r="H758" s="18">
        <f t="shared" si="77"/>
        <v>16.104830896806789</v>
      </c>
      <c r="I758" s="18">
        <f t="shared" si="80"/>
        <v>1.3691031932125952E-3</v>
      </c>
      <c r="J758" s="18">
        <f t="shared" si="81"/>
        <v>1.3691031932125952E-3</v>
      </c>
      <c r="K758" s="18">
        <f t="shared" si="82"/>
        <v>1.8744435536649248E-6</v>
      </c>
      <c r="L758" s="19">
        <f t="shared" si="83"/>
        <v>8.5004730675925744E-5</v>
      </c>
    </row>
    <row r="759" spans="4:12">
      <c r="D759" s="40">
        <v>44880.291666666664</v>
      </c>
      <c r="E759" s="3">
        <v>16.157</v>
      </c>
      <c r="F759" s="17">
        <f t="shared" si="78"/>
        <v>16.156465362300143</v>
      </c>
      <c r="G759" s="18">
        <f t="shared" si="79"/>
        <v>-2.1474253307829975E-3</v>
      </c>
      <c r="H759" s="18">
        <f t="shared" si="77"/>
        <v>16.15431793696936</v>
      </c>
      <c r="I759" s="18">
        <f t="shared" si="80"/>
        <v>2.6820630306403359E-3</v>
      </c>
      <c r="J759" s="18">
        <f t="shared" si="81"/>
        <v>2.6820630306403359E-3</v>
      </c>
      <c r="K759" s="18">
        <f t="shared" si="82"/>
        <v>7.1934621003276239E-6</v>
      </c>
      <c r="L759" s="19">
        <f t="shared" si="83"/>
        <v>1.6600006378909054E-4</v>
      </c>
    </row>
    <row r="760" spans="4:12">
      <c r="D760" s="40">
        <v>44881.291666666664</v>
      </c>
      <c r="E760" s="3">
        <v>15.856</v>
      </c>
      <c r="F760" s="17">
        <f t="shared" si="78"/>
        <v>15.858988525746692</v>
      </c>
      <c r="G760" s="18">
        <f t="shared" si="79"/>
        <v>-5.100719443009669E-3</v>
      </c>
      <c r="H760" s="18">
        <f t="shared" si="77"/>
        <v>15.853887806303684</v>
      </c>
      <c r="I760" s="18">
        <f t="shared" si="80"/>
        <v>2.1121936963162113E-3</v>
      </c>
      <c r="J760" s="18">
        <f t="shared" si="81"/>
        <v>2.1121936963162113E-3</v>
      </c>
      <c r="K760" s="18">
        <f t="shared" si="82"/>
        <v>4.4613622107579396E-6</v>
      </c>
      <c r="L760" s="19">
        <f t="shared" si="83"/>
        <v>1.3321100506535137E-4</v>
      </c>
    </row>
    <row r="761" spans="4:12">
      <c r="D761" s="40">
        <v>44882.291666666664</v>
      </c>
      <c r="E761" s="3">
        <v>15.795500000000001</v>
      </c>
      <c r="F761" s="17">
        <f t="shared" si="78"/>
        <v>15.796053992805572</v>
      </c>
      <c r="G761" s="18">
        <f t="shared" si="79"/>
        <v>-5.6790575779907806E-3</v>
      </c>
      <c r="H761" s="18">
        <f t="shared" si="77"/>
        <v>15.790374935227581</v>
      </c>
      <c r="I761" s="18">
        <f t="shared" si="80"/>
        <v>5.1250647724199183E-3</v>
      </c>
      <c r="J761" s="18">
        <f t="shared" si="81"/>
        <v>5.1250647724199183E-3</v>
      </c>
      <c r="K761" s="18">
        <f t="shared" si="82"/>
        <v>2.6266288921499629E-5</v>
      </c>
      <c r="L761" s="19">
        <f t="shared" si="83"/>
        <v>3.2446359864644474E-4</v>
      </c>
    </row>
    <row r="762" spans="4:12">
      <c r="D762" s="40">
        <v>44883.291666666664</v>
      </c>
      <c r="E762" s="3">
        <v>15.7095</v>
      </c>
      <c r="F762" s="17">
        <f t="shared" si="78"/>
        <v>15.71030320942422</v>
      </c>
      <c r="G762" s="18">
        <f t="shared" si="79"/>
        <v>-6.4797748360243901E-3</v>
      </c>
      <c r="H762" s="18">
        <f t="shared" si="77"/>
        <v>15.703823434588195</v>
      </c>
      <c r="I762" s="18">
        <f t="shared" si="80"/>
        <v>5.6765654118056119E-3</v>
      </c>
      <c r="J762" s="18">
        <f t="shared" si="81"/>
        <v>5.6765654118056119E-3</v>
      </c>
      <c r="K762" s="18">
        <f t="shared" si="82"/>
        <v>3.2223394874507814E-5</v>
      </c>
      <c r="L762" s="19">
        <f t="shared" si="83"/>
        <v>3.6134602704131972E-4</v>
      </c>
    </row>
    <row r="763" spans="4:12">
      <c r="D763" s="40">
        <v>44886.291666666664</v>
      </c>
      <c r="E763" s="3">
        <v>15.455399999999999</v>
      </c>
      <c r="F763" s="17">
        <f t="shared" si="78"/>
        <v>15.457876202251638</v>
      </c>
      <c r="G763" s="18">
        <f t="shared" si="79"/>
        <v>-8.9392471593899622E-3</v>
      </c>
      <c r="H763" s="18">
        <f t="shared" si="77"/>
        <v>15.448936955092249</v>
      </c>
      <c r="I763" s="18">
        <f t="shared" si="80"/>
        <v>6.4630449077505148E-3</v>
      </c>
      <c r="J763" s="18">
        <f t="shared" si="81"/>
        <v>6.4630449077505148E-3</v>
      </c>
      <c r="K763" s="18">
        <f t="shared" si="82"/>
        <v>4.1770949479599857E-5</v>
      </c>
      <c r="L763" s="19">
        <f t="shared" si="83"/>
        <v>4.1817390088580788E-4</v>
      </c>
    </row>
    <row r="764" spans="4:12">
      <c r="D764" s="40">
        <v>44887.291666666664</v>
      </c>
      <c r="E764" s="3">
        <v>15.8756</v>
      </c>
      <c r="F764" s="17">
        <f t="shared" si="78"/>
        <v>15.871308607528407</v>
      </c>
      <c r="G764" s="18">
        <f t="shared" si="79"/>
        <v>-4.7155306350283735E-3</v>
      </c>
      <c r="H764" s="18">
        <f t="shared" si="77"/>
        <v>15.866593076893379</v>
      </c>
      <c r="I764" s="18">
        <f t="shared" si="80"/>
        <v>9.006923106621656E-3</v>
      </c>
      <c r="J764" s="18">
        <f t="shared" si="81"/>
        <v>9.006923106621656E-3</v>
      </c>
      <c r="K764" s="18">
        <f t="shared" si="82"/>
        <v>8.1124663848595105E-5</v>
      </c>
      <c r="L764" s="19">
        <f t="shared" si="83"/>
        <v>5.6734379214780264E-4</v>
      </c>
    </row>
    <row r="765" spans="4:12">
      <c r="D765" s="40">
        <v>44888.291666666664</v>
      </c>
      <c r="E765" s="3">
        <v>16.063199999999998</v>
      </c>
      <c r="F765" s="17">
        <f t="shared" si="78"/>
        <v>16.061276844693648</v>
      </c>
      <c r="G765" s="18">
        <f t="shared" si="79"/>
        <v>-2.7686929570256828E-3</v>
      </c>
      <c r="H765" s="18">
        <f t="shared" si="77"/>
        <v>16.058508151736621</v>
      </c>
      <c r="I765" s="18">
        <f t="shared" si="80"/>
        <v>4.6918482633770964E-3</v>
      </c>
      <c r="J765" s="18">
        <f t="shared" si="81"/>
        <v>4.6918482633770964E-3</v>
      </c>
      <c r="K765" s="18">
        <f t="shared" si="82"/>
        <v>2.2013440126554675E-5</v>
      </c>
      <c r="L765" s="19">
        <f t="shared" si="83"/>
        <v>2.9208677370493405E-4</v>
      </c>
    </row>
    <row r="766" spans="4:12">
      <c r="D766" s="40">
        <v>44890.291666666664</v>
      </c>
      <c r="E766" s="3">
        <v>16.198</v>
      </c>
      <c r="F766" s="17">
        <f t="shared" si="78"/>
        <v>16.19662431307043</v>
      </c>
      <c r="G766" s="18">
        <f t="shared" si="79"/>
        <v>-1.3875313436876044E-3</v>
      </c>
      <c r="H766" s="18">
        <f t="shared" si="77"/>
        <v>16.195236781726742</v>
      </c>
      <c r="I766" s="18">
        <f t="shared" si="80"/>
        <v>2.7632182732588717E-3</v>
      </c>
      <c r="J766" s="18">
        <f t="shared" si="81"/>
        <v>2.7632182732588717E-3</v>
      </c>
      <c r="K766" s="18">
        <f t="shared" si="82"/>
        <v>7.6353752256717403E-6</v>
      </c>
      <c r="L766" s="19">
        <f t="shared" si="83"/>
        <v>1.705900897184141E-4</v>
      </c>
    </row>
    <row r="767" spans="4:12">
      <c r="D767" s="40">
        <v>44893.291666666664</v>
      </c>
      <c r="E767" s="3">
        <v>16.057300000000001</v>
      </c>
      <c r="F767" s="17">
        <f t="shared" si="78"/>
        <v>16.058693124686567</v>
      </c>
      <c r="G767" s="18">
        <f t="shared" si="79"/>
        <v>-2.7529679140893605E-3</v>
      </c>
      <c r="H767" s="18">
        <f t="shared" si="77"/>
        <v>16.055940156772479</v>
      </c>
      <c r="I767" s="18">
        <f t="shared" si="80"/>
        <v>1.3598432275223615E-3</v>
      </c>
      <c r="J767" s="18">
        <f t="shared" si="81"/>
        <v>1.3598432275223615E-3</v>
      </c>
      <c r="K767" s="18">
        <f t="shared" si="82"/>
        <v>1.849173603438433E-6</v>
      </c>
      <c r="L767" s="19">
        <f t="shared" si="83"/>
        <v>8.4686916699716727E-5</v>
      </c>
    </row>
    <row r="768" spans="4:12">
      <c r="D768" s="40">
        <v>44894.291666666664</v>
      </c>
      <c r="E768" s="3">
        <v>16.068999999999999</v>
      </c>
      <c r="F768" s="17">
        <f t="shared" si="78"/>
        <v>16.068855470320859</v>
      </c>
      <c r="G768" s="18">
        <f t="shared" si="79"/>
        <v>-2.6238147786055458E-3</v>
      </c>
      <c r="H768" s="18">
        <f t="shared" ref="H768:H831" si="84">F768+G768</f>
        <v>16.066231655542254</v>
      </c>
      <c r="I768" s="18">
        <f t="shared" si="80"/>
        <v>2.7683444577455418E-3</v>
      </c>
      <c r="J768" s="18">
        <f t="shared" si="81"/>
        <v>2.7683444577455418E-3</v>
      </c>
      <c r="K768" s="18">
        <f t="shared" si="82"/>
        <v>7.6637310367304578E-6</v>
      </c>
      <c r="L768" s="19">
        <f t="shared" si="83"/>
        <v>1.7227857724472849E-4</v>
      </c>
    </row>
    <row r="769" spans="4:12">
      <c r="D769" s="40">
        <v>44895.291666666664</v>
      </c>
      <c r="E769" s="3">
        <v>16.2332</v>
      </c>
      <c r="F769" s="17">
        <f t="shared" si="78"/>
        <v>16.231531761852214</v>
      </c>
      <c r="G769" s="18">
        <f t="shared" si="79"/>
        <v>-9.7081371550594145E-4</v>
      </c>
      <c r="H769" s="18">
        <f t="shared" si="84"/>
        <v>16.230560948136709</v>
      </c>
      <c r="I769" s="18">
        <f t="shared" si="80"/>
        <v>2.6390518632908311E-3</v>
      </c>
      <c r="J769" s="18">
        <f t="shared" si="81"/>
        <v>2.6390518632908311E-3</v>
      </c>
      <c r="K769" s="18">
        <f t="shared" si="82"/>
        <v>6.9645947371388076E-6</v>
      </c>
      <c r="L769" s="19">
        <f t="shared" si="83"/>
        <v>1.6257126526444761E-4</v>
      </c>
    </row>
    <row r="770" spans="4:12">
      <c r="D770" s="40">
        <v>44896.291666666664</v>
      </c>
      <c r="E770" s="3">
        <v>16.403199999999998</v>
      </c>
      <c r="F770" s="17">
        <f t="shared" si="78"/>
        <v>16.401490291862846</v>
      </c>
      <c r="G770" s="18">
        <f t="shared" si="79"/>
        <v>7.3847972175543905E-4</v>
      </c>
      <c r="H770" s="18">
        <f t="shared" si="84"/>
        <v>16.4022287715846</v>
      </c>
      <c r="I770" s="18">
        <f t="shared" si="80"/>
        <v>9.7122841539842852E-4</v>
      </c>
      <c r="J770" s="18">
        <f t="shared" si="81"/>
        <v>9.7122841539842852E-4</v>
      </c>
      <c r="K770" s="18">
        <f t="shared" si="82"/>
        <v>9.4328463487734242E-7</v>
      </c>
      <c r="L770" s="19">
        <f t="shared" si="83"/>
        <v>5.9209691730785982E-5</v>
      </c>
    </row>
    <row r="771" spans="4:12">
      <c r="D771" s="40">
        <v>44897.291666666664</v>
      </c>
      <c r="E771" s="3">
        <v>16.1785</v>
      </c>
      <c r="F771" s="17">
        <f t="shared" si="78"/>
        <v>16.180754384797215</v>
      </c>
      <c r="G771" s="18">
        <f t="shared" si="79"/>
        <v>-1.476264146118425E-3</v>
      </c>
      <c r="H771" s="18">
        <f t="shared" si="84"/>
        <v>16.179278120651098</v>
      </c>
      <c r="I771" s="18">
        <f t="shared" si="80"/>
        <v>-7.7812065109839068E-4</v>
      </c>
      <c r="J771" s="18">
        <f t="shared" si="81"/>
        <v>7.7812065109839068E-4</v>
      </c>
      <c r="K771" s="18">
        <f t="shared" si="82"/>
        <v>6.0547174766578343E-7</v>
      </c>
      <c r="L771" s="19">
        <f t="shared" si="83"/>
        <v>4.8095970028024274E-5</v>
      </c>
    </row>
    <row r="772" spans="4:12">
      <c r="D772" s="40">
        <v>44900.291666666664</v>
      </c>
      <c r="E772" s="3">
        <v>15.947900000000001</v>
      </c>
      <c r="F772" s="17">
        <f t="shared" ref="F772:F835" si="85">alpha*(E772)+(1-alpha)*(E771+G771)</f>
        <v>15.95019123735854</v>
      </c>
      <c r="G772" s="18">
        <f t="shared" ref="G772:G835" si="86">beta*(F772-F771)+(1-beta)*G771</f>
        <v>-3.7671329790439877E-3</v>
      </c>
      <c r="H772" s="18">
        <f t="shared" si="84"/>
        <v>15.946424104379496</v>
      </c>
      <c r="I772" s="18">
        <f t="shared" ref="I772:I835" si="87">E772-H772</f>
        <v>1.4758956205049856E-3</v>
      </c>
      <c r="J772" s="18">
        <f t="shared" ref="J772:J835" si="88">ABS(I772)</f>
        <v>1.4758956205049856E-3</v>
      </c>
      <c r="K772" s="18">
        <f t="shared" ref="K772:K835" si="89">I772^2</f>
        <v>2.1782678826257965E-6</v>
      </c>
      <c r="L772" s="19">
        <f t="shared" ref="L772:L835" si="90">J772/E772</f>
        <v>9.2544825369169956E-5</v>
      </c>
    </row>
    <row r="773" spans="4:12">
      <c r="D773" s="40">
        <v>44901.291666666664</v>
      </c>
      <c r="E773" s="3">
        <v>15.5297</v>
      </c>
      <c r="F773" s="17">
        <f t="shared" si="85"/>
        <v>15.533844328670209</v>
      </c>
      <c r="G773" s="18">
        <f t="shared" si="86"/>
        <v>-7.8929307361368557E-3</v>
      </c>
      <c r="H773" s="18">
        <f t="shared" si="84"/>
        <v>15.525951397934072</v>
      </c>
      <c r="I773" s="18">
        <f t="shared" si="87"/>
        <v>3.748602065927642E-3</v>
      </c>
      <c r="J773" s="18">
        <f t="shared" si="88"/>
        <v>3.748602065927642E-3</v>
      </c>
      <c r="K773" s="18">
        <f t="shared" si="89"/>
        <v>1.4052017448676986E-5</v>
      </c>
      <c r="L773" s="19">
        <f t="shared" si="90"/>
        <v>2.413827740347619E-4</v>
      </c>
    </row>
    <row r="774" spans="4:12">
      <c r="D774" s="40">
        <v>44902.291666666664</v>
      </c>
      <c r="E774" s="3">
        <v>15.4457</v>
      </c>
      <c r="F774" s="17">
        <f t="shared" si="85"/>
        <v>15.446461070692639</v>
      </c>
      <c r="G774" s="18">
        <f t="shared" si="86"/>
        <v>-8.6878340085511947E-3</v>
      </c>
      <c r="H774" s="18">
        <f t="shared" si="84"/>
        <v>15.437773236684087</v>
      </c>
      <c r="I774" s="18">
        <f t="shared" si="87"/>
        <v>7.9267633159130213E-3</v>
      </c>
      <c r="J774" s="18">
        <f t="shared" si="88"/>
        <v>7.9267633159130213E-3</v>
      </c>
      <c r="K774" s="18">
        <f t="shared" si="89"/>
        <v>6.2833576666504397E-5</v>
      </c>
      <c r="L774" s="19">
        <f t="shared" si="90"/>
        <v>5.1320194720297699E-4</v>
      </c>
    </row>
    <row r="775" spans="4:12">
      <c r="D775" s="40">
        <v>44903.291666666664</v>
      </c>
      <c r="E775" s="3">
        <v>15.475</v>
      </c>
      <c r="F775" s="17">
        <f t="shared" si="85"/>
        <v>15.474620121659914</v>
      </c>
      <c r="G775" s="18">
        <f t="shared" si="86"/>
        <v>-8.3193651587929289E-3</v>
      </c>
      <c r="H775" s="18">
        <f t="shared" si="84"/>
        <v>15.466300756501122</v>
      </c>
      <c r="I775" s="18">
        <f t="shared" si="87"/>
        <v>8.6992434988779621E-3</v>
      </c>
      <c r="J775" s="18">
        <f t="shared" si="88"/>
        <v>8.6992434988779621E-3</v>
      </c>
      <c r="K775" s="18">
        <f t="shared" si="89"/>
        <v>7.5676837452770486E-5</v>
      </c>
      <c r="L775" s="19">
        <f t="shared" si="90"/>
        <v>5.621482067126309E-4</v>
      </c>
    </row>
    <row r="776" spans="4:12">
      <c r="D776" s="40">
        <v>44904.291666666664</v>
      </c>
      <c r="E776" s="3">
        <v>15.7075</v>
      </c>
      <c r="F776" s="17">
        <f t="shared" si="85"/>
        <v>15.705091806348412</v>
      </c>
      <c r="G776" s="18">
        <f t="shared" si="86"/>
        <v>-5.9314546603200236E-3</v>
      </c>
      <c r="H776" s="18">
        <f t="shared" si="84"/>
        <v>15.699160351688091</v>
      </c>
      <c r="I776" s="18">
        <f t="shared" si="87"/>
        <v>8.3396483119084763E-3</v>
      </c>
      <c r="J776" s="18">
        <f t="shared" si="88"/>
        <v>8.3396483119084763E-3</v>
      </c>
      <c r="K776" s="18">
        <f t="shared" si="89"/>
        <v>6.9549733966317893E-5</v>
      </c>
      <c r="L776" s="19">
        <f t="shared" si="90"/>
        <v>5.309341595994574E-4</v>
      </c>
    </row>
    <row r="777" spans="4:12">
      <c r="D777" s="40">
        <v>44907.291666666664</v>
      </c>
      <c r="E777" s="3">
        <v>15.6684</v>
      </c>
      <c r="F777" s="17">
        <f t="shared" si="85"/>
        <v>15.668731685453396</v>
      </c>
      <c r="G777" s="18">
        <f t="shared" si="86"/>
        <v>-6.2357413226669734E-3</v>
      </c>
      <c r="H777" s="18">
        <f t="shared" si="84"/>
        <v>15.662495944130729</v>
      </c>
      <c r="I777" s="18">
        <f t="shared" si="87"/>
        <v>5.9040558692711187E-3</v>
      </c>
      <c r="J777" s="18">
        <f t="shared" si="88"/>
        <v>5.9040558692711187E-3</v>
      </c>
      <c r="K777" s="18">
        <f t="shared" si="89"/>
        <v>3.4857875707474744E-5</v>
      </c>
      <c r="L777" s="19">
        <f t="shared" si="90"/>
        <v>3.7681294001117656E-4</v>
      </c>
    </row>
    <row r="778" spans="4:12">
      <c r="D778" s="40">
        <v>44908.291666666664</v>
      </c>
      <c r="E778" s="3">
        <v>15.826700000000001</v>
      </c>
      <c r="F778" s="17">
        <f t="shared" si="85"/>
        <v>15.825054642586775</v>
      </c>
      <c r="G778" s="18">
        <f t="shared" si="86"/>
        <v>-4.6101543381065219E-3</v>
      </c>
      <c r="H778" s="18">
        <f t="shared" si="84"/>
        <v>15.820444488248668</v>
      </c>
      <c r="I778" s="18">
        <f t="shared" si="87"/>
        <v>6.2555117513323211E-3</v>
      </c>
      <c r="J778" s="18">
        <f t="shared" si="88"/>
        <v>6.2555117513323211E-3</v>
      </c>
      <c r="K778" s="18">
        <f t="shared" si="89"/>
        <v>3.913142727105676E-5</v>
      </c>
      <c r="L778" s="19">
        <f t="shared" si="90"/>
        <v>3.952505418901174E-4</v>
      </c>
    </row>
    <row r="779" spans="4:12">
      <c r="D779" s="40">
        <v>44909.291666666664</v>
      </c>
      <c r="E779" s="3">
        <v>15.8736</v>
      </c>
      <c r="F779" s="17">
        <f t="shared" si="85"/>
        <v>15.87308489845662</v>
      </c>
      <c r="G779" s="18">
        <f t="shared" si="86"/>
        <v>-4.0837502360270049E-3</v>
      </c>
      <c r="H779" s="18">
        <f t="shared" si="84"/>
        <v>15.869001148220592</v>
      </c>
      <c r="I779" s="18">
        <f t="shared" si="87"/>
        <v>4.5988517794075534E-3</v>
      </c>
      <c r="J779" s="18">
        <f t="shared" si="88"/>
        <v>4.5988517794075534E-3</v>
      </c>
      <c r="K779" s="18">
        <f t="shared" si="89"/>
        <v>2.114943768896002E-5</v>
      </c>
      <c r="L779" s="19">
        <f t="shared" si="90"/>
        <v>2.8971700051705682E-4</v>
      </c>
    </row>
    <row r="780" spans="4:12">
      <c r="D780" s="40">
        <v>44910.291666666664</v>
      </c>
      <c r="E780" s="3">
        <v>15.3734</v>
      </c>
      <c r="F780" s="17">
        <f t="shared" si="85"/>
        <v>15.37836116249764</v>
      </c>
      <c r="G780" s="18">
        <f t="shared" si="86"/>
        <v>-8.9901500932565298E-3</v>
      </c>
      <c r="H780" s="18">
        <f t="shared" si="84"/>
        <v>15.369371012404384</v>
      </c>
      <c r="I780" s="18">
        <f t="shared" si="87"/>
        <v>4.0289875956158738E-3</v>
      </c>
      <c r="J780" s="18">
        <f t="shared" si="88"/>
        <v>4.0289875956158738E-3</v>
      </c>
      <c r="K780" s="18">
        <f t="shared" si="89"/>
        <v>1.6232741045626578E-5</v>
      </c>
      <c r="L780" s="19">
        <f t="shared" si="90"/>
        <v>2.6207524656978115E-4</v>
      </c>
    </row>
    <row r="781" spans="4:12">
      <c r="D781" s="40">
        <v>44911.291666666664</v>
      </c>
      <c r="E781" s="3">
        <v>15.3147</v>
      </c>
      <c r="F781" s="17">
        <f t="shared" si="85"/>
        <v>15.315197098499068</v>
      </c>
      <c r="G781" s="18">
        <f t="shared" si="86"/>
        <v>-9.5318892323096854E-3</v>
      </c>
      <c r="H781" s="18">
        <f t="shared" si="84"/>
        <v>15.305665209266758</v>
      </c>
      <c r="I781" s="18">
        <f t="shared" si="87"/>
        <v>9.0347907332422039E-3</v>
      </c>
      <c r="J781" s="18">
        <f t="shared" si="88"/>
        <v>9.0347907332422039E-3</v>
      </c>
      <c r="K781" s="18">
        <f t="shared" si="89"/>
        <v>8.1627443593479206E-5</v>
      </c>
      <c r="L781" s="19">
        <f t="shared" si="90"/>
        <v>5.8994239085598829E-4</v>
      </c>
    </row>
    <row r="782" spans="4:12">
      <c r="D782" s="40">
        <v>44914.291666666664</v>
      </c>
      <c r="E782" s="3">
        <v>15.181900000000001</v>
      </c>
      <c r="F782" s="17">
        <f t="shared" si="85"/>
        <v>15.183132681107677</v>
      </c>
      <c r="G782" s="18">
        <f t="shared" si="86"/>
        <v>-1.0757214513900494E-2</v>
      </c>
      <c r="H782" s="18">
        <f t="shared" si="84"/>
        <v>15.172375466593778</v>
      </c>
      <c r="I782" s="18">
        <f t="shared" si="87"/>
        <v>9.5245334062230569E-3</v>
      </c>
      <c r="J782" s="18">
        <f t="shared" si="88"/>
        <v>9.5245334062230569E-3</v>
      </c>
      <c r="K782" s="18">
        <f t="shared" si="89"/>
        <v>9.0716736606258984E-5</v>
      </c>
      <c r="L782" s="19">
        <f t="shared" si="90"/>
        <v>6.2736109487106727E-4</v>
      </c>
    </row>
    <row r="783" spans="4:12">
      <c r="D783" s="40">
        <v>44915.291666666664</v>
      </c>
      <c r="E783" s="3">
        <v>15.1447</v>
      </c>
      <c r="F783" s="17">
        <f t="shared" si="85"/>
        <v>15.144964427854861</v>
      </c>
      <c r="G783" s="18">
        <f t="shared" si="86"/>
        <v>-1.1031324901289656E-2</v>
      </c>
      <c r="H783" s="18">
        <f t="shared" si="84"/>
        <v>15.133933102953572</v>
      </c>
      <c r="I783" s="18">
        <f t="shared" si="87"/>
        <v>1.0766897046428525E-2</v>
      </c>
      <c r="J783" s="18">
        <f t="shared" si="88"/>
        <v>1.0766897046428525E-2</v>
      </c>
      <c r="K783" s="18">
        <f t="shared" si="89"/>
        <v>1.159260720083913E-4</v>
      </c>
      <c r="L783" s="19">
        <f t="shared" si="90"/>
        <v>7.1093498361991488E-4</v>
      </c>
    </row>
    <row r="784" spans="4:12">
      <c r="D784" s="40">
        <v>44916.291666666664</v>
      </c>
      <c r="E784" s="3">
        <v>15.129099999999999</v>
      </c>
      <c r="F784" s="17">
        <f t="shared" si="85"/>
        <v>15.129145686750986</v>
      </c>
      <c r="G784" s="18">
        <f t="shared" si="86"/>
        <v>-1.1079199063315505E-2</v>
      </c>
      <c r="H784" s="18">
        <f t="shared" si="84"/>
        <v>15.11806648768767</v>
      </c>
      <c r="I784" s="18">
        <f t="shared" si="87"/>
        <v>1.1033512312328853E-2</v>
      </c>
      <c r="J784" s="18">
        <f t="shared" si="88"/>
        <v>1.1033512312328853E-2</v>
      </c>
      <c r="K784" s="18">
        <f t="shared" si="89"/>
        <v>1.2173839394631239E-4</v>
      </c>
      <c r="L784" s="19">
        <f t="shared" si="90"/>
        <v>7.2929072531273192E-4</v>
      </c>
    </row>
    <row r="785" spans="4:12">
      <c r="D785" s="40">
        <v>44917.291666666664</v>
      </c>
      <c r="E785" s="3">
        <v>15.0021</v>
      </c>
      <c r="F785" s="17">
        <f t="shared" si="85"/>
        <v>15.003259208009366</v>
      </c>
      <c r="G785" s="18">
        <f t="shared" si="86"/>
        <v>-1.2227271860098551E-2</v>
      </c>
      <c r="H785" s="18">
        <f t="shared" si="84"/>
        <v>14.991031936149268</v>
      </c>
      <c r="I785" s="18">
        <f t="shared" si="87"/>
        <v>1.1068063850732557E-2</v>
      </c>
      <c r="J785" s="18">
        <f t="shared" si="88"/>
        <v>1.1068063850732557E-2</v>
      </c>
      <c r="K785" s="18">
        <f t="shared" si="89"/>
        <v>1.2250203740389278E-4</v>
      </c>
      <c r="L785" s="19">
        <f t="shared" si="90"/>
        <v>7.3776763591314263E-4</v>
      </c>
    </row>
    <row r="786" spans="4:12">
      <c r="D786" s="40">
        <v>44918.291666666664</v>
      </c>
      <c r="E786" s="3">
        <v>15.035299999999999</v>
      </c>
      <c r="F786" s="17">
        <f t="shared" si="85"/>
        <v>15.034845727281398</v>
      </c>
      <c r="G786" s="18">
        <f t="shared" si="86"/>
        <v>-1.1789133948777241E-2</v>
      </c>
      <c r="H786" s="18">
        <f t="shared" si="84"/>
        <v>15.023056593332621</v>
      </c>
      <c r="I786" s="18">
        <f t="shared" si="87"/>
        <v>1.2243406667378665E-2</v>
      </c>
      <c r="J786" s="18">
        <f t="shared" si="88"/>
        <v>1.2243406667378665E-2</v>
      </c>
      <c r="K786" s="18">
        <f t="shared" si="89"/>
        <v>1.4990100682281233E-4</v>
      </c>
      <c r="L786" s="19">
        <f t="shared" si="90"/>
        <v>8.1431076648810893E-4</v>
      </c>
    </row>
    <row r="787" spans="4:12">
      <c r="D787" s="40">
        <v>44922.291666666664</v>
      </c>
      <c r="E787" s="3">
        <v>14.761699999999999</v>
      </c>
      <c r="F787" s="17">
        <f t="shared" si="85"/>
        <v>14.764318108660511</v>
      </c>
      <c r="G787" s="18">
        <f t="shared" si="86"/>
        <v>-1.4376518795498342E-2</v>
      </c>
      <c r="H787" s="18">
        <f t="shared" si="84"/>
        <v>14.749941589865013</v>
      </c>
      <c r="I787" s="18">
        <f t="shared" si="87"/>
        <v>1.1758410134985908E-2</v>
      </c>
      <c r="J787" s="18">
        <f t="shared" si="88"/>
        <v>1.1758410134985908E-2</v>
      </c>
      <c r="K787" s="18">
        <f t="shared" si="89"/>
        <v>1.3826020890253933E-4</v>
      </c>
      <c r="L787" s="19">
        <f t="shared" si="90"/>
        <v>7.9654850965579229E-4</v>
      </c>
    </row>
    <row r="788" spans="4:12">
      <c r="D788" s="40">
        <v>44923.291666666664</v>
      </c>
      <c r="E788" s="3">
        <v>14.626899999999999</v>
      </c>
      <c r="F788" s="17">
        <f t="shared" si="85"/>
        <v>14.628104234812044</v>
      </c>
      <c r="G788" s="18">
        <f t="shared" si="86"/>
        <v>-1.5594892346028028E-2</v>
      </c>
      <c r="H788" s="18">
        <f t="shared" si="84"/>
        <v>14.612509342466016</v>
      </c>
      <c r="I788" s="18">
        <f t="shared" si="87"/>
        <v>1.4390657533983386E-2</v>
      </c>
      <c r="J788" s="18">
        <f t="shared" si="88"/>
        <v>1.4390657533983386E-2</v>
      </c>
      <c r="K788" s="18">
        <f t="shared" si="89"/>
        <v>2.0709102426039281E-4</v>
      </c>
      <c r="L788" s="19">
        <f t="shared" si="90"/>
        <v>9.8384876727012466E-4</v>
      </c>
    </row>
    <row r="789" spans="4:12">
      <c r="D789" s="40">
        <v>44924.291666666664</v>
      </c>
      <c r="E789" s="3">
        <v>14.9864</v>
      </c>
      <c r="F789" s="17">
        <f t="shared" si="85"/>
        <v>14.982649051076539</v>
      </c>
      <c r="G789" s="18">
        <f t="shared" si="86"/>
        <v>-1.1893495259922799E-2</v>
      </c>
      <c r="H789" s="18">
        <f t="shared" si="84"/>
        <v>14.970755555816616</v>
      </c>
      <c r="I789" s="18">
        <f t="shared" si="87"/>
        <v>1.5644444183383399E-2</v>
      </c>
      <c r="J789" s="18">
        <f t="shared" si="88"/>
        <v>1.5644444183383399E-2</v>
      </c>
      <c r="K789" s="18">
        <f t="shared" si="89"/>
        <v>2.4474863380699867E-4</v>
      </c>
      <c r="L789" s="19">
        <f t="shared" si="90"/>
        <v>1.043909423436142E-3</v>
      </c>
    </row>
    <row r="790" spans="4:12">
      <c r="D790" s="40">
        <v>44925.291666666664</v>
      </c>
      <c r="E790" s="3">
        <v>14.9063</v>
      </c>
      <c r="F790" s="17">
        <f t="shared" si="85"/>
        <v>14.906982065047401</v>
      </c>
      <c r="G790" s="18">
        <f t="shared" si="86"/>
        <v>-1.2531230167614945E-2</v>
      </c>
      <c r="H790" s="18">
        <f t="shared" si="84"/>
        <v>14.894450834879786</v>
      </c>
      <c r="I790" s="18">
        <f t="shared" si="87"/>
        <v>1.1849165120214167E-2</v>
      </c>
      <c r="J790" s="18">
        <f t="shared" si="88"/>
        <v>1.1849165120214167E-2</v>
      </c>
      <c r="K790" s="18">
        <f t="shared" si="89"/>
        <v>1.404027140461E-4</v>
      </c>
      <c r="L790" s="19">
        <f t="shared" si="90"/>
        <v>7.9490987838794116E-4</v>
      </c>
    </row>
    <row r="791" spans="4:12">
      <c r="D791" s="40">
        <v>44929.291666666664</v>
      </c>
      <c r="E791" s="3">
        <v>14.9786</v>
      </c>
      <c r="F791" s="17">
        <f t="shared" si="85"/>
        <v>14.977751687698323</v>
      </c>
      <c r="G791" s="18">
        <f t="shared" si="86"/>
        <v>-1.1698221639429582E-2</v>
      </c>
      <c r="H791" s="18">
        <f t="shared" si="84"/>
        <v>14.966053466058893</v>
      </c>
      <c r="I791" s="18">
        <f t="shared" si="87"/>
        <v>1.254653394110683E-2</v>
      </c>
      <c r="J791" s="18">
        <f t="shared" si="88"/>
        <v>1.254653394110683E-2</v>
      </c>
      <c r="K791" s="18">
        <f t="shared" si="89"/>
        <v>1.5741551393534569E-4</v>
      </c>
      <c r="L791" s="19">
        <f t="shared" si="90"/>
        <v>8.3763061575226191E-4</v>
      </c>
    </row>
    <row r="792" spans="4:12">
      <c r="D792" s="40">
        <v>44930.291666666664</v>
      </c>
      <c r="E792" s="3">
        <v>15.2034</v>
      </c>
      <c r="F792" s="17">
        <f t="shared" si="85"/>
        <v>15.201035017783605</v>
      </c>
      <c r="G792" s="18">
        <f t="shared" si="86"/>
        <v>-9.3484061221824639E-3</v>
      </c>
      <c r="H792" s="18">
        <f t="shared" si="84"/>
        <v>15.191686611661423</v>
      </c>
      <c r="I792" s="18">
        <f t="shared" si="87"/>
        <v>1.1713388338577602E-2</v>
      </c>
      <c r="J792" s="18">
        <f t="shared" si="88"/>
        <v>1.1713388338577602E-2</v>
      </c>
      <c r="K792" s="18">
        <f t="shared" si="89"/>
        <v>1.3720346637032573E-4</v>
      </c>
      <c r="L792" s="19">
        <f t="shared" si="90"/>
        <v>7.7044531740121298E-4</v>
      </c>
    </row>
    <row r="793" spans="4:12">
      <c r="D793" s="40">
        <v>44931.291666666664</v>
      </c>
      <c r="E793" s="3">
        <v>15.1447</v>
      </c>
      <c r="F793" s="17">
        <f t="shared" si="85"/>
        <v>15.145193515938777</v>
      </c>
      <c r="G793" s="18">
        <f t="shared" si="86"/>
        <v>-9.8133370794089188E-3</v>
      </c>
      <c r="H793" s="18">
        <f t="shared" si="84"/>
        <v>15.135380178859368</v>
      </c>
      <c r="I793" s="18">
        <f t="shared" si="87"/>
        <v>9.319821140632456E-3</v>
      </c>
      <c r="J793" s="18">
        <f t="shared" si="88"/>
        <v>9.319821140632456E-3</v>
      </c>
      <c r="K793" s="18">
        <f t="shared" si="89"/>
        <v>8.685906609337966E-5</v>
      </c>
      <c r="L793" s="19">
        <f t="shared" si="90"/>
        <v>6.1538499545269669E-4</v>
      </c>
    </row>
    <row r="794" spans="4:12">
      <c r="D794" s="40">
        <v>44932.291666666664</v>
      </c>
      <c r="E794" s="3">
        <v>15.9049</v>
      </c>
      <c r="F794" s="17">
        <f t="shared" si="85"/>
        <v>15.897199866629206</v>
      </c>
      <c r="G794" s="18">
        <f t="shared" si="86"/>
        <v>-2.1951402017105354E-3</v>
      </c>
      <c r="H794" s="18">
        <f t="shared" si="84"/>
        <v>15.895004726427496</v>
      </c>
      <c r="I794" s="18">
        <f t="shared" si="87"/>
        <v>9.8952735725035268E-3</v>
      </c>
      <c r="J794" s="18">
        <f t="shared" si="88"/>
        <v>9.8952735725035268E-3</v>
      </c>
      <c r="K794" s="18">
        <f t="shared" si="89"/>
        <v>9.7916439074686713E-5</v>
      </c>
      <c r="L794" s="19">
        <f t="shared" si="90"/>
        <v>6.2215251730620921E-4</v>
      </c>
    </row>
    <row r="795" spans="4:12">
      <c r="D795" s="40">
        <v>44935.291666666664</v>
      </c>
      <c r="E795" s="3">
        <v>16.145299999999999</v>
      </c>
      <c r="F795" s="17">
        <f t="shared" si="85"/>
        <v>16.142874048597982</v>
      </c>
      <c r="G795" s="18">
        <f t="shared" si="86"/>
        <v>2.8355301999432323E-4</v>
      </c>
      <c r="H795" s="18">
        <f t="shared" si="84"/>
        <v>16.143157601617975</v>
      </c>
      <c r="I795" s="18">
        <f t="shared" si="87"/>
        <v>2.1423983820234582E-3</v>
      </c>
      <c r="J795" s="18">
        <f t="shared" si="88"/>
        <v>2.1423983820234582E-3</v>
      </c>
      <c r="K795" s="18">
        <f t="shared" si="89"/>
        <v>4.5898708272967318E-6</v>
      </c>
      <c r="L795" s="19">
        <f t="shared" si="90"/>
        <v>1.3269486364598108E-4</v>
      </c>
    </row>
    <row r="796" spans="4:12">
      <c r="D796" s="40">
        <v>44936.291666666664</v>
      </c>
      <c r="E796" s="3">
        <v>16.0397</v>
      </c>
      <c r="F796" s="17">
        <f t="shared" si="85"/>
        <v>16.040758835530202</v>
      </c>
      <c r="G796" s="18">
        <f t="shared" si="86"/>
        <v>-7.4043464088341827E-4</v>
      </c>
      <c r="H796" s="18">
        <f t="shared" si="84"/>
        <v>16.04001840088932</v>
      </c>
      <c r="I796" s="18">
        <f t="shared" si="87"/>
        <v>-3.1840088932000299E-4</v>
      </c>
      <c r="J796" s="18">
        <f t="shared" si="88"/>
        <v>3.1840088932000299E-4</v>
      </c>
      <c r="K796" s="18">
        <f t="shared" si="89"/>
        <v>1.013791263197688E-7</v>
      </c>
      <c r="L796" s="19">
        <f t="shared" si="90"/>
        <v>1.9850800783057226E-5</v>
      </c>
    </row>
    <row r="797" spans="4:12">
      <c r="D797" s="40">
        <v>44937.291666666664</v>
      </c>
      <c r="E797" s="3">
        <v>16.471599999999999</v>
      </c>
      <c r="F797" s="17">
        <f t="shared" si="85"/>
        <v>16.467273595653591</v>
      </c>
      <c r="G797" s="18">
        <f t="shared" si="86"/>
        <v>3.532117306759308E-3</v>
      </c>
      <c r="H797" s="18">
        <f t="shared" si="84"/>
        <v>16.470805712960349</v>
      </c>
      <c r="I797" s="18">
        <f t="shared" si="87"/>
        <v>7.9428703964978808E-4</v>
      </c>
      <c r="J797" s="18">
        <f t="shared" si="88"/>
        <v>7.9428703964978808E-4</v>
      </c>
      <c r="K797" s="18">
        <f t="shared" si="89"/>
        <v>6.3089190135562405E-7</v>
      </c>
      <c r="L797" s="19">
        <f t="shared" si="90"/>
        <v>4.822160807995508E-5</v>
      </c>
    </row>
    <row r="798" spans="4:12">
      <c r="D798" s="40">
        <v>44938.291666666664</v>
      </c>
      <c r="E798" s="3">
        <v>16.819400000000002</v>
      </c>
      <c r="F798" s="17">
        <f t="shared" si="85"/>
        <v>16.81595732117307</v>
      </c>
      <c r="G798" s="18">
        <f t="shared" si="86"/>
        <v>6.9836333888865006E-3</v>
      </c>
      <c r="H798" s="18">
        <f t="shared" si="84"/>
        <v>16.822940954561957</v>
      </c>
      <c r="I798" s="18">
        <f t="shared" si="87"/>
        <v>-3.5409545619558003E-3</v>
      </c>
      <c r="J798" s="18">
        <f t="shared" si="88"/>
        <v>3.5409545619558003E-3</v>
      </c>
      <c r="K798" s="18">
        <f t="shared" si="89"/>
        <v>1.2538359209835594E-5</v>
      </c>
      <c r="L798" s="19">
        <f t="shared" si="90"/>
        <v>2.1052799516961367E-4</v>
      </c>
    </row>
    <row r="799" spans="4:12">
      <c r="D799" s="40">
        <v>44939.291666666664</v>
      </c>
      <c r="E799" s="3">
        <v>16.756900000000002</v>
      </c>
      <c r="F799" s="17">
        <f t="shared" si="85"/>
        <v>16.75759483633389</v>
      </c>
      <c r="G799" s="18">
        <f t="shared" si="86"/>
        <v>6.3301722066058429E-3</v>
      </c>
      <c r="H799" s="18">
        <f t="shared" si="84"/>
        <v>16.763925008540497</v>
      </c>
      <c r="I799" s="18">
        <f t="shared" si="87"/>
        <v>-7.0250085404950369E-3</v>
      </c>
      <c r="J799" s="18">
        <f t="shared" si="88"/>
        <v>7.0250085404950369E-3</v>
      </c>
      <c r="K799" s="18">
        <f t="shared" si="89"/>
        <v>4.9350744994028206E-5</v>
      </c>
      <c r="L799" s="19">
        <f t="shared" si="90"/>
        <v>4.1923079689531095E-4</v>
      </c>
    </row>
    <row r="800" spans="4:12">
      <c r="D800" s="40">
        <v>44943.291666666664</v>
      </c>
      <c r="E800" s="3">
        <v>16.9543</v>
      </c>
      <c r="F800" s="17">
        <f t="shared" si="85"/>
        <v>16.952389301722064</v>
      </c>
      <c r="G800" s="18">
        <f t="shared" si="86"/>
        <v>8.2148151384215246E-3</v>
      </c>
      <c r="H800" s="18">
        <f t="shared" si="84"/>
        <v>16.960604116860488</v>
      </c>
      <c r="I800" s="18">
        <f t="shared" si="87"/>
        <v>-6.3041168604875963E-3</v>
      </c>
      <c r="J800" s="18">
        <f t="shared" si="88"/>
        <v>6.3041168604875963E-3</v>
      </c>
      <c r="K800" s="18">
        <f t="shared" si="89"/>
        <v>3.9741889390683989E-5</v>
      </c>
      <c r="L800" s="19">
        <f t="shared" si="90"/>
        <v>3.7182997000687707E-4</v>
      </c>
    </row>
    <row r="801" spans="4:12">
      <c r="D801" s="40">
        <v>44944.291666666664</v>
      </c>
      <c r="E801" s="3">
        <v>16.938700000000001</v>
      </c>
      <c r="F801" s="17">
        <f t="shared" si="85"/>
        <v>16.938938148151383</v>
      </c>
      <c r="G801" s="18">
        <f t="shared" si="86"/>
        <v>7.9981554513304954E-3</v>
      </c>
      <c r="H801" s="18">
        <f t="shared" si="84"/>
        <v>16.946936303602712</v>
      </c>
      <c r="I801" s="18">
        <f t="shared" si="87"/>
        <v>-8.2363036027111036E-3</v>
      </c>
      <c r="J801" s="18">
        <f t="shared" si="88"/>
        <v>8.2363036027111036E-3</v>
      </c>
      <c r="K801" s="18">
        <f t="shared" si="89"/>
        <v>6.78366970360319E-5</v>
      </c>
      <c r="L801" s="19">
        <f t="shared" si="90"/>
        <v>4.8624177786436406E-4</v>
      </c>
    </row>
    <row r="802" spans="4:12">
      <c r="D802" s="40">
        <v>44945.291666666664</v>
      </c>
      <c r="E802" s="3">
        <v>17.1907</v>
      </c>
      <c r="F802" s="17">
        <f t="shared" si="85"/>
        <v>17.188259981554513</v>
      </c>
      <c r="G802" s="18">
        <f t="shared" si="86"/>
        <v>1.0411392230848488E-2</v>
      </c>
      <c r="H802" s="18">
        <f t="shared" si="84"/>
        <v>17.198671373785363</v>
      </c>
      <c r="I802" s="18">
        <f t="shared" si="87"/>
        <v>-7.9713737853630562E-3</v>
      </c>
      <c r="J802" s="18">
        <f t="shared" si="88"/>
        <v>7.9713737853630562E-3</v>
      </c>
      <c r="K802" s="18">
        <f t="shared" si="89"/>
        <v>6.3542800025973334E-5</v>
      </c>
      <c r="L802" s="19">
        <f t="shared" si="90"/>
        <v>4.6370268722990083E-4</v>
      </c>
    </row>
    <row r="803" spans="4:12">
      <c r="D803" s="40">
        <v>44946.291666666664</v>
      </c>
      <c r="E803" s="3">
        <v>17.448699999999999</v>
      </c>
      <c r="F803" s="17">
        <f t="shared" si="85"/>
        <v>17.446224113922309</v>
      </c>
      <c r="G803" s="18">
        <f t="shared" si="86"/>
        <v>1.2886919632217966E-2</v>
      </c>
      <c r="H803" s="18">
        <f t="shared" si="84"/>
        <v>17.459111033554528</v>
      </c>
      <c r="I803" s="18">
        <f t="shared" si="87"/>
        <v>-1.0411033554529325E-2</v>
      </c>
      <c r="J803" s="18">
        <f t="shared" si="88"/>
        <v>1.0411033554529325E-2</v>
      </c>
      <c r="K803" s="18">
        <f t="shared" si="89"/>
        <v>1.0838961967353552E-4</v>
      </c>
      <c r="L803" s="19">
        <f t="shared" si="90"/>
        <v>5.9666528477934325E-4</v>
      </c>
    </row>
    <row r="804" spans="4:12">
      <c r="D804" s="40">
        <v>44949.291666666664</v>
      </c>
      <c r="E804" s="3">
        <v>17.374400000000001</v>
      </c>
      <c r="F804" s="17">
        <f t="shared" si="85"/>
        <v>17.375271869196325</v>
      </c>
      <c r="G804" s="18">
        <f t="shared" si="86"/>
        <v>1.2048527988635951E-2</v>
      </c>
      <c r="H804" s="18">
        <f t="shared" si="84"/>
        <v>17.387320397184961</v>
      </c>
      <c r="I804" s="18">
        <f t="shared" si="87"/>
        <v>-1.2920397184959853E-2</v>
      </c>
      <c r="J804" s="18">
        <f t="shared" si="88"/>
        <v>1.2920397184959853E-2</v>
      </c>
      <c r="K804" s="18">
        <f t="shared" si="89"/>
        <v>1.6693666341711848E-4</v>
      </c>
      <c r="L804" s="19">
        <f t="shared" si="90"/>
        <v>7.4364566171838172E-4</v>
      </c>
    </row>
    <row r="805" spans="4:12">
      <c r="D805" s="40">
        <v>44950.291666666664</v>
      </c>
      <c r="E805" s="3">
        <v>17.4526</v>
      </c>
      <c r="F805" s="17">
        <f t="shared" si="85"/>
        <v>17.451938485279886</v>
      </c>
      <c r="G805" s="18">
        <f t="shared" si="86"/>
        <v>1.2694708869585196E-2</v>
      </c>
      <c r="H805" s="18">
        <f t="shared" si="84"/>
        <v>17.464633194149471</v>
      </c>
      <c r="I805" s="18">
        <f t="shared" si="87"/>
        <v>-1.2033194149470461E-2</v>
      </c>
      <c r="J805" s="18">
        <f t="shared" si="88"/>
        <v>1.2033194149470461E-2</v>
      </c>
      <c r="K805" s="18">
        <f t="shared" si="89"/>
        <v>1.4479776143885013E-4</v>
      </c>
      <c r="L805" s="19">
        <f t="shared" si="90"/>
        <v>6.8947859628195577E-4</v>
      </c>
    </row>
    <row r="806" spans="4:12">
      <c r="D806" s="40">
        <v>44951.291666666664</v>
      </c>
      <c r="E806" s="3">
        <v>17.499500000000001</v>
      </c>
      <c r="F806" s="17">
        <f t="shared" si="85"/>
        <v>17.499157947088698</v>
      </c>
      <c r="G806" s="18">
        <f t="shared" si="86"/>
        <v>1.3039956398977462E-2</v>
      </c>
      <c r="H806" s="18">
        <f t="shared" si="84"/>
        <v>17.512197903487674</v>
      </c>
      <c r="I806" s="18">
        <f t="shared" si="87"/>
        <v>-1.2697903487673301E-2</v>
      </c>
      <c r="J806" s="18">
        <f t="shared" si="88"/>
        <v>1.2697903487673301E-2</v>
      </c>
      <c r="K806" s="18">
        <f t="shared" si="89"/>
        <v>1.6123675298226577E-4</v>
      </c>
      <c r="L806" s="19">
        <f t="shared" si="90"/>
        <v>7.2561521687324211E-4</v>
      </c>
    </row>
    <row r="807" spans="4:12">
      <c r="D807" s="40">
        <v>44952.291666666664</v>
      </c>
      <c r="E807" s="3">
        <v>17.417400000000001</v>
      </c>
      <c r="F807" s="17">
        <f t="shared" si="85"/>
        <v>17.418351399563988</v>
      </c>
      <c r="G807" s="18">
        <f t="shared" si="86"/>
        <v>1.2101491359740597E-2</v>
      </c>
      <c r="H807" s="18">
        <f t="shared" si="84"/>
        <v>17.430452890923728</v>
      </c>
      <c r="I807" s="18">
        <f t="shared" si="87"/>
        <v>-1.3052890923727745E-2</v>
      </c>
      <c r="J807" s="18">
        <f t="shared" si="88"/>
        <v>1.3052890923727745E-2</v>
      </c>
      <c r="K807" s="18">
        <f t="shared" si="89"/>
        <v>1.7037796146673412E-4</v>
      </c>
      <c r="L807" s="19">
        <f t="shared" si="90"/>
        <v>7.4941672831351088E-4</v>
      </c>
    </row>
    <row r="808" spans="4:12">
      <c r="D808" s="40">
        <v>44953.291666666664</v>
      </c>
      <c r="E808" s="3">
        <v>17.706600000000002</v>
      </c>
      <c r="F808" s="17">
        <f t="shared" si="85"/>
        <v>17.703829014913598</v>
      </c>
      <c r="G808" s="18">
        <f t="shared" si="86"/>
        <v>1.4835252599639288E-2</v>
      </c>
      <c r="H808" s="18">
        <f t="shared" si="84"/>
        <v>17.718664267513237</v>
      </c>
      <c r="I808" s="18">
        <f t="shared" si="87"/>
        <v>-1.2064267513235194E-2</v>
      </c>
      <c r="J808" s="18">
        <f t="shared" si="88"/>
        <v>1.2064267513235194E-2</v>
      </c>
      <c r="K808" s="18">
        <f t="shared" si="89"/>
        <v>1.455465506309021E-4</v>
      </c>
      <c r="L808" s="19">
        <f t="shared" si="90"/>
        <v>6.8134297455384955E-4</v>
      </c>
    </row>
    <row r="809" spans="4:12">
      <c r="D809" s="40">
        <v>44956.291666666664</v>
      </c>
      <c r="E809" s="3">
        <v>17.456499999999998</v>
      </c>
      <c r="F809" s="17">
        <f t="shared" si="85"/>
        <v>17.459149352525994</v>
      </c>
      <c r="G809" s="18">
        <f t="shared" si="86"/>
        <v>1.2240103449766854E-2</v>
      </c>
      <c r="H809" s="18">
        <f t="shared" si="84"/>
        <v>17.471389455975761</v>
      </c>
      <c r="I809" s="18">
        <f t="shared" si="87"/>
        <v>-1.4889455975762189E-2</v>
      </c>
      <c r="J809" s="18">
        <f t="shared" si="88"/>
        <v>1.4889455975762189E-2</v>
      </c>
      <c r="K809" s="18">
        <f t="shared" si="89"/>
        <v>2.2169589925416036E-4</v>
      </c>
      <c r="L809" s="19">
        <f t="shared" si="90"/>
        <v>8.5294623640261161E-4</v>
      </c>
    </row>
    <row r="810" spans="4:12">
      <c r="D810" s="40">
        <v>44957.291666666664</v>
      </c>
      <c r="E810" s="3">
        <v>17.4819</v>
      </c>
      <c r="F810" s="17">
        <f t="shared" si="85"/>
        <v>17.481768401034497</v>
      </c>
      <c r="G810" s="18">
        <f t="shared" si="86"/>
        <v>1.2343892900354213E-2</v>
      </c>
      <c r="H810" s="18">
        <f t="shared" si="84"/>
        <v>17.494112293934851</v>
      </c>
      <c r="I810" s="18">
        <f t="shared" si="87"/>
        <v>-1.2212293934851459E-2</v>
      </c>
      <c r="J810" s="18">
        <f t="shared" si="88"/>
        <v>1.2212293934851459E-2</v>
      </c>
      <c r="K810" s="18">
        <f t="shared" si="89"/>
        <v>1.4914012315120974E-4</v>
      </c>
      <c r="L810" s="19">
        <f t="shared" si="90"/>
        <v>6.9856788649125441E-4</v>
      </c>
    </row>
    <row r="811" spans="4:12">
      <c r="D811" s="40">
        <v>44958.291666666664</v>
      </c>
      <c r="E811" s="3">
        <v>17.499500000000001</v>
      </c>
      <c r="F811" s="17">
        <f t="shared" si="85"/>
        <v>17.499447438929007</v>
      </c>
      <c r="G811" s="18">
        <f t="shared" si="86"/>
        <v>1.2397244350295772E-2</v>
      </c>
      <c r="H811" s="18">
        <f t="shared" si="84"/>
        <v>17.511844683279303</v>
      </c>
      <c r="I811" s="18">
        <f t="shared" si="87"/>
        <v>-1.234468327930216E-2</v>
      </c>
      <c r="J811" s="18">
        <f t="shared" si="88"/>
        <v>1.234468327930216E-2</v>
      </c>
      <c r="K811" s="18">
        <f t="shared" si="89"/>
        <v>1.5239120526628234E-4</v>
      </c>
      <c r="L811" s="19">
        <f t="shared" si="90"/>
        <v>7.0543062826378805E-4</v>
      </c>
    </row>
    <row r="812" spans="4:12">
      <c r="D812" s="40">
        <v>44959.291666666664</v>
      </c>
      <c r="E812" s="3">
        <v>18.329999999999998</v>
      </c>
      <c r="F812" s="17">
        <f t="shared" si="85"/>
        <v>18.321818972443502</v>
      </c>
      <c r="G812" s="18">
        <f t="shared" si="86"/>
        <v>2.0496987241937766E-2</v>
      </c>
      <c r="H812" s="18">
        <f t="shared" si="84"/>
        <v>18.34231595968544</v>
      </c>
      <c r="I812" s="18">
        <f t="shared" si="87"/>
        <v>-1.2315959685441413E-2</v>
      </c>
      <c r="J812" s="18">
        <f t="shared" si="88"/>
        <v>1.2315959685441413E-2</v>
      </c>
      <c r="K812" s="18">
        <f t="shared" si="89"/>
        <v>1.5168286297341816E-4</v>
      </c>
      <c r="L812" s="19">
        <f t="shared" si="90"/>
        <v>6.7190178316647105E-4</v>
      </c>
    </row>
    <row r="813" spans="4:12">
      <c r="D813" s="40">
        <v>44960.291666666664</v>
      </c>
      <c r="E813" s="3">
        <v>18.199100000000001</v>
      </c>
      <c r="F813" s="17">
        <f t="shared" si="85"/>
        <v>18.200613969872421</v>
      </c>
      <c r="G813" s="18">
        <f t="shared" si="86"/>
        <v>1.9079967343807579E-2</v>
      </c>
      <c r="H813" s="18">
        <f t="shared" si="84"/>
        <v>18.219693937216228</v>
      </c>
      <c r="I813" s="18">
        <f t="shared" si="87"/>
        <v>-2.0593937216226266E-2</v>
      </c>
      <c r="J813" s="18">
        <f t="shared" si="88"/>
        <v>2.0593937216226266E-2</v>
      </c>
      <c r="K813" s="18">
        <f t="shared" si="89"/>
        <v>4.2411025006586922E-4</v>
      </c>
      <c r="L813" s="19">
        <f t="shared" si="90"/>
        <v>1.1315909696757677E-3</v>
      </c>
    </row>
    <row r="814" spans="4:12">
      <c r="D814" s="40">
        <v>44963.291666666664</v>
      </c>
      <c r="E814" s="3">
        <v>17.610900000000001</v>
      </c>
      <c r="F814" s="17">
        <f t="shared" si="85"/>
        <v>17.616972799673437</v>
      </c>
      <c r="G814" s="18">
        <f t="shared" si="86"/>
        <v>1.3052755968379666E-2</v>
      </c>
      <c r="H814" s="18">
        <f t="shared" si="84"/>
        <v>17.630025555641819</v>
      </c>
      <c r="I814" s="18">
        <f t="shared" si="87"/>
        <v>-1.9125555641817726E-2</v>
      </c>
      <c r="J814" s="18">
        <f t="shared" si="88"/>
        <v>1.9125555641817726E-2</v>
      </c>
      <c r="K814" s="18">
        <f t="shared" si="89"/>
        <v>3.6578687860826584E-4</v>
      </c>
      <c r="L814" s="19">
        <f t="shared" si="90"/>
        <v>1.0860067141269171E-3</v>
      </c>
    </row>
    <row r="815" spans="4:12">
      <c r="D815" s="40">
        <v>44964.291666666664</v>
      </c>
      <c r="E815" s="3">
        <v>17.8552</v>
      </c>
      <c r="F815" s="17">
        <f t="shared" si="85"/>
        <v>17.852887527559684</v>
      </c>
      <c r="G815" s="18">
        <f t="shared" si="86"/>
        <v>1.5281375687558336E-2</v>
      </c>
      <c r="H815" s="18">
        <f t="shared" si="84"/>
        <v>17.868168903247241</v>
      </c>
      <c r="I815" s="18">
        <f t="shared" si="87"/>
        <v>-1.2968903247241315E-2</v>
      </c>
      <c r="J815" s="18">
        <f t="shared" si="88"/>
        <v>1.2968903247241315E-2</v>
      </c>
      <c r="K815" s="18">
        <f t="shared" si="89"/>
        <v>1.6819245143630631E-4</v>
      </c>
      <c r="L815" s="19">
        <f t="shared" si="90"/>
        <v>7.2633760737719625E-4</v>
      </c>
    </row>
    <row r="816" spans="4:12">
      <c r="D816" s="40">
        <v>44965.291666666664</v>
      </c>
      <c r="E816" s="3">
        <v>17.669499999999999</v>
      </c>
      <c r="F816" s="17">
        <f t="shared" si="85"/>
        <v>17.671509813756877</v>
      </c>
      <c r="G816" s="18">
        <f t="shared" si="86"/>
        <v>1.3314784792654688E-2</v>
      </c>
      <c r="H816" s="18">
        <f t="shared" si="84"/>
        <v>17.684824598549532</v>
      </c>
      <c r="I816" s="18">
        <f t="shared" si="87"/>
        <v>-1.5324598549533164E-2</v>
      </c>
      <c r="J816" s="18">
        <f t="shared" si="88"/>
        <v>1.5324598549533164E-2</v>
      </c>
      <c r="K816" s="18">
        <f t="shared" si="89"/>
        <v>2.3484332070435396E-4</v>
      </c>
      <c r="L816" s="19">
        <f t="shared" si="90"/>
        <v>8.6729101273568378E-4</v>
      </c>
    </row>
    <row r="817" spans="4:12">
      <c r="D817" s="40">
        <v>44966.291666666664</v>
      </c>
      <c r="E817" s="3">
        <v>17.610900000000001</v>
      </c>
      <c r="F817" s="17">
        <f t="shared" si="85"/>
        <v>17.611619147847929</v>
      </c>
      <c r="G817" s="18">
        <f t="shared" si="86"/>
        <v>1.2582730285638655E-2</v>
      </c>
      <c r="H817" s="18">
        <f t="shared" si="84"/>
        <v>17.624201878133569</v>
      </c>
      <c r="I817" s="18">
        <f t="shared" si="87"/>
        <v>-1.3301878133567868E-2</v>
      </c>
      <c r="J817" s="18">
        <f t="shared" si="88"/>
        <v>1.3301878133567868E-2</v>
      </c>
      <c r="K817" s="18">
        <f t="shared" si="89"/>
        <v>1.76939961880291E-4</v>
      </c>
      <c r="L817" s="19">
        <f t="shared" si="90"/>
        <v>7.5532074644497828E-4</v>
      </c>
    </row>
    <row r="818" spans="4:12">
      <c r="D818" s="40">
        <v>44967.291666666664</v>
      </c>
      <c r="E818" s="3">
        <v>17.610900000000001</v>
      </c>
      <c r="F818" s="17">
        <f t="shared" si="85"/>
        <v>17.611025827302857</v>
      </c>
      <c r="G818" s="18">
        <f t="shared" si="86"/>
        <v>1.2450969777331553E-2</v>
      </c>
      <c r="H818" s="18">
        <f t="shared" si="84"/>
        <v>17.623476797080187</v>
      </c>
      <c r="I818" s="18">
        <f t="shared" si="87"/>
        <v>-1.2576797080185997E-2</v>
      </c>
      <c r="J818" s="18">
        <f t="shared" si="88"/>
        <v>1.2576797080185997E-2</v>
      </c>
      <c r="K818" s="18">
        <f t="shared" si="89"/>
        <v>1.5817582479617503E-4</v>
      </c>
      <c r="L818" s="19">
        <f t="shared" si="90"/>
        <v>7.1414845806778743E-4</v>
      </c>
    </row>
    <row r="819" spans="4:12">
      <c r="D819" s="40">
        <v>44970.291666666664</v>
      </c>
      <c r="E819" s="3">
        <v>17.517099999999999</v>
      </c>
      <c r="F819" s="17">
        <f t="shared" si="85"/>
        <v>17.518162509697774</v>
      </c>
      <c r="G819" s="18">
        <f t="shared" si="86"/>
        <v>1.1397826903507408E-2</v>
      </c>
      <c r="H819" s="18">
        <f t="shared" si="84"/>
        <v>17.529560336601282</v>
      </c>
      <c r="I819" s="18">
        <f t="shared" si="87"/>
        <v>-1.2460336601282762E-2</v>
      </c>
      <c r="J819" s="18">
        <f t="shared" si="88"/>
        <v>1.2460336601282762E-2</v>
      </c>
      <c r="K819" s="18">
        <f t="shared" si="89"/>
        <v>1.5525998821726685E-4</v>
      </c>
      <c r="L819" s="19">
        <f t="shared" si="90"/>
        <v>7.1132416902813605E-4</v>
      </c>
    </row>
    <row r="820" spans="4:12">
      <c r="D820" s="40">
        <v>44971.291666666664</v>
      </c>
      <c r="E820" s="3">
        <v>17.458500000000001</v>
      </c>
      <c r="F820" s="17">
        <f t="shared" si="85"/>
        <v>17.459199978269037</v>
      </c>
      <c r="G820" s="18">
        <f t="shared" si="86"/>
        <v>1.0694223320184966E-2</v>
      </c>
      <c r="H820" s="18">
        <f t="shared" si="84"/>
        <v>17.469894201589224</v>
      </c>
      <c r="I820" s="18">
        <f t="shared" si="87"/>
        <v>-1.1394201589222774E-2</v>
      </c>
      <c r="J820" s="18">
        <f t="shared" si="88"/>
        <v>1.1394201589222774E-2</v>
      </c>
      <c r="K820" s="18">
        <f t="shared" si="89"/>
        <v>1.298278298558468E-4</v>
      </c>
      <c r="L820" s="19">
        <f t="shared" si="90"/>
        <v>6.5264493451457875E-4</v>
      </c>
    </row>
    <row r="821" spans="4:12">
      <c r="D821" s="40">
        <v>44972.291666666664</v>
      </c>
      <c r="E821" s="3">
        <v>17.278700000000001</v>
      </c>
      <c r="F821" s="17">
        <f t="shared" si="85"/>
        <v>17.280604942233204</v>
      </c>
      <c r="G821" s="18">
        <f t="shared" si="86"/>
        <v>8.8013307266247825E-3</v>
      </c>
      <c r="H821" s="18">
        <f t="shared" si="84"/>
        <v>17.289406272959827</v>
      </c>
      <c r="I821" s="18">
        <f t="shared" si="87"/>
        <v>-1.070627295982618E-2</v>
      </c>
      <c r="J821" s="18">
        <f t="shared" si="88"/>
        <v>1.070627295982618E-2</v>
      </c>
      <c r="K821" s="18">
        <f t="shared" si="89"/>
        <v>1.1462428069030522E-4</v>
      </c>
      <c r="L821" s="19">
        <f t="shared" si="90"/>
        <v>6.1962259659732385E-4</v>
      </c>
    </row>
    <row r="822" spans="4:12">
      <c r="D822" s="40">
        <v>44973.291666666664</v>
      </c>
      <c r="E822" s="3">
        <v>17.1067</v>
      </c>
      <c r="F822" s="17">
        <f t="shared" si="85"/>
        <v>17.108508013307265</v>
      </c>
      <c r="G822" s="18">
        <f t="shared" si="86"/>
        <v>6.9923481300991474E-3</v>
      </c>
      <c r="H822" s="18">
        <f t="shared" si="84"/>
        <v>17.115500361437363</v>
      </c>
      <c r="I822" s="18">
        <f t="shared" si="87"/>
        <v>-8.8003614373626249E-3</v>
      </c>
      <c r="J822" s="18">
        <f t="shared" si="88"/>
        <v>8.8003614373626249E-3</v>
      </c>
      <c r="K822" s="18">
        <f t="shared" si="89"/>
        <v>7.7446361428219171E-5</v>
      </c>
      <c r="L822" s="19">
        <f t="shared" si="90"/>
        <v>5.1443945573153356E-4</v>
      </c>
    </row>
    <row r="823" spans="4:12">
      <c r="D823" s="40">
        <v>44974.291666666664</v>
      </c>
      <c r="E823" s="3">
        <v>16.6221</v>
      </c>
      <c r="F823" s="17">
        <f t="shared" si="85"/>
        <v>16.627015923481302</v>
      </c>
      <c r="G823" s="18">
        <f t="shared" si="86"/>
        <v>2.1075037505385264E-3</v>
      </c>
      <c r="H823" s="18">
        <f t="shared" si="84"/>
        <v>16.629123427231839</v>
      </c>
      <c r="I823" s="18">
        <f t="shared" si="87"/>
        <v>-7.023427231839463E-3</v>
      </c>
      <c r="J823" s="18">
        <f t="shared" si="88"/>
        <v>7.023427231839463E-3</v>
      </c>
      <c r="K823" s="18">
        <f t="shared" si="89"/>
        <v>4.9328530080944145E-5</v>
      </c>
      <c r="L823" s="19">
        <f t="shared" si="90"/>
        <v>4.2253549382084471E-4</v>
      </c>
    </row>
    <row r="824" spans="4:12">
      <c r="D824" s="40">
        <v>44978.291666666664</v>
      </c>
      <c r="E824" s="3">
        <v>16.266400000000001</v>
      </c>
      <c r="F824" s="17">
        <f t="shared" si="85"/>
        <v>16.269978075037507</v>
      </c>
      <c r="G824" s="18">
        <f t="shared" si="86"/>
        <v>-1.4839497714048116E-3</v>
      </c>
      <c r="H824" s="18">
        <f t="shared" si="84"/>
        <v>16.268494125266102</v>
      </c>
      <c r="I824" s="18">
        <f t="shared" si="87"/>
        <v>-2.0941252661010878E-3</v>
      </c>
      <c r="J824" s="18">
        <f t="shared" si="88"/>
        <v>2.0941252661010878E-3</v>
      </c>
      <c r="K824" s="18">
        <f t="shared" si="89"/>
        <v>4.385360630122952E-6</v>
      </c>
      <c r="L824" s="19">
        <f t="shared" si="90"/>
        <v>1.2873931946227117E-4</v>
      </c>
    </row>
    <row r="825" spans="4:12">
      <c r="D825" s="40">
        <v>44979.291666666664</v>
      </c>
      <c r="E825" s="3">
        <v>16.117899999999999</v>
      </c>
      <c r="F825" s="17">
        <f t="shared" si="85"/>
        <v>16.119370160502285</v>
      </c>
      <c r="G825" s="18">
        <f t="shared" si="86"/>
        <v>-2.9751894190429805E-3</v>
      </c>
      <c r="H825" s="18">
        <f t="shared" si="84"/>
        <v>16.116394971083242</v>
      </c>
      <c r="I825" s="18">
        <f t="shared" si="87"/>
        <v>1.5050289167568565E-3</v>
      </c>
      <c r="J825" s="18">
        <f t="shared" si="88"/>
        <v>1.5050289167568565E-3</v>
      </c>
      <c r="K825" s="18">
        <f t="shared" si="89"/>
        <v>2.2651120402743169E-6</v>
      </c>
      <c r="L825" s="19">
        <f t="shared" si="90"/>
        <v>9.3376241120546511E-5</v>
      </c>
    </row>
    <row r="826" spans="4:12">
      <c r="D826" s="40">
        <v>44980.291666666664</v>
      </c>
      <c r="E826" s="3">
        <v>16.157</v>
      </c>
      <c r="F826" s="17">
        <f t="shared" si="85"/>
        <v>16.15657924810581</v>
      </c>
      <c r="G826" s="18">
        <f t="shared" si="86"/>
        <v>-2.5733466488172992E-3</v>
      </c>
      <c r="H826" s="18">
        <f t="shared" si="84"/>
        <v>16.154005901456994</v>
      </c>
      <c r="I826" s="18">
        <f t="shared" si="87"/>
        <v>2.9940985430059186E-3</v>
      </c>
      <c r="J826" s="18">
        <f t="shared" si="88"/>
        <v>2.9940985430059186E-3</v>
      </c>
      <c r="K826" s="18">
        <f t="shared" si="89"/>
        <v>8.9646260852301644E-6</v>
      </c>
      <c r="L826" s="19">
        <f t="shared" si="90"/>
        <v>1.8531277731051053E-4</v>
      </c>
    </row>
    <row r="827" spans="4:12">
      <c r="D827" s="40">
        <v>44981.291666666664</v>
      </c>
      <c r="E827" s="3">
        <v>16.1629</v>
      </c>
      <c r="F827" s="17">
        <f t="shared" si="85"/>
        <v>16.16281526653351</v>
      </c>
      <c r="G827" s="18">
        <f t="shared" si="86"/>
        <v>-2.4852529980521286E-3</v>
      </c>
      <c r="H827" s="18">
        <f t="shared" si="84"/>
        <v>16.160330013535457</v>
      </c>
      <c r="I827" s="18">
        <f t="shared" si="87"/>
        <v>2.5699864645432058E-3</v>
      </c>
      <c r="J827" s="18">
        <f t="shared" si="88"/>
        <v>2.5699864645432058E-3</v>
      </c>
      <c r="K827" s="18">
        <f t="shared" si="89"/>
        <v>6.6048304279352864E-6</v>
      </c>
      <c r="L827" s="19">
        <f t="shared" si="90"/>
        <v>1.5900528151156077E-4</v>
      </c>
    </row>
    <row r="828" spans="4:12">
      <c r="D828" s="40">
        <v>44984.291666666664</v>
      </c>
      <c r="E828" s="3">
        <v>16.2879</v>
      </c>
      <c r="F828" s="17">
        <f t="shared" si="85"/>
        <v>16.286625147470019</v>
      </c>
      <c r="G828" s="18">
        <f t="shared" si="86"/>
        <v>-1.2223016587065158E-3</v>
      </c>
      <c r="H828" s="18">
        <f t="shared" si="84"/>
        <v>16.285402845811312</v>
      </c>
      <c r="I828" s="18">
        <f t="shared" si="87"/>
        <v>2.4971541886884552E-3</v>
      </c>
      <c r="J828" s="18">
        <f t="shared" si="88"/>
        <v>2.4971541886884552E-3</v>
      </c>
      <c r="K828" s="18">
        <f t="shared" si="89"/>
        <v>6.2357790420842972E-6</v>
      </c>
      <c r="L828" s="19">
        <f t="shared" si="90"/>
        <v>1.5331345285079446E-4</v>
      </c>
    </row>
    <row r="829" spans="4:12">
      <c r="D829" s="40">
        <v>44985.291666666664</v>
      </c>
      <c r="E829" s="3">
        <v>16.332899999999999</v>
      </c>
      <c r="F829" s="17">
        <f t="shared" si="85"/>
        <v>16.332437776983411</v>
      </c>
      <c r="G829" s="18">
        <f t="shared" si="86"/>
        <v>-7.5195234698552816E-4</v>
      </c>
      <c r="H829" s="18">
        <f t="shared" si="84"/>
        <v>16.331685824636427</v>
      </c>
      <c r="I829" s="18">
        <f t="shared" si="87"/>
        <v>1.2141753635717123E-3</v>
      </c>
      <c r="J829" s="18">
        <f t="shared" si="88"/>
        <v>1.2141753635717123E-3</v>
      </c>
      <c r="K829" s="18">
        <f t="shared" si="89"/>
        <v>1.4742218135044996E-6</v>
      </c>
      <c r="L829" s="19">
        <f t="shared" si="90"/>
        <v>7.4339239422987493E-5</v>
      </c>
    </row>
    <row r="830" spans="4:12">
      <c r="D830" s="40">
        <v>44986.291666666664</v>
      </c>
      <c r="E830" s="3">
        <v>16.342600000000001</v>
      </c>
      <c r="F830" s="17">
        <f t="shared" si="85"/>
        <v>16.342495480476529</v>
      </c>
      <c r="G830" s="18">
        <f t="shared" si="86"/>
        <v>-6.4385578858449548E-4</v>
      </c>
      <c r="H830" s="18">
        <f t="shared" si="84"/>
        <v>16.341851624687944</v>
      </c>
      <c r="I830" s="18">
        <f t="shared" si="87"/>
        <v>7.4837531205673713E-4</v>
      </c>
      <c r="J830" s="18">
        <f t="shared" si="88"/>
        <v>7.4837531205673713E-4</v>
      </c>
      <c r="K830" s="18">
        <f t="shared" si="89"/>
        <v>5.6006560769601863E-7</v>
      </c>
      <c r="L830" s="19">
        <f t="shared" si="90"/>
        <v>4.579291618571935E-5</v>
      </c>
    </row>
    <row r="831" spans="4:12">
      <c r="D831" s="40">
        <v>44987.291666666664</v>
      </c>
      <c r="E831" s="3">
        <v>16.286000000000001</v>
      </c>
      <c r="F831" s="17">
        <f t="shared" si="85"/>
        <v>16.286559561442118</v>
      </c>
      <c r="G831" s="18">
        <f t="shared" si="86"/>
        <v>-1.1967764210427615E-3</v>
      </c>
      <c r="H831" s="18">
        <f t="shared" si="84"/>
        <v>16.285362785021075</v>
      </c>
      <c r="I831" s="18">
        <f t="shared" si="87"/>
        <v>6.3721497892643697E-4</v>
      </c>
      <c r="J831" s="18">
        <f t="shared" si="88"/>
        <v>6.3721497892643697E-4</v>
      </c>
      <c r="K831" s="18">
        <f t="shared" si="89"/>
        <v>4.060429293682195E-7</v>
      </c>
      <c r="L831" s="19">
        <f t="shared" si="90"/>
        <v>3.9126549117428277E-5</v>
      </c>
    </row>
    <row r="832" spans="4:12">
      <c r="D832" s="40">
        <v>44988.291666666664</v>
      </c>
      <c r="E832" s="3">
        <v>16.754999999999999</v>
      </c>
      <c r="F832" s="17">
        <f t="shared" si="85"/>
        <v>16.75029803223579</v>
      </c>
      <c r="G832" s="18">
        <f t="shared" si="86"/>
        <v>3.4525760511043843E-3</v>
      </c>
      <c r="H832" s="18">
        <f t="shared" ref="H832:H895" si="91">F832+G832</f>
        <v>16.753750608286893</v>
      </c>
      <c r="I832" s="18">
        <f t="shared" si="87"/>
        <v>1.2493917131060073E-3</v>
      </c>
      <c r="J832" s="18">
        <f t="shared" si="88"/>
        <v>1.2493917131060073E-3</v>
      </c>
      <c r="K832" s="18">
        <f t="shared" si="89"/>
        <v>1.5609796527779636E-6</v>
      </c>
      <c r="L832" s="19">
        <f t="shared" si="90"/>
        <v>7.4568290844882569E-5</v>
      </c>
    </row>
    <row r="833" spans="4:12">
      <c r="D833" s="40">
        <v>44991.291666666664</v>
      </c>
      <c r="E833" s="3">
        <v>16.909300000000002</v>
      </c>
      <c r="F833" s="17">
        <f t="shared" si="85"/>
        <v>16.907791525760512</v>
      </c>
      <c r="G833" s="18">
        <f t="shared" si="86"/>
        <v>4.9929852258405617E-3</v>
      </c>
      <c r="H833" s="18">
        <f t="shared" si="91"/>
        <v>16.912784510986352</v>
      </c>
      <c r="I833" s="18">
        <f t="shared" si="87"/>
        <v>-3.4845109863503865E-3</v>
      </c>
      <c r="J833" s="18">
        <f t="shared" si="88"/>
        <v>3.4845109863503865E-3</v>
      </c>
      <c r="K833" s="18">
        <f t="shared" si="89"/>
        <v>1.2141816813996543E-5</v>
      </c>
      <c r="L833" s="19">
        <f t="shared" si="90"/>
        <v>2.0607068218970543E-4</v>
      </c>
    </row>
    <row r="834" spans="4:12">
      <c r="D834" s="40">
        <v>44992.291666666664</v>
      </c>
      <c r="E834" s="3">
        <v>17.052</v>
      </c>
      <c r="F834" s="17">
        <f t="shared" si="85"/>
        <v>17.05062292985226</v>
      </c>
      <c r="G834" s="18">
        <f t="shared" si="86"/>
        <v>6.3713694144996334E-3</v>
      </c>
      <c r="H834" s="18">
        <f t="shared" si="91"/>
        <v>17.056994299266758</v>
      </c>
      <c r="I834" s="18">
        <f t="shared" si="87"/>
        <v>-4.9942992667588726E-3</v>
      </c>
      <c r="J834" s="18">
        <f t="shared" si="88"/>
        <v>4.9942992667588726E-3</v>
      </c>
      <c r="K834" s="18">
        <f t="shared" si="89"/>
        <v>2.4943025165948211E-5</v>
      </c>
      <c r="L834" s="19">
        <f t="shared" si="90"/>
        <v>2.9288642193049923E-4</v>
      </c>
    </row>
    <row r="835" spans="4:12">
      <c r="D835" s="40">
        <v>44993.291666666664</v>
      </c>
      <c r="E835" s="3">
        <v>17.208300000000001</v>
      </c>
      <c r="F835" s="17">
        <f t="shared" si="85"/>
        <v>17.206800713694147</v>
      </c>
      <c r="G835" s="18">
        <f t="shared" si="86"/>
        <v>7.869433558773507E-3</v>
      </c>
      <c r="H835" s="18">
        <f t="shared" si="91"/>
        <v>17.214670147252921</v>
      </c>
      <c r="I835" s="18">
        <f t="shared" si="87"/>
        <v>-6.3701472529196224E-3</v>
      </c>
      <c r="J835" s="18">
        <f t="shared" si="88"/>
        <v>6.3701472529196224E-3</v>
      </c>
      <c r="K835" s="18">
        <f t="shared" si="89"/>
        <v>4.057877602387941E-5</v>
      </c>
      <c r="L835" s="19">
        <f t="shared" si="90"/>
        <v>3.7017876564911245E-4</v>
      </c>
    </row>
    <row r="836" spans="4:12">
      <c r="D836" s="40">
        <v>44994.291666666664</v>
      </c>
      <c r="E836" s="3">
        <v>16.915199999999999</v>
      </c>
      <c r="F836" s="17">
        <f t="shared" ref="F836:F899" si="92">alpha*(E836)+(1-alpha)*(E835+G835)</f>
        <v>16.918209694335587</v>
      </c>
      <c r="G836" s="18">
        <f t="shared" ref="G836:G899" si="93">beta*(F836-F835)+(1-beta)*G835</f>
        <v>4.9048290296001768E-3</v>
      </c>
      <c r="H836" s="18">
        <f t="shared" si="91"/>
        <v>16.923114523365186</v>
      </c>
      <c r="I836" s="18">
        <f t="shared" ref="I836:I899" si="94">E836-H836</f>
        <v>-7.9145233651871649E-3</v>
      </c>
      <c r="J836" s="18">
        <f t="shared" ref="J836:J899" si="95">ABS(I836)</f>
        <v>7.9145233651871649E-3</v>
      </c>
      <c r="K836" s="18">
        <f t="shared" ref="K836:K899" si="96">I836^2</f>
        <v>6.2639680098093572E-5</v>
      </c>
      <c r="L836" s="19">
        <f t="shared" ref="L836:L899" si="97">J836/E836</f>
        <v>4.6789416413563927E-4</v>
      </c>
    </row>
    <row r="837" spans="4:12">
      <c r="D837" s="40">
        <v>44995.291666666664</v>
      </c>
      <c r="E837" s="3">
        <v>16.563500000000001</v>
      </c>
      <c r="F837" s="17">
        <f t="shared" si="92"/>
        <v>16.567066048290297</v>
      </c>
      <c r="G837" s="18">
        <f t="shared" si="93"/>
        <v>1.3443442788512688E-3</v>
      </c>
      <c r="H837" s="18">
        <f t="shared" si="91"/>
        <v>16.568410392569149</v>
      </c>
      <c r="I837" s="18">
        <f t="shared" si="94"/>
        <v>-4.9103925691476036E-3</v>
      </c>
      <c r="J837" s="18">
        <f t="shared" si="95"/>
        <v>4.9103925691476036E-3</v>
      </c>
      <c r="K837" s="18">
        <f t="shared" si="96"/>
        <v>2.4111955183140001E-5</v>
      </c>
      <c r="L837" s="19">
        <f t="shared" si="97"/>
        <v>2.9645863308766886E-4</v>
      </c>
    </row>
    <row r="838" spans="4:12">
      <c r="D838" s="40">
        <v>44998.291666666664</v>
      </c>
      <c r="E838" s="3">
        <v>16.719799999999999</v>
      </c>
      <c r="F838" s="17">
        <f t="shared" si="92"/>
        <v>16.718250443442788</v>
      </c>
      <c r="G838" s="18">
        <f t="shared" si="93"/>
        <v>2.8427447875876656E-3</v>
      </c>
      <c r="H838" s="18">
        <f t="shared" si="91"/>
        <v>16.721093188230377</v>
      </c>
      <c r="I838" s="18">
        <f t="shared" si="94"/>
        <v>-1.2931882303774955E-3</v>
      </c>
      <c r="J838" s="18">
        <f t="shared" si="95"/>
        <v>1.2931882303774955E-3</v>
      </c>
      <c r="K838" s="18">
        <f t="shared" si="96"/>
        <v>1.6723357991868784E-6</v>
      </c>
      <c r="L838" s="19">
        <f t="shared" si="97"/>
        <v>7.7344718858927473E-5</v>
      </c>
    </row>
    <row r="839" spans="4:12">
      <c r="D839" s="40">
        <v>44999.291666666664</v>
      </c>
      <c r="E839" s="3">
        <v>16.696300000000001</v>
      </c>
      <c r="F839" s="17">
        <f t="shared" si="92"/>
        <v>16.696563427447877</v>
      </c>
      <c r="G839" s="18">
        <f t="shared" si="93"/>
        <v>2.5974471797626858E-3</v>
      </c>
      <c r="H839" s="18">
        <f t="shared" si="91"/>
        <v>16.699160874627641</v>
      </c>
      <c r="I839" s="18">
        <f t="shared" si="94"/>
        <v>-2.8608746276397312E-3</v>
      </c>
      <c r="J839" s="18">
        <f t="shared" si="95"/>
        <v>2.8608746276397312E-3</v>
      </c>
      <c r="K839" s="18">
        <f t="shared" si="96"/>
        <v>8.1846036350727704E-6</v>
      </c>
      <c r="L839" s="19">
        <f t="shared" si="97"/>
        <v>1.7134782123223296E-4</v>
      </c>
    </row>
    <row r="840" spans="4:12">
      <c r="D840" s="40">
        <v>45000.291666666664</v>
      </c>
      <c r="E840" s="3">
        <v>16.364100000000001</v>
      </c>
      <c r="F840" s="17">
        <f t="shared" si="92"/>
        <v>16.367447974471798</v>
      </c>
      <c r="G840" s="18">
        <f t="shared" si="93"/>
        <v>-7.1968182179573672E-4</v>
      </c>
      <c r="H840" s="18">
        <f t="shared" si="91"/>
        <v>16.366728292650002</v>
      </c>
      <c r="I840" s="18">
        <f t="shared" si="94"/>
        <v>-2.6282926500016401E-3</v>
      </c>
      <c r="J840" s="18">
        <f t="shared" si="95"/>
        <v>2.6282926500016401E-3</v>
      </c>
      <c r="K840" s="18">
        <f t="shared" si="96"/>
        <v>6.907922254052644E-6</v>
      </c>
      <c r="L840" s="19">
        <f t="shared" si="97"/>
        <v>1.6061333345565232E-4</v>
      </c>
    </row>
    <row r="841" spans="4:12">
      <c r="D841" s="40">
        <v>45001.291666666664</v>
      </c>
      <c r="E841" s="3">
        <v>16.882000000000001</v>
      </c>
      <c r="F841" s="17">
        <f t="shared" si="92"/>
        <v>16.876813803181783</v>
      </c>
      <c r="G841" s="18">
        <f t="shared" si="93"/>
        <v>4.3811732835220699E-3</v>
      </c>
      <c r="H841" s="18">
        <f t="shared" si="91"/>
        <v>16.881194976465306</v>
      </c>
      <c r="I841" s="18">
        <f t="shared" si="94"/>
        <v>8.0502353469569243E-4</v>
      </c>
      <c r="J841" s="18">
        <f t="shared" si="95"/>
        <v>8.0502353469569243E-4</v>
      </c>
      <c r="K841" s="18">
        <f t="shared" si="96"/>
        <v>6.4806289141394675E-7</v>
      </c>
      <c r="L841" s="19">
        <f t="shared" si="97"/>
        <v>4.7685317776074655E-5</v>
      </c>
    </row>
    <row r="842" spans="4:12">
      <c r="D842" s="40">
        <v>45002.291666666664</v>
      </c>
      <c r="E842" s="3">
        <v>16.907399999999999</v>
      </c>
      <c r="F842" s="17">
        <f t="shared" si="92"/>
        <v>16.907189811732835</v>
      </c>
      <c r="G842" s="18">
        <f t="shared" si="93"/>
        <v>4.6411216361973671E-3</v>
      </c>
      <c r="H842" s="18">
        <f t="shared" si="91"/>
        <v>16.911830933369032</v>
      </c>
      <c r="I842" s="18">
        <f t="shared" si="94"/>
        <v>-4.4309333690328856E-3</v>
      </c>
      <c r="J842" s="18">
        <f t="shared" si="95"/>
        <v>4.4309333690328856E-3</v>
      </c>
      <c r="K842" s="18">
        <f t="shared" si="96"/>
        <v>1.9633170520809119E-5</v>
      </c>
      <c r="L842" s="19">
        <f t="shared" si="97"/>
        <v>2.620706536210704E-4</v>
      </c>
    </row>
    <row r="843" spans="4:12">
      <c r="D843" s="40">
        <v>45005.291666666664</v>
      </c>
      <c r="E843" s="3">
        <v>17.278700000000001</v>
      </c>
      <c r="F843" s="17">
        <f t="shared" si="92"/>
        <v>17.275033411216363</v>
      </c>
      <c r="G843" s="18">
        <f t="shared" si="93"/>
        <v>8.2731464146706766E-3</v>
      </c>
      <c r="H843" s="18">
        <f t="shared" si="91"/>
        <v>17.283306557631033</v>
      </c>
      <c r="I843" s="18">
        <f t="shared" si="94"/>
        <v>-4.6065576310319045E-3</v>
      </c>
      <c r="J843" s="18">
        <f t="shared" si="95"/>
        <v>4.6065576310319045E-3</v>
      </c>
      <c r="K843" s="18">
        <f t="shared" si="96"/>
        <v>2.1220373208018272E-5</v>
      </c>
      <c r="L843" s="19">
        <f t="shared" si="97"/>
        <v>2.6660325319797812E-4</v>
      </c>
    </row>
    <row r="844" spans="4:12">
      <c r="D844" s="40">
        <v>45006.291666666664</v>
      </c>
      <c r="E844" s="3">
        <v>17.464300000000001</v>
      </c>
      <c r="F844" s="17">
        <f t="shared" si="92"/>
        <v>17.462526731464148</v>
      </c>
      <c r="G844" s="18">
        <f t="shared" si="93"/>
        <v>1.0065348153001825E-2</v>
      </c>
      <c r="H844" s="18">
        <f t="shared" si="91"/>
        <v>17.472592079617151</v>
      </c>
      <c r="I844" s="18">
        <f t="shared" si="94"/>
        <v>-8.2920796171492839E-3</v>
      </c>
      <c r="J844" s="18">
        <f t="shared" si="95"/>
        <v>8.2920796171492839E-3</v>
      </c>
      <c r="K844" s="18">
        <f t="shared" si="96"/>
        <v>6.8758584377142618E-5</v>
      </c>
      <c r="L844" s="19">
        <f t="shared" si="97"/>
        <v>4.7480171648158149E-4</v>
      </c>
    </row>
    <row r="845" spans="4:12">
      <c r="D845" s="40">
        <v>45007.291666666664</v>
      </c>
      <c r="E845" s="3">
        <v>17.087199999999999</v>
      </c>
      <c r="F845" s="17">
        <f t="shared" si="92"/>
        <v>17.091071653481531</v>
      </c>
      <c r="G845" s="18">
        <f t="shared" si="93"/>
        <v>6.2501438916456372E-3</v>
      </c>
      <c r="H845" s="18">
        <f t="shared" si="91"/>
        <v>17.097321797373176</v>
      </c>
      <c r="I845" s="18">
        <f t="shared" si="94"/>
        <v>-1.0121797373177088E-2</v>
      </c>
      <c r="J845" s="18">
        <f t="shared" si="95"/>
        <v>1.0121797373177088E-2</v>
      </c>
      <c r="K845" s="18">
        <f t="shared" si="96"/>
        <v>1.0245078206365461E-4</v>
      </c>
      <c r="L845" s="19">
        <f t="shared" si="97"/>
        <v>5.9236138004922334E-4</v>
      </c>
    </row>
    <row r="846" spans="4:12">
      <c r="D846" s="40">
        <v>45008.291666666664</v>
      </c>
      <c r="E846" s="3">
        <v>17.249400000000001</v>
      </c>
      <c r="F846" s="17">
        <f t="shared" si="92"/>
        <v>17.247840501438919</v>
      </c>
      <c r="G846" s="18">
        <f t="shared" si="93"/>
        <v>7.7553309323030555E-3</v>
      </c>
      <c r="H846" s="18">
        <f t="shared" si="91"/>
        <v>17.25559583237122</v>
      </c>
      <c r="I846" s="18">
        <f t="shared" si="94"/>
        <v>-6.1958323712190122E-3</v>
      </c>
      <c r="J846" s="18">
        <f t="shared" si="95"/>
        <v>6.1958323712190122E-3</v>
      </c>
      <c r="K846" s="18">
        <f t="shared" si="96"/>
        <v>3.838833877224541E-5</v>
      </c>
      <c r="L846" s="19">
        <f t="shared" si="97"/>
        <v>3.5919118179293262E-4</v>
      </c>
    </row>
    <row r="847" spans="4:12">
      <c r="D847" s="40">
        <v>45009.291666666664</v>
      </c>
      <c r="E847" s="3">
        <v>17.104800000000001</v>
      </c>
      <c r="F847" s="17">
        <f t="shared" si="92"/>
        <v>17.106323553309323</v>
      </c>
      <c r="G847" s="18">
        <f t="shared" si="93"/>
        <v>6.2626081416840701E-3</v>
      </c>
      <c r="H847" s="18">
        <f t="shared" si="91"/>
        <v>17.112586161451006</v>
      </c>
      <c r="I847" s="18">
        <f t="shared" si="94"/>
        <v>-7.7861614510048582E-3</v>
      </c>
      <c r="J847" s="18">
        <f t="shared" si="95"/>
        <v>7.7861614510048582E-3</v>
      </c>
      <c r="K847" s="18">
        <f t="shared" si="96"/>
        <v>6.0624310141114079E-5</v>
      </c>
      <c r="L847" s="19">
        <f t="shared" si="97"/>
        <v>4.5520330264047859E-4</v>
      </c>
    </row>
    <row r="848" spans="4:12">
      <c r="D848" s="40">
        <v>45012.291666666664</v>
      </c>
      <c r="E848" s="3">
        <v>16.930800000000001</v>
      </c>
      <c r="F848" s="17">
        <f t="shared" si="92"/>
        <v>16.932602626081419</v>
      </c>
      <c r="G848" s="18">
        <f t="shared" si="93"/>
        <v>4.4627727879881837E-3</v>
      </c>
      <c r="H848" s="18">
        <f t="shared" si="91"/>
        <v>16.937065398869407</v>
      </c>
      <c r="I848" s="18">
        <f t="shared" si="94"/>
        <v>-6.2653988694059137E-3</v>
      </c>
      <c r="J848" s="18">
        <f t="shared" si="95"/>
        <v>6.2653988694059137E-3</v>
      </c>
      <c r="K848" s="18">
        <f t="shared" si="96"/>
        <v>3.9255222992752901E-5</v>
      </c>
      <c r="L848" s="19">
        <f t="shared" si="97"/>
        <v>3.7005923343291005E-4</v>
      </c>
    </row>
    <row r="849" spans="4:12">
      <c r="D849" s="40">
        <v>45013.291666666664</v>
      </c>
      <c r="E849" s="3">
        <v>16.770600000000002</v>
      </c>
      <c r="F849" s="17">
        <f t="shared" si="92"/>
        <v>16.772246627727881</v>
      </c>
      <c r="G849" s="18">
        <f t="shared" si="93"/>
        <v>2.8145850765729256E-3</v>
      </c>
      <c r="H849" s="18">
        <f t="shared" si="91"/>
        <v>16.775061212804456</v>
      </c>
      <c r="I849" s="18">
        <f t="shared" si="94"/>
        <v>-4.4612128044541066E-3</v>
      </c>
      <c r="J849" s="18">
        <f t="shared" si="95"/>
        <v>4.4612128044541066E-3</v>
      </c>
      <c r="K849" s="18">
        <f t="shared" si="96"/>
        <v>1.9902419686625276E-5</v>
      </c>
      <c r="L849" s="19">
        <f t="shared" si="97"/>
        <v>2.6601390555222273E-4</v>
      </c>
    </row>
    <row r="850" spans="4:12">
      <c r="D850" s="40">
        <v>45014.291666666664</v>
      </c>
      <c r="E850" s="3">
        <v>17.171199999999999</v>
      </c>
      <c r="F850" s="17">
        <f t="shared" si="92"/>
        <v>17.167222145850765</v>
      </c>
      <c r="G850" s="18">
        <f t="shared" si="93"/>
        <v>6.7361944070360343E-3</v>
      </c>
      <c r="H850" s="18">
        <f t="shared" si="91"/>
        <v>17.173958340257801</v>
      </c>
      <c r="I850" s="18">
        <f t="shared" si="94"/>
        <v>-2.7583402578024163E-3</v>
      </c>
      <c r="J850" s="18">
        <f t="shared" si="95"/>
        <v>2.7583402578024163E-3</v>
      </c>
      <c r="K850" s="18">
        <f t="shared" si="96"/>
        <v>7.6084409778135004E-6</v>
      </c>
      <c r="L850" s="19">
        <f t="shared" si="97"/>
        <v>1.6063759421603712E-4</v>
      </c>
    </row>
    <row r="851" spans="4:12">
      <c r="D851" s="40">
        <v>45015.291666666664</v>
      </c>
      <c r="E851" s="3">
        <v>17.509599999999999</v>
      </c>
      <c r="F851" s="17">
        <f t="shared" si="92"/>
        <v>17.506283361944071</v>
      </c>
      <c r="G851" s="18">
        <f t="shared" si="93"/>
        <v>1.0059444623898734E-2</v>
      </c>
      <c r="H851" s="18">
        <f t="shared" si="91"/>
        <v>17.51634280656797</v>
      </c>
      <c r="I851" s="18">
        <f t="shared" si="94"/>
        <v>-6.7428065679706606E-3</v>
      </c>
      <c r="J851" s="18">
        <f t="shared" si="95"/>
        <v>6.7428065679706606E-3</v>
      </c>
      <c r="K851" s="18">
        <f t="shared" si="96"/>
        <v>4.5465440413068278E-5</v>
      </c>
      <c r="L851" s="19">
        <f t="shared" si="97"/>
        <v>3.8509198199677096E-4</v>
      </c>
    </row>
    <row r="852" spans="4:12">
      <c r="D852" s="40">
        <v>45016.291666666664</v>
      </c>
      <c r="E852" s="3">
        <v>17.772300000000001</v>
      </c>
      <c r="F852" s="17">
        <f t="shared" si="92"/>
        <v>17.769773594446239</v>
      </c>
      <c r="G852" s="18">
        <f t="shared" si="93"/>
        <v>1.2593752502681424E-2</v>
      </c>
      <c r="H852" s="18">
        <f t="shared" si="91"/>
        <v>17.78236734694892</v>
      </c>
      <c r="I852" s="18">
        <f t="shared" si="94"/>
        <v>-1.0067346948918754E-2</v>
      </c>
      <c r="J852" s="18">
        <f t="shared" si="95"/>
        <v>1.0067346948918754E-2</v>
      </c>
      <c r="K852" s="18">
        <f t="shared" si="96"/>
        <v>1.0135147458990374E-4</v>
      </c>
      <c r="L852" s="19">
        <f t="shared" si="97"/>
        <v>5.6646280722915732E-4</v>
      </c>
    </row>
    <row r="853" spans="4:12">
      <c r="D853" s="40">
        <v>45019.291666666664</v>
      </c>
      <c r="E853" s="3">
        <v>17.9056</v>
      </c>
      <c r="F853" s="17">
        <f t="shared" si="92"/>
        <v>17.904392937525028</v>
      </c>
      <c r="G853" s="18">
        <f t="shared" si="93"/>
        <v>1.3814008408442501E-2</v>
      </c>
      <c r="H853" s="18">
        <f t="shared" si="91"/>
        <v>17.91820694593347</v>
      </c>
      <c r="I853" s="18">
        <f t="shared" si="94"/>
        <v>-1.2606945933470115E-2</v>
      </c>
      <c r="J853" s="18">
        <f t="shared" si="95"/>
        <v>1.2606945933470115E-2</v>
      </c>
      <c r="K853" s="18">
        <f t="shared" si="96"/>
        <v>1.5893508576943867E-4</v>
      </c>
      <c r="L853" s="19">
        <f t="shared" si="97"/>
        <v>7.0407838516833366E-4</v>
      </c>
    </row>
    <row r="854" spans="4:12">
      <c r="D854" s="40">
        <v>45020.291666666664</v>
      </c>
      <c r="E854" s="3">
        <v>17.8429</v>
      </c>
      <c r="F854" s="17">
        <f t="shared" si="92"/>
        <v>17.843665140084084</v>
      </c>
      <c r="G854" s="18">
        <f t="shared" si="93"/>
        <v>1.3068590349948641E-2</v>
      </c>
      <c r="H854" s="18">
        <f t="shared" si="91"/>
        <v>17.856733730434033</v>
      </c>
      <c r="I854" s="18">
        <f t="shared" si="94"/>
        <v>-1.3833730434033242E-2</v>
      </c>
      <c r="J854" s="18">
        <f t="shared" si="95"/>
        <v>1.3833730434033242E-2</v>
      </c>
      <c r="K854" s="18">
        <f t="shared" si="96"/>
        <v>1.9137209772149757E-4</v>
      </c>
      <c r="L854" s="19">
        <f t="shared" si="97"/>
        <v>7.753072893998869E-4</v>
      </c>
    </row>
    <row r="855" spans="4:12">
      <c r="D855" s="40">
        <v>45021.291666666664</v>
      </c>
      <c r="E855" s="3">
        <v>17.5762</v>
      </c>
      <c r="F855" s="17">
        <f t="shared" si="92"/>
        <v>17.578997685903502</v>
      </c>
      <c r="G855" s="18">
        <f t="shared" si="93"/>
        <v>1.0291229904643331E-2</v>
      </c>
      <c r="H855" s="18">
        <f t="shared" si="91"/>
        <v>17.589288915808144</v>
      </c>
      <c r="I855" s="18">
        <f t="shared" si="94"/>
        <v>-1.3088915808143753E-2</v>
      </c>
      <c r="J855" s="18">
        <f t="shared" si="95"/>
        <v>1.3088915808143753E-2</v>
      </c>
      <c r="K855" s="18">
        <f t="shared" si="96"/>
        <v>1.7131971703267544E-4</v>
      </c>
      <c r="L855" s="19">
        <f t="shared" si="97"/>
        <v>7.4469542950943623E-4</v>
      </c>
    </row>
    <row r="856" spans="4:12">
      <c r="D856" s="40">
        <v>45022.291666666664</v>
      </c>
      <c r="E856" s="3">
        <v>17.286100000000001</v>
      </c>
      <c r="F856" s="17">
        <f t="shared" si="92"/>
        <v>17.289103912299048</v>
      </c>
      <c r="G856" s="18">
        <f t="shared" si="93"/>
        <v>7.2893798695523532E-3</v>
      </c>
      <c r="H856" s="18">
        <f t="shared" si="91"/>
        <v>17.296393292168599</v>
      </c>
      <c r="I856" s="18">
        <f t="shared" si="94"/>
        <v>-1.0293292168597645E-2</v>
      </c>
      <c r="J856" s="18">
        <f t="shared" si="95"/>
        <v>1.0293292168597645E-2</v>
      </c>
      <c r="K856" s="18">
        <f t="shared" si="96"/>
        <v>1.0595186366811362E-4</v>
      </c>
      <c r="L856" s="19">
        <f t="shared" si="97"/>
        <v>5.9546642496558768E-4</v>
      </c>
    </row>
    <row r="857" spans="4:12">
      <c r="D857" s="40">
        <v>45026.291666666664</v>
      </c>
      <c r="E857" s="3">
        <v>17.352699999999999</v>
      </c>
      <c r="F857" s="17">
        <f t="shared" si="92"/>
        <v>17.352106893798695</v>
      </c>
      <c r="G857" s="18">
        <f t="shared" si="93"/>
        <v>7.8465158858532988E-3</v>
      </c>
      <c r="H857" s="18">
        <f t="shared" si="91"/>
        <v>17.359953409684547</v>
      </c>
      <c r="I857" s="18">
        <f t="shared" si="94"/>
        <v>-7.2534096845480178E-3</v>
      </c>
      <c r="J857" s="18">
        <f t="shared" si="95"/>
        <v>7.2534096845480178E-3</v>
      </c>
      <c r="K857" s="18">
        <f t="shared" si="96"/>
        <v>5.2611952051894977E-5</v>
      </c>
      <c r="L857" s="19">
        <f t="shared" si="97"/>
        <v>4.179989099418545E-4</v>
      </c>
    </row>
    <row r="858" spans="4:12">
      <c r="D858" s="40">
        <v>45027.291666666664</v>
      </c>
      <c r="E858" s="3">
        <v>17.4312</v>
      </c>
      <c r="F858" s="17">
        <f t="shared" si="92"/>
        <v>17.430493465158857</v>
      </c>
      <c r="G858" s="18">
        <f t="shared" si="93"/>
        <v>8.5519164405963941E-3</v>
      </c>
      <c r="H858" s="18">
        <f t="shared" si="91"/>
        <v>17.439045381599453</v>
      </c>
      <c r="I858" s="18">
        <f t="shared" si="94"/>
        <v>-7.8453815994521392E-3</v>
      </c>
      <c r="J858" s="18">
        <f t="shared" si="95"/>
        <v>7.8453815994521392E-3</v>
      </c>
      <c r="K858" s="18">
        <f t="shared" si="96"/>
        <v>6.1550012441022203E-5</v>
      </c>
      <c r="L858" s="19">
        <f t="shared" si="97"/>
        <v>4.5007696540984781E-4</v>
      </c>
    </row>
    <row r="859" spans="4:12">
      <c r="D859" s="40">
        <v>45028.291666666664</v>
      </c>
      <c r="E859" s="3">
        <v>17.5351</v>
      </c>
      <c r="F859" s="17">
        <f t="shared" si="92"/>
        <v>17.534146519164405</v>
      </c>
      <c r="G859" s="18">
        <f t="shared" si="93"/>
        <v>9.5029278162459107E-3</v>
      </c>
      <c r="H859" s="18">
        <f t="shared" si="91"/>
        <v>17.543649446980652</v>
      </c>
      <c r="I859" s="18">
        <f t="shared" si="94"/>
        <v>-8.5494469806519646E-3</v>
      </c>
      <c r="J859" s="18">
        <f t="shared" si="95"/>
        <v>8.5494469806519646E-3</v>
      </c>
      <c r="K859" s="18">
        <f t="shared" si="96"/>
        <v>7.3093043674978998E-5</v>
      </c>
      <c r="L859" s="19">
        <f t="shared" si="97"/>
        <v>4.87561917562601E-4</v>
      </c>
    </row>
    <row r="860" spans="4:12">
      <c r="D860" s="40">
        <v>45029.291666666664</v>
      </c>
      <c r="E860" s="3">
        <v>17.7409</v>
      </c>
      <c r="F860" s="17">
        <f t="shared" si="92"/>
        <v>17.738937029278162</v>
      </c>
      <c r="G860" s="18">
        <f t="shared" si="93"/>
        <v>1.1455803639221017E-2</v>
      </c>
      <c r="H860" s="18">
        <f t="shared" si="91"/>
        <v>17.750392832917385</v>
      </c>
      <c r="I860" s="18">
        <f t="shared" si="94"/>
        <v>-9.4928329173846748E-3</v>
      </c>
      <c r="J860" s="18">
        <f t="shared" si="95"/>
        <v>9.4928329173846748E-3</v>
      </c>
      <c r="K860" s="18">
        <f t="shared" si="96"/>
        <v>9.0113876797382036E-5</v>
      </c>
      <c r="L860" s="19">
        <f t="shared" si="97"/>
        <v>5.3508181193652384E-4</v>
      </c>
    </row>
    <row r="861" spans="4:12">
      <c r="D861" s="40">
        <v>45030.291666666664</v>
      </c>
      <c r="E861" s="3">
        <v>17.813500000000001</v>
      </c>
      <c r="F861" s="17">
        <f t="shared" si="92"/>
        <v>17.812888558036391</v>
      </c>
      <c r="G861" s="18">
        <f t="shared" si="93"/>
        <v>1.20807608904111E-2</v>
      </c>
      <c r="H861" s="18">
        <f t="shared" si="91"/>
        <v>17.824969318926801</v>
      </c>
      <c r="I861" s="18">
        <f t="shared" si="94"/>
        <v>-1.1469318926799588E-2</v>
      </c>
      <c r="J861" s="18">
        <f t="shared" si="95"/>
        <v>1.1469318926799588E-2</v>
      </c>
      <c r="K861" s="18">
        <f t="shared" si="96"/>
        <v>1.3154527664464326E-4</v>
      </c>
      <c r="L861" s="19">
        <f t="shared" si="97"/>
        <v>6.4385544260249733E-4</v>
      </c>
    </row>
    <row r="862" spans="4:12">
      <c r="D862" s="40">
        <v>45033.291666666664</v>
      </c>
      <c r="E862" s="3">
        <v>17.8703</v>
      </c>
      <c r="F862" s="17">
        <f t="shared" si="92"/>
        <v>17.869852807608908</v>
      </c>
      <c r="G862" s="18">
        <f t="shared" si="93"/>
        <v>1.2529595777232151E-2</v>
      </c>
      <c r="H862" s="18">
        <f t="shared" si="91"/>
        <v>17.882382403386138</v>
      </c>
      <c r="I862" s="18">
        <f t="shared" si="94"/>
        <v>-1.2082403386138196E-2</v>
      </c>
      <c r="J862" s="18">
        <f t="shared" si="95"/>
        <v>1.2082403386138196E-2</v>
      </c>
      <c r="K862" s="18">
        <f t="shared" si="96"/>
        <v>1.4598447158536374E-4</v>
      </c>
      <c r="L862" s="19">
        <f t="shared" si="97"/>
        <v>6.7611642704029564E-4</v>
      </c>
    </row>
    <row r="863" spans="4:12">
      <c r="D863" s="40">
        <v>45034.291666666664</v>
      </c>
      <c r="E863" s="3">
        <v>17.901700000000002</v>
      </c>
      <c r="F863" s="17">
        <f t="shared" si="92"/>
        <v>17.901511295957771</v>
      </c>
      <c r="G863" s="18">
        <f t="shared" si="93"/>
        <v>1.2720884702948467E-2</v>
      </c>
      <c r="H863" s="18">
        <f t="shared" si="91"/>
        <v>17.914232180660719</v>
      </c>
      <c r="I863" s="18">
        <f t="shared" si="94"/>
        <v>-1.2532180660716818E-2</v>
      </c>
      <c r="J863" s="18">
        <f t="shared" si="95"/>
        <v>1.2532180660716818E-2</v>
      </c>
      <c r="K863" s="18">
        <f t="shared" si="96"/>
        <v>1.5705555211284464E-4</v>
      </c>
      <c r="L863" s="19">
        <f t="shared" si="97"/>
        <v>7.0005533891847238E-4</v>
      </c>
    </row>
    <row r="864" spans="4:12">
      <c r="D864" s="40">
        <v>45035.291666666664</v>
      </c>
      <c r="E864" s="3">
        <v>17.835000000000001</v>
      </c>
      <c r="F864" s="17">
        <f t="shared" si="92"/>
        <v>17.83579420884703</v>
      </c>
      <c r="G864" s="18">
        <f t="shared" si="93"/>
        <v>1.1936504984811571E-2</v>
      </c>
      <c r="H864" s="18">
        <f t="shared" si="91"/>
        <v>17.84773071383184</v>
      </c>
      <c r="I864" s="18">
        <f t="shared" si="94"/>
        <v>-1.2730713831839324E-2</v>
      </c>
      <c r="J864" s="18">
        <f t="shared" si="95"/>
        <v>1.2730713831839324E-2</v>
      </c>
      <c r="K864" s="18">
        <f t="shared" si="96"/>
        <v>1.6207107466818509E-4</v>
      </c>
      <c r="L864" s="19">
        <f t="shared" si="97"/>
        <v>7.1380509289819584E-4</v>
      </c>
    </row>
    <row r="865" spans="4:12">
      <c r="D865" s="40">
        <v>45036.291666666664</v>
      </c>
      <c r="E865" s="3">
        <v>17.915400000000002</v>
      </c>
      <c r="F865" s="17">
        <f t="shared" si="92"/>
        <v>17.914715365049851</v>
      </c>
      <c r="G865" s="18">
        <f t="shared" si="93"/>
        <v>1.2606351496991663E-2</v>
      </c>
      <c r="H865" s="18">
        <f t="shared" si="91"/>
        <v>17.927321716546842</v>
      </c>
      <c r="I865" s="18">
        <f t="shared" si="94"/>
        <v>-1.1921716546840599E-2</v>
      </c>
      <c r="J865" s="18">
        <f t="shared" si="95"/>
        <v>1.1921716546840599E-2</v>
      </c>
      <c r="K865" s="18">
        <f t="shared" si="96"/>
        <v>1.4212732542321296E-4</v>
      </c>
      <c r="L865" s="19">
        <f t="shared" si="97"/>
        <v>6.6544517827347408E-4</v>
      </c>
    </row>
    <row r="866" spans="4:12">
      <c r="D866" s="40">
        <v>45037.291666666664</v>
      </c>
      <c r="E866" s="3">
        <v>18.046800000000001</v>
      </c>
      <c r="F866" s="17">
        <f t="shared" si="92"/>
        <v>18.045612063514969</v>
      </c>
      <c r="G866" s="18">
        <f t="shared" si="93"/>
        <v>1.3789254966672932E-2</v>
      </c>
      <c r="H866" s="18">
        <f t="shared" si="91"/>
        <v>18.059401318481644</v>
      </c>
      <c r="I866" s="18">
        <f t="shared" si="94"/>
        <v>-1.260131848164292E-2</v>
      </c>
      <c r="J866" s="18">
        <f t="shared" si="95"/>
        <v>1.260131848164292E-2</v>
      </c>
      <c r="K866" s="18">
        <f t="shared" si="96"/>
        <v>1.5879322747579543E-4</v>
      </c>
      <c r="L866" s="19">
        <f t="shared" si="97"/>
        <v>6.9825777875539815E-4</v>
      </c>
    </row>
    <row r="867" spans="4:12">
      <c r="D867" s="40">
        <v>45040.291666666664</v>
      </c>
      <c r="E867" s="3">
        <v>17.950700000000001</v>
      </c>
      <c r="F867" s="17">
        <f t="shared" si="92"/>
        <v>17.951798892549668</v>
      </c>
      <c r="G867" s="18">
        <f t="shared" si="93"/>
        <v>1.2713230707353189E-2</v>
      </c>
      <c r="H867" s="18">
        <f t="shared" si="91"/>
        <v>17.96451212325702</v>
      </c>
      <c r="I867" s="18">
        <f t="shared" si="94"/>
        <v>-1.3812123257018527E-2</v>
      </c>
      <c r="J867" s="18">
        <f t="shared" si="95"/>
        <v>1.3812123257018527E-2</v>
      </c>
      <c r="K867" s="18">
        <f t="shared" si="96"/>
        <v>1.9077474886707209E-4</v>
      </c>
      <c r="L867" s="19">
        <f t="shared" si="97"/>
        <v>7.6944761246182749E-4</v>
      </c>
    </row>
    <row r="868" spans="4:12">
      <c r="D868" s="40">
        <v>45041.291666666664</v>
      </c>
      <c r="E868" s="3">
        <v>17.793900000000001</v>
      </c>
      <c r="F868" s="17">
        <f t="shared" si="92"/>
        <v>17.795595132307074</v>
      </c>
      <c r="G868" s="18">
        <f t="shared" si="93"/>
        <v>1.1024060797853719E-2</v>
      </c>
      <c r="H868" s="18">
        <f t="shared" si="91"/>
        <v>17.806619193104929</v>
      </c>
      <c r="I868" s="18">
        <f t="shared" si="94"/>
        <v>-1.2719193104928195E-2</v>
      </c>
      <c r="J868" s="18">
        <f t="shared" si="95"/>
        <v>1.2719193104928195E-2</v>
      </c>
      <c r="K868" s="18">
        <f t="shared" si="96"/>
        <v>1.6177787324045292E-4</v>
      </c>
      <c r="L868" s="19">
        <f t="shared" si="97"/>
        <v>7.1480637212349143E-4</v>
      </c>
    </row>
    <row r="869" spans="4:12">
      <c r="D869" s="40">
        <v>45042.291666666664</v>
      </c>
      <c r="E869" s="3">
        <v>18.3918</v>
      </c>
      <c r="F869" s="17">
        <f t="shared" si="92"/>
        <v>18.385931240607981</v>
      </c>
      <c r="G869" s="18">
        <f t="shared" si="93"/>
        <v>1.681718127288425E-2</v>
      </c>
      <c r="H869" s="18">
        <f t="shared" si="91"/>
        <v>18.402748421880865</v>
      </c>
      <c r="I869" s="18">
        <f t="shared" si="94"/>
        <v>-1.0948421880865311E-2</v>
      </c>
      <c r="J869" s="18">
        <f t="shared" si="95"/>
        <v>1.0948421880865311E-2</v>
      </c>
      <c r="K869" s="18">
        <f t="shared" si="96"/>
        <v>1.1986794168141032E-4</v>
      </c>
      <c r="L869" s="19">
        <f t="shared" si="97"/>
        <v>5.9528821979715478E-4</v>
      </c>
    </row>
    <row r="870" spans="4:12">
      <c r="D870" s="40">
        <v>45043.291666666664</v>
      </c>
      <c r="E870" s="3">
        <v>18.642800000000001</v>
      </c>
      <c r="F870" s="17">
        <f t="shared" si="92"/>
        <v>18.640458171812732</v>
      </c>
      <c r="G870" s="18">
        <f t="shared" si="93"/>
        <v>1.9194278772202915E-2</v>
      </c>
      <c r="H870" s="18">
        <f t="shared" si="91"/>
        <v>18.659652450584936</v>
      </c>
      <c r="I870" s="18">
        <f t="shared" si="94"/>
        <v>-1.6852450584934786E-2</v>
      </c>
      <c r="J870" s="18">
        <f t="shared" si="95"/>
        <v>1.6852450584934786E-2</v>
      </c>
      <c r="K870" s="18">
        <f t="shared" si="96"/>
        <v>2.8400509071766883E-4</v>
      </c>
      <c r="L870" s="19">
        <f t="shared" si="97"/>
        <v>9.0396563740075442E-4</v>
      </c>
    </row>
    <row r="871" spans="4:12">
      <c r="D871" s="40">
        <v>45044.291666666664</v>
      </c>
      <c r="E871" s="3">
        <v>17.580200000000001</v>
      </c>
      <c r="F871" s="17">
        <f t="shared" si="92"/>
        <v>17.591017942787722</v>
      </c>
      <c r="G871" s="18">
        <f t="shared" si="93"/>
        <v>8.5079336942307914E-3</v>
      </c>
      <c r="H871" s="18">
        <f t="shared" si="91"/>
        <v>17.599525876481952</v>
      </c>
      <c r="I871" s="18">
        <f t="shared" si="94"/>
        <v>-1.9325876481950388E-2</v>
      </c>
      <c r="J871" s="18">
        <f t="shared" si="95"/>
        <v>1.9325876481950388E-2</v>
      </c>
      <c r="K871" s="18">
        <f t="shared" si="96"/>
        <v>3.7348950179560313E-4</v>
      </c>
      <c r="L871" s="19">
        <f t="shared" si="97"/>
        <v>1.0992978738552683E-3</v>
      </c>
    </row>
    <row r="872" spans="4:12">
      <c r="D872" s="40">
        <v>45047.291666666664</v>
      </c>
      <c r="E872" s="3">
        <v>18.074200000000001</v>
      </c>
      <c r="F872" s="17">
        <f t="shared" si="92"/>
        <v>18.069345079336944</v>
      </c>
      <c r="G872" s="18">
        <f t="shared" si="93"/>
        <v>1.3206125722780702E-2</v>
      </c>
      <c r="H872" s="18">
        <f t="shared" si="91"/>
        <v>18.082551205059726</v>
      </c>
      <c r="I872" s="18">
        <f t="shared" si="94"/>
        <v>-8.3512050597249754E-3</v>
      </c>
      <c r="J872" s="18">
        <f t="shared" si="95"/>
        <v>8.3512050597249754E-3</v>
      </c>
      <c r="K872" s="18">
        <f t="shared" si="96"/>
        <v>6.9742625949576023E-5</v>
      </c>
      <c r="L872" s="19">
        <f t="shared" si="97"/>
        <v>4.6205115909556024E-4</v>
      </c>
    </row>
    <row r="873" spans="4:12">
      <c r="D873" s="40">
        <v>45048.291666666664</v>
      </c>
      <c r="E873" s="3">
        <v>17.9115</v>
      </c>
      <c r="F873" s="17">
        <f t="shared" si="92"/>
        <v>17.913259061257229</v>
      </c>
      <c r="G873" s="18">
        <f t="shared" si="93"/>
        <v>1.1513204284755737E-2</v>
      </c>
      <c r="H873" s="18">
        <f t="shared" si="91"/>
        <v>17.924772265541986</v>
      </c>
      <c r="I873" s="18">
        <f t="shared" si="94"/>
        <v>-1.3272265541985462E-2</v>
      </c>
      <c r="J873" s="18">
        <f t="shared" si="95"/>
        <v>1.3272265541985462E-2</v>
      </c>
      <c r="K873" s="18">
        <f t="shared" si="96"/>
        <v>1.7615303261697465E-4</v>
      </c>
      <c r="L873" s="19">
        <f t="shared" si="97"/>
        <v>7.4099129285573303E-4</v>
      </c>
    </row>
    <row r="874" spans="4:12">
      <c r="D874" s="40">
        <v>45049.291666666664</v>
      </c>
      <c r="E874" s="3">
        <v>18.195799999999998</v>
      </c>
      <c r="F874" s="17">
        <f t="shared" si="92"/>
        <v>18.193072132042843</v>
      </c>
      <c r="G874" s="18">
        <f t="shared" si="93"/>
        <v>1.4196202949764326E-2</v>
      </c>
      <c r="H874" s="18">
        <f t="shared" si="91"/>
        <v>18.207268334992609</v>
      </c>
      <c r="I874" s="18">
        <f t="shared" si="94"/>
        <v>-1.1468334992610352E-2</v>
      </c>
      <c r="J874" s="18">
        <f t="shared" si="95"/>
        <v>1.1468334992610352E-2</v>
      </c>
      <c r="K874" s="18">
        <f t="shared" si="96"/>
        <v>1.3152270750273109E-4</v>
      </c>
      <c r="L874" s="19">
        <f t="shared" si="97"/>
        <v>6.3027374408436854E-4</v>
      </c>
    </row>
    <row r="875" spans="4:12">
      <c r="D875" s="40">
        <v>45050.291666666664</v>
      </c>
      <c r="E875" s="3">
        <v>18.168299999999999</v>
      </c>
      <c r="F875" s="17">
        <f t="shared" si="92"/>
        <v>18.168716962029496</v>
      </c>
      <c r="G875" s="18">
        <f t="shared" si="93"/>
        <v>1.381068922013321E-2</v>
      </c>
      <c r="H875" s="18">
        <f t="shared" si="91"/>
        <v>18.182527651249629</v>
      </c>
      <c r="I875" s="18">
        <f t="shared" si="94"/>
        <v>-1.4227651249630213E-2</v>
      </c>
      <c r="J875" s="18">
        <f t="shared" si="95"/>
        <v>1.4227651249630213E-2</v>
      </c>
      <c r="K875" s="18">
        <f t="shared" si="96"/>
        <v>2.0242606008110417E-4</v>
      </c>
      <c r="L875" s="19">
        <f t="shared" si="97"/>
        <v>7.8310305585168748E-4</v>
      </c>
    </row>
    <row r="876" spans="4:12">
      <c r="D876" s="40">
        <v>45051.291666666664</v>
      </c>
      <c r="E876" s="3">
        <v>18.401599999999998</v>
      </c>
      <c r="F876" s="17">
        <f t="shared" si="92"/>
        <v>18.3994051068922</v>
      </c>
      <c r="G876" s="18">
        <f t="shared" si="93"/>
        <v>1.5979463776558914E-2</v>
      </c>
      <c r="H876" s="18">
        <f t="shared" si="91"/>
        <v>18.41538457066876</v>
      </c>
      <c r="I876" s="18">
        <f t="shared" si="94"/>
        <v>-1.3784570668761376E-2</v>
      </c>
      <c r="J876" s="18">
        <f t="shared" si="95"/>
        <v>1.3784570668761376E-2</v>
      </c>
      <c r="K876" s="18">
        <f t="shared" si="96"/>
        <v>1.9001438852207645E-4</v>
      </c>
      <c r="L876" s="19">
        <f t="shared" si="97"/>
        <v>7.4909631057958959E-4</v>
      </c>
    </row>
    <row r="877" spans="4:12">
      <c r="D877" s="40">
        <v>45054.291666666664</v>
      </c>
      <c r="E877" s="3">
        <v>18.123200000000001</v>
      </c>
      <c r="F877" s="17">
        <f t="shared" si="92"/>
        <v>18.126143794637766</v>
      </c>
      <c r="G877" s="18">
        <f t="shared" si="93"/>
        <v>1.308705601624899E-2</v>
      </c>
      <c r="H877" s="18">
        <f t="shared" si="91"/>
        <v>18.139230850654016</v>
      </c>
      <c r="I877" s="18">
        <f t="shared" si="94"/>
        <v>-1.6030850654015438E-2</v>
      </c>
      <c r="J877" s="18">
        <f t="shared" si="95"/>
        <v>1.6030850654015438E-2</v>
      </c>
      <c r="K877" s="18">
        <f t="shared" si="96"/>
        <v>2.5698817269134721E-4</v>
      </c>
      <c r="L877" s="19">
        <f t="shared" si="97"/>
        <v>8.8454857056234203E-4</v>
      </c>
    </row>
    <row r="878" spans="4:12">
      <c r="D878" s="40">
        <v>45055.291666666664</v>
      </c>
      <c r="E878" s="3">
        <v>18.409500000000001</v>
      </c>
      <c r="F878" s="17">
        <f t="shared" si="92"/>
        <v>18.406767870560167</v>
      </c>
      <c r="G878" s="18">
        <f t="shared" si="93"/>
        <v>1.5762426215310505E-2</v>
      </c>
      <c r="H878" s="18">
        <f t="shared" si="91"/>
        <v>18.422530296775477</v>
      </c>
      <c r="I878" s="18">
        <f t="shared" si="94"/>
        <v>-1.3030296775475847E-2</v>
      </c>
      <c r="J878" s="18">
        <f t="shared" si="95"/>
        <v>1.3030296775475847E-2</v>
      </c>
      <c r="K878" s="18">
        <f t="shared" si="96"/>
        <v>1.6978863405697626E-4</v>
      </c>
      <c r="L878" s="19">
        <f t="shared" si="97"/>
        <v>7.078028613202882E-4</v>
      </c>
    </row>
    <row r="879" spans="4:12">
      <c r="D879" s="40">
        <v>45056.291666666664</v>
      </c>
      <c r="E879" s="3">
        <v>18.317299999999999</v>
      </c>
      <c r="F879" s="17">
        <f t="shared" si="92"/>
        <v>18.318379624262153</v>
      </c>
      <c r="G879" s="18">
        <f t="shared" si="93"/>
        <v>1.4720919490177268E-2</v>
      </c>
      <c r="H879" s="18">
        <f t="shared" si="91"/>
        <v>18.33310054375233</v>
      </c>
      <c r="I879" s="18">
        <f t="shared" si="94"/>
        <v>-1.5800543752330753E-2</v>
      </c>
      <c r="J879" s="18">
        <f t="shared" si="95"/>
        <v>1.5800543752330753E-2</v>
      </c>
      <c r="K879" s="18">
        <f t="shared" si="96"/>
        <v>2.496571828693184E-4</v>
      </c>
      <c r="L879" s="19">
        <f t="shared" si="97"/>
        <v>8.6260222589195756E-4</v>
      </c>
    </row>
    <row r="880" spans="4:12">
      <c r="D880" s="40">
        <v>45057.291666666664</v>
      </c>
      <c r="E880" s="3">
        <v>18.2742</v>
      </c>
      <c r="F880" s="17">
        <f t="shared" si="92"/>
        <v>18.274778209194903</v>
      </c>
      <c r="G880" s="18">
        <f t="shared" si="93"/>
        <v>1.4137696144602989E-2</v>
      </c>
      <c r="H880" s="18">
        <f t="shared" si="91"/>
        <v>18.288915905339504</v>
      </c>
      <c r="I880" s="18">
        <f t="shared" si="94"/>
        <v>-1.4715905339503621E-2</v>
      </c>
      <c r="J880" s="18">
        <f t="shared" si="95"/>
        <v>1.4715905339503621E-2</v>
      </c>
      <c r="K880" s="18">
        <f t="shared" si="96"/>
        <v>2.1655786996123118E-4</v>
      </c>
      <c r="L880" s="19">
        <f t="shared" si="97"/>
        <v>8.0528314998761213E-4</v>
      </c>
    </row>
    <row r="881" spans="4:12">
      <c r="D881" s="40">
        <v>45058.291666666664</v>
      </c>
      <c r="E881" s="3">
        <v>18.5624</v>
      </c>
      <c r="F881" s="17">
        <f t="shared" si="92"/>
        <v>18.559659376961445</v>
      </c>
      <c r="G881" s="18">
        <f t="shared" si="93"/>
        <v>1.6845130860822382E-2</v>
      </c>
      <c r="H881" s="18">
        <f t="shared" si="91"/>
        <v>18.576504507822268</v>
      </c>
      <c r="I881" s="18">
        <f t="shared" si="94"/>
        <v>-1.4104507822267465E-2</v>
      </c>
      <c r="J881" s="18">
        <f t="shared" si="95"/>
        <v>1.4104507822267465E-2</v>
      </c>
      <c r="K881" s="18">
        <f t="shared" si="96"/>
        <v>1.9893714090840411E-4</v>
      </c>
      <c r="L881" s="19">
        <f t="shared" si="97"/>
        <v>7.598428986697552E-4</v>
      </c>
    </row>
    <row r="882" spans="4:12">
      <c r="D882" s="40">
        <v>45061.291666666664</v>
      </c>
      <c r="E882" s="3">
        <v>18.560400000000001</v>
      </c>
      <c r="F882" s="17">
        <f t="shared" si="92"/>
        <v>18.560588451308607</v>
      </c>
      <c r="G882" s="18">
        <f t="shared" si="93"/>
        <v>1.6685970295685783E-2</v>
      </c>
      <c r="H882" s="18">
        <f t="shared" si="91"/>
        <v>18.577274421604294</v>
      </c>
      <c r="I882" s="18">
        <f t="shared" si="94"/>
        <v>-1.6874421604292422E-2</v>
      </c>
      <c r="J882" s="18">
        <f t="shared" si="95"/>
        <v>1.6874421604292422E-2</v>
      </c>
      <c r="K882" s="18">
        <f t="shared" si="96"/>
        <v>2.8474610447941086E-4</v>
      </c>
      <c r="L882" s="19">
        <f t="shared" si="97"/>
        <v>9.0916260448548633E-4</v>
      </c>
    </row>
    <row r="883" spans="4:12">
      <c r="D883" s="40">
        <v>45062.291666666664</v>
      </c>
      <c r="E883" s="3">
        <v>18.3918</v>
      </c>
      <c r="F883" s="17">
        <f t="shared" si="92"/>
        <v>18.393652859702957</v>
      </c>
      <c r="G883" s="18">
        <f t="shared" si="93"/>
        <v>1.4849754676672423E-2</v>
      </c>
      <c r="H883" s="18">
        <f t="shared" si="91"/>
        <v>18.408502614379628</v>
      </c>
      <c r="I883" s="18">
        <f t="shared" si="94"/>
        <v>-1.67026143796285E-2</v>
      </c>
      <c r="J883" s="18">
        <f t="shared" si="95"/>
        <v>1.67026143796285E-2</v>
      </c>
      <c r="K883" s="18">
        <f t="shared" si="96"/>
        <v>2.7897732711457276E-4</v>
      </c>
      <c r="L883" s="19">
        <f t="shared" si="97"/>
        <v>9.0815550297570114E-4</v>
      </c>
    </row>
    <row r="884" spans="4:12">
      <c r="D884" s="40">
        <v>45063.291666666664</v>
      </c>
      <c r="E884" s="3">
        <v>18.687899999999999</v>
      </c>
      <c r="F884" s="17">
        <f t="shared" si="92"/>
        <v>18.685087497546764</v>
      </c>
      <c r="G884" s="18">
        <f t="shared" si="93"/>
        <v>1.7615603508343767E-2</v>
      </c>
      <c r="H884" s="18">
        <f t="shared" si="91"/>
        <v>18.702703101055107</v>
      </c>
      <c r="I884" s="18">
        <f t="shared" si="94"/>
        <v>-1.4803101055107959E-2</v>
      </c>
      <c r="J884" s="18">
        <f t="shared" si="95"/>
        <v>1.4803101055107959E-2</v>
      </c>
      <c r="K884" s="18">
        <f t="shared" si="96"/>
        <v>2.1913180084773837E-4</v>
      </c>
      <c r="L884" s="19">
        <f t="shared" si="97"/>
        <v>7.9212223177071582E-4</v>
      </c>
    </row>
    <row r="885" spans="4:12">
      <c r="D885" s="40">
        <v>45064.291666666664</v>
      </c>
      <c r="E885" s="3">
        <v>19.387799999999999</v>
      </c>
      <c r="F885" s="17">
        <f t="shared" si="92"/>
        <v>19.38097715603508</v>
      </c>
      <c r="G885" s="18">
        <f t="shared" si="93"/>
        <v>2.4398344058143485E-2</v>
      </c>
      <c r="H885" s="18">
        <f t="shared" si="91"/>
        <v>19.405375500093225</v>
      </c>
      <c r="I885" s="18">
        <f t="shared" si="94"/>
        <v>-1.7575500093226282E-2</v>
      </c>
      <c r="J885" s="18">
        <f t="shared" si="95"/>
        <v>1.7575500093226282E-2</v>
      </c>
      <c r="K885" s="18">
        <f t="shared" si="96"/>
        <v>3.0889820352699706E-4</v>
      </c>
      <c r="L885" s="19">
        <f t="shared" si="97"/>
        <v>9.0652369496416728E-4</v>
      </c>
    </row>
    <row r="886" spans="4:12">
      <c r="D886" s="40">
        <v>45065.291666666664</v>
      </c>
      <c r="E886" s="3">
        <v>19.215299999999999</v>
      </c>
      <c r="F886" s="17">
        <f t="shared" si="92"/>
        <v>19.217268983440579</v>
      </c>
      <c r="G886" s="18">
        <f t="shared" si="93"/>
        <v>2.2517278891617049E-2</v>
      </c>
      <c r="H886" s="18">
        <f t="shared" si="91"/>
        <v>19.239786262332196</v>
      </c>
      <c r="I886" s="18">
        <f t="shared" si="94"/>
        <v>-2.4486262332196418E-2</v>
      </c>
      <c r="J886" s="18">
        <f t="shared" si="95"/>
        <v>2.4486262332196418E-2</v>
      </c>
      <c r="K886" s="18">
        <f t="shared" si="96"/>
        <v>5.9957704300114118E-4</v>
      </c>
      <c r="L886" s="19">
        <f t="shared" si="97"/>
        <v>1.2743106967987186E-3</v>
      </c>
    </row>
    <row r="887" spans="4:12">
      <c r="D887" s="40">
        <v>45068.291666666664</v>
      </c>
      <c r="E887" s="3">
        <v>19.134899999999998</v>
      </c>
      <c r="F887" s="17">
        <f t="shared" si="92"/>
        <v>19.135929172788916</v>
      </c>
      <c r="G887" s="18">
        <f t="shared" si="93"/>
        <v>2.1478707996184249E-2</v>
      </c>
      <c r="H887" s="18">
        <f t="shared" si="91"/>
        <v>19.157407880785101</v>
      </c>
      <c r="I887" s="18">
        <f t="shared" si="94"/>
        <v>-2.2507880785102685E-2</v>
      </c>
      <c r="J887" s="18">
        <f t="shared" si="95"/>
        <v>2.2507880785102685E-2</v>
      </c>
      <c r="K887" s="18">
        <f t="shared" si="96"/>
        <v>5.0660469743639468E-4</v>
      </c>
      <c r="L887" s="19">
        <f t="shared" si="97"/>
        <v>1.1762737607775681E-3</v>
      </c>
    </row>
    <row r="888" spans="4:12">
      <c r="D888" s="40">
        <v>45069.291666666664</v>
      </c>
      <c r="E888" s="3">
        <v>18.619299999999999</v>
      </c>
      <c r="F888" s="17">
        <f t="shared" si="92"/>
        <v>18.62467078707996</v>
      </c>
      <c r="G888" s="18">
        <f t="shared" si="93"/>
        <v>1.6151337059132846E-2</v>
      </c>
      <c r="H888" s="18">
        <f t="shared" si="91"/>
        <v>18.640822124139092</v>
      </c>
      <c r="I888" s="18">
        <f t="shared" si="94"/>
        <v>-2.1522124139092824E-2</v>
      </c>
      <c r="J888" s="18">
        <f t="shared" si="95"/>
        <v>2.1522124139092824E-2</v>
      </c>
      <c r="K888" s="18">
        <f t="shared" si="96"/>
        <v>4.6320182745852206E-4</v>
      </c>
      <c r="L888" s="19">
        <f t="shared" si="97"/>
        <v>1.1559040425307516E-3</v>
      </c>
    </row>
    <row r="889" spans="4:12">
      <c r="D889" s="40">
        <v>45070.291666666664</v>
      </c>
      <c r="E889" s="3">
        <v>18.4742</v>
      </c>
      <c r="F889" s="17">
        <f t="shared" si="92"/>
        <v>18.475812513370592</v>
      </c>
      <c r="G889" s="18">
        <f t="shared" si="93"/>
        <v>1.4501240951447832E-2</v>
      </c>
      <c r="H889" s="18">
        <f t="shared" si="91"/>
        <v>18.490313754322038</v>
      </c>
      <c r="I889" s="18">
        <f t="shared" si="94"/>
        <v>-1.6113754322038432E-2</v>
      </c>
      <c r="J889" s="18">
        <f t="shared" si="95"/>
        <v>1.6113754322038432E-2</v>
      </c>
      <c r="K889" s="18">
        <f t="shared" si="96"/>
        <v>2.5965307835101224E-4</v>
      </c>
      <c r="L889" s="19">
        <f t="shared" si="97"/>
        <v>8.7223015459605459E-4</v>
      </c>
    </row>
    <row r="890" spans="4:12">
      <c r="D890" s="40">
        <v>45071.291666666664</v>
      </c>
      <c r="E890" s="3">
        <v>18.632999999999999</v>
      </c>
      <c r="F890" s="17">
        <f t="shared" si="92"/>
        <v>18.631557012409512</v>
      </c>
      <c r="G890" s="18">
        <f t="shared" si="93"/>
        <v>1.5913673532322561E-2</v>
      </c>
      <c r="H890" s="18">
        <f t="shared" si="91"/>
        <v>18.647470685941833</v>
      </c>
      <c r="I890" s="18">
        <f t="shared" si="94"/>
        <v>-1.4470685941834205E-2</v>
      </c>
      <c r="J890" s="18">
        <f t="shared" si="95"/>
        <v>1.4470685941834205E-2</v>
      </c>
      <c r="K890" s="18">
        <f t="shared" si="96"/>
        <v>2.0940075162719808E-4</v>
      </c>
      <c r="L890" s="19">
        <f t="shared" si="97"/>
        <v>7.7661600074245725E-4</v>
      </c>
    </row>
    <row r="891" spans="4:12">
      <c r="D891" s="40">
        <v>45072.291666666664</v>
      </c>
      <c r="E891" s="3">
        <v>18.817299999999999</v>
      </c>
      <c r="F891" s="17">
        <f t="shared" si="92"/>
        <v>18.815616136735322</v>
      </c>
      <c r="G891" s="18">
        <f t="shared" si="93"/>
        <v>1.7595128040257431E-2</v>
      </c>
      <c r="H891" s="18">
        <f t="shared" si="91"/>
        <v>18.833211264775578</v>
      </c>
      <c r="I891" s="18">
        <f t="shared" si="94"/>
        <v>-1.591126477557836E-2</v>
      </c>
      <c r="J891" s="18">
        <f t="shared" si="95"/>
        <v>1.591126477557836E-2</v>
      </c>
      <c r="K891" s="18">
        <f t="shared" si="96"/>
        <v>2.5316834675856068E-4</v>
      </c>
      <c r="L891" s="19">
        <f t="shared" si="97"/>
        <v>8.4556577062481651E-4</v>
      </c>
    </row>
    <row r="892" spans="4:12">
      <c r="D892" s="40">
        <v>45076.291666666664</v>
      </c>
      <c r="E892" s="3">
        <v>18.578099999999999</v>
      </c>
      <c r="F892" s="17">
        <f t="shared" si="92"/>
        <v>18.580667951280404</v>
      </c>
      <c r="G892" s="18">
        <f t="shared" si="93"/>
        <v>1.5069694905305676E-2</v>
      </c>
      <c r="H892" s="18">
        <f t="shared" si="91"/>
        <v>18.595737646185711</v>
      </c>
      <c r="I892" s="18">
        <f t="shared" si="94"/>
        <v>-1.7637646185711731E-2</v>
      </c>
      <c r="J892" s="18">
        <f t="shared" si="95"/>
        <v>1.7637646185711731E-2</v>
      </c>
      <c r="K892" s="18">
        <f t="shared" si="96"/>
        <v>3.1108656297235154E-4</v>
      </c>
      <c r="L892" s="19">
        <f t="shared" si="97"/>
        <v>9.4937836407984306E-4</v>
      </c>
    </row>
    <row r="893" spans="4:12">
      <c r="D893" s="40">
        <v>45077.291666666664</v>
      </c>
      <c r="E893" s="3">
        <v>18.3703</v>
      </c>
      <c r="F893" s="17">
        <f t="shared" si="92"/>
        <v>18.372528696949054</v>
      </c>
      <c r="G893" s="18">
        <f t="shared" si="93"/>
        <v>1.2837605412939121E-2</v>
      </c>
      <c r="H893" s="18">
        <f t="shared" si="91"/>
        <v>18.385366302361994</v>
      </c>
      <c r="I893" s="18">
        <f t="shared" si="94"/>
        <v>-1.5066302361994133E-2</v>
      </c>
      <c r="J893" s="18">
        <f t="shared" si="95"/>
        <v>1.5066302361994133E-2</v>
      </c>
      <c r="K893" s="18">
        <f t="shared" si="96"/>
        <v>2.2699346686302999E-4</v>
      </c>
      <c r="L893" s="19">
        <f t="shared" si="97"/>
        <v>8.2014460090440184E-4</v>
      </c>
    </row>
    <row r="894" spans="4:12">
      <c r="D894" s="40">
        <v>45078.291666666664</v>
      </c>
      <c r="E894" s="3">
        <v>18.950600000000001</v>
      </c>
      <c r="F894" s="17">
        <f t="shared" si="92"/>
        <v>18.94492537605413</v>
      </c>
      <c r="G894" s="18">
        <f t="shared" si="93"/>
        <v>1.8433196149860484E-2</v>
      </c>
      <c r="H894" s="18">
        <f t="shared" si="91"/>
        <v>18.96335857220399</v>
      </c>
      <c r="I894" s="18">
        <f t="shared" si="94"/>
        <v>-1.2758572203988905E-2</v>
      </c>
      <c r="J894" s="18">
        <f t="shared" si="95"/>
        <v>1.2758572203988905E-2</v>
      </c>
      <c r="K894" s="18">
        <f t="shared" si="96"/>
        <v>1.6278116468439831E-4</v>
      </c>
      <c r="L894" s="19">
        <f t="shared" si="97"/>
        <v>6.7325426128929443E-4</v>
      </c>
    </row>
    <row r="895" spans="4:12">
      <c r="D895" s="40">
        <v>45079.291666666664</v>
      </c>
      <c r="E895" s="3">
        <v>19.215299999999999</v>
      </c>
      <c r="F895" s="17">
        <f t="shared" si="92"/>
        <v>19.212837331961495</v>
      </c>
      <c r="G895" s="18">
        <f t="shared" si="93"/>
        <v>2.0927983747435534E-2</v>
      </c>
      <c r="H895" s="18">
        <f t="shared" si="91"/>
        <v>19.233765315708929</v>
      </c>
      <c r="I895" s="18">
        <f t="shared" si="94"/>
        <v>-1.8465315708930063E-2</v>
      </c>
      <c r="J895" s="18">
        <f t="shared" si="95"/>
        <v>1.8465315708930063E-2</v>
      </c>
      <c r="K895" s="18">
        <f t="shared" si="96"/>
        <v>3.4096788423045938E-4</v>
      </c>
      <c r="L895" s="19">
        <f t="shared" si="97"/>
        <v>9.6096942066634734E-4</v>
      </c>
    </row>
    <row r="896" spans="4:12">
      <c r="D896" s="40">
        <v>45082.291666666664</v>
      </c>
      <c r="E896" s="3">
        <v>19.311299999999999</v>
      </c>
      <c r="F896" s="17">
        <f t="shared" si="92"/>
        <v>19.310549279837474</v>
      </c>
      <c r="G896" s="18">
        <f t="shared" si="93"/>
        <v>2.1695823388720968E-2</v>
      </c>
      <c r="H896" s="18">
        <f t="shared" ref="H896:H959" si="98">F896+G896</f>
        <v>19.332245103226196</v>
      </c>
      <c r="I896" s="18">
        <f t="shared" si="94"/>
        <v>-2.0945103226196693E-2</v>
      </c>
      <c r="J896" s="18">
        <f t="shared" si="95"/>
        <v>2.0945103226196693E-2</v>
      </c>
      <c r="K896" s="18">
        <f t="shared" si="96"/>
        <v>4.3869734915603513E-4</v>
      </c>
      <c r="L896" s="19">
        <f t="shared" si="97"/>
        <v>1.0846034822200833E-3</v>
      </c>
    </row>
    <row r="897" spans="4:12">
      <c r="D897" s="40">
        <v>45083.291666666664</v>
      </c>
      <c r="E897" s="3">
        <v>19.615200000000002</v>
      </c>
      <c r="F897" s="17">
        <f t="shared" si="92"/>
        <v>19.612377958233889</v>
      </c>
      <c r="G897" s="18">
        <f t="shared" si="93"/>
        <v>2.4497151938797906E-2</v>
      </c>
      <c r="H897" s="18">
        <f t="shared" si="98"/>
        <v>19.636875110172689</v>
      </c>
      <c r="I897" s="18">
        <f t="shared" si="94"/>
        <v>-2.1675110172687084E-2</v>
      </c>
      <c r="J897" s="18">
        <f t="shared" si="95"/>
        <v>2.1675110172687084E-2</v>
      </c>
      <c r="K897" s="18">
        <f t="shared" si="96"/>
        <v>4.6981040099812314E-4</v>
      </c>
      <c r="L897" s="19">
        <f t="shared" si="97"/>
        <v>1.1050160167975387E-3</v>
      </c>
    </row>
    <row r="898" spans="4:12">
      <c r="D898" s="40">
        <v>45084.291666666664</v>
      </c>
      <c r="E898" s="3">
        <v>19.150600000000001</v>
      </c>
      <c r="F898" s="17">
        <f t="shared" si="92"/>
        <v>19.155490971519388</v>
      </c>
      <c r="G898" s="18">
        <f t="shared" si="93"/>
        <v>1.9683310552264913E-2</v>
      </c>
      <c r="H898" s="18">
        <f t="shared" si="98"/>
        <v>19.175174282071652</v>
      </c>
      <c r="I898" s="18">
        <f t="shared" si="94"/>
        <v>-2.4574282071650799E-2</v>
      </c>
      <c r="J898" s="18">
        <f t="shared" si="95"/>
        <v>2.4574282071650799E-2</v>
      </c>
      <c r="K898" s="18">
        <f t="shared" si="96"/>
        <v>6.0389533933705793E-4</v>
      </c>
      <c r="L898" s="19">
        <f t="shared" si="97"/>
        <v>1.2832121224217936E-3</v>
      </c>
    </row>
    <row r="899" spans="4:12">
      <c r="D899" s="40">
        <v>45085.291666666664</v>
      </c>
      <c r="E899" s="3">
        <v>19.0976</v>
      </c>
      <c r="F899" s="17">
        <f t="shared" si="92"/>
        <v>19.098326833105524</v>
      </c>
      <c r="G899" s="18">
        <f t="shared" si="93"/>
        <v>1.8914836062603628E-2</v>
      </c>
      <c r="H899" s="18">
        <f t="shared" si="98"/>
        <v>19.117241669168127</v>
      </c>
      <c r="I899" s="18">
        <f t="shared" si="94"/>
        <v>-1.9641669168127152E-2</v>
      </c>
      <c r="J899" s="18">
        <f t="shared" si="95"/>
        <v>1.9641669168127152E-2</v>
      </c>
      <c r="K899" s="18">
        <f t="shared" si="96"/>
        <v>3.8579516771015677E-4</v>
      </c>
      <c r="L899" s="19">
        <f t="shared" si="97"/>
        <v>1.0284888765147008E-3</v>
      </c>
    </row>
    <row r="900" spans="4:12">
      <c r="D900" s="40">
        <v>45086.291666666664</v>
      </c>
      <c r="E900" s="3">
        <v>19.299600000000002</v>
      </c>
      <c r="F900" s="17">
        <f t="shared" ref="F900:F963" si="99">alpha*(E900)+(1-alpha)*(E899+G899)</f>
        <v>19.297769148360626</v>
      </c>
      <c r="G900" s="18">
        <f t="shared" ref="G900:G963" si="100">beta*(F900-F899)+(1-beta)*G899</f>
        <v>2.0720110854528608E-2</v>
      </c>
      <c r="H900" s="18">
        <f t="shared" si="98"/>
        <v>19.318489259215156</v>
      </c>
      <c r="I900" s="18">
        <f t="shared" ref="I900:I963" si="101">E900-H900</f>
        <v>-1.8889259215153942E-2</v>
      </c>
      <c r="J900" s="18">
        <f t="shared" ref="J900:J963" si="102">ABS(I900)</f>
        <v>1.8889259215153942E-2</v>
      </c>
      <c r="K900" s="18">
        <f t="shared" ref="K900:K963" si="103">I900^2</f>
        <v>3.5680411369727811E-4</v>
      </c>
      <c r="L900" s="19">
        <f t="shared" ref="L900:L963" si="104">J900/E900</f>
        <v>9.7873837878266587E-4</v>
      </c>
    </row>
    <row r="901" spans="4:12">
      <c r="D901" s="40">
        <v>45089.291666666664</v>
      </c>
      <c r="E901" s="3">
        <v>19.458400000000001</v>
      </c>
      <c r="F901" s="17">
        <f t="shared" si="99"/>
        <v>19.457019201108547</v>
      </c>
      <c r="G901" s="18">
        <f t="shared" si="100"/>
        <v>2.2105410273462536E-2</v>
      </c>
      <c r="H901" s="18">
        <f t="shared" si="98"/>
        <v>19.479124611382009</v>
      </c>
      <c r="I901" s="18">
        <f t="shared" si="101"/>
        <v>-2.0724611382007652E-2</v>
      </c>
      <c r="J901" s="18">
        <f t="shared" si="102"/>
        <v>2.0724611382007652E-2</v>
      </c>
      <c r="K901" s="18">
        <f t="shared" si="103"/>
        <v>4.295095169352411E-4</v>
      </c>
      <c r="L901" s="19">
        <f t="shared" si="104"/>
        <v>1.0650727388689539E-3</v>
      </c>
    </row>
    <row r="902" spans="4:12">
      <c r="D902" s="40">
        <v>45090.291666666664</v>
      </c>
      <c r="E902" s="3">
        <v>19.642700000000001</v>
      </c>
      <c r="F902" s="17">
        <f t="shared" si="99"/>
        <v>19.641078054102735</v>
      </c>
      <c r="G902" s="18">
        <f t="shared" si="100"/>
        <v>2.3724944700669787E-2</v>
      </c>
      <c r="H902" s="18">
        <f t="shared" si="98"/>
        <v>19.664802998803406</v>
      </c>
      <c r="I902" s="18">
        <f t="shared" si="101"/>
        <v>-2.2102998803404716E-2</v>
      </c>
      <c r="J902" s="18">
        <f t="shared" si="102"/>
        <v>2.2102998803404716E-2</v>
      </c>
      <c r="K902" s="18">
        <f t="shared" si="103"/>
        <v>4.8854255610331033E-4</v>
      </c>
      <c r="L902" s="19">
        <f t="shared" si="104"/>
        <v>1.125252577466678E-3</v>
      </c>
    </row>
    <row r="903" spans="4:12">
      <c r="D903" s="40">
        <v>45091.291666666664</v>
      </c>
      <c r="E903" s="3">
        <v>19.579899999999999</v>
      </c>
      <c r="F903" s="17">
        <f t="shared" si="99"/>
        <v>19.580765249447005</v>
      </c>
      <c r="G903" s="18">
        <f t="shared" si="100"/>
        <v>2.2884567207105789E-2</v>
      </c>
      <c r="H903" s="18">
        <f t="shared" si="98"/>
        <v>19.603649816654112</v>
      </c>
      <c r="I903" s="18">
        <f t="shared" si="101"/>
        <v>-2.3749816654113687E-2</v>
      </c>
      <c r="J903" s="18">
        <f t="shared" si="102"/>
        <v>2.3749816654113687E-2</v>
      </c>
      <c r="K903" s="18">
        <f t="shared" si="103"/>
        <v>5.6405379110401586E-4</v>
      </c>
      <c r="L903" s="19">
        <f t="shared" si="104"/>
        <v>1.2129692518405961E-3</v>
      </c>
    </row>
    <row r="904" spans="4:12">
      <c r="D904" s="40">
        <v>45092.291666666664</v>
      </c>
      <c r="E904" s="3">
        <v>19.540700000000001</v>
      </c>
      <c r="F904" s="17">
        <f t="shared" si="99"/>
        <v>19.541320845672072</v>
      </c>
      <c r="G904" s="18">
        <f t="shared" si="100"/>
        <v>2.22612774972854E-2</v>
      </c>
      <c r="H904" s="18">
        <f t="shared" si="98"/>
        <v>19.563582123169358</v>
      </c>
      <c r="I904" s="18">
        <f t="shared" si="101"/>
        <v>-2.2882123169356561E-2</v>
      </c>
      <c r="J904" s="18">
        <f t="shared" si="102"/>
        <v>2.2882123169356561E-2</v>
      </c>
      <c r="K904" s="18">
        <f t="shared" si="103"/>
        <v>5.2359156073760436E-4</v>
      </c>
      <c r="L904" s="19">
        <f t="shared" si="104"/>
        <v>1.1709981305355775E-3</v>
      </c>
    </row>
    <row r="905" spans="4:12">
      <c r="D905" s="40">
        <v>45093.291666666664</v>
      </c>
      <c r="E905" s="3">
        <v>19.129000000000001</v>
      </c>
      <c r="F905" s="17">
        <f t="shared" si="99"/>
        <v>19.133339612774975</v>
      </c>
      <c r="G905" s="18">
        <f t="shared" si="100"/>
        <v>1.7958852393341579E-2</v>
      </c>
      <c r="H905" s="18">
        <f t="shared" si="98"/>
        <v>19.151298465168317</v>
      </c>
      <c r="I905" s="18">
        <f t="shared" si="101"/>
        <v>-2.2298465168315573E-2</v>
      </c>
      <c r="J905" s="18">
        <f t="shared" si="102"/>
        <v>2.2298465168315573E-2</v>
      </c>
      <c r="K905" s="18">
        <f t="shared" si="103"/>
        <v>4.9722154886258283E-4</v>
      </c>
      <c r="L905" s="19">
        <f t="shared" si="104"/>
        <v>1.165689015019895E-3</v>
      </c>
    </row>
    <row r="906" spans="4:12">
      <c r="D906" s="40">
        <v>45097.291666666664</v>
      </c>
      <c r="E906" s="3">
        <v>18.882000000000001</v>
      </c>
      <c r="F906" s="17">
        <f t="shared" si="99"/>
        <v>18.884649588523935</v>
      </c>
      <c r="G906" s="18">
        <f t="shared" si="100"/>
        <v>1.5292363626897763E-2</v>
      </c>
      <c r="H906" s="18">
        <f t="shared" si="98"/>
        <v>18.899941952150833</v>
      </c>
      <c r="I906" s="18">
        <f t="shared" si="101"/>
        <v>-1.7941952150831497E-2</v>
      </c>
      <c r="J906" s="18">
        <f t="shared" si="102"/>
        <v>1.7941952150831497E-2</v>
      </c>
      <c r="K906" s="18">
        <f t="shared" si="103"/>
        <v>3.21913646982727E-4</v>
      </c>
      <c r="L906" s="19">
        <f t="shared" si="104"/>
        <v>9.5021460389956025E-4</v>
      </c>
    </row>
    <row r="907" spans="4:12">
      <c r="D907" s="40">
        <v>45098.291666666664</v>
      </c>
      <c r="E907" s="3">
        <v>18.5624</v>
      </c>
      <c r="F907" s="17">
        <f t="shared" si="99"/>
        <v>18.565748923636267</v>
      </c>
      <c r="G907" s="18">
        <f t="shared" si="100"/>
        <v>1.1950433341752107E-2</v>
      </c>
      <c r="H907" s="18">
        <f t="shared" si="98"/>
        <v>18.57769935697802</v>
      </c>
      <c r="I907" s="18">
        <f t="shared" si="101"/>
        <v>-1.5299356978019318E-2</v>
      </c>
      <c r="J907" s="18">
        <f t="shared" si="102"/>
        <v>1.5299356978019318E-2</v>
      </c>
      <c r="K907" s="18">
        <f t="shared" si="103"/>
        <v>2.3407032394086842E-4</v>
      </c>
      <c r="L907" s="19">
        <f t="shared" si="104"/>
        <v>8.2421222352817086E-4</v>
      </c>
    </row>
    <row r="908" spans="4:12">
      <c r="D908" s="40">
        <v>45099.291666666664</v>
      </c>
      <c r="E908" s="3">
        <v>18.393799999999999</v>
      </c>
      <c r="F908" s="17">
        <f t="shared" si="99"/>
        <v>18.395605504333414</v>
      </c>
      <c r="G908" s="18">
        <f t="shared" si="100"/>
        <v>1.0129494815306055E-2</v>
      </c>
      <c r="H908" s="18">
        <f t="shared" si="98"/>
        <v>18.40573499914872</v>
      </c>
      <c r="I908" s="18">
        <f t="shared" si="101"/>
        <v>-1.1934999148721204E-2</v>
      </c>
      <c r="J908" s="18">
        <f t="shared" si="102"/>
        <v>1.1934999148721204E-2</v>
      </c>
      <c r="K908" s="18">
        <f t="shared" si="103"/>
        <v>1.4244420467997586E-4</v>
      </c>
      <c r="L908" s="19">
        <f t="shared" si="104"/>
        <v>6.4885989565621044E-4</v>
      </c>
    </row>
    <row r="909" spans="4:12">
      <c r="D909" s="40">
        <v>45100.291666666664</v>
      </c>
      <c r="E909" s="3">
        <v>17.868400000000001</v>
      </c>
      <c r="F909" s="17">
        <f t="shared" si="99"/>
        <v>17.873755294948154</v>
      </c>
      <c r="G909" s="18">
        <f t="shared" si="100"/>
        <v>4.8096977733003941E-3</v>
      </c>
      <c r="H909" s="18">
        <f t="shared" si="98"/>
        <v>17.878564992721454</v>
      </c>
      <c r="I909" s="18">
        <f t="shared" si="101"/>
        <v>-1.0164992721453103E-2</v>
      </c>
      <c r="J909" s="18">
        <f t="shared" si="102"/>
        <v>1.0164992721453103E-2</v>
      </c>
      <c r="K909" s="18">
        <f t="shared" si="103"/>
        <v>1.0332707702719457E-4</v>
      </c>
      <c r="L909" s="19">
        <f t="shared" si="104"/>
        <v>5.6888096983798793E-4</v>
      </c>
    </row>
    <row r="910" spans="4:12">
      <c r="D910" s="40">
        <v>45103.291666666664</v>
      </c>
      <c r="E910" s="3">
        <v>17.717400000000001</v>
      </c>
      <c r="F910" s="17">
        <f t="shared" si="99"/>
        <v>17.718958096977733</v>
      </c>
      <c r="G910" s="18">
        <f t="shared" si="100"/>
        <v>3.2136288158631822E-3</v>
      </c>
      <c r="H910" s="18">
        <f t="shared" si="98"/>
        <v>17.722171725793597</v>
      </c>
      <c r="I910" s="18">
        <f t="shared" si="101"/>
        <v>-4.7717257935957491E-3</v>
      </c>
      <c r="J910" s="18">
        <f t="shared" si="102"/>
        <v>4.7717257935957491E-3</v>
      </c>
      <c r="K910" s="18">
        <f t="shared" si="103"/>
        <v>2.2769367049266983E-5</v>
      </c>
      <c r="L910" s="19">
        <f t="shared" si="104"/>
        <v>2.693242684364381E-4</v>
      </c>
    </row>
    <row r="911" spans="4:12">
      <c r="D911" s="40">
        <v>45104.291666666664</v>
      </c>
      <c r="E911" s="3">
        <v>17.6586</v>
      </c>
      <c r="F911" s="17">
        <f t="shared" si="99"/>
        <v>17.659220136288159</v>
      </c>
      <c r="G911" s="18">
        <f t="shared" si="100"/>
        <v>2.5841129208088076E-3</v>
      </c>
      <c r="H911" s="18">
        <f t="shared" si="98"/>
        <v>17.661804249208966</v>
      </c>
      <c r="I911" s="18">
        <f t="shared" si="101"/>
        <v>-3.2042492089665586E-3</v>
      </c>
      <c r="J911" s="18">
        <f t="shared" si="102"/>
        <v>3.2042492089665586E-3</v>
      </c>
      <c r="K911" s="18">
        <f t="shared" si="103"/>
        <v>1.0267212993162817E-5</v>
      </c>
      <c r="L911" s="19">
        <f t="shared" si="104"/>
        <v>1.8145544997715327E-4</v>
      </c>
    </row>
    <row r="912" spans="4:12">
      <c r="D912" s="40">
        <v>45105.291666666664</v>
      </c>
      <c r="E912" s="3">
        <v>17.8978</v>
      </c>
      <c r="F912" s="17">
        <f t="shared" si="99"/>
        <v>17.895433841129208</v>
      </c>
      <c r="G912" s="18">
        <f t="shared" si="100"/>
        <v>4.9204088400112075E-3</v>
      </c>
      <c r="H912" s="18">
        <f t="shared" si="98"/>
        <v>17.900354249969219</v>
      </c>
      <c r="I912" s="18">
        <f t="shared" si="101"/>
        <v>-2.5542499692186027E-3</v>
      </c>
      <c r="J912" s="18">
        <f t="shared" si="102"/>
        <v>2.5542499692186027E-3</v>
      </c>
      <c r="K912" s="18">
        <f t="shared" si="103"/>
        <v>6.5241929052532325E-6</v>
      </c>
      <c r="L912" s="19">
        <f t="shared" si="104"/>
        <v>1.4271306916037739E-4</v>
      </c>
    </row>
    <row r="913" spans="4:12">
      <c r="D913" s="40">
        <v>45106.291666666664</v>
      </c>
      <c r="E913" s="3">
        <v>17.637</v>
      </c>
      <c r="F913" s="17">
        <f t="shared" si="99"/>
        <v>17.639657204088401</v>
      </c>
      <c r="G913" s="18">
        <f t="shared" si="100"/>
        <v>2.3134383812030272E-3</v>
      </c>
      <c r="H913" s="18">
        <f t="shared" si="98"/>
        <v>17.641970642469605</v>
      </c>
      <c r="I913" s="18">
        <f t="shared" si="101"/>
        <v>-4.9706424696047691E-3</v>
      </c>
      <c r="J913" s="18">
        <f t="shared" si="102"/>
        <v>4.9706424696047691E-3</v>
      </c>
      <c r="K913" s="18">
        <f t="shared" si="103"/>
        <v>2.4707286560638597E-5</v>
      </c>
      <c r="L913" s="19">
        <f t="shared" si="104"/>
        <v>2.8183038326272999E-4</v>
      </c>
    </row>
    <row r="914" spans="4:12">
      <c r="D914" s="40">
        <v>45107.291666666664</v>
      </c>
      <c r="E914" s="3">
        <v>17.652699999999999</v>
      </c>
      <c r="F914" s="17">
        <f t="shared" si="99"/>
        <v>17.652566134383811</v>
      </c>
      <c r="G914" s="18">
        <f t="shared" si="100"/>
        <v>2.4193933003450966E-3</v>
      </c>
      <c r="H914" s="18">
        <f t="shared" si="98"/>
        <v>17.654985527684158</v>
      </c>
      <c r="I914" s="18">
        <f t="shared" si="101"/>
        <v>-2.2855276841582395E-3</v>
      </c>
      <c r="J914" s="18">
        <f t="shared" si="102"/>
        <v>2.2855276841582395E-3</v>
      </c>
      <c r="K914" s="18">
        <f t="shared" si="103"/>
        <v>5.2236367950537256E-6</v>
      </c>
      <c r="L914" s="19">
        <f t="shared" si="104"/>
        <v>1.2947184760168356E-4</v>
      </c>
    </row>
    <row r="915" spans="4:12">
      <c r="D915" s="40">
        <v>45110.291666666664</v>
      </c>
      <c r="E915" s="3">
        <v>17.948699999999999</v>
      </c>
      <c r="F915" s="17">
        <f t="shared" si="99"/>
        <v>17.945764193933002</v>
      </c>
      <c r="G915" s="18">
        <f t="shared" si="100"/>
        <v>5.3271799628335538E-3</v>
      </c>
      <c r="H915" s="18">
        <f t="shared" si="98"/>
        <v>17.951091373895835</v>
      </c>
      <c r="I915" s="18">
        <f t="shared" si="101"/>
        <v>-2.391373895836324E-3</v>
      </c>
      <c r="J915" s="18">
        <f t="shared" si="102"/>
        <v>2.391373895836324E-3</v>
      </c>
      <c r="K915" s="18">
        <f t="shared" si="103"/>
        <v>5.7186691096873974E-6</v>
      </c>
      <c r="L915" s="19">
        <f t="shared" si="104"/>
        <v>1.3323382171613122E-4</v>
      </c>
    </row>
    <row r="916" spans="4:12">
      <c r="D916" s="40">
        <v>45112.291666666664</v>
      </c>
      <c r="E916" s="3">
        <v>17.9252</v>
      </c>
      <c r="F916" s="17">
        <f t="shared" si="99"/>
        <v>17.925488271799626</v>
      </c>
      <c r="G916" s="18">
        <f t="shared" si="100"/>
        <v>5.0711489418714612E-3</v>
      </c>
      <c r="H916" s="18">
        <f t="shared" si="98"/>
        <v>17.930559420741499</v>
      </c>
      <c r="I916" s="18">
        <f t="shared" si="101"/>
        <v>-5.3594207414988659E-3</v>
      </c>
      <c r="J916" s="18">
        <f t="shared" si="102"/>
        <v>5.3594207414988659E-3</v>
      </c>
      <c r="K916" s="18">
        <f t="shared" si="103"/>
        <v>2.8723390684408255E-5</v>
      </c>
      <c r="L916" s="19">
        <f t="shared" si="104"/>
        <v>2.9898805823638596E-4</v>
      </c>
    </row>
    <row r="917" spans="4:12">
      <c r="D917" s="40">
        <v>45113.291666666664</v>
      </c>
      <c r="E917" s="3">
        <v>17.7409</v>
      </c>
      <c r="F917" s="17">
        <f t="shared" si="99"/>
        <v>17.742793711489419</v>
      </c>
      <c r="G917" s="18">
        <f t="shared" si="100"/>
        <v>3.193491849350678E-3</v>
      </c>
      <c r="H917" s="18">
        <f t="shared" si="98"/>
        <v>17.745987203338771</v>
      </c>
      <c r="I917" s="18">
        <f t="shared" si="101"/>
        <v>-5.0872033387712179E-3</v>
      </c>
      <c r="J917" s="18">
        <f t="shared" si="102"/>
        <v>5.0872033387712179E-3</v>
      </c>
      <c r="K917" s="18">
        <f t="shared" si="103"/>
        <v>2.5879637810005027E-5</v>
      </c>
      <c r="L917" s="19">
        <f t="shared" si="104"/>
        <v>2.8675001486797274E-4</v>
      </c>
    </row>
    <row r="918" spans="4:12">
      <c r="D918" s="40">
        <v>45114.291666666664</v>
      </c>
      <c r="E918" s="3">
        <v>17.848800000000001</v>
      </c>
      <c r="F918" s="17">
        <f t="shared" si="99"/>
        <v>17.847752934918493</v>
      </c>
      <c r="G918" s="18">
        <f t="shared" si="100"/>
        <v>4.2111491651479057E-3</v>
      </c>
      <c r="H918" s="18">
        <f t="shared" si="98"/>
        <v>17.85196408408364</v>
      </c>
      <c r="I918" s="18">
        <f t="shared" si="101"/>
        <v>-3.1640840836395512E-3</v>
      </c>
      <c r="J918" s="18">
        <f t="shared" si="102"/>
        <v>3.1640840836395512E-3</v>
      </c>
      <c r="K918" s="18">
        <f t="shared" si="103"/>
        <v>1.0011428088341139E-5</v>
      </c>
      <c r="L918" s="19">
        <f t="shared" si="104"/>
        <v>1.7727152994260405E-4</v>
      </c>
    </row>
    <row r="919" spans="4:12">
      <c r="D919" s="40">
        <v>45117.291666666664</v>
      </c>
      <c r="E919" s="3">
        <v>17.788</v>
      </c>
      <c r="F919" s="17">
        <f t="shared" si="99"/>
        <v>17.788650111491648</v>
      </c>
      <c r="G919" s="18">
        <f t="shared" si="100"/>
        <v>3.5780094392279839E-3</v>
      </c>
      <c r="H919" s="18">
        <f t="shared" si="98"/>
        <v>17.792228120930876</v>
      </c>
      <c r="I919" s="18">
        <f t="shared" si="101"/>
        <v>-4.2281209308754342E-3</v>
      </c>
      <c r="J919" s="18">
        <f t="shared" si="102"/>
        <v>4.2281209308754342E-3</v>
      </c>
      <c r="K919" s="18">
        <f t="shared" si="103"/>
        <v>1.7877006606106949E-5</v>
      </c>
      <c r="L919" s="19">
        <f t="shared" si="104"/>
        <v>2.3769512766333675E-4</v>
      </c>
    </row>
    <row r="920" spans="4:12">
      <c r="D920" s="40">
        <v>45118.291666666664</v>
      </c>
      <c r="E920" s="3">
        <v>17.574300000000001</v>
      </c>
      <c r="F920" s="17">
        <f t="shared" si="99"/>
        <v>17.576472780094392</v>
      </c>
      <c r="G920" s="18">
        <f t="shared" si="100"/>
        <v>1.4204560308631359E-3</v>
      </c>
      <c r="H920" s="18">
        <f t="shared" si="98"/>
        <v>17.577893236125256</v>
      </c>
      <c r="I920" s="18">
        <f t="shared" si="101"/>
        <v>-3.5932361252548617E-3</v>
      </c>
      <c r="J920" s="18">
        <f t="shared" si="102"/>
        <v>3.5932361252548617E-3</v>
      </c>
      <c r="K920" s="18">
        <f t="shared" si="103"/>
        <v>1.2911345851836572E-5</v>
      </c>
      <c r="L920" s="19">
        <f t="shared" si="104"/>
        <v>2.0445970111212746E-4</v>
      </c>
    </row>
    <row r="921" spans="4:12">
      <c r="D921" s="40">
        <v>45119.291666666664</v>
      </c>
      <c r="E921" s="3">
        <v>17.888000000000002</v>
      </c>
      <c r="F921" s="17">
        <f t="shared" si="99"/>
        <v>17.884877204560311</v>
      </c>
      <c r="G921" s="18">
        <f t="shared" si="100"/>
        <v>4.4902957152137008E-3</v>
      </c>
      <c r="H921" s="18">
        <f t="shared" si="98"/>
        <v>17.889367500275526</v>
      </c>
      <c r="I921" s="18">
        <f t="shared" si="101"/>
        <v>-1.367500275524236E-3</v>
      </c>
      <c r="J921" s="18">
        <f t="shared" si="102"/>
        <v>1.367500275524236E-3</v>
      </c>
      <c r="K921" s="18">
        <f t="shared" si="103"/>
        <v>1.8700570035588614E-6</v>
      </c>
      <c r="L921" s="19">
        <f t="shared" si="104"/>
        <v>7.6447913434941626E-5</v>
      </c>
    </row>
    <row r="922" spans="4:12">
      <c r="D922" s="40">
        <v>45120.291666666664</v>
      </c>
      <c r="E922" s="3">
        <v>18.3918</v>
      </c>
      <c r="F922" s="17">
        <f t="shared" si="99"/>
        <v>18.386806902957154</v>
      </c>
      <c r="G922" s="18">
        <f t="shared" si="100"/>
        <v>9.4646897420299948E-3</v>
      </c>
      <c r="H922" s="18">
        <f t="shared" si="98"/>
        <v>18.396271592699183</v>
      </c>
      <c r="I922" s="18">
        <f t="shared" si="101"/>
        <v>-4.4715926991827359E-3</v>
      </c>
      <c r="J922" s="18">
        <f t="shared" si="102"/>
        <v>4.4715926991827359E-3</v>
      </c>
      <c r="K922" s="18">
        <f t="shared" si="103"/>
        <v>1.9995141267384347E-5</v>
      </c>
      <c r="L922" s="19">
        <f t="shared" si="104"/>
        <v>2.4312969362339391E-4</v>
      </c>
    </row>
    <row r="923" spans="4:12">
      <c r="D923" s="40">
        <v>45121.291666666664</v>
      </c>
      <c r="E923" s="3">
        <v>18.113399999999999</v>
      </c>
      <c r="F923" s="17">
        <f t="shared" si="99"/>
        <v>18.11627864689742</v>
      </c>
      <c r="G923" s="18">
        <f t="shared" si="100"/>
        <v>6.6647602840123558E-3</v>
      </c>
      <c r="H923" s="18">
        <f t="shared" si="98"/>
        <v>18.122943407181431</v>
      </c>
      <c r="I923" s="18">
        <f t="shared" si="101"/>
        <v>-9.5434071814324284E-3</v>
      </c>
      <c r="J923" s="18">
        <f t="shared" si="102"/>
        <v>9.5434071814324284E-3</v>
      </c>
      <c r="K923" s="18">
        <f t="shared" si="103"/>
        <v>9.1076620630616052E-5</v>
      </c>
      <c r="L923" s="19">
        <f t="shared" si="104"/>
        <v>5.2687000681442633E-4</v>
      </c>
    </row>
    <row r="924" spans="4:12">
      <c r="D924" s="40">
        <v>45124.291666666664</v>
      </c>
      <c r="E924" s="3">
        <v>18.344799999999999</v>
      </c>
      <c r="F924" s="17">
        <f t="shared" si="99"/>
        <v>18.34255264760284</v>
      </c>
      <c r="G924" s="18">
        <f t="shared" si="100"/>
        <v>8.8608526882264296E-3</v>
      </c>
      <c r="H924" s="18">
        <f t="shared" si="98"/>
        <v>18.351413500291066</v>
      </c>
      <c r="I924" s="18">
        <f t="shared" si="101"/>
        <v>-6.6135002910669982E-3</v>
      </c>
      <c r="J924" s="18">
        <f t="shared" si="102"/>
        <v>6.6135002910669982E-3</v>
      </c>
      <c r="K924" s="18">
        <f t="shared" si="103"/>
        <v>4.373838609994327E-5</v>
      </c>
      <c r="L924" s="19">
        <f t="shared" si="104"/>
        <v>3.6051089633394742E-4</v>
      </c>
    </row>
    <row r="925" spans="4:12">
      <c r="D925" s="40">
        <v>45125.291666666664</v>
      </c>
      <c r="E925" s="3">
        <v>18.6447</v>
      </c>
      <c r="F925" s="17">
        <f t="shared" si="99"/>
        <v>18.641789608526881</v>
      </c>
      <c r="G925" s="18">
        <f t="shared" si="100"/>
        <v>1.1764613770584579E-2</v>
      </c>
      <c r="H925" s="18">
        <f t="shared" si="98"/>
        <v>18.653554222297466</v>
      </c>
      <c r="I925" s="18">
        <f t="shared" si="101"/>
        <v>-8.8542222974652418E-3</v>
      </c>
      <c r="J925" s="18">
        <f t="shared" si="102"/>
        <v>8.8542222974652418E-3</v>
      </c>
      <c r="K925" s="18">
        <f t="shared" si="103"/>
        <v>7.8397252492930659E-5</v>
      </c>
      <c r="L925" s="19">
        <f t="shared" si="104"/>
        <v>4.7489218370181562E-4</v>
      </c>
    </row>
    <row r="926" spans="4:12">
      <c r="D926" s="40">
        <v>45126.291666666664</v>
      </c>
      <c r="E926" s="3">
        <v>18.540800000000001</v>
      </c>
      <c r="F926" s="17">
        <f t="shared" si="99"/>
        <v>18.541956646137709</v>
      </c>
      <c r="G926" s="18">
        <f t="shared" si="100"/>
        <v>1.0648638008987013E-2</v>
      </c>
      <c r="H926" s="18">
        <f t="shared" si="98"/>
        <v>18.552605284146697</v>
      </c>
      <c r="I926" s="18">
        <f t="shared" si="101"/>
        <v>-1.1805284146696238E-2</v>
      </c>
      <c r="J926" s="18">
        <f t="shared" si="102"/>
        <v>1.1805284146696238E-2</v>
      </c>
      <c r="K926" s="18">
        <f t="shared" si="103"/>
        <v>1.3936473378423753E-4</v>
      </c>
      <c r="L926" s="19">
        <f t="shared" si="104"/>
        <v>6.367192433280245E-4</v>
      </c>
    </row>
    <row r="927" spans="4:12">
      <c r="D927" s="40">
        <v>45127.291666666664</v>
      </c>
      <c r="E927" s="3">
        <v>18.282</v>
      </c>
      <c r="F927" s="17">
        <f t="shared" si="99"/>
        <v>18.28469448638009</v>
      </c>
      <c r="G927" s="18">
        <f t="shared" si="100"/>
        <v>7.9695300313209483E-3</v>
      </c>
      <c r="H927" s="18">
        <f t="shared" si="98"/>
        <v>18.292664016411411</v>
      </c>
      <c r="I927" s="18">
        <f t="shared" si="101"/>
        <v>-1.0664016411411126E-2</v>
      </c>
      <c r="J927" s="18">
        <f t="shared" si="102"/>
        <v>1.0664016411411126E-2</v>
      </c>
      <c r="K927" s="18">
        <f t="shared" si="103"/>
        <v>1.1372124602284583E-4</v>
      </c>
      <c r="L927" s="19">
        <f t="shared" si="104"/>
        <v>5.8330688170939312E-4</v>
      </c>
    </row>
    <row r="928" spans="4:12">
      <c r="D928" s="40">
        <v>45128.291666666664</v>
      </c>
      <c r="E928" s="3">
        <v>18.3095</v>
      </c>
      <c r="F928" s="17">
        <f t="shared" si="99"/>
        <v>18.309304695300312</v>
      </c>
      <c r="G928" s="18">
        <f t="shared" si="100"/>
        <v>8.135936820209964E-3</v>
      </c>
      <c r="H928" s="18">
        <f t="shared" si="98"/>
        <v>18.317440632120523</v>
      </c>
      <c r="I928" s="18">
        <f t="shared" si="101"/>
        <v>-7.9406321205226504E-3</v>
      </c>
      <c r="J928" s="18">
        <f t="shared" si="102"/>
        <v>7.9406321205226504E-3</v>
      </c>
      <c r="K928" s="18">
        <f t="shared" si="103"/>
        <v>6.3053638473476042E-5</v>
      </c>
      <c r="L928" s="19">
        <f t="shared" si="104"/>
        <v>4.3368918433177588E-4</v>
      </c>
    </row>
    <row r="929" spans="4:12">
      <c r="D929" s="40">
        <v>45131.291666666664</v>
      </c>
      <c r="E929" s="3">
        <v>18.362400000000001</v>
      </c>
      <c r="F929" s="17">
        <f t="shared" si="99"/>
        <v>18.3619523593682</v>
      </c>
      <c r="G929" s="18">
        <f t="shared" si="100"/>
        <v>8.5810540926867362E-3</v>
      </c>
      <c r="H929" s="18">
        <f t="shared" si="98"/>
        <v>18.370533413460887</v>
      </c>
      <c r="I929" s="18">
        <f t="shared" si="101"/>
        <v>-8.1334134608859188E-3</v>
      </c>
      <c r="J929" s="18">
        <f t="shared" si="102"/>
        <v>8.1334134608859188E-3</v>
      </c>
      <c r="K929" s="18">
        <f t="shared" si="103"/>
        <v>6.6152414525720254E-5</v>
      </c>
      <c r="L929" s="19">
        <f t="shared" si="104"/>
        <v>4.4293847541094399E-4</v>
      </c>
    </row>
    <row r="930" spans="4:12">
      <c r="D930" s="40">
        <v>45132.291666666664</v>
      </c>
      <c r="E930" s="3">
        <v>18.368300000000001</v>
      </c>
      <c r="F930" s="17">
        <f t="shared" si="99"/>
        <v>18.368326810540928</v>
      </c>
      <c r="G930" s="18">
        <f t="shared" si="100"/>
        <v>8.5589880634871548E-3</v>
      </c>
      <c r="H930" s="18">
        <f t="shared" si="98"/>
        <v>18.376885798604416</v>
      </c>
      <c r="I930" s="18">
        <f t="shared" si="101"/>
        <v>-8.5857986044146628E-3</v>
      </c>
      <c r="J930" s="18">
        <f t="shared" si="102"/>
        <v>8.5857986044146628E-3</v>
      </c>
      <c r="K930" s="18">
        <f t="shared" si="103"/>
        <v>7.3715937675568777E-5</v>
      </c>
      <c r="L930" s="19">
        <f t="shared" si="104"/>
        <v>4.6742478097671871E-4</v>
      </c>
    </row>
    <row r="931" spans="4:12">
      <c r="D931" s="40">
        <v>45133.291666666664</v>
      </c>
      <c r="E931" s="3">
        <v>18.3781</v>
      </c>
      <c r="F931" s="17">
        <f t="shared" si="99"/>
        <v>18.378087589880636</v>
      </c>
      <c r="G931" s="18">
        <f t="shared" si="100"/>
        <v>8.5710059762493587E-3</v>
      </c>
      <c r="H931" s="18">
        <f t="shared" si="98"/>
        <v>18.386658595856886</v>
      </c>
      <c r="I931" s="18">
        <f t="shared" si="101"/>
        <v>-8.5585958568863418E-3</v>
      </c>
      <c r="J931" s="18">
        <f t="shared" si="102"/>
        <v>8.5585958568863418E-3</v>
      </c>
      <c r="K931" s="18">
        <f t="shared" si="103"/>
        <v>7.3249563041512058E-5</v>
      </c>
      <c r="L931" s="19">
        <f t="shared" si="104"/>
        <v>4.6569535789261904E-4</v>
      </c>
    </row>
    <row r="932" spans="4:12">
      <c r="D932" s="40">
        <v>45134.291666666664</v>
      </c>
      <c r="E932" s="3">
        <v>18.382000000000001</v>
      </c>
      <c r="F932" s="17">
        <f t="shared" si="99"/>
        <v>18.382046710059765</v>
      </c>
      <c r="G932" s="18">
        <f t="shared" si="100"/>
        <v>8.5248871182781547E-3</v>
      </c>
      <c r="H932" s="18">
        <f t="shared" si="98"/>
        <v>18.390571597178042</v>
      </c>
      <c r="I932" s="18">
        <f t="shared" si="101"/>
        <v>-8.5715971780402356E-3</v>
      </c>
      <c r="J932" s="18">
        <f t="shared" si="102"/>
        <v>8.5715971780402356E-3</v>
      </c>
      <c r="K932" s="18">
        <f t="shared" si="103"/>
        <v>7.3472278182587335E-5</v>
      </c>
      <c r="L932" s="19">
        <f t="shared" si="104"/>
        <v>4.6630383951910755E-4</v>
      </c>
    </row>
    <row r="933" spans="4:12">
      <c r="D933" s="40">
        <v>45135.291666666664</v>
      </c>
      <c r="E933" s="3">
        <v>18.325199999999999</v>
      </c>
      <c r="F933" s="17">
        <f t="shared" si="99"/>
        <v>18.325853248871184</v>
      </c>
      <c r="G933" s="18">
        <f t="shared" si="100"/>
        <v>7.8777036352095618E-3</v>
      </c>
      <c r="H933" s="18">
        <f t="shared" si="98"/>
        <v>18.333730952506393</v>
      </c>
      <c r="I933" s="18">
        <f t="shared" si="101"/>
        <v>-8.5309525063941294E-3</v>
      </c>
      <c r="J933" s="18">
        <f t="shared" si="102"/>
        <v>8.5309525063941294E-3</v>
      </c>
      <c r="K933" s="18">
        <f t="shared" si="103"/>
        <v>7.2777150666352276E-5</v>
      </c>
      <c r="L933" s="19">
        <f t="shared" si="104"/>
        <v>4.6553120873955698E-4</v>
      </c>
    </row>
    <row r="934" spans="4:12">
      <c r="D934" s="40">
        <v>45138.291666666664</v>
      </c>
      <c r="E934" s="3">
        <v>18.3507</v>
      </c>
      <c r="F934" s="17">
        <f t="shared" si="99"/>
        <v>18.350523777036354</v>
      </c>
      <c r="G934" s="18">
        <f t="shared" si="100"/>
        <v>8.0456318805091735E-3</v>
      </c>
      <c r="H934" s="18">
        <f t="shared" si="98"/>
        <v>18.358569408916864</v>
      </c>
      <c r="I934" s="18">
        <f t="shared" si="101"/>
        <v>-7.8694089168642734E-3</v>
      </c>
      <c r="J934" s="18">
        <f t="shared" si="102"/>
        <v>7.8694089168642734E-3</v>
      </c>
      <c r="K934" s="18">
        <f t="shared" si="103"/>
        <v>6.192759670082294E-5</v>
      </c>
      <c r="L934" s="19">
        <f t="shared" si="104"/>
        <v>4.2883426337220236E-4</v>
      </c>
    </row>
    <row r="935" spans="4:12">
      <c r="D935" s="40">
        <v>45139.291666666664</v>
      </c>
      <c r="E935" s="3">
        <v>18.3291</v>
      </c>
      <c r="F935" s="17">
        <f t="shared" si="99"/>
        <v>18.329396456318804</v>
      </c>
      <c r="G935" s="18">
        <f t="shared" si="100"/>
        <v>7.7539023545285801E-3</v>
      </c>
      <c r="H935" s="18">
        <f t="shared" si="98"/>
        <v>18.337150358673334</v>
      </c>
      <c r="I935" s="18">
        <f t="shared" si="101"/>
        <v>-8.0503586733335908E-3</v>
      </c>
      <c r="J935" s="18">
        <f t="shared" si="102"/>
        <v>8.0503586733335908E-3</v>
      </c>
      <c r="K935" s="18">
        <f t="shared" si="103"/>
        <v>6.4808274769317373E-5</v>
      </c>
      <c r="L935" s="19">
        <f t="shared" si="104"/>
        <v>4.3921189110941565E-4</v>
      </c>
    </row>
    <row r="936" spans="4:12">
      <c r="D936" s="40">
        <v>45140.291666666664</v>
      </c>
      <c r="E936" s="3">
        <v>17.854600000000001</v>
      </c>
      <c r="F936" s="17">
        <f t="shared" si="99"/>
        <v>17.859422539023544</v>
      </c>
      <c r="G936" s="18">
        <f t="shared" si="100"/>
        <v>2.9766241580306968E-3</v>
      </c>
      <c r="H936" s="18">
        <f t="shared" si="98"/>
        <v>17.862399163181575</v>
      </c>
      <c r="I936" s="18">
        <f t="shared" si="101"/>
        <v>-7.7991631815734763E-3</v>
      </c>
      <c r="J936" s="18">
        <f t="shared" si="102"/>
        <v>7.7991631815734763E-3</v>
      </c>
      <c r="K936" s="18">
        <f t="shared" si="103"/>
        <v>6.0826946332811311E-5</v>
      </c>
      <c r="L936" s="19">
        <f t="shared" si="104"/>
        <v>4.368153406726264E-4</v>
      </c>
    </row>
    <row r="937" spans="4:12">
      <c r="D937" s="40">
        <v>45141.291666666664</v>
      </c>
      <c r="E937" s="3">
        <v>17.650700000000001</v>
      </c>
      <c r="F937" s="17">
        <f t="shared" si="99"/>
        <v>17.652768766241579</v>
      </c>
      <c r="G937" s="18">
        <f t="shared" si="100"/>
        <v>8.8032018863073254E-4</v>
      </c>
      <c r="H937" s="18">
        <f t="shared" si="98"/>
        <v>17.65364908643021</v>
      </c>
      <c r="I937" s="18">
        <f t="shared" si="101"/>
        <v>-2.9490864302097464E-3</v>
      </c>
      <c r="J937" s="18">
        <f t="shared" si="102"/>
        <v>2.9490864302097464E-3</v>
      </c>
      <c r="K937" s="18">
        <f t="shared" si="103"/>
        <v>8.6971107728472649E-6</v>
      </c>
      <c r="L937" s="19">
        <f t="shared" si="104"/>
        <v>1.6708042345118019E-4</v>
      </c>
    </row>
    <row r="938" spans="4:12">
      <c r="D938" s="40">
        <v>45142.291666666664</v>
      </c>
      <c r="E938" s="3">
        <v>17.682099999999998</v>
      </c>
      <c r="F938" s="17">
        <f t="shared" si="99"/>
        <v>17.681794803201885</v>
      </c>
      <c r="G938" s="18">
        <f t="shared" si="100"/>
        <v>1.1617773563474933E-3</v>
      </c>
      <c r="H938" s="18">
        <f t="shared" si="98"/>
        <v>17.682956580558233</v>
      </c>
      <c r="I938" s="18">
        <f t="shared" si="101"/>
        <v>-8.5658055823500945E-4</v>
      </c>
      <c r="J938" s="18">
        <f t="shared" si="102"/>
        <v>8.5658055823500945E-4</v>
      </c>
      <c r="K938" s="18">
        <f t="shared" si="103"/>
        <v>7.3373025274620046E-7</v>
      </c>
      <c r="L938" s="19">
        <f t="shared" si="104"/>
        <v>4.8443372576504462E-5</v>
      </c>
    </row>
    <row r="939" spans="4:12">
      <c r="D939" s="40">
        <v>45145.291666666664</v>
      </c>
      <c r="E939" s="3">
        <v>17.731100000000001</v>
      </c>
      <c r="F939" s="17">
        <f t="shared" si="99"/>
        <v>17.730621617773565</v>
      </c>
      <c r="G939" s="18">
        <f t="shared" si="100"/>
        <v>1.6384277285008131E-3</v>
      </c>
      <c r="H939" s="18">
        <f t="shared" si="98"/>
        <v>17.732260045502066</v>
      </c>
      <c r="I939" s="18">
        <f t="shared" si="101"/>
        <v>-1.1600455020648326E-3</v>
      </c>
      <c r="J939" s="18">
        <f t="shared" si="102"/>
        <v>1.1600455020648326E-3</v>
      </c>
      <c r="K939" s="18">
        <f t="shared" si="103"/>
        <v>1.3457055668608495E-6</v>
      </c>
      <c r="L939" s="19">
        <f t="shared" si="104"/>
        <v>6.5424339271947737E-5</v>
      </c>
    </row>
    <row r="940" spans="4:12">
      <c r="D940" s="40">
        <v>45146.291666666664</v>
      </c>
      <c r="E940" s="3">
        <v>17.6096</v>
      </c>
      <c r="F940" s="17">
        <f t="shared" si="99"/>
        <v>17.610831384277283</v>
      </c>
      <c r="G940" s="18">
        <f t="shared" si="100"/>
        <v>4.2414111625298559E-4</v>
      </c>
      <c r="H940" s="18">
        <f t="shared" si="98"/>
        <v>17.611255525393535</v>
      </c>
      <c r="I940" s="18">
        <f t="shared" si="101"/>
        <v>-1.6555253935344183E-3</v>
      </c>
      <c r="J940" s="18">
        <f t="shared" si="102"/>
        <v>1.6555253935344183E-3</v>
      </c>
      <c r="K940" s="18">
        <f t="shared" si="103"/>
        <v>2.7407643286372905E-6</v>
      </c>
      <c r="L940" s="19">
        <f t="shared" si="104"/>
        <v>9.401266317999377E-5</v>
      </c>
    </row>
    <row r="941" spans="4:12">
      <c r="D941" s="40">
        <v>45147.291666666664</v>
      </c>
      <c r="E941" s="3">
        <v>16.4391</v>
      </c>
      <c r="F941" s="17">
        <f t="shared" si="99"/>
        <v>16.450809241411164</v>
      </c>
      <c r="G941" s="18">
        <f t="shared" si="100"/>
        <v>-1.1180321723570729E-2</v>
      </c>
      <c r="H941" s="18">
        <f t="shared" si="98"/>
        <v>16.439628919687593</v>
      </c>
      <c r="I941" s="18">
        <f t="shared" si="101"/>
        <v>-5.2891968759283259E-4</v>
      </c>
      <c r="J941" s="18">
        <f t="shared" si="102"/>
        <v>5.2891968759283259E-4</v>
      </c>
      <c r="K941" s="18">
        <f t="shared" si="103"/>
        <v>2.7975603592329961E-7</v>
      </c>
      <c r="L941" s="19">
        <f t="shared" si="104"/>
        <v>3.2174491766144896E-5</v>
      </c>
    </row>
    <row r="942" spans="4:12">
      <c r="D942" s="40">
        <v>45148.291666666664</v>
      </c>
      <c r="E942" s="3">
        <v>16.750900000000001</v>
      </c>
      <c r="F942" s="17">
        <f t="shared" si="99"/>
        <v>16.747670196782767</v>
      </c>
      <c r="G942" s="18">
        <f t="shared" si="100"/>
        <v>-8.0999089526189935E-3</v>
      </c>
      <c r="H942" s="18">
        <f t="shared" si="98"/>
        <v>16.739570287830148</v>
      </c>
      <c r="I942" s="18">
        <f t="shared" si="101"/>
        <v>1.1329712169853678E-2</v>
      </c>
      <c r="J942" s="18">
        <f t="shared" si="102"/>
        <v>1.1329712169853678E-2</v>
      </c>
      <c r="K942" s="18">
        <f t="shared" si="103"/>
        <v>1.2836237785173054E-4</v>
      </c>
      <c r="L942" s="19">
        <f t="shared" si="104"/>
        <v>6.763643845914952E-4</v>
      </c>
    </row>
    <row r="943" spans="4:12">
      <c r="D943" s="40">
        <v>45149.291666666664</v>
      </c>
      <c r="E943" s="3">
        <v>16.778300000000002</v>
      </c>
      <c r="F943" s="17">
        <f t="shared" si="99"/>
        <v>16.777945000910474</v>
      </c>
      <c r="G943" s="18">
        <f t="shared" si="100"/>
        <v>-7.7161618218157335E-3</v>
      </c>
      <c r="H943" s="18">
        <f t="shared" si="98"/>
        <v>16.770228839088659</v>
      </c>
      <c r="I943" s="18">
        <f t="shared" si="101"/>
        <v>8.07116091134219E-3</v>
      </c>
      <c r="J943" s="18">
        <f t="shared" si="102"/>
        <v>8.07116091134219E-3</v>
      </c>
      <c r="K943" s="18">
        <f t="shared" si="103"/>
        <v>6.5143638456778097E-5</v>
      </c>
      <c r="L943" s="19">
        <f t="shared" si="104"/>
        <v>4.810475978699981E-4</v>
      </c>
    </row>
    <row r="944" spans="4:12">
      <c r="D944" s="40">
        <v>45152.291666666664</v>
      </c>
      <c r="E944" s="3">
        <v>16.462700000000002</v>
      </c>
      <c r="F944" s="17">
        <f t="shared" si="99"/>
        <v>16.465778838381784</v>
      </c>
      <c r="G944" s="18">
        <f t="shared" si="100"/>
        <v>-1.0760661828884481E-2</v>
      </c>
      <c r="H944" s="18">
        <f t="shared" si="98"/>
        <v>16.455018176552898</v>
      </c>
      <c r="I944" s="18">
        <f t="shared" si="101"/>
        <v>7.681823447104108E-3</v>
      </c>
      <c r="J944" s="18">
        <f t="shared" si="102"/>
        <v>7.681823447104108E-3</v>
      </c>
      <c r="K944" s="18">
        <f t="shared" si="103"/>
        <v>5.9010411472478444E-5</v>
      </c>
      <c r="L944" s="19">
        <f t="shared" si="104"/>
        <v>4.6661990117684873E-4</v>
      </c>
    </row>
    <row r="945" spans="4:12">
      <c r="D945" s="40">
        <v>45153.291666666664</v>
      </c>
      <c r="E945" s="3">
        <v>16.3764</v>
      </c>
      <c r="F945" s="17">
        <f t="shared" si="99"/>
        <v>16.37715539338171</v>
      </c>
      <c r="G945" s="18">
        <f t="shared" si="100"/>
        <v>-1.1539289660596379E-2</v>
      </c>
      <c r="H945" s="18">
        <f t="shared" si="98"/>
        <v>16.365616103721113</v>
      </c>
      <c r="I945" s="18">
        <f t="shared" si="101"/>
        <v>1.0783896278887539E-2</v>
      </c>
      <c r="J945" s="18">
        <f t="shared" si="102"/>
        <v>1.0783896278887539E-2</v>
      </c>
      <c r="K945" s="18">
        <f t="shared" si="103"/>
        <v>1.1629241895380451E-4</v>
      </c>
      <c r="L945" s="19">
        <f t="shared" si="104"/>
        <v>6.5850225195327047E-4</v>
      </c>
    </row>
    <row r="946" spans="4:12">
      <c r="D946" s="40">
        <v>45154.291666666664</v>
      </c>
      <c r="E946" s="3">
        <v>16.1235</v>
      </c>
      <c r="F946" s="17">
        <f t="shared" si="99"/>
        <v>16.125913607103396</v>
      </c>
      <c r="G946" s="18">
        <f t="shared" si="100"/>
        <v>-1.3936314626773555E-2</v>
      </c>
      <c r="H946" s="18">
        <f t="shared" si="98"/>
        <v>16.111977292476624</v>
      </c>
      <c r="I946" s="18">
        <f t="shared" si="101"/>
        <v>1.1522707523376141E-2</v>
      </c>
      <c r="J946" s="18">
        <f t="shared" si="102"/>
        <v>1.1522707523376141E-2</v>
      </c>
      <c r="K946" s="18">
        <f t="shared" si="103"/>
        <v>1.3277278866926913E-4</v>
      </c>
      <c r="L946" s="19">
        <f t="shared" si="104"/>
        <v>7.1465299242572274E-4</v>
      </c>
    </row>
    <row r="947" spans="4:12">
      <c r="D947" s="40">
        <v>45155.291666666664</v>
      </c>
      <c r="E947" s="3">
        <v>16.154900000000001</v>
      </c>
      <c r="F947" s="17">
        <f t="shared" si="99"/>
        <v>16.154446636853734</v>
      </c>
      <c r="G947" s="18">
        <f t="shared" si="100"/>
        <v>-1.3511621183002434E-2</v>
      </c>
      <c r="H947" s="18">
        <f t="shared" si="98"/>
        <v>16.140935015670731</v>
      </c>
      <c r="I947" s="18">
        <f t="shared" si="101"/>
        <v>1.396498432927018E-2</v>
      </c>
      <c r="J947" s="18">
        <f t="shared" si="102"/>
        <v>1.396498432927018E-2</v>
      </c>
      <c r="K947" s="18">
        <f t="shared" si="103"/>
        <v>1.9502078731676171E-4</v>
      </c>
      <c r="L947" s="19">
        <f t="shared" si="104"/>
        <v>8.6444263531623093E-4</v>
      </c>
    </row>
    <row r="948" spans="4:12">
      <c r="D948" s="40">
        <v>45156.291666666664</v>
      </c>
      <c r="E948" s="3">
        <v>16.2058</v>
      </c>
      <c r="F948" s="17">
        <f t="shared" si="99"/>
        <v>16.205155883788169</v>
      </c>
      <c r="G948" s="18">
        <f t="shared" si="100"/>
        <v>-1.2869412501828058E-2</v>
      </c>
      <c r="H948" s="18">
        <f t="shared" si="98"/>
        <v>16.192286471286341</v>
      </c>
      <c r="I948" s="18">
        <f t="shared" si="101"/>
        <v>1.3513528713659184E-2</v>
      </c>
      <c r="J948" s="18">
        <f t="shared" si="102"/>
        <v>1.3513528713659184E-2</v>
      </c>
      <c r="K948" s="18">
        <f t="shared" si="103"/>
        <v>1.8261545829489125E-4</v>
      </c>
      <c r="L948" s="19">
        <f t="shared" si="104"/>
        <v>8.3386989310365331E-4</v>
      </c>
    </row>
    <row r="949" spans="4:12">
      <c r="D949" s="40">
        <v>45159.291666666664</v>
      </c>
      <c r="E949" s="3">
        <v>16.190100000000001</v>
      </c>
      <c r="F949" s="17">
        <f t="shared" si="99"/>
        <v>16.190128305874982</v>
      </c>
      <c r="G949" s="18">
        <f t="shared" si="100"/>
        <v>-1.2890994155941651E-2</v>
      </c>
      <c r="H949" s="18">
        <f t="shared" si="98"/>
        <v>16.17723731171904</v>
      </c>
      <c r="I949" s="18">
        <f t="shared" si="101"/>
        <v>1.2862688280961265E-2</v>
      </c>
      <c r="J949" s="18">
        <f t="shared" si="102"/>
        <v>1.2862688280961265E-2</v>
      </c>
      <c r="K949" s="18">
        <f t="shared" si="103"/>
        <v>1.6544874981317827E-4</v>
      </c>
      <c r="L949" s="19">
        <f t="shared" si="104"/>
        <v>7.9447861847433093E-4</v>
      </c>
    </row>
    <row r="950" spans="4:12">
      <c r="D950" s="40">
        <v>45160.291666666664</v>
      </c>
      <c r="E950" s="3">
        <v>16.056799999999999</v>
      </c>
      <c r="F950" s="17">
        <f t="shared" si="99"/>
        <v>16.058004090058439</v>
      </c>
      <c r="G950" s="18">
        <f t="shared" si="100"/>
        <v>-1.408332637254766E-2</v>
      </c>
      <c r="H950" s="18">
        <f t="shared" si="98"/>
        <v>16.043920763685893</v>
      </c>
      <c r="I950" s="18">
        <f t="shared" si="101"/>
        <v>1.2879236314105924E-2</v>
      </c>
      <c r="J950" s="18">
        <f t="shared" si="102"/>
        <v>1.2879236314105924E-2</v>
      </c>
      <c r="K950" s="18">
        <f t="shared" si="103"/>
        <v>1.6587472803458476E-4</v>
      </c>
      <c r="L950" s="19">
        <f t="shared" si="104"/>
        <v>8.0210479760013979E-4</v>
      </c>
    </row>
    <row r="951" spans="4:12">
      <c r="D951" s="40">
        <v>45161.291666666664</v>
      </c>
      <c r="E951" s="3">
        <v>16.196000000000002</v>
      </c>
      <c r="F951" s="17">
        <f t="shared" si="99"/>
        <v>16.194467166736274</v>
      </c>
      <c r="G951" s="18">
        <f t="shared" si="100"/>
        <v>-1.2577862342043835E-2</v>
      </c>
      <c r="H951" s="18">
        <f t="shared" si="98"/>
        <v>16.181889304394229</v>
      </c>
      <c r="I951" s="18">
        <f t="shared" si="101"/>
        <v>1.4110695605772605E-2</v>
      </c>
      <c r="J951" s="18">
        <f t="shared" si="102"/>
        <v>1.4110695605772605E-2</v>
      </c>
      <c r="K951" s="18">
        <f t="shared" si="103"/>
        <v>1.991117304787703E-4</v>
      </c>
      <c r="L951" s="19">
        <f t="shared" si="104"/>
        <v>8.7124571534777742E-4</v>
      </c>
    </row>
    <row r="952" spans="4:12">
      <c r="D952" s="40">
        <v>45162.291666666664</v>
      </c>
      <c r="E952" s="3">
        <v>15.8902</v>
      </c>
      <c r="F952" s="17">
        <f t="shared" si="99"/>
        <v>15.893132221376581</v>
      </c>
      <c r="G952" s="18">
        <f t="shared" si="100"/>
        <v>-1.5465433172220331E-2</v>
      </c>
      <c r="H952" s="18">
        <f t="shared" si="98"/>
        <v>15.87766678820436</v>
      </c>
      <c r="I952" s="18">
        <f t="shared" si="101"/>
        <v>1.2533211795640042E-2</v>
      </c>
      <c r="J952" s="18">
        <f t="shared" si="102"/>
        <v>1.2533211795640042E-2</v>
      </c>
      <c r="K952" s="18">
        <f t="shared" si="103"/>
        <v>1.5708139791437069E-4</v>
      </c>
      <c r="L952" s="19">
        <f t="shared" si="104"/>
        <v>7.88738454874076E-4</v>
      </c>
    </row>
    <row r="953" spans="4:12">
      <c r="D953" s="40">
        <v>45163.291666666664</v>
      </c>
      <c r="E953" s="3">
        <v>15.9</v>
      </c>
      <c r="F953" s="17">
        <f t="shared" si="99"/>
        <v>15.899747345668278</v>
      </c>
      <c r="G953" s="18">
        <f t="shared" si="100"/>
        <v>-1.5244627597581157E-2</v>
      </c>
      <c r="H953" s="18">
        <f t="shared" si="98"/>
        <v>15.884502718070696</v>
      </c>
      <c r="I953" s="18">
        <f t="shared" si="101"/>
        <v>1.5497281929304663E-2</v>
      </c>
      <c r="J953" s="18">
        <f t="shared" si="102"/>
        <v>1.5497281929304663E-2</v>
      </c>
      <c r="K953" s="18">
        <f t="shared" si="103"/>
        <v>2.4016574719635283E-4</v>
      </c>
      <c r="L953" s="19">
        <f t="shared" si="104"/>
        <v>9.7467181945312339E-4</v>
      </c>
    </row>
    <row r="954" spans="4:12">
      <c r="D954" s="40">
        <v>45166.291666666664</v>
      </c>
      <c r="E954" s="3">
        <v>16.090199999999999</v>
      </c>
      <c r="F954" s="17">
        <f t="shared" si="99"/>
        <v>16.088145553724022</v>
      </c>
      <c r="G954" s="18">
        <f t="shared" si="100"/>
        <v>-1.3208199241047899E-2</v>
      </c>
      <c r="H954" s="18">
        <f t="shared" si="98"/>
        <v>16.074937354482973</v>
      </c>
      <c r="I954" s="18">
        <f t="shared" si="101"/>
        <v>1.5262645517026385E-2</v>
      </c>
      <c r="J954" s="18">
        <f t="shared" si="102"/>
        <v>1.5262645517026385E-2</v>
      </c>
      <c r="K954" s="18">
        <f t="shared" si="103"/>
        <v>2.3294834817840561E-4</v>
      </c>
      <c r="L954" s="19">
        <f t="shared" si="104"/>
        <v>9.4856779387617214E-4</v>
      </c>
    </row>
    <row r="955" spans="4:12">
      <c r="D955" s="40">
        <v>45167.291666666664</v>
      </c>
      <c r="E955" s="3">
        <v>16.196000000000002</v>
      </c>
      <c r="F955" s="17">
        <f t="shared" si="99"/>
        <v>16.194809918007589</v>
      </c>
      <c r="G955" s="18">
        <f t="shared" si="100"/>
        <v>-1.2009473605801749E-2</v>
      </c>
      <c r="H955" s="18">
        <f t="shared" si="98"/>
        <v>16.182800444401789</v>
      </c>
      <c r="I955" s="18">
        <f t="shared" si="101"/>
        <v>1.3199555598212953E-2</v>
      </c>
      <c r="J955" s="18">
        <f t="shared" si="102"/>
        <v>1.3199555598212953E-2</v>
      </c>
      <c r="K955" s="18">
        <f t="shared" si="103"/>
        <v>1.742282679903149E-4</v>
      </c>
      <c r="L955" s="19">
        <f t="shared" si="104"/>
        <v>8.1498861436237044E-4</v>
      </c>
    </row>
    <row r="956" spans="4:12">
      <c r="D956" s="40">
        <v>45168.291666666664</v>
      </c>
      <c r="E956" s="3">
        <v>16.145</v>
      </c>
      <c r="F956" s="17">
        <f t="shared" si="99"/>
        <v>16.14538990526394</v>
      </c>
      <c r="G956" s="18">
        <f t="shared" si="100"/>
        <v>-1.2383578997180223E-2</v>
      </c>
      <c r="H956" s="18">
        <f t="shared" si="98"/>
        <v>16.133006326266759</v>
      </c>
      <c r="I956" s="18">
        <f t="shared" si="101"/>
        <v>1.1993673733240229E-2</v>
      </c>
      <c r="J956" s="18">
        <f t="shared" si="102"/>
        <v>1.1993673733240229E-2</v>
      </c>
      <c r="K956" s="18">
        <f t="shared" si="103"/>
        <v>1.438482096194166E-4</v>
      </c>
      <c r="L956" s="19">
        <f t="shared" si="104"/>
        <v>7.4287232785631642E-4</v>
      </c>
    </row>
    <row r="957" spans="4:12">
      <c r="D957" s="40">
        <v>45169.291666666664</v>
      </c>
      <c r="E957" s="3">
        <v>16.309699999999999</v>
      </c>
      <c r="F957" s="17">
        <f t="shared" si="99"/>
        <v>16.307929164210027</v>
      </c>
      <c r="G957" s="18">
        <f t="shared" si="100"/>
        <v>-1.0634350617747555E-2</v>
      </c>
      <c r="H957" s="18">
        <f t="shared" si="98"/>
        <v>16.297294813592281</v>
      </c>
      <c r="I957" s="18">
        <f t="shared" si="101"/>
        <v>1.2405186407718816E-2</v>
      </c>
      <c r="J957" s="18">
        <f t="shared" si="102"/>
        <v>1.2405186407718816E-2</v>
      </c>
      <c r="K957" s="18">
        <f t="shared" si="103"/>
        <v>1.5388864981025164E-4</v>
      </c>
      <c r="L957" s="19">
        <f t="shared" si="104"/>
        <v>7.6060175280470005E-4</v>
      </c>
    </row>
    <row r="958" spans="4:12">
      <c r="D958" s="40">
        <v>45170.291666666664</v>
      </c>
      <c r="E958" s="3">
        <v>16.715599999999998</v>
      </c>
      <c r="F958" s="17">
        <f t="shared" si="99"/>
        <v>16.711434656493822</v>
      </c>
      <c r="G958" s="18">
        <f t="shared" si="100"/>
        <v>-6.4929521887321295E-3</v>
      </c>
      <c r="H958" s="18">
        <f t="shared" si="98"/>
        <v>16.704941704305089</v>
      </c>
      <c r="I958" s="18">
        <f t="shared" si="101"/>
        <v>1.0658295694909725E-2</v>
      </c>
      <c r="J958" s="18">
        <f t="shared" si="102"/>
        <v>1.0658295694909725E-2</v>
      </c>
      <c r="K958" s="18">
        <f t="shared" si="103"/>
        <v>1.1359926712013118E-4</v>
      </c>
      <c r="L958" s="19">
        <f t="shared" si="104"/>
        <v>6.3762567271947914E-4</v>
      </c>
    </row>
    <row r="959" spans="4:12">
      <c r="D959" s="40">
        <v>45174.291666666664</v>
      </c>
      <c r="E959" s="3">
        <v>16.574400000000001</v>
      </c>
      <c r="F959" s="17">
        <f t="shared" si="99"/>
        <v>16.575747070478112</v>
      </c>
      <c r="G959" s="18">
        <f t="shared" si="100"/>
        <v>-7.7848985270019041E-3</v>
      </c>
      <c r="H959" s="18">
        <f t="shared" si="98"/>
        <v>16.567962171951109</v>
      </c>
      <c r="I959" s="18">
        <f t="shared" si="101"/>
        <v>6.4378280488917028E-3</v>
      </c>
      <c r="J959" s="18">
        <f t="shared" si="102"/>
        <v>6.4378280488917028E-3</v>
      </c>
      <c r="K959" s="18">
        <f t="shared" si="103"/>
        <v>4.1445629987096751E-5</v>
      </c>
      <c r="L959" s="19">
        <f t="shared" si="104"/>
        <v>3.8841997592019636E-4</v>
      </c>
    </row>
    <row r="960" spans="4:12">
      <c r="D960" s="40">
        <v>45175.291666666664</v>
      </c>
      <c r="E960" s="3">
        <v>16.762599999999999</v>
      </c>
      <c r="F960" s="17">
        <f t="shared" si="99"/>
        <v>16.76064015101473</v>
      </c>
      <c r="G960" s="18">
        <f t="shared" si="100"/>
        <v>-5.8581187363657044E-3</v>
      </c>
      <c r="H960" s="18">
        <f t="shared" ref="H960:H1023" si="105">F960+G960</f>
        <v>16.754782032278364</v>
      </c>
      <c r="I960" s="18">
        <f t="shared" si="101"/>
        <v>7.8179677216354548E-3</v>
      </c>
      <c r="J960" s="18">
        <f t="shared" si="102"/>
        <v>7.8179677216354548E-3</v>
      </c>
      <c r="K960" s="18">
        <f t="shared" si="103"/>
        <v>6.1120619296533866E-5</v>
      </c>
      <c r="L960" s="19">
        <f t="shared" si="104"/>
        <v>4.6639350229889487E-4</v>
      </c>
    </row>
    <row r="961" spans="4:12">
      <c r="D961" s="40">
        <v>45176.291666666664</v>
      </c>
      <c r="E961" s="3">
        <v>16.709700000000002</v>
      </c>
      <c r="F961" s="17">
        <f t="shared" si="99"/>
        <v>16.710170418812638</v>
      </c>
      <c r="G961" s="18">
        <f t="shared" si="100"/>
        <v>-6.3042348710229713E-3</v>
      </c>
      <c r="H961" s="18">
        <f t="shared" si="105"/>
        <v>16.703866183941614</v>
      </c>
      <c r="I961" s="18">
        <f t="shared" si="101"/>
        <v>5.8338160583879528E-3</v>
      </c>
      <c r="J961" s="18">
        <f t="shared" si="102"/>
        <v>5.8338160583879528E-3</v>
      </c>
      <c r="K961" s="18">
        <f t="shared" si="103"/>
        <v>3.4033409803105151E-5</v>
      </c>
      <c r="L961" s="19">
        <f t="shared" si="104"/>
        <v>3.4912751625630335E-4</v>
      </c>
    </row>
    <row r="962" spans="4:12">
      <c r="D962" s="40">
        <v>45177.291666666664</v>
      </c>
      <c r="E962" s="3">
        <v>16.511700000000001</v>
      </c>
      <c r="F962" s="17">
        <f t="shared" si="99"/>
        <v>16.513616957651294</v>
      </c>
      <c r="G962" s="18">
        <f t="shared" si="100"/>
        <v>-8.2067271339261762E-3</v>
      </c>
      <c r="H962" s="18">
        <f t="shared" si="105"/>
        <v>16.505410230517366</v>
      </c>
      <c r="I962" s="18">
        <f t="shared" si="101"/>
        <v>6.2897694826347106E-3</v>
      </c>
      <c r="J962" s="18">
        <f t="shared" si="102"/>
        <v>6.2897694826347106E-3</v>
      </c>
      <c r="K962" s="18">
        <f t="shared" si="103"/>
        <v>3.9561200144682914E-5</v>
      </c>
      <c r="L962" s="19">
        <f t="shared" si="104"/>
        <v>3.8092803785404953E-4</v>
      </c>
    </row>
    <row r="963" spans="4:12">
      <c r="D963" s="40">
        <v>45180.291666666664</v>
      </c>
      <c r="E963" s="3">
        <v>16.703800000000001</v>
      </c>
      <c r="F963" s="17">
        <f t="shared" si="99"/>
        <v>16.701796932728662</v>
      </c>
      <c r="G963" s="18">
        <f t="shared" si="100"/>
        <v>-6.2428601118132334E-3</v>
      </c>
      <c r="H963" s="18">
        <f t="shared" si="105"/>
        <v>16.695554072616847</v>
      </c>
      <c r="I963" s="18">
        <f t="shared" si="101"/>
        <v>8.2459273831538837E-3</v>
      </c>
      <c r="J963" s="18">
        <f t="shared" si="102"/>
        <v>8.2459273831538837E-3</v>
      </c>
      <c r="K963" s="18">
        <f t="shared" si="103"/>
        <v>6.7995318408247063E-5</v>
      </c>
      <c r="L963" s="19">
        <f t="shared" si="104"/>
        <v>4.9365577791603602E-4</v>
      </c>
    </row>
    <row r="964" spans="4:12">
      <c r="D964" s="40">
        <v>45181.291666666664</v>
      </c>
      <c r="E964" s="3">
        <v>16.745000000000001</v>
      </c>
      <c r="F964" s="17">
        <f t="shared" ref="F964:F1027" si="106">alpha*(E964)+(1-alpha)*(E963+G963)</f>
        <v>16.744525571398885</v>
      </c>
      <c r="G964" s="18">
        <f t="shared" ref="G964:G1027" si="107">beta*(F964-F963)+(1-beta)*G963</f>
        <v>-5.7531451239928727E-3</v>
      </c>
      <c r="H964" s="18">
        <f t="shared" si="105"/>
        <v>16.738772426274892</v>
      </c>
      <c r="I964" s="18">
        <f t="shared" ref="I964:I1027" si="108">E964-H964</f>
        <v>6.2275737251091812E-3</v>
      </c>
      <c r="J964" s="18">
        <f t="shared" ref="J964:J1027" si="109">ABS(I964)</f>
        <v>6.2275737251091812E-3</v>
      </c>
      <c r="K964" s="18">
        <f t="shared" ref="K964:K1027" si="110">I964^2</f>
        <v>3.8782674501670245E-5</v>
      </c>
      <c r="L964" s="19">
        <f t="shared" ref="L964:L1027" si="111">J964/E964</f>
        <v>3.719064631298406E-4</v>
      </c>
    </row>
    <row r="965" spans="4:12">
      <c r="D965" s="40">
        <v>45182.291666666664</v>
      </c>
      <c r="E965" s="3">
        <v>16.552800000000001</v>
      </c>
      <c r="F965" s="17">
        <f t="shared" si="106"/>
        <v>16.554664468548758</v>
      </c>
      <c r="G965" s="18">
        <f t="shared" si="107"/>
        <v>-7.5942247012542154E-3</v>
      </c>
      <c r="H965" s="18">
        <f t="shared" si="105"/>
        <v>16.547070243847504</v>
      </c>
      <c r="I965" s="18">
        <f t="shared" si="108"/>
        <v>5.7297561524976004E-3</v>
      </c>
      <c r="J965" s="18">
        <f t="shared" si="109"/>
        <v>5.7297561524976004E-3</v>
      </c>
      <c r="K965" s="18">
        <f t="shared" si="110"/>
        <v>3.2830105567084102E-5</v>
      </c>
      <c r="L965" s="19">
        <f t="shared" si="111"/>
        <v>3.4615026777932436E-4</v>
      </c>
    </row>
    <row r="966" spans="4:12">
      <c r="D966" s="40">
        <v>45183.291666666664</v>
      </c>
      <c r="E966" s="3">
        <v>16.9587</v>
      </c>
      <c r="F966" s="17">
        <f t="shared" si="106"/>
        <v>16.954565057752987</v>
      </c>
      <c r="G966" s="18">
        <f t="shared" si="107"/>
        <v>-3.5192765621993817E-3</v>
      </c>
      <c r="H966" s="18">
        <f t="shared" si="105"/>
        <v>16.951045781190789</v>
      </c>
      <c r="I966" s="18">
        <f t="shared" si="108"/>
        <v>7.654218809211244E-3</v>
      </c>
      <c r="J966" s="18">
        <f t="shared" si="109"/>
        <v>7.654218809211244E-3</v>
      </c>
      <c r="K966" s="18">
        <f t="shared" si="110"/>
        <v>5.8587065579283194E-5</v>
      </c>
      <c r="L966" s="19">
        <f t="shared" si="111"/>
        <v>4.5134466729237761E-4</v>
      </c>
    </row>
    <row r="967" spans="4:12">
      <c r="D967" s="40">
        <v>45184.291666666664</v>
      </c>
      <c r="E967" s="3">
        <v>17.009599999999999</v>
      </c>
      <c r="F967" s="17">
        <f t="shared" si="106"/>
        <v>17.009055807234375</v>
      </c>
      <c r="G967" s="18">
        <f t="shared" si="107"/>
        <v>-2.939176301763503E-3</v>
      </c>
      <c r="H967" s="18">
        <f t="shared" si="105"/>
        <v>17.006116630932613</v>
      </c>
      <c r="I967" s="18">
        <f t="shared" si="108"/>
        <v>3.4833690673856665E-3</v>
      </c>
      <c r="J967" s="18">
        <f t="shared" si="109"/>
        <v>3.4833690673856665E-3</v>
      </c>
      <c r="K967" s="18">
        <f t="shared" si="110"/>
        <v>1.2133860059619288E-5</v>
      </c>
      <c r="L967" s="19">
        <f t="shared" si="111"/>
        <v>2.0478841756335639E-4</v>
      </c>
    </row>
    <row r="968" spans="4:12">
      <c r="D968" s="40">
        <v>45187.291666666664</v>
      </c>
      <c r="E968" s="3">
        <v>17.009599999999999</v>
      </c>
      <c r="F968" s="17">
        <f t="shared" si="106"/>
        <v>17.009570608236981</v>
      </c>
      <c r="G968" s="18">
        <f t="shared" si="107"/>
        <v>-2.9046365287198135E-3</v>
      </c>
      <c r="H968" s="18">
        <f t="shared" si="105"/>
        <v>17.006665971708262</v>
      </c>
      <c r="I968" s="18">
        <f t="shared" si="108"/>
        <v>2.9340282917367233E-3</v>
      </c>
      <c r="J968" s="18">
        <f t="shared" si="109"/>
        <v>2.9340282917367233E-3</v>
      </c>
      <c r="K968" s="18">
        <f t="shared" si="110"/>
        <v>8.6085220167115154E-6</v>
      </c>
      <c r="L968" s="19">
        <f t="shared" si="111"/>
        <v>1.72492491989037E-4</v>
      </c>
    </row>
    <row r="969" spans="4:12">
      <c r="D969" s="40">
        <v>45188.291666666664</v>
      </c>
      <c r="E969" s="3">
        <v>16.9665</v>
      </c>
      <c r="F969" s="17">
        <f t="shared" si="106"/>
        <v>16.966901953634714</v>
      </c>
      <c r="G969" s="18">
        <f t="shared" si="107"/>
        <v>-3.3022767094552808E-3</v>
      </c>
      <c r="H969" s="18">
        <f t="shared" si="105"/>
        <v>16.963599676925259</v>
      </c>
      <c r="I969" s="18">
        <f t="shared" si="108"/>
        <v>2.9003230747406405E-3</v>
      </c>
      <c r="J969" s="18">
        <f t="shared" si="109"/>
        <v>2.9003230747406405E-3</v>
      </c>
      <c r="K969" s="18">
        <f t="shared" si="110"/>
        <v>8.4118739378730035E-6</v>
      </c>
      <c r="L969" s="19">
        <f t="shared" si="111"/>
        <v>1.7094410012322167E-4</v>
      </c>
    </row>
    <row r="970" spans="4:12">
      <c r="D970" s="40">
        <v>45189.291666666664</v>
      </c>
      <c r="E970" s="3">
        <v>16.635200000000001</v>
      </c>
      <c r="F970" s="17">
        <f t="shared" si="106"/>
        <v>16.638479977232908</v>
      </c>
      <c r="G970" s="18">
        <f t="shared" si="107"/>
        <v>-6.5534737063787894E-3</v>
      </c>
      <c r="H970" s="18">
        <f t="shared" si="105"/>
        <v>16.631926503526529</v>
      </c>
      <c r="I970" s="18">
        <f t="shared" si="108"/>
        <v>3.2734964734721927E-3</v>
      </c>
      <c r="J970" s="18">
        <f t="shared" si="109"/>
        <v>3.2734964734721927E-3</v>
      </c>
      <c r="K970" s="18">
        <f t="shared" si="110"/>
        <v>1.0715779161834881E-5</v>
      </c>
      <c r="L970" s="19">
        <f t="shared" si="111"/>
        <v>1.9678131152448978E-4</v>
      </c>
    </row>
    <row r="971" spans="4:12">
      <c r="D971" s="40">
        <v>45190.291666666664</v>
      </c>
      <c r="E971" s="3">
        <v>16.201899999999998</v>
      </c>
      <c r="F971" s="17">
        <f t="shared" si="106"/>
        <v>16.206167465262933</v>
      </c>
      <c r="G971" s="18">
        <f t="shared" si="107"/>
        <v>-1.0811064089014754E-2</v>
      </c>
      <c r="H971" s="18">
        <f t="shared" si="105"/>
        <v>16.195356401173918</v>
      </c>
      <c r="I971" s="18">
        <f t="shared" si="108"/>
        <v>6.5435988260809097E-3</v>
      </c>
      <c r="J971" s="18">
        <f t="shared" si="109"/>
        <v>6.5435988260809097E-3</v>
      </c>
      <c r="K971" s="18">
        <f t="shared" si="110"/>
        <v>4.2818685596687457E-5</v>
      </c>
      <c r="L971" s="19">
        <f t="shared" si="111"/>
        <v>4.0387848499749479E-4</v>
      </c>
    </row>
    <row r="972" spans="4:12">
      <c r="D972" s="40">
        <v>45191.291666666664</v>
      </c>
      <c r="E972" s="3">
        <v>16.1509</v>
      </c>
      <c r="F972" s="17">
        <f t="shared" si="106"/>
        <v>16.151301889359111</v>
      </c>
      <c r="G972" s="18">
        <f t="shared" si="107"/>
        <v>-1.1251609207162826E-2</v>
      </c>
      <c r="H972" s="18">
        <f t="shared" si="105"/>
        <v>16.140050280151947</v>
      </c>
      <c r="I972" s="18">
        <f t="shared" si="108"/>
        <v>1.0849719848053496E-2</v>
      </c>
      <c r="J972" s="18">
        <f t="shared" si="109"/>
        <v>1.0849719848053496E-2</v>
      </c>
      <c r="K972" s="18">
        <f t="shared" si="110"/>
        <v>1.1771642078124598E-4</v>
      </c>
      <c r="L972" s="19">
        <f t="shared" si="111"/>
        <v>6.7177184231550537E-4</v>
      </c>
    </row>
    <row r="973" spans="4:12">
      <c r="D973" s="40">
        <v>45194.291666666664</v>
      </c>
      <c r="E973" s="3">
        <v>16.325399999999998</v>
      </c>
      <c r="F973" s="17">
        <f t="shared" si="106"/>
        <v>16.323542483907929</v>
      </c>
      <c r="G973" s="18">
        <f t="shared" si="107"/>
        <v>-9.4166871696030208E-3</v>
      </c>
      <c r="H973" s="18">
        <f t="shared" si="105"/>
        <v>16.314125796738324</v>
      </c>
      <c r="I973" s="18">
        <f t="shared" si="108"/>
        <v>1.1274203261674387E-2</v>
      </c>
      <c r="J973" s="18">
        <f t="shared" si="109"/>
        <v>1.1274203261674387E-2</v>
      </c>
      <c r="K973" s="18">
        <f t="shared" si="110"/>
        <v>1.2710765918554938E-4</v>
      </c>
      <c r="L973" s="19">
        <f t="shared" si="111"/>
        <v>6.9059277332710913E-4</v>
      </c>
    </row>
    <row r="974" spans="4:12">
      <c r="D974" s="40">
        <v>45195.291666666664</v>
      </c>
      <c r="E974" s="3">
        <v>15.9392</v>
      </c>
      <c r="F974" s="17">
        <f t="shared" si="106"/>
        <v>15.942967833128304</v>
      </c>
      <c r="G974" s="18">
        <f t="shared" si="107"/>
        <v>-1.312826680570324E-2</v>
      </c>
      <c r="H974" s="18">
        <f t="shared" si="105"/>
        <v>15.929839566322601</v>
      </c>
      <c r="I974" s="18">
        <f t="shared" si="108"/>
        <v>9.3604336773989161E-3</v>
      </c>
      <c r="J974" s="18">
        <f t="shared" si="109"/>
        <v>9.3604336773989161E-3</v>
      </c>
      <c r="K974" s="18">
        <f t="shared" si="110"/>
        <v>8.7617718628983792E-5</v>
      </c>
      <c r="L974" s="19">
        <f t="shared" si="111"/>
        <v>5.8725868785126705E-4</v>
      </c>
    </row>
    <row r="975" spans="4:12">
      <c r="D975" s="40">
        <v>45196.291666666664</v>
      </c>
      <c r="E975" s="3">
        <v>16.1843</v>
      </c>
      <c r="F975" s="17">
        <f t="shared" si="106"/>
        <v>16.181717717331942</v>
      </c>
      <c r="G975" s="18">
        <f t="shared" si="107"/>
        <v>-1.060948529560982E-2</v>
      </c>
      <c r="H975" s="18">
        <f t="shared" si="105"/>
        <v>16.171108232036332</v>
      </c>
      <c r="I975" s="18">
        <f t="shared" si="108"/>
        <v>1.319176796366861E-2</v>
      </c>
      <c r="J975" s="18">
        <f t="shared" si="109"/>
        <v>1.319176796366861E-2</v>
      </c>
      <c r="K975" s="18">
        <f t="shared" si="110"/>
        <v>1.7402274200727346E-4</v>
      </c>
      <c r="L975" s="19">
        <f t="shared" si="111"/>
        <v>8.1509660372512931E-4</v>
      </c>
    </row>
    <row r="976" spans="4:12">
      <c r="D976" s="40">
        <v>45197.291666666664</v>
      </c>
      <c r="E976" s="3">
        <v>16.501200000000001</v>
      </c>
      <c r="F976" s="17">
        <f t="shared" si="106"/>
        <v>16.497924905147045</v>
      </c>
      <c r="G976" s="18">
        <f t="shared" si="107"/>
        <v>-7.3413185645026958E-3</v>
      </c>
      <c r="H976" s="18">
        <f t="shared" si="105"/>
        <v>16.490583586582542</v>
      </c>
      <c r="I976" s="18">
        <f t="shared" si="108"/>
        <v>1.0616413417459114E-2</v>
      </c>
      <c r="J976" s="18">
        <f t="shared" si="109"/>
        <v>1.0616413417459114E-2</v>
      </c>
      <c r="K976" s="18">
        <f t="shared" si="110"/>
        <v>1.1270823385040591E-4</v>
      </c>
      <c r="L976" s="19">
        <f t="shared" si="111"/>
        <v>6.4337220429175541E-4</v>
      </c>
    </row>
    <row r="977" spans="4:12">
      <c r="D977" s="40">
        <v>45198.291666666664</v>
      </c>
      <c r="E977" s="3">
        <v>16.427499999999998</v>
      </c>
      <c r="F977" s="17">
        <f t="shared" si="106"/>
        <v>16.428163586814353</v>
      </c>
      <c r="G977" s="18">
        <f t="shared" si="107"/>
        <v>-7.9655185621845849E-3</v>
      </c>
      <c r="H977" s="18">
        <f t="shared" si="105"/>
        <v>16.420198068252169</v>
      </c>
      <c r="I977" s="18">
        <f t="shared" si="108"/>
        <v>7.3019317478291157E-3</v>
      </c>
      <c r="J977" s="18">
        <f t="shared" si="109"/>
        <v>7.3019317478291157E-3</v>
      </c>
      <c r="K977" s="18">
        <f t="shared" si="110"/>
        <v>5.3318207249954767E-5</v>
      </c>
      <c r="L977" s="19">
        <f t="shared" si="111"/>
        <v>4.4449439950260941E-4</v>
      </c>
    </row>
    <row r="978" spans="4:12">
      <c r="D978" s="40">
        <v>45201.291666666664</v>
      </c>
      <c r="E978" s="3">
        <v>16.276</v>
      </c>
      <c r="F978" s="17">
        <f t="shared" si="106"/>
        <v>16.277435344814378</v>
      </c>
      <c r="G978" s="18">
        <f t="shared" si="107"/>
        <v>-9.3931457965624864E-3</v>
      </c>
      <c r="H978" s="18">
        <f t="shared" si="105"/>
        <v>16.268042199017817</v>
      </c>
      <c r="I978" s="18">
        <f t="shared" si="108"/>
        <v>7.9578009821830165E-3</v>
      </c>
      <c r="J978" s="18">
        <f t="shared" si="109"/>
        <v>7.9578009821830165E-3</v>
      </c>
      <c r="K978" s="18">
        <f t="shared" si="110"/>
        <v>6.3326596472032976E-5</v>
      </c>
      <c r="L978" s="19">
        <f t="shared" si="111"/>
        <v>4.8892854400239718E-4</v>
      </c>
    </row>
    <row r="979" spans="4:12">
      <c r="D979" s="40">
        <v>45202.291666666664</v>
      </c>
      <c r="E979" s="3">
        <v>16.188199999999998</v>
      </c>
      <c r="F979" s="17">
        <f t="shared" si="106"/>
        <v>16.188984068542034</v>
      </c>
      <c r="G979" s="18">
        <f t="shared" si="107"/>
        <v>-1.0183727101320306E-2</v>
      </c>
      <c r="H979" s="18">
        <f t="shared" si="105"/>
        <v>16.178800341440713</v>
      </c>
      <c r="I979" s="18">
        <f t="shared" si="108"/>
        <v>9.3996585592854842E-3</v>
      </c>
      <c r="J979" s="18">
        <f t="shared" si="109"/>
        <v>9.3996585592854842E-3</v>
      </c>
      <c r="K979" s="18">
        <f t="shared" si="110"/>
        <v>8.8353581031148866E-5</v>
      </c>
      <c r="L979" s="19">
        <f t="shared" si="111"/>
        <v>5.8064877869593197E-4</v>
      </c>
    </row>
    <row r="980" spans="4:12">
      <c r="D980" s="40">
        <v>45203.291666666664</v>
      </c>
      <c r="E980" s="3">
        <v>16.309799999999999</v>
      </c>
      <c r="F980" s="17">
        <f t="shared" si="106"/>
        <v>16.308482162728986</v>
      </c>
      <c r="G980" s="18">
        <f t="shared" si="107"/>
        <v>-8.8869088884375863E-3</v>
      </c>
      <c r="H980" s="18">
        <f t="shared" si="105"/>
        <v>16.299595253840547</v>
      </c>
      <c r="I980" s="18">
        <f t="shared" si="108"/>
        <v>1.0204746159452327E-2</v>
      </c>
      <c r="J980" s="18">
        <f t="shared" si="109"/>
        <v>1.0204746159452327E-2</v>
      </c>
      <c r="K980" s="18">
        <f t="shared" si="110"/>
        <v>1.0413684417885702E-4</v>
      </c>
      <c r="L980" s="19">
        <f t="shared" si="111"/>
        <v>6.2568186976249413E-4</v>
      </c>
    </row>
    <row r="981" spans="4:12">
      <c r="D981" s="40">
        <v>45204.291666666664</v>
      </c>
      <c r="E981" s="3">
        <v>16.517199999999999</v>
      </c>
      <c r="F981" s="17">
        <f t="shared" si="106"/>
        <v>16.515037130911114</v>
      </c>
      <c r="G981" s="18">
        <f t="shared" si="107"/>
        <v>-6.7324901177319221E-3</v>
      </c>
      <c r="H981" s="18">
        <f t="shared" si="105"/>
        <v>16.508304640793384</v>
      </c>
      <c r="I981" s="18">
        <f t="shared" si="108"/>
        <v>8.8953592066154386E-3</v>
      </c>
      <c r="J981" s="18">
        <f t="shared" si="109"/>
        <v>8.8953592066154386E-3</v>
      </c>
      <c r="K981" s="18">
        <f t="shared" si="110"/>
        <v>7.9127415414718049E-5</v>
      </c>
      <c r="L981" s="19">
        <f t="shared" si="111"/>
        <v>5.3855128027846359E-4</v>
      </c>
    </row>
    <row r="982" spans="4:12">
      <c r="D982" s="40">
        <v>45205.291666666664</v>
      </c>
      <c r="E982" s="3">
        <v>16.539100000000001</v>
      </c>
      <c r="F982" s="17">
        <f t="shared" si="106"/>
        <v>16.538813675098826</v>
      </c>
      <c r="G982" s="18">
        <f t="shared" si="107"/>
        <v>-6.4273997746774874E-3</v>
      </c>
      <c r="H982" s="18">
        <f t="shared" si="105"/>
        <v>16.53238627532415</v>
      </c>
      <c r="I982" s="18">
        <f t="shared" si="108"/>
        <v>6.7137246758512958E-3</v>
      </c>
      <c r="J982" s="18">
        <f t="shared" si="109"/>
        <v>6.7137246758512958E-3</v>
      </c>
      <c r="K982" s="18">
        <f t="shared" si="110"/>
        <v>4.5074099023134591E-5</v>
      </c>
      <c r="L982" s="19">
        <f t="shared" si="111"/>
        <v>4.0593047238672569E-4</v>
      </c>
    </row>
    <row r="983" spans="4:12">
      <c r="D983" s="40">
        <v>45208.291666666664</v>
      </c>
      <c r="E983" s="3">
        <v>16.6447</v>
      </c>
      <c r="F983" s="17">
        <f t="shared" si="106"/>
        <v>16.643579726002251</v>
      </c>
      <c r="G983" s="18">
        <f t="shared" si="107"/>
        <v>-5.3154652678964603E-3</v>
      </c>
      <c r="H983" s="18">
        <f t="shared" si="105"/>
        <v>16.638264260734356</v>
      </c>
      <c r="I983" s="18">
        <f t="shared" si="108"/>
        <v>6.4357392656440027E-3</v>
      </c>
      <c r="J983" s="18">
        <f t="shared" si="109"/>
        <v>6.4357392656440027E-3</v>
      </c>
      <c r="K983" s="18">
        <f t="shared" si="110"/>
        <v>4.1418739895352007E-5</v>
      </c>
      <c r="L983" s="19">
        <f t="shared" si="111"/>
        <v>3.8665396586565106E-4</v>
      </c>
    </row>
    <row r="984" spans="4:12">
      <c r="D984" s="40">
        <v>45209.291666666664</v>
      </c>
      <c r="E984" s="3">
        <v>16.866</v>
      </c>
      <c r="F984" s="17">
        <f t="shared" si="106"/>
        <v>16.863733845347323</v>
      </c>
      <c r="G984" s="18">
        <f t="shared" si="107"/>
        <v>-3.0607694217667804E-3</v>
      </c>
      <c r="H984" s="18">
        <f t="shared" si="105"/>
        <v>16.860673075925558</v>
      </c>
      <c r="I984" s="18">
        <f t="shared" si="108"/>
        <v>5.3269240744420188E-3</v>
      </c>
      <c r="J984" s="18">
        <f t="shared" si="109"/>
        <v>5.3269240744420188E-3</v>
      </c>
      <c r="K984" s="18">
        <f t="shared" si="110"/>
        <v>2.8376120094869959E-5</v>
      </c>
      <c r="L984" s="19">
        <f t="shared" si="111"/>
        <v>3.1583802172667014E-4</v>
      </c>
    </row>
    <row r="985" spans="4:12">
      <c r="D985" s="40">
        <v>45210.291666666664</v>
      </c>
      <c r="E985" s="3">
        <v>17.035399999999999</v>
      </c>
      <c r="F985" s="17">
        <f t="shared" si="106"/>
        <v>17.033675392305781</v>
      </c>
      <c r="G985" s="18">
        <f t="shared" si="107"/>
        <v>-1.3307462579645261E-3</v>
      </c>
      <c r="H985" s="18">
        <f t="shared" si="105"/>
        <v>17.032344646047818</v>
      </c>
      <c r="I985" s="18">
        <f t="shared" si="108"/>
        <v>3.0553539521811501E-3</v>
      </c>
      <c r="J985" s="18">
        <f t="shared" si="109"/>
        <v>3.0553539521811501E-3</v>
      </c>
      <c r="K985" s="18">
        <f t="shared" si="110"/>
        <v>9.3351877731089746E-6</v>
      </c>
      <c r="L985" s="19">
        <f t="shared" si="111"/>
        <v>1.7935322635107776E-4</v>
      </c>
    </row>
    <row r="986" spans="4:12">
      <c r="D986" s="40">
        <v>45211.291666666664</v>
      </c>
      <c r="E986" s="3">
        <v>17.258700000000001</v>
      </c>
      <c r="F986" s="17">
        <f t="shared" si="106"/>
        <v>17.25645369253742</v>
      </c>
      <c r="G986" s="18">
        <f t="shared" si="107"/>
        <v>9.1034420693150513E-4</v>
      </c>
      <c r="H986" s="18">
        <f t="shared" si="105"/>
        <v>17.257364036744352</v>
      </c>
      <c r="I986" s="18">
        <f t="shared" si="108"/>
        <v>1.3359632556486645E-3</v>
      </c>
      <c r="J986" s="18">
        <f t="shared" si="109"/>
        <v>1.3359632556486645E-3</v>
      </c>
      <c r="K986" s="18">
        <f t="shared" si="110"/>
        <v>1.7847978204433787E-6</v>
      </c>
      <c r="L986" s="19">
        <f t="shared" si="111"/>
        <v>7.7408104645695472E-5</v>
      </c>
    </row>
    <row r="987" spans="4:12">
      <c r="D987" s="40">
        <v>45212.291666666664</v>
      </c>
      <c r="E987" s="3">
        <v>16.973600000000001</v>
      </c>
      <c r="F987" s="17">
        <f t="shared" si="106"/>
        <v>16.976460103442069</v>
      </c>
      <c r="G987" s="18">
        <f t="shared" si="107"/>
        <v>-1.8986951260913231E-3</v>
      </c>
      <c r="H987" s="18">
        <f t="shared" si="105"/>
        <v>16.974561408315978</v>
      </c>
      <c r="I987" s="18">
        <f t="shared" si="108"/>
        <v>-9.6140831597679721E-4</v>
      </c>
      <c r="J987" s="18">
        <f t="shared" si="109"/>
        <v>9.6140831597679721E-4</v>
      </c>
      <c r="K987" s="18">
        <f t="shared" si="110"/>
        <v>9.2430595002934119E-7</v>
      </c>
      <c r="L987" s="19">
        <f t="shared" si="111"/>
        <v>5.6641391100108234E-5</v>
      </c>
    </row>
    <row r="988" spans="4:12">
      <c r="D988" s="40">
        <v>45215.291666666664</v>
      </c>
      <c r="E988" s="3">
        <v>17.023499999999999</v>
      </c>
      <c r="F988" s="17">
        <f t="shared" si="106"/>
        <v>17.022982013048736</v>
      </c>
      <c r="G988" s="18">
        <f t="shared" si="107"/>
        <v>-1.4144890787637339E-3</v>
      </c>
      <c r="H988" s="18">
        <f t="shared" si="105"/>
        <v>17.021567523969974</v>
      </c>
      <c r="I988" s="18">
        <f t="shared" si="108"/>
        <v>1.9324760300243327E-3</v>
      </c>
      <c r="J988" s="18">
        <f t="shared" si="109"/>
        <v>1.9324760300243327E-3</v>
      </c>
      <c r="K988" s="18">
        <f t="shared" si="110"/>
        <v>3.7344636066186054E-6</v>
      </c>
      <c r="L988" s="19">
        <f t="shared" si="111"/>
        <v>1.135181384570936E-4</v>
      </c>
    </row>
    <row r="989" spans="4:12">
      <c r="D989" s="40">
        <v>45216.291666666664</v>
      </c>
      <c r="E989" s="3">
        <v>17.0853</v>
      </c>
      <c r="F989" s="17">
        <f t="shared" si="106"/>
        <v>17.084667855109213</v>
      </c>
      <c r="G989" s="18">
        <f t="shared" si="107"/>
        <v>-7.8348576737132533E-4</v>
      </c>
      <c r="H989" s="18">
        <f t="shared" si="105"/>
        <v>17.083884369341842</v>
      </c>
      <c r="I989" s="18">
        <f t="shared" si="108"/>
        <v>1.4156306581583067E-3</v>
      </c>
      <c r="J989" s="18">
        <f t="shared" si="109"/>
        <v>1.4156306581583067E-3</v>
      </c>
      <c r="K989" s="18">
        <f t="shared" si="110"/>
        <v>2.0040101603177206E-6</v>
      </c>
      <c r="L989" s="19">
        <f t="shared" si="111"/>
        <v>8.2856646249015626E-5</v>
      </c>
    </row>
    <row r="990" spans="4:12">
      <c r="D990" s="40">
        <v>45217.291666666664</v>
      </c>
      <c r="E990" s="3">
        <v>16.764299999999999</v>
      </c>
      <c r="F990" s="17">
        <f t="shared" si="106"/>
        <v>16.767502165142325</v>
      </c>
      <c r="G990" s="18">
        <f t="shared" si="107"/>
        <v>-3.9473078093664946E-3</v>
      </c>
      <c r="H990" s="18">
        <f t="shared" si="105"/>
        <v>16.763554857332959</v>
      </c>
      <c r="I990" s="18">
        <f t="shared" si="108"/>
        <v>7.4514266703928911E-4</v>
      </c>
      <c r="J990" s="18">
        <f t="shared" si="109"/>
        <v>7.4514266703928911E-4</v>
      </c>
      <c r="K990" s="18">
        <f t="shared" si="110"/>
        <v>5.5523759424242485E-7</v>
      </c>
      <c r="L990" s="19">
        <f t="shared" si="111"/>
        <v>4.4448182568868916E-5</v>
      </c>
    </row>
    <row r="991" spans="4:12">
      <c r="D991" s="40">
        <v>45218.291666666664</v>
      </c>
      <c r="E991" s="3">
        <v>16.712499999999999</v>
      </c>
      <c r="F991" s="17">
        <f t="shared" si="106"/>
        <v>16.712978526921905</v>
      </c>
      <c r="G991" s="18">
        <f t="shared" si="107"/>
        <v>-4.453071113477031E-3</v>
      </c>
      <c r="H991" s="18">
        <f t="shared" si="105"/>
        <v>16.708525455808427</v>
      </c>
      <c r="I991" s="18">
        <f t="shared" si="108"/>
        <v>3.9745441915712831E-3</v>
      </c>
      <c r="J991" s="18">
        <f t="shared" si="109"/>
        <v>3.9745441915712831E-3</v>
      </c>
      <c r="K991" s="18">
        <f t="shared" si="110"/>
        <v>1.5797001530753024E-5</v>
      </c>
      <c r="L991" s="19">
        <f t="shared" si="111"/>
        <v>2.3781865020620994E-4</v>
      </c>
    </row>
    <row r="992" spans="4:12">
      <c r="D992" s="40">
        <v>45219.291666666664</v>
      </c>
      <c r="E992" s="3">
        <v>16.582899999999999</v>
      </c>
      <c r="F992" s="17">
        <f t="shared" si="106"/>
        <v>16.584151469288866</v>
      </c>
      <c r="G992" s="18">
        <f t="shared" si="107"/>
        <v>-5.6968109786726517E-3</v>
      </c>
      <c r="H992" s="18">
        <f t="shared" si="105"/>
        <v>16.578454658310193</v>
      </c>
      <c r="I992" s="18">
        <f t="shared" si="108"/>
        <v>4.4453416898058151E-3</v>
      </c>
      <c r="J992" s="18">
        <f t="shared" si="109"/>
        <v>4.4453416898058151E-3</v>
      </c>
      <c r="K992" s="18">
        <f t="shared" si="110"/>
        <v>1.9761062739125621E-5</v>
      </c>
      <c r="L992" s="19">
        <f t="shared" si="111"/>
        <v>2.6806781020242634E-4</v>
      </c>
    </row>
    <row r="993" spans="4:12">
      <c r="D993" s="40">
        <v>45222.291666666664</v>
      </c>
      <c r="E993" s="3">
        <v>16.567</v>
      </c>
      <c r="F993" s="17">
        <f t="shared" si="106"/>
        <v>16.567102031890215</v>
      </c>
      <c r="G993" s="18">
        <f t="shared" si="107"/>
        <v>-5.8103372428724319E-3</v>
      </c>
      <c r="H993" s="18">
        <f t="shared" si="105"/>
        <v>16.561291694647341</v>
      </c>
      <c r="I993" s="18">
        <f t="shared" si="108"/>
        <v>5.7083053526589822E-3</v>
      </c>
      <c r="J993" s="18">
        <f t="shared" si="109"/>
        <v>5.7083053526589822E-3</v>
      </c>
      <c r="K993" s="18">
        <f t="shared" si="110"/>
        <v>3.2584749999195187E-5</v>
      </c>
      <c r="L993" s="19">
        <f t="shared" si="111"/>
        <v>3.4455878267996513E-4</v>
      </c>
    </row>
    <row r="994" spans="4:12">
      <c r="D994" s="40">
        <v>45223.291666666664</v>
      </c>
      <c r="E994" s="3">
        <v>16.7883</v>
      </c>
      <c r="F994" s="17">
        <f t="shared" si="106"/>
        <v>16.78602889662757</v>
      </c>
      <c r="G994" s="18">
        <f t="shared" si="107"/>
        <v>-3.5629652230701552E-3</v>
      </c>
      <c r="H994" s="18">
        <f t="shared" si="105"/>
        <v>16.782465931404499</v>
      </c>
      <c r="I994" s="18">
        <f t="shared" si="108"/>
        <v>5.8340685955009519E-3</v>
      </c>
      <c r="J994" s="18">
        <f t="shared" si="109"/>
        <v>5.8340685955009519E-3</v>
      </c>
      <c r="K994" s="18">
        <f t="shared" si="110"/>
        <v>3.4036356377010453E-5</v>
      </c>
      <c r="L994" s="19">
        <f t="shared" si="111"/>
        <v>3.4750800232905964E-4</v>
      </c>
    </row>
    <row r="995" spans="4:12">
      <c r="D995" s="40">
        <v>45224.291666666664</v>
      </c>
      <c r="E995" s="3">
        <v>16.485299999999999</v>
      </c>
      <c r="F995" s="17">
        <f t="shared" si="106"/>
        <v>16.488294370347766</v>
      </c>
      <c r="G995" s="18">
        <f t="shared" si="107"/>
        <v>-6.5046808336374929E-3</v>
      </c>
      <c r="H995" s="18">
        <f t="shared" si="105"/>
        <v>16.48178968951413</v>
      </c>
      <c r="I995" s="18">
        <f t="shared" si="108"/>
        <v>3.5103104858684731E-3</v>
      </c>
      <c r="J995" s="18">
        <f t="shared" si="109"/>
        <v>3.5103104858684731E-3</v>
      </c>
      <c r="K995" s="18">
        <f t="shared" si="110"/>
        <v>1.2322279707198155E-5</v>
      </c>
      <c r="L995" s="19">
        <f t="shared" si="111"/>
        <v>2.1293579648950722E-4</v>
      </c>
    </row>
    <row r="996" spans="4:12">
      <c r="D996" s="40">
        <v>45225.291666666664</v>
      </c>
      <c r="E996" s="3">
        <v>16.1404</v>
      </c>
      <c r="F996" s="17">
        <f t="shared" si="106"/>
        <v>16.143783953191662</v>
      </c>
      <c r="G996" s="18">
        <f t="shared" si="107"/>
        <v>-9.884738196862166E-3</v>
      </c>
      <c r="H996" s="18">
        <f t="shared" si="105"/>
        <v>16.133899214994798</v>
      </c>
      <c r="I996" s="18">
        <f t="shared" si="108"/>
        <v>6.5007850052012373E-3</v>
      </c>
      <c r="J996" s="18">
        <f t="shared" si="109"/>
        <v>6.5007850052012373E-3</v>
      </c>
      <c r="K996" s="18">
        <f t="shared" si="110"/>
        <v>4.2260205683849251E-5</v>
      </c>
      <c r="L996" s="19">
        <f t="shared" si="111"/>
        <v>4.0276480169024545E-4</v>
      </c>
    </row>
    <row r="997" spans="4:12">
      <c r="D997" s="40">
        <v>45226.291666666664</v>
      </c>
      <c r="E997" s="3">
        <v>15.955</v>
      </c>
      <c r="F997" s="17">
        <f t="shared" si="106"/>
        <v>15.956755152618031</v>
      </c>
      <c r="G997" s="18">
        <f t="shared" si="107"/>
        <v>-1.1656178820629847E-2</v>
      </c>
      <c r="H997" s="18">
        <f t="shared" si="105"/>
        <v>15.945098973797402</v>
      </c>
      <c r="I997" s="18">
        <f t="shared" si="108"/>
        <v>9.901026202598473E-3</v>
      </c>
      <c r="J997" s="18">
        <f t="shared" si="109"/>
        <v>9.901026202598473E-3</v>
      </c>
      <c r="K997" s="18">
        <f t="shared" si="110"/>
        <v>9.8030319864541533E-5</v>
      </c>
      <c r="L997" s="19">
        <f t="shared" si="111"/>
        <v>6.2055946114688014E-4</v>
      </c>
    </row>
    <row r="998" spans="4:12">
      <c r="D998" s="40">
        <v>45229.291666666664</v>
      </c>
      <c r="E998" s="3">
        <v>16.293900000000001</v>
      </c>
      <c r="F998" s="17">
        <f t="shared" si="106"/>
        <v>16.290394438211791</v>
      </c>
      <c r="G998" s="18">
        <f t="shared" si="107"/>
        <v>-8.2032241764859494E-3</v>
      </c>
      <c r="H998" s="18">
        <f t="shared" si="105"/>
        <v>16.282191214035304</v>
      </c>
      <c r="I998" s="18">
        <f t="shared" si="108"/>
        <v>1.1708785964696489E-2</v>
      </c>
      <c r="J998" s="18">
        <f t="shared" si="109"/>
        <v>1.1708785964696489E-2</v>
      </c>
      <c r="K998" s="18">
        <f t="shared" si="110"/>
        <v>1.3709566876707349E-4</v>
      </c>
      <c r="L998" s="19">
        <f t="shared" si="111"/>
        <v>7.1859935096548334E-4</v>
      </c>
    </row>
    <row r="999" spans="4:12">
      <c r="D999" s="40">
        <v>45230.291666666664</v>
      </c>
      <c r="E999" s="3">
        <v>16.555</v>
      </c>
      <c r="F999" s="17">
        <f t="shared" si="106"/>
        <v>16.552306967758234</v>
      </c>
      <c r="G999" s="18">
        <f t="shared" si="107"/>
        <v>-5.5020666392566614E-3</v>
      </c>
      <c r="H999" s="18">
        <f t="shared" si="105"/>
        <v>16.546804901118978</v>
      </c>
      <c r="I999" s="18">
        <f t="shared" si="108"/>
        <v>8.1950988810213232E-3</v>
      </c>
      <c r="J999" s="18">
        <f t="shared" si="109"/>
        <v>8.1950988810213232E-3</v>
      </c>
      <c r="K999" s="18">
        <f t="shared" si="110"/>
        <v>6.715964566971695E-5</v>
      </c>
      <c r="L999" s="19">
        <f t="shared" si="111"/>
        <v>4.9502258417525365E-4</v>
      </c>
    </row>
    <row r="1000" spans="4:12">
      <c r="D1000" s="40">
        <v>45231.291666666664</v>
      </c>
      <c r="E1000" s="3">
        <v>16.9497</v>
      </c>
      <c r="F1000" s="17">
        <f t="shared" si="106"/>
        <v>16.945697979333609</v>
      </c>
      <c r="G1000" s="18">
        <f t="shared" si="107"/>
        <v>-1.5131358571103476E-3</v>
      </c>
      <c r="H1000" s="18">
        <f t="shared" si="105"/>
        <v>16.944184843476499</v>
      </c>
      <c r="I1000" s="18">
        <f t="shared" si="108"/>
        <v>5.5151565235007638E-3</v>
      </c>
      <c r="J1000" s="18">
        <f t="shared" si="109"/>
        <v>5.5151565235007638E-3</v>
      </c>
      <c r="K1000" s="18">
        <f t="shared" si="110"/>
        <v>3.041695147871303E-5</v>
      </c>
      <c r="L1000" s="19">
        <f t="shared" si="111"/>
        <v>3.2538372499222782E-4</v>
      </c>
    </row>
    <row r="1001" spans="4:12">
      <c r="D1001" s="40">
        <v>45232.291666666664</v>
      </c>
      <c r="E1001" s="3">
        <v>17.2547</v>
      </c>
      <c r="F1001" s="17">
        <f t="shared" si="106"/>
        <v>17.251634868641428</v>
      </c>
      <c r="G1001" s="18">
        <f t="shared" si="107"/>
        <v>1.5613643945389495E-3</v>
      </c>
      <c r="H1001" s="18">
        <f t="shared" si="105"/>
        <v>17.253196233035968</v>
      </c>
      <c r="I1001" s="18">
        <f t="shared" si="108"/>
        <v>1.5037669640314277E-3</v>
      </c>
      <c r="J1001" s="18">
        <f t="shared" si="109"/>
        <v>1.5037669640314277E-3</v>
      </c>
      <c r="K1001" s="18">
        <f t="shared" si="110"/>
        <v>2.2613150821122972E-6</v>
      </c>
      <c r="L1001" s="19">
        <f t="shared" si="111"/>
        <v>8.7151150934610736E-5</v>
      </c>
    </row>
    <row r="1002" spans="4:12">
      <c r="D1002" s="40">
        <v>45233.291666666664</v>
      </c>
      <c r="E1002" s="3">
        <v>17.426100000000002</v>
      </c>
      <c r="F1002" s="17">
        <f t="shared" si="106"/>
        <v>17.424401613643944</v>
      </c>
      <c r="G1002" s="18">
        <f t="shared" si="107"/>
        <v>3.2734182006187188E-3</v>
      </c>
      <c r="H1002" s="18">
        <f t="shared" si="105"/>
        <v>17.427675031844561</v>
      </c>
      <c r="I1002" s="18">
        <f t="shared" si="108"/>
        <v>-1.57503184455976E-3</v>
      </c>
      <c r="J1002" s="18">
        <f t="shared" si="109"/>
        <v>1.57503184455976E-3</v>
      </c>
      <c r="K1002" s="18">
        <f t="shared" si="110"/>
        <v>2.48072531137732E-6</v>
      </c>
      <c r="L1002" s="19">
        <f t="shared" si="111"/>
        <v>9.0383496281999984E-5</v>
      </c>
    </row>
    <row r="1003" spans="4:12">
      <c r="D1003" s="40">
        <v>45236.291666666664</v>
      </c>
      <c r="E1003" s="3">
        <v>17.2806</v>
      </c>
      <c r="F1003" s="17">
        <f t="shared" si="106"/>
        <v>17.282087734182006</v>
      </c>
      <c r="G1003" s="18">
        <f t="shared" si="107"/>
        <v>1.8175452239931555E-3</v>
      </c>
      <c r="H1003" s="18">
        <f t="shared" si="105"/>
        <v>17.283905279406</v>
      </c>
      <c r="I1003" s="18">
        <f t="shared" si="108"/>
        <v>-3.3052794059997836E-3</v>
      </c>
      <c r="J1003" s="18">
        <f t="shared" si="109"/>
        <v>3.3052794059997836E-3</v>
      </c>
      <c r="K1003" s="18">
        <f t="shared" si="110"/>
        <v>1.0924871951726282E-5</v>
      </c>
      <c r="L1003" s="19">
        <f t="shared" si="111"/>
        <v>1.9127110204505537E-4</v>
      </c>
    </row>
    <row r="1004" spans="4:12">
      <c r="D1004" s="40">
        <v>45237.291666666664</v>
      </c>
      <c r="E1004" s="3">
        <v>17.4939</v>
      </c>
      <c r="F1004" s="17">
        <f t="shared" si="106"/>
        <v>17.491785175452243</v>
      </c>
      <c r="G1004" s="18">
        <f t="shared" si="107"/>
        <v>3.8963441844555901E-3</v>
      </c>
      <c r="H1004" s="18">
        <f t="shared" si="105"/>
        <v>17.495681519636697</v>
      </c>
      <c r="I1004" s="18">
        <f t="shared" si="108"/>
        <v>-1.7815196366974817E-3</v>
      </c>
      <c r="J1004" s="18">
        <f t="shared" si="109"/>
        <v>1.7815196366974817E-3</v>
      </c>
      <c r="K1004" s="18">
        <f t="shared" si="110"/>
        <v>3.1738122159387272E-6</v>
      </c>
      <c r="L1004" s="19">
        <f t="shared" si="111"/>
        <v>1.0183661943291557E-4</v>
      </c>
    </row>
    <row r="1005" spans="4:12">
      <c r="D1005" s="40">
        <v>45238.291666666664</v>
      </c>
      <c r="E1005" s="3">
        <v>17.450099999999999</v>
      </c>
      <c r="F1005" s="17">
        <f t="shared" si="106"/>
        <v>17.450576963441844</v>
      </c>
      <c r="G1005" s="18">
        <f t="shared" si="107"/>
        <v>3.445298622507038E-3</v>
      </c>
      <c r="H1005" s="18">
        <f t="shared" si="105"/>
        <v>17.454022262064349</v>
      </c>
      <c r="I1005" s="18">
        <f t="shared" si="108"/>
        <v>-3.9222620643499795E-3</v>
      </c>
      <c r="J1005" s="18">
        <f t="shared" si="109"/>
        <v>3.9222620643499795E-3</v>
      </c>
      <c r="K1005" s="18">
        <f t="shared" si="110"/>
        <v>1.5384139701438962E-5</v>
      </c>
      <c r="L1005" s="19">
        <f t="shared" si="111"/>
        <v>2.2477017692448638E-4</v>
      </c>
    </row>
    <row r="1006" spans="4:12">
      <c r="D1006" s="40">
        <v>45239.291666666664</v>
      </c>
      <c r="E1006" s="3">
        <v>16.291899999999998</v>
      </c>
      <c r="F1006" s="17">
        <f t="shared" si="106"/>
        <v>16.303516452986226</v>
      </c>
      <c r="G1006" s="18">
        <f t="shared" si="107"/>
        <v>-8.0597594682742038E-3</v>
      </c>
      <c r="H1006" s="18">
        <f t="shared" si="105"/>
        <v>16.295456693517952</v>
      </c>
      <c r="I1006" s="18">
        <f t="shared" si="108"/>
        <v>-3.5566935179538461E-3</v>
      </c>
      <c r="J1006" s="18">
        <f t="shared" si="109"/>
        <v>3.5566935179538461E-3</v>
      </c>
      <c r="K1006" s="18">
        <f t="shared" si="110"/>
        <v>1.2650068780654906E-5</v>
      </c>
      <c r="L1006" s="19">
        <f t="shared" si="111"/>
        <v>2.1831054192290934E-4</v>
      </c>
    </row>
    <row r="1007" spans="4:12">
      <c r="D1007" s="40">
        <v>45240.291666666664</v>
      </c>
      <c r="E1007" s="3">
        <v>17.1311</v>
      </c>
      <c r="F1007" s="17">
        <f t="shared" si="106"/>
        <v>17.122627402405318</v>
      </c>
      <c r="G1007" s="18">
        <f t="shared" si="107"/>
        <v>2.1194762059944909E-4</v>
      </c>
      <c r="H1007" s="18">
        <f t="shared" si="105"/>
        <v>17.122839350025917</v>
      </c>
      <c r="I1007" s="18">
        <f t="shared" si="108"/>
        <v>8.2606499740833783E-3</v>
      </c>
      <c r="J1007" s="18">
        <f t="shared" si="109"/>
        <v>8.2606499740833783E-3</v>
      </c>
      <c r="K1007" s="18">
        <f t="shared" si="110"/>
        <v>6.8238337994323725E-5</v>
      </c>
      <c r="L1007" s="19">
        <f t="shared" si="111"/>
        <v>4.8220195866484805E-4</v>
      </c>
    </row>
    <row r="1008" spans="4:12">
      <c r="D1008" s="40">
        <v>45243.291666666664</v>
      </c>
      <c r="E1008" s="3">
        <v>16.610800000000001</v>
      </c>
      <c r="F1008" s="17">
        <f t="shared" si="106"/>
        <v>16.616005119476206</v>
      </c>
      <c r="G1008" s="18">
        <f t="shared" si="107"/>
        <v>-4.8563946848976594E-3</v>
      </c>
      <c r="H1008" s="18">
        <f t="shared" si="105"/>
        <v>16.61114872479131</v>
      </c>
      <c r="I1008" s="18">
        <f t="shared" si="108"/>
        <v>-3.4872479130854117E-4</v>
      </c>
      <c r="J1008" s="18">
        <f t="shared" si="109"/>
        <v>3.4872479130854117E-4</v>
      </c>
      <c r="K1008" s="18">
        <f t="shared" si="110"/>
        <v>1.216089800731856E-7</v>
      </c>
      <c r="L1008" s="19">
        <f t="shared" si="111"/>
        <v>2.0993858893523561E-5</v>
      </c>
    </row>
    <row r="1009" spans="4:12">
      <c r="D1009" s="40">
        <v>45244.291666666664</v>
      </c>
      <c r="E1009" s="3">
        <v>16.957699999999999</v>
      </c>
      <c r="F1009" s="17">
        <f t="shared" si="106"/>
        <v>16.954182436053149</v>
      </c>
      <c r="G1009" s="18">
        <f t="shared" si="107"/>
        <v>-1.4260575722792588E-3</v>
      </c>
      <c r="H1009" s="18">
        <f t="shared" si="105"/>
        <v>16.952756378480871</v>
      </c>
      <c r="I1009" s="18">
        <f t="shared" si="108"/>
        <v>4.9436215191285271E-3</v>
      </c>
      <c r="J1009" s="18">
        <f t="shared" si="109"/>
        <v>4.9436215191285271E-3</v>
      </c>
      <c r="K1009" s="18">
        <f t="shared" si="110"/>
        <v>2.4439393724390646E-5</v>
      </c>
      <c r="L1009" s="19">
        <f t="shared" si="111"/>
        <v>2.9152665273760752E-4</v>
      </c>
    </row>
    <row r="1010" spans="4:12">
      <c r="D1010" s="40">
        <v>45245.291666666664</v>
      </c>
      <c r="E1010" s="3">
        <v>17.366299999999999</v>
      </c>
      <c r="F1010" s="17">
        <f t="shared" si="106"/>
        <v>17.362199739424277</v>
      </c>
      <c r="G1010" s="18">
        <f t="shared" si="107"/>
        <v>2.6683760371548171E-3</v>
      </c>
      <c r="H1010" s="18">
        <f t="shared" si="105"/>
        <v>17.36486811546143</v>
      </c>
      <c r="I1010" s="18">
        <f t="shared" si="108"/>
        <v>1.4318845385687951E-3</v>
      </c>
      <c r="J1010" s="18">
        <f t="shared" si="109"/>
        <v>1.4318845385687951E-3</v>
      </c>
      <c r="K1010" s="18">
        <f t="shared" si="110"/>
        <v>2.0502933317923711E-6</v>
      </c>
      <c r="L1010" s="19">
        <f t="shared" si="111"/>
        <v>8.2451906195838787E-5</v>
      </c>
    </row>
    <row r="1011" spans="4:12">
      <c r="D1011" s="40">
        <v>45246.291666666664</v>
      </c>
      <c r="E1011" s="3">
        <v>17.462</v>
      </c>
      <c r="F1011" s="17">
        <f t="shared" si="106"/>
        <v>17.461069683760371</v>
      </c>
      <c r="G1011" s="18">
        <f t="shared" si="107"/>
        <v>3.6303917201442118E-3</v>
      </c>
      <c r="H1011" s="18">
        <f t="shared" si="105"/>
        <v>17.464700075480515</v>
      </c>
      <c r="I1011" s="18">
        <f t="shared" si="108"/>
        <v>-2.7000754805150962E-3</v>
      </c>
      <c r="J1011" s="18">
        <f t="shared" si="109"/>
        <v>2.7000754805150962E-3</v>
      </c>
      <c r="K1011" s="18">
        <f t="shared" si="110"/>
        <v>7.290407600478827E-6</v>
      </c>
      <c r="L1011" s="19">
        <f t="shared" si="111"/>
        <v>1.546257863082749E-4</v>
      </c>
    </row>
    <row r="1012" spans="4:12">
      <c r="D1012" s="40">
        <v>45247.291666666664</v>
      </c>
      <c r="E1012" s="3">
        <v>17.472000000000001</v>
      </c>
      <c r="F1012" s="17">
        <f t="shared" si="106"/>
        <v>17.471936303917204</v>
      </c>
      <c r="G1012" s="18">
        <f t="shared" si="107"/>
        <v>3.7027540045110959E-3</v>
      </c>
      <c r="H1012" s="18">
        <f t="shared" si="105"/>
        <v>17.475639057921715</v>
      </c>
      <c r="I1012" s="18">
        <f t="shared" si="108"/>
        <v>-3.6390579217133734E-3</v>
      </c>
      <c r="J1012" s="18">
        <f t="shared" si="109"/>
        <v>3.6390579217133734E-3</v>
      </c>
      <c r="K1012" s="18">
        <f t="shared" si="110"/>
        <v>1.3242742557584856E-5</v>
      </c>
      <c r="L1012" s="19">
        <f t="shared" si="111"/>
        <v>2.0827941401747787E-4</v>
      </c>
    </row>
    <row r="1013" spans="4:12">
      <c r="D1013" s="40">
        <v>45250.291666666664</v>
      </c>
      <c r="E1013" s="3">
        <v>17.450099999999999</v>
      </c>
      <c r="F1013" s="17">
        <f t="shared" si="106"/>
        <v>17.450356027540046</v>
      </c>
      <c r="G1013" s="18">
        <f t="shared" si="107"/>
        <v>3.4499237006944076E-3</v>
      </c>
      <c r="H1013" s="18">
        <f t="shared" si="105"/>
        <v>17.453805951240739</v>
      </c>
      <c r="I1013" s="18">
        <f t="shared" si="108"/>
        <v>-3.70595124073958E-3</v>
      </c>
      <c r="J1013" s="18">
        <f t="shared" si="109"/>
        <v>3.70595124073958E-3</v>
      </c>
      <c r="K1013" s="18">
        <f t="shared" si="110"/>
        <v>1.3734074598739234E-5</v>
      </c>
      <c r="L1013" s="19">
        <f t="shared" si="111"/>
        <v>2.1237421222454773E-4</v>
      </c>
    </row>
    <row r="1014" spans="4:12">
      <c r="D1014" s="40">
        <v>45251.291666666664</v>
      </c>
      <c r="E1014" s="3">
        <v>17.300599999999999</v>
      </c>
      <c r="F1014" s="17">
        <f t="shared" si="106"/>
        <v>17.302129499237004</v>
      </c>
      <c r="G1014" s="18">
        <f t="shared" si="107"/>
        <v>1.9331591806570486E-3</v>
      </c>
      <c r="H1014" s="18">
        <f t="shared" si="105"/>
        <v>17.30406265841766</v>
      </c>
      <c r="I1014" s="18">
        <f t="shared" si="108"/>
        <v>-3.4626584176606912E-3</v>
      </c>
      <c r="J1014" s="18">
        <f t="shared" si="109"/>
        <v>3.4626584176606912E-3</v>
      </c>
      <c r="K1014" s="18">
        <f t="shared" si="110"/>
        <v>1.1990003317396441E-5</v>
      </c>
      <c r="L1014" s="19">
        <f t="shared" si="111"/>
        <v>2.0014672425584611E-4</v>
      </c>
    </row>
    <row r="1015" spans="4:12">
      <c r="D1015" s="40">
        <v>45252.291666666664</v>
      </c>
      <c r="E1015" s="3">
        <v>17.46</v>
      </c>
      <c r="F1015" s="17">
        <f t="shared" si="106"/>
        <v>17.458425331591805</v>
      </c>
      <c r="G1015" s="18">
        <f t="shared" si="107"/>
        <v>3.476785912398481E-3</v>
      </c>
      <c r="H1015" s="18">
        <f t="shared" si="105"/>
        <v>17.461902117504202</v>
      </c>
      <c r="I1015" s="18">
        <f t="shared" si="108"/>
        <v>-1.9021175042013283E-3</v>
      </c>
      <c r="J1015" s="18">
        <f t="shared" si="109"/>
        <v>1.9021175042013283E-3</v>
      </c>
      <c r="K1015" s="18">
        <f t="shared" si="110"/>
        <v>3.6180509997890903E-6</v>
      </c>
      <c r="L1015" s="19">
        <f t="shared" si="111"/>
        <v>1.0894143781221811E-4</v>
      </c>
    </row>
    <row r="1016" spans="4:12">
      <c r="D1016" s="40">
        <v>45254.291666666664</v>
      </c>
      <c r="E1016" s="3">
        <v>17.270700000000001</v>
      </c>
      <c r="F1016" s="17">
        <f t="shared" si="106"/>
        <v>17.272627767859127</v>
      </c>
      <c r="G1016" s="18">
        <f t="shared" si="107"/>
        <v>1.5840424159477219E-3</v>
      </c>
      <c r="H1016" s="18">
        <f t="shared" si="105"/>
        <v>17.274211810275077</v>
      </c>
      <c r="I1016" s="18">
        <f t="shared" si="108"/>
        <v>-3.5118102750750779E-3</v>
      </c>
      <c r="J1016" s="18">
        <f t="shared" si="109"/>
        <v>3.5118102750750779E-3</v>
      </c>
      <c r="K1016" s="18">
        <f t="shared" si="110"/>
        <v>1.2332811408122895E-5</v>
      </c>
      <c r="L1016" s="19">
        <f t="shared" si="111"/>
        <v>2.0333919731539994E-4</v>
      </c>
    </row>
    <row r="1017" spans="4:12">
      <c r="D1017" s="40">
        <v>45257.291666666664</v>
      </c>
      <c r="E1017" s="3">
        <v>17.3324</v>
      </c>
      <c r="F1017" s="17">
        <f t="shared" si="106"/>
        <v>17.33179884042416</v>
      </c>
      <c r="G1017" s="18">
        <f t="shared" si="107"/>
        <v>2.1599127174385677E-3</v>
      </c>
      <c r="H1017" s="18">
        <f t="shared" si="105"/>
        <v>17.333958753141598</v>
      </c>
      <c r="I1017" s="18">
        <f t="shared" si="108"/>
        <v>-1.5587531415981459E-3</v>
      </c>
      <c r="J1017" s="18">
        <f t="shared" si="109"/>
        <v>1.5587531415981459E-3</v>
      </c>
      <c r="K1017" s="18">
        <f t="shared" si="110"/>
        <v>2.4297113564420897E-6</v>
      </c>
      <c r="L1017" s="19">
        <f t="shared" si="111"/>
        <v>8.9932908402653181E-5</v>
      </c>
    </row>
    <row r="1018" spans="4:12">
      <c r="D1018" s="40">
        <v>45258.291666666664</v>
      </c>
      <c r="E1018" s="3">
        <v>17.388300000000001</v>
      </c>
      <c r="F1018" s="17">
        <f t="shared" si="106"/>
        <v>17.387762599127175</v>
      </c>
      <c r="G1018" s="18">
        <f t="shared" si="107"/>
        <v>2.6979511772943347E-3</v>
      </c>
      <c r="H1018" s="18">
        <f t="shared" si="105"/>
        <v>17.390460550304468</v>
      </c>
      <c r="I1018" s="18">
        <f t="shared" si="108"/>
        <v>-2.1605503044668239E-3</v>
      </c>
      <c r="J1018" s="18">
        <f t="shared" si="109"/>
        <v>2.1605503044668239E-3</v>
      </c>
      <c r="K1018" s="18">
        <f t="shared" si="110"/>
        <v>4.6679776181316856E-6</v>
      </c>
      <c r="L1018" s="19">
        <f t="shared" si="111"/>
        <v>1.2425310723111654E-4</v>
      </c>
    </row>
    <row r="1019" spans="4:12">
      <c r="D1019" s="40">
        <v>45259.291666666664</v>
      </c>
      <c r="E1019" s="3">
        <v>17.163</v>
      </c>
      <c r="F1019" s="17">
        <f t="shared" si="106"/>
        <v>17.165279979511773</v>
      </c>
      <c r="G1019" s="18">
        <f t="shared" si="107"/>
        <v>4.4614546936737201E-4</v>
      </c>
      <c r="H1019" s="18">
        <f t="shared" si="105"/>
        <v>17.165726124981141</v>
      </c>
      <c r="I1019" s="18">
        <f t="shared" si="108"/>
        <v>-2.7261249811409982E-3</v>
      </c>
      <c r="J1019" s="18">
        <f t="shared" si="109"/>
        <v>2.7261249811409982E-3</v>
      </c>
      <c r="K1019" s="18">
        <f t="shared" si="110"/>
        <v>7.4317574128010075E-6</v>
      </c>
      <c r="L1019" s="19">
        <f t="shared" si="111"/>
        <v>1.5883732337825543E-4</v>
      </c>
    </row>
    <row r="1020" spans="4:12">
      <c r="D1020" s="40">
        <v>45260.291666666664</v>
      </c>
      <c r="E1020" s="3">
        <v>17.133099999999999</v>
      </c>
      <c r="F1020" s="17">
        <f t="shared" si="106"/>
        <v>17.133403461454694</v>
      </c>
      <c r="G1020" s="18">
        <f t="shared" si="107"/>
        <v>1.2291883410291246E-4</v>
      </c>
      <c r="H1020" s="18">
        <f t="shared" si="105"/>
        <v>17.133526380288796</v>
      </c>
      <c r="I1020" s="18">
        <f t="shared" si="108"/>
        <v>-4.2638028879693479E-4</v>
      </c>
      <c r="J1020" s="18">
        <f t="shared" si="109"/>
        <v>4.2638028879693479E-4</v>
      </c>
      <c r="K1020" s="18">
        <f t="shared" si="110"/>
        <v>1.8180015067455752E-7</v>
      </c>
      <c r="L1020" s="19">
        <f t="shared" si="111"/>
        <v>2.488634799288715E-5</v>
      </c>
    </row>
    <row r="1021" spans="4:12">
      <c r="D1021" s="40">
        <v>45261.291666666664</v>
      </c>
      <c r="E1021" s="3">
        <v>17.170999999999999</v>
      </c>
      <c r="F1021" s="17">
        <f t="shared" si="106"/>
        <v>17.170622229188339</v>
      </c>
      <c r="G1021" s="18">
        <f t="shared" si="107"/>
        <v>4.9387732309833193E-4</v>
      </c>
      <c r="H1021" s="18">
        <f t="shared" si="105"/>
        <v>17.171116106511437</v>
      </c>
      <c r="I1021" s="18">
        <f t="shared" si="108"/>
        <v>-1.1610651143811879E-4</v>
      </c>
      <c r="J1021" s="18">
        <f t="shared" si="109"/>
        <v>1.1610651143811879E-4</v>
      </c>
      <c r="K1021" s="18">
        <f t="shared" si="110"/>
        <v>1.3480721998330009E-8</v>
      </c>
      <c r="L1021" s="19">
        <f t="shared" si="111"/>
        <v>6.7617792462942632E-6</v>
      </c>
    </row>
    <row r="1022" spans="4:12">
      <c r="D1022" s="40">
        <v>45264.291666666664</v>
      </c>
      <c r="E1022" s="3">
        <v>17.0075</v>
      </c>
      <c r="F1022" s="17">
        <f t="shared" si="106"/>
        <v>17.009139938773231</v>
      </c>
      <c r="G1022" s="18">
        <f t="shared" si="107"/>
        <v>-1.1258843542837345E-3</v>
      </c>
      <c r="H1022" s="18">
        <f t="shared" si="105"/>
        <v>17.008014054418947</v>
      </c>
      <c r="I1022" s="18">
        <f t="shared" si="108"/>
        <v>-5.1405441894658566E-4</v>
      </c>
      <c r="J1022" s="18">
        <f t="shared" si="109"/>
        <v>5.1405441894658566E-4</v>
      </c>
      <c r="K1022" s="18">
        <f t="shared" si="110"/>
        <v>2.6425194563851182E-7</v>
      </c>
      <c r="L1022" s="19">
        <f t="shared" si="111"/>
        <v>3.0225160602474536E-5</v>
      </c>
    </row>
    <row r="1023" spans="4:12">
      <c r="D1023" s="40">
        <v>45265.291666666664</v>
      </c>
      <c r="E1023" s="3">
        <v>17.222799999999999</v>
      </c>
      <c r="F1023" s="17">
        <f t="shared" si="106"/>
        <v>17.220635741156457</v>
      </c>
      <c r="G1023" s="18">
        <f t="shared" si="107"/>
        <v>1.0003325130913618E-3</v>
      </c>
      <c r="H1023" s="18">
        <f t="shared" si="105"/>
        <v>17.221636073669547</v>
      </c>
      <c r="I1023" s="18">
        <f t="shared" si="108"/>
        <v>1.1639263304523695E-3</v>
      </c>
      <c r="J1023" s="18">
        <f t="shared" si="109"/>
        <v>1.1639263304523695E-3</v>
      </c>
      <c r="K1023" s="18">
        <f t="shared" si="110"/>
        <v>1.3547245027203184E-6</v>
      </c>
      <c r="L1023" s="19">
        <f t="shared" si="111"/>
        <v>6.7580551969039269E-5</v>
      </c>
    </row>
    <row r="1024" spans="4:12">
      <c r="D1024" s="40">
        <v>45266.291666666664</v>
      </c>
      <c r="E1024" s="3">
        <v>17.621500000000001</v>
      </c>
      <c r="F1024" s="17">
        <f t="shared" si="106"/>
        <v>17.617523003325132</v>
      </c>
      <c r="G1024" s="18">
        <f t="shared" si="107"/>
        <v>4.9592018096472051E-3</v>
      </c>
      <c r="H1024" s="18">
        <f t="shared" ref="H1024:H1087" si="112">F1024+G1024</f>
        <v>17.62248220513478</v>
      </c>
      <c r="I1024" s="18">
        <f t="shared" si="108"/>
        <v>-9.8220513477897953E-4</v>
      </c>
      <c r="J1024" s="18">
        <f t="shared" si="109"/>
        <v>9.8220513477897953E-4</v>
      </c>
      <c r="K1024" s="18">
        <f t="shared" si="110"/>
        <v>9.6472692678619343E-7</v>
      </c>
      <c r="L1024" s="19">
        <f t="shared" si="111"/>
        <v>5.5739019650936609E-5</v>
      </c>
    </row>
    <row r="1025" spans="4:12">
      <c r="D1025" s="40">
        <v>45267.291666666664</v>
      </c>
      <c r="E1025" s="3">
        <v>17.6434</v>
      </c>
      <c r="F1025" s="17">
        <f t="shared" si="106"/>
        <v>17.643230592018096</v>
      </c>
      <c r="G1025" s="18">
        <f t="shared" si="107"/>
        <v>5.1666856784803664E-3</v>
      </c>
      <c r="H1025" s="18">
        <f t="shared" si="112"/>
        <v>17.648397277696578</v>
      </c>
      <c r="I1025" s="18">
        <f t="shared" si="108"/>
        <v>-4.9972776965780952E-3</v>
      </c>
      <c r="J1025" s="18">
        <f t="shared" si="109"/>
        <v>4.9972776965780952E-3</v>
      </c>
      <c r="K1025" s="18">
        <f t="shared" si="110"/>
        <v>2.4972784376716872E-5</v>
      </c>
      <c r="L1025" s="19">
        <f t="shared" si="111"/>
        <v>2.8323779410873725E-4</v>
      </c>
    </row>
    <row r="1026" spans="4:12">
      <c r="D1026" s="40">
        <v>45268.291666666664</v>
      </c>
      <c r="E1026" s="3">
        <v>17.800899999999999</v>
      </c>
      <c r="F1026" s="17">
        <f t="shared" si="106"/>
        <v>17.799376666856784</v>
      </c>
      <c r="G1026" s="18">
        <f t="shared" si="107"/>
        <v>6.6764795700824412E-3</v>
      </c>
      <c r="H1026" s="18">
        <f t="shared" si="112"/>
        <v>17.806053146426866</v>
      </c>
      <c r="I1026" s="18">
        <f t="shared" si="108"/>
        <v>-5.1531464268670391E-3</v>
      </c>
      <c r="J1026" s="18">
        <f t="shared" si="109"/>
        <v>5.1531464268670391E-3</v>
      </c>
      <c r="K1026" s="18">
        <f t="shared" si="110"/>
        <v>2.6554918096732533E-5</v>
      </c>
      <c r="L1026" s="19">
        <f t="shared" si="111"/>
        <v>2.8948797121870464E-4</v>
      </c>
    </row>
    <row r="1027" spans="4:12">
      <c r="D1027" s="40">
        <v>45271.291666666664</v>
      </c>
      <c r="E1027" s="3">
        <v>17.806899999999999</v>
      </c>
      <c r="F1027" s="17">
        <f t="shared" si="106"/>
        <v>17.806906764795698</v>
      </c>
      <c r="G1027" s="18">
        <f t="shared" si="107"/>
        <v>6.6850157537707653E-3</v>
      </c>
      <c r="H1027" s="18">
        <f t="shared" si="112"/>
        <v>17.813591780549469</v>
      </c>
      <c r="I1027" s="18">
        <f t="shared" si="108"/>
        <v>-6.6917805494703941E-3</v>
      </c>
      <c r="J1027" s="18">
        <f t="shared" si="109"/>
        <v>6.6917805494703941E-3</v>
      </c>
      <c r="K1027" s="18">
        <f t="shared" si="110"/>
        <v>4.4779926922270289E-5</v>
      </c>
      <c r="L1027" s="19">
        <f t="shared" si="111"/>
        <v>3.7579705335967489E-4</v>
      </c>
    </row>
    <row r="1028" spans="4:12">
      <c r="D1028" s="40">
        <v>45272.291666666664</v>
      </c>
      <c r="E1028" s="3">
        <v>18.0182</v>
      </c>
      <c r="F1028" s="17">
        <f t="shared" ref="F1028:F1091" si="113">alpha*(E1028)+(1-alpha)*(E1027+G1027)</f>
        <v>18.01615385015754</v>
      </c>
      <c r="G1028" s="18">
        <f t="shared" ref="G1028:G1091" si="114">beta*(F1028-F1027)+(1-beta)*G1027</f>
        <v>8.7106364498514728E-3</v>
      </c>
      <c r="H1028" s="18">
        <f t="shared" si="112"/>
        <v>18.024864486607392</v>
      </c>
      <c r="I1028" s="18">
        <f t="shared" ref="I1028:I1091" si="115">E1028-H1028</f>
        <v>-6.6644866073914955E-3</v>
      </c>
      <c r="J1028" s="18">
        <f t="shared" ref="J1028:J1091" si="116">ABS(I1028)</f>
        <v>6.6644866073914955E-3</v>
      </c>
      <c r="K1028" s="18">
        <f t="shared" ref="K1028:K1091" si="117">I1028^2</f>
        <v>4.4415381740100604E-5</v>
      </c>
      <c r="L1028" s="19">
        <f t="shared" ref="L1028:L1091" si="118">J1028/E1028</f>
        <v>3.6987527096999121E-4</v>
      </c>
    </row>
    <row r="1029" spans="4:12">
      <c r="D1029" s="40">
        <v>45273.291666666664</v>
      </c>
      <c r="E1029" s="3">
        <v>18.2972</v>
      </c>
      <c r="F1029" s="17">
        <f t="shared" si="113"/>
        <v>18.294497106364499</v>
      </c>
      <c r="G1029" s="18">
        <f t="shared" si="114"/>
        <v>1.1406962647422549E-2</v>
      </c>
      <c r="H1029" s="18">
        <f t="shared" si="112"/>
        <v>18.305904069011923</v>
      </c>
      <c r="I1029" s="18">
        <f t="shared" si="115"/>
        <v>-8.7040690119231101E-3</v>
      </c>
      <c r="J1029" s="18">
        <f t="shared" si="116"/>
        <v>8.7040690119231101E-3</v>
      </c>
      <c r="K1029" s="18">
        <f t="shared" si="117"/>
        <v>7.5760817364320141E-5</v>
      </c>
      <c r="L1029" s="19">
        <f t="shared" si="118"/>
        <v>4.7570497190406783E-4</v>
      </c>
    </row>
    <row r="1030" spans="4:12">
      <c r="D1030" s="40">
        <v>45274.291666666664</v>
      </c>
      <c r="E1030" s="3">
        <v>18.422799999999999</v>
      </c>
      <c r="F1030" s="17">
        <f t="shared" si="113"/>
        <v>18.421658069626471</v>
      </c>
      <c r="G1030" s="18">
        <f t="shared" si="114"/>
        <v>1.2564502653568038E-2</v>
      </c>
      <c r="H1030" s="18">
        <f t="shared" si="112"/>
        <v>18.434222572280039</v>
      </c>
      <c r="I1030" s="18">
        <f t="shared" si="115"/>
        <v>-1.1422572280039844E-2</v>
      </c>
      <c r="J1030" s="18">
        <f t="shared" si="116"/>
        <v>1.1422572280039844E-2</v>
      </c>
      <c r="K1030" s="18">
        <f t="shared" si="117"/>
        <v>1.3047515749273466E-4</v>
      </c>
      <c r="L1030" s="19">
        <f t="shared" si="118"/>
        <v>6.2002368152722954E-4</v>
      </c>
    </row>
    <row r="1031" spans="4:12">
      <c r="D1031" s="40">
        <v>45275.291666666664</v>
      </c>
      <c r="E1031" s="3">
        <v>18.476600000000001</v>
      </c>
      <c r="F1031" s="17">
        <f t="shared" si="113"/>
        <v>18.476187645026538</v>
      </c>
      <c r="G1031" s="18">
        <f t="shared" si="114"/>
        <v>1.2984153381033033E-2</v>
      </c>
      <c r="H1031" s="18">
        <f t="shared" si="112"/>
        <v>18.489171798407572</v>
      </c>
      <c r="I1031" s="18">
        <f t="shared" si="115"/>
        <v>-1.2571798407570611E-2</v>
      </c>
      <c r="J1031" s="18">
        <f t="shared" si="116"/>
        <v>1.2571798407570611E-2</v>
      </c>
      <c r="K1031" s="18">
        <f t="shared" si="117"/>
        <v>1.5805011520059496E-4</v>
      </c>
      <c r="L1031" s="19">
        <f t="shared" si="118"/>
        <v>6.8041730662408723E-4</v>
      </c>
    </row>
    <row r="1032" spans="4:12">
      <c r="D1032" s="40">
        <v>45278.291666666664</v>
      </c>
      <c r="E1032" s="3">
        <v>18.381</v>
      </c>
      <c r="F1032" s="17">
        <f t="shared" si="113"/>
        <v>18.382085841533808</v>
      </c>
      <c r="G1032" s="18">
        <f t="shared" si="114"/>
        <v>1.1913293812295399E-2</v>
      </c>
      <c r="H1032" s="18">
        <f t="shared" si="112"/>
        <v>18.393999135346103</v>
      </c>
      <c r="I1032" s="18">
        <f t="shared" si="115"/>
        <v>-1.2999135346102975E-2</v>
      </c>
      <c r="J1032" s="18">
        <f t="shared" si="116"/>
        <v>1.2999135346102975E-2</v>
      </c>
      <c r="K1032" s="18">
        <f t="shared" si="117"/>
        <v>1.689775197463037E-4</v>
      </c>
      <c r="L1032" s="19">
        <f t="shared" si="118"/>
        <v>7.0720501311696718E-4</v>
      </c>
    </row>
    <row r="1033" spans="4:12">
      <c r="D1033" s="40">
        <v>45279.291666666664</v>
      </c>
      <c r="E1033" s="3">
        <v>18.263400000000001</v>
      </c>
      <c r="F1033" s="17">
        <f t="shared" si="113"/>
        <v>18.264695132938122</v>
      </c>
      <c r="G1033" s="18">
        <f t="shared" si="114"/>
        <v>1.062025378821559E-2</v>
      </c>
      <c r="H1033" s="18">
        <f t="shared" si="112"/>
        <v>18.275315386726337</v>
      </c>
      <c r="I1033" s="18">
        <f t="shared" si="115"/>
        <v>-1.1915386726336408E-2</v>
      </c>
      <c r="J1033" s="18">
        <f t="shared" si="116"/>
        <v>1.1915386726336408E-2</v>
      </c>
      <c r="K1033" s="18">
        <f t="shared" si="117"/>
        <v>1.4197644083815386E-4</v>
      </c>
      <c r="L1033" s="19">
        <f t="shared" si="118"/>
        <v>6.5241886649454136E-4</v>
      </c>
    </row>
    <row r="1034" spans="4:12">
      <c r="D1034" s="40">
        <v>45280.291666666664</v>
      </c>
      <c r="E1034" s="3">
        <v>17.956399999999999</v>
      </c>
      <c r="F1034" s="17">
        <f t="shared" si="113"/>
        <v>17.959576202537882</v>
      </c>
      <c r="G1034" s="18">
        <f t="shared" si="114"/>
        <v>7.4628619463310286E-3</v>
      </c>
      <c r="H1034" s="18">
        <f t="shared" si="112"/>
        <v>17.967039064484212</v>
      </c>
      <c r="I1034" s="18">
        <f t="shared" si="115"/>
        <v>-1.0639064484212923E-2</v>
      </c>
      <c r="J1034" s="18">
        <f t="shared" si="116"/>
        <v>1.0639064484212923E-2</v>
      </c>
      <c r="K1034" s="18">
        <f t="shared" si="117"/>
        <v>1.1318969309924079E-4</v>
      </c>
      <c r="L1034" s="19">
        <f t="shared" si="118"/>
        <v>5.9249429084966493E-4</v>
      </c>
    </row>
    <row r="1035" spans="4:12">
      <c r="D1035" s="40">
        <v>45281.291666666664</v>
      </c>
      <c r="E1035" s="3">
        <v>18.490600000000001</v>
      </c>
      <c r="F1035" s="17">
        <f t="shared" si="113"/>
        <v>18.485332628619464</v>
      </c>
      <c r="G1035" s="18">
        <f t="shared" si="114"/>
        <v>1.2645797587683538E-2</v>
      </c>
      <c r="H1035" s="18">
        <f t="shared" si="112"/>
        <v>18.497978426207148</v>
      </c>
      <c r="I1035" s="18">
        <f t="shared" si="115"/>
        <v>-7.3784262071470152E-3</v>
      </c>
      <c r="J1035" s="18">
        <f t="shared" si="116"/>
        <v>7.3784262071470152E-3</v>
      </c>
      <c r="K1035" s="18">
        <f t="shared" si="117"/>
        <v>5.4441173294313892E-5</v>
      </c>
      <c r="L1035" s="19">
        <f t="shared" si="118"/>
        <v>3.9903660276827227E-4</v>
      </c>
    </row>
    <row r="1036" spans="4:12">
      <c r="D1036" s="40">
        <v>45282.291666666664</v>
      </c>
      <c r="E1036" s="3">
        <v>18.367000000000001</v>
      </c>
      <c r="F1036" s="17">
        <f t="shared" si="113"/>
        <v>18.368362457975877</v>
      </c>
      <c r="G1036" s="18">
        <f t="shared" si="114"/>
        <v>1.1349637905370835E-2</v>
      </c>
      <c r="H1036" s="18">
        <f t="shared" si="112"/>
        <v>18.379712095881249</v>
      </c>
      <c r="I1036" s="18">
        <f t="shared" si="115"/>
        <v>-1.2712095881248331E-2</v>
      </c>
      <c r="J1036" s="18">
        <f t="shared" si="116"/>
        <v>1.2712095881248331E-2</v>
      </c>
      <c r="K1036" s="18">
        <f t="shared" si="117"/>
        <v>1.6159738169405077E-4</v>
      </c>
      <c r="L1036" s="19">
        <f t="shared" si="118"/>
        <v>6.9211607128264439E-4</v>
      </c>
    </row>
    <row r="1037" spans="4:12">
      <c r="D1037" s="40">
        <v>45286.291666666664</v>
      </c>
      <c r="E1037" s="3">
        <v>18.632100000000001</v>
      </c>
      <c r="F1037" s="17">
        <f t="shared" si="113"/>
        <v>18.629562496379055</v>
      </c>
      <c r="G1037" s="18">
        <f t="shared" si="114"/>
        <v>1.3848141910348909E-2</v>
      </c>
      <c r="H1037" s="18">
        <f t="shared" si="112"/>
        <v>18.643410638289403</v>
      </c>
      <c r="I1037" s="18">
        <f t="shared" si="115"/>
        <v>-1.1310638289401709E-2</v>
      </c>
      <c r="J1037" s="18">
        <f t="shared" si="116"/>
        <v>1.1310638289401709E-2</v>
      </c>
      <c r="K1037" s="18">
        <f t="shared" si="117"/>
        <v>1.2793053851368002E-4</v>
      </c>
      <c r="L1037" s="19">
        <f t="shared" si="118"/>
        <v>6.0705117992076616E-4</v>
      </c>
    </row>
    <row r="1038" spans="4:12">
      <c r="D1038" s="40">
        <v>45287.291666666664</v>
      </c>
      <c r="E1038" s="3">
        <v>18.739799999999999</v>
      </c>
      <c r="F1038" s="17">
        <f t="shared" si="113"/>
        <v>18.7388614814191</v>
      </c>
      <c r="G1038" s="18">
        <f t="shared" si="114"/>
        <v>1.480265034164587E-2</v>
      </c>
      <c r="H1038" s="18">
        <f t="shared" si="112"/>
        <v>18.753664131760747</v>
      </c>
      <c r="I1038" s="18">
        <f t="shared" si="115"/>
        <v>-1.3864131760747966E-2</v>
      </c>
      <c r="J1038" s="18">
        <f t="shared" si="116"/>
        <v>1.3864131760747966E-2</v>
      </c>
      <c r="K1038" s="18">
        <f t="shared" si="117"/>
        <v>1.9221414947938052E-4</v>
      </c>
      <c r="L1038" s="19">
        <f t="shared" si="118"/>
        <v>7.398228241895841E-4</v>
      </c>
    </row>
    <row r="1039" spans="4:12">
      <c r="D1039" s="40">
        <v>45288.291666666664</v>
      </c>
      <c r="E1039" s="3">
        <v>18.8674</v>
      </c>
      <c r="F1039" s="17">
        <f t="shared" si="113"/>
        <v>18.866272026503417</v>
      </c>
      <c r="G1039" s="18">
        <f t="shared" si="114"/>
        <v>1.5928729289072577E-2</v>
      </c>
      <c r="H1039" s="18">
        <f t="shared" si="112"/>
        <v>18.882200755792489</v>
      </c>
      <c r="I1039" s="18">
        <f t="shared" si="115"/>
        <v>-1.4800755792489184E-2</v>
      </c>
      <c r="J1039" s="18">
        <f t="shared" si="116"/>
        <v>1.4800755792489184E-2</v>
      </c>
      <c r="K1039" s="18">
        <f t="shared" si="117"/>
        <v>2.1906237202890213E-4</v>
      </c>
      <c r="L1039" s="19">
        <f t="shared" si="118"/>
        <v>7.8446186504177494E-4</v>
      </c>
    </row>
    <row r="1040" spans="4:12">
      <c r="D1040" s="40">
        <v>45289.291666666664</v>
      </c>
      <c r="E1040" s="3">
        <v>18.875299999999999</v>
      </c>
      <c r="F1040" s="17">
        <f t="shared" si="113"/>
        <v>18.875380287292892</v>
      </c>
      <c r="G1040" s="18">
        <f t="shared" si="114"/>
        <v>1.5860524604076599E-2</v>
      </c>
      <c r="H1040" s="18">
        <f t="shared" si="112"/>
        <v>18.891240811896967</v>
      </c>
      <c r="I1040" s="18">
        <f t="shared" si="115"/>
        <v>-1.5940811896967944E-2</v>
      </c>
      <c r="J1040" s="18">
        <f t="shared" si="116"/>
        <v>1.5940811896967944E-2</v>
      </c>
      <c r="K1040" s="18">
        <f t="shared" si="117"/>
        <v>2.5410948393451472E-4</v>
      </c>
      <c r="L1040" s="19">
        <f t="shared" si="118"/>
        <v>8.4453290262766385E-4</v>
      </c>
    </row>
    <row r="1041" spans="4:12">
      <c r="D1041" s="40">
        <v>45293.291666666664</v>
      </c>
      <c r="E1041" s="3">
        <v>18.598199999999999</v>
      </c>
      <c r="F1041" s="17">
        <f t="shared" si="113"/>
        <v>18.60112960524604</v>
      </c>
      <c r="G1041" s="18">
        <f t="shared" si="114"/>
        <v>1.2959412537567319E-2</v>
      </c>
      <c r="H1041" s="18">
        <f t="shared" si="112"/>
        <v>18.614089017783609</v>
      </c>
      <c r="I1041" s="18">
        <f t="shared" si="115"/>
        <v>-1.5889017783610626E-2</v>
      </c>
      <c r="J1041" s="18">
        <f t="shared" si="116"/>
        <v>1.5889017783610626E-2</v>
      </c>
      <c r="K1041" s="18">
        <f t="shared" si="117"/>
        <v>2.5246088612789473E-4</v>
      </c>
      <c r="L1041" s="19">
        <f t="shared" si="118"/>
        <v>8.5433094512429311E-4</v>
      </c>
    </row>
    <row r="1042" spans="4:12">
      <c r="D1042" s="40">
        <v>45294.291666666664</v>
      </c>
      <c r="E1042" s="3">
        <v>18.414899999999999</v>
      </c>
      <c r="F1042" s="17">
        <f t="shared" si="113"/>
        <v>18.416862594125373</v>
      </c>
      <c r="G1042" s="18">
        <f t="shared" si="114"/>
        <v>1.0987148300984973E-2</v>
      </c>
      <c r="H1042" s="18">
        <f t="shared" si="112"/>
        <v>18.427849742426357</v>
      </c>
      <c r="I1042" s="18">
        <f t="shared" si="115"/>
        <v>-1.2949742426357602E-2</v>
      </c>
      <c r="J1042" s="18">
        <f t="shared" si="116"/>
        <v>1.2949742426357602E-2</v>
      </c>
      <c r="K1042" s="18">
        <f t="shared" si="117"/>
        <v>1.6769582890900609E-4</v>
      </c>
      <c r="L1042" s="19">
        <f t="shared" si="118"/>
        <v>7.0322089320917314E-4</v>
      </c>
    </row>
    <row r="1043" spans="4:12">
      <c r="D1043" s="40">
        <v>45295.291666666664</v>
      </c>
      <c r="E1043" s="3">
        <v>18.149699999999999</v>
      </c>
      <c r="F1043" s="17">
        <f t="shared" si="113"/>
        <v>18.152461871483009</v>
      </c>
      <c r="G1043" s="18">
        <f t="shared" si="114"/>
        <v>8.2332695915514845E-3</v>
      </c>
      <c r="H1043" s="18">
        <f t="shared" si="112"/>
        <v>18.160695141074562</v>
      </c>
      <c r="I1043" s="18">
        <f t="shared" si="115"/>
        <v>-1.0995141074563008E-2</v>
      </c>
      <c r="J1043" s="18">
        <f t="shared" si="116"/>
        <v>1.0995141074563008E-2</v>
      </c>
      <c r="K1043" s="18">
        <f t="shared" si="117"/>
        <v>1.2089312724954259E-4</v>
      </c>
      <c r="L1043" s="19">
        <f t="shared" si="118"/>
        <v>6.0580290994137692E-4</v>
      </c>
    </row>
    <row r="1044" spans="4:12">
      <c r="D1044" s="40">
        <v>45296.291666666664</v>
      </c>
      <c r="E1044" s="3">
        <v>18.183599999999998</v>
      </c>
      <c r="F1044" s="17">
        <f t="shared" si="113"/>
        <v>18.183343332695912</v>
      </c>
      <c r="G1044" s="18">
        <f t="shared" si="114"/>
        <v>8.4597515077650034E-3</v>
      </c>
      <c r="H1044" s="18">
        <f t="shared" si="112"/>
        <v>18.191803084203677</v>
      </c>
      <c r="I1044" s="18">
        <f t="shared" si="115"/>
        <v>-8.2030842036786566E-3</v>
      </c>
      <c r="J1044" s="18">
        <f t="shared" si="116"/>
        <v>8.2030842036786566E-3</v>
      </c>
      <c r="K1044" s="18">
        <f t="shared" si="117"/>
        <v>6.7290590452642306E-5</v>
      </c>
      <c r="L1044" s="19">
        <f t="shared" si="118"/>
        <v>4.5112542091107685E-4</v>
      </c>
    </row>
    <row r="1045" spans="4:12">
      <c r="D1045" s="40">
        <v>45299.291666666664</v>
      </c>
      <c r="E1045" s="3">
        <v>18.418800000000001</v>
      </c>
      <c r="F1045" s="17">
        <f t="shared" si="113"/>
        <v>18.416532597515079</v>
      </c>
      <c r="G1045" s="18">
        <f t="shared" si="114"/>
        <v>1.0707046640879023E-2</v>
      </c>
      <c r="H1045" s="18">
        <f t="shared" si="112"/>
        <v>18.427239644155957</v>
      </c>
      <c r="I1045" s="18">
        <f t="shared" si="115"/>
        <v>-8.4396441559562163E-3</v>
      </c>
      <c r="J1045" s="18">
        <f t="shared" si="116"/>
        <v>8.4396441559562163E-3</v>
      </c>
      <c r="K1045" s="18">
        <f t="shared" si="117"/>
        <v>7.1227593479165918E-5</v>
      </c>
      <c r="L1045" s="19">
        <f t="shared" si="118"/>
        <v>4.5820814363347316E-4</v>
      </c>
    </row>
    <row r="1046" spans="4:12">
      <c r="D1046" s="40">
        <v>45300.291666666664</v>
      </c>
      <c r="E1046" s="3">
        <v>18.361000000000001</v>
      </c>
      <c r="F1046" s="17">
        <f t="shared" si="113"/>
        <v>18.361685070466407</v>
      </c>
      <c r="G1046" s="18">
        <f t="shared" si="114"/>
        <v>1.0051500903983513E-2</v>
      </c>
      <c r="H1046" s="18">
        <f t="shared" si="112"/>
        <v>18.371736571370391</v>
      </c>
      <c r="I1046" s="18">
        <f t="shared" si="115"/>
        <v>-1.0736571370390635E-2</v>
      </c>
      <c r="J1046" s="18">
        <f t="shared" si="116"/>
        <v>1.0736571370390635E-2</v>
      </c>
      <c r="K1046" s="18">
        <f t="shared" si="117"/>
        <v>1.1527396479149185E-4</v>
      </c>
      <c r="L1046" s="19">
        <f t="shared" si="118"/>
        <v>5.8474872667015055E-4</v>
      </c>
    </row>
    <row r="1047" spans="4:12">
      <c r="D1047" s="40">
        <v>45301.291666666664</v>
      </c>
      <c r="E1047" s="3">
        <v>19.166399999999999</v>
      </c>
      <c r="F1047" s="17">
        <f t="shared" si="113"/>
        <v>19.15844651500904</v>
      </c>
      <c r="G1047" s="18">
        <f t="shared" si="114"/>
        <v>1.7918600340369996E-2</v>
      </c>
      <c r="H1047" s="18">
        <f t="shared" si="112"/>
        <v>19.176365115349409</v>
      </c>
      <c r="I1047" s="18">
        <f t="shared" si="115"/>
        <v>-9.9651153494093592E-3</v>
      </c>
      <c r="J1047" s="18">
        <f t="shared" si="116"/>
        <v>9.9651153494093592E-3</v>
      </c>
      <c r="K1047" s="18">
        <f t="shared" si="117"/>
        <v>9.9303523927034008E-5</v>
      </c>
      <c r="L1047" s="19">
        <f t="shared" si="118"/>
        <v>5.199262954654687E-4</v>
      </c>
    </row>
    <row r="1048" spans="4:12">
      <c r="D1048" s="40">
        <v>45302.291666666664</v>
      </c>
      <c r="E1048" s="3">
        <v>19.397600000000001</v>
      </c>
      <c r="F1048" s="17">
        <f t="shared" si="113"/>
        <v>19.395467186003405</v>
      </c>
      <c r="G1048" s="18">
        <f t="shared" si="114"/>
        <v>2.0109621046909949E-2</v>
      </c>
      <c r="H1048" s="18">
        <f t="shared" si="112"/>
        <v>19.415576807050314</v>
      </c>
      <c r="I1048" s="18">
        <f t="shared" si="115"/>
        <v>-1.7976807050313681E-2</v>
      </c>
      <c r="J1048" s="18">
        <f t="shared" si="116"/>
        <v>1.7976807050313681E-2</v>
      </c>
      <c r="K1048" s="18">
        <f t="shared" si="117"/>
        <v>3.2316559172420765E-4</v>
      </c>
      <c r="L1048" s="19">
        <f t="shared" si="118"/>
        <v>9.2675418867868608E-4</v>
      </c>
    </row>
    <row r="1049" spans="4:12">
      <c r="D1049" s="40">
        <v>45303.291666666664</v>
      </c>
      <c r="E1049" s="3">
        <v>19.884</v>
      </c>
      <c r="F1049" s="17">
        <f t="shared" si="113"/>
        <v>19.87933709621047</v>
      </c>
      <c r="G1049" s="18">
        <f t="shared" si="114"/>
        <v>2.4747223938511507E-2</v>
      </c>
      <c r="H1049" s="18">
        <f t="shared" si="112"/>
        <v>19.904084320148982</v>
      </c>
      <c r="I1049" s="18">
        <f t="shared" si="115"/>
        <v>-2.008432014898176E-2</v>
      </c>
      <c r="J1049" s="18">
        <f t="shared" si="116"/>
        <v>2.008432014898176E-2</v>
      </c>
      <c r="K1049" s="18">
        <f t="shared" si="117"/>
        <v>4.0337991584679471E-4</v>
      </c>
      <c r="L1049" s="19">
        <f t="shared" si="118"/>
        <v>1.0100744391964272E-3</v>
      </c>
    </row>
    <row r="1050" spans="4:12">
      <c r="D1050" s="40">
        <v>45307.291666666664</v>
      </c>
      <c r="E1050" s="3">
        <v>19.567</v>
      </c>
      <c r="F1050" s="17">
        <f t="shared" si="113"/>
        <v>19.570417472239384</v>
      </c>
      <c r="G1050" s="18">
        <f t="shared" si="114"/>
        <v>2.1410555459415535E-2</v>
      </c>
      <c r="H1050" s="18">
        <f t="shared" si="112"/>
        <v>19.591828027698799</v>
      </c>
      <c r="I1050" s="18">
        <f t="shared" si="115"/>
        <v>-2.4828027698799104E-2</v>
      </c>
      <c r="J1050" s="18">
        <f t="shared" si="116"/>
        <v>2.4828027698799104E-2</v>
      </c>
      <c r="K1050" s="18">
        <f t="shared" si="117"/>
        <v>6.1643095941233555E-4</v>
      </c>
      <c r="L1050" s="19">
        <f t="shared" si="118"/>
        <v>1.2688724740021007E-3</v>
      </c>
    </row>
    <row r="1051" spans="4:12">
      <c r="D1051" s="40">
        <v>45308.291666666664</v>
      </c>
      <c r="E1051" s="3">
        <v>19.4175</v>
      </c>
      <c r="F1051" s="17">
        <f t="shared" si="113"/>
        <v>19.419209105554593</v>
      </c>
      <c r="G1051" s="18">
        <f t="shared" si="114"/>
        <v>1.9684366237973466E-2</v>
      </c>
      <c r="H1051" s="18">
        <f t="shared" si="112"/>
        <v>19.438893471792568</v>
      </c>
      <c r="I1051" s="18">
        <f t="shared" si="115"/>
        <v>-2.1393471792567453E-2</v>
      </c>
      <c r="J1051" s="18">
        <f t="shared" si="116"/>
        <v>2.1393471792567453E-2</v>
      </c>
      <c r="K1051" s="18">
        <f t="shared" si="117"/>
        <v>4.5768063533937927E-4</v>
      </c>
      <c r="L1051" s="19">
        <f t="shared" si="118"/>
        <v>1.1017624201141987E-3</v>
      </c>
    </row>
    <row r="1052" spans="4:12">
      <c r="D1052" s="40">
        <v>45309.291666666664</v>
      </c>
      <c r="E1052" s="3">
        <v>19.505199999999999</v>
      </c>
      <c r="F1052" s="17">
        <f t="shared" si="113"/>
        <v>19.504519843662379</v>
      </c>
      <c r="G1052" s="18">
        <f t="shared" si="114"/>
        <v>2.0340629956671592E-2</v>
      </c>
      <c r="H1052" s="18">
        <f t="shared" si="112"/>
        <v>19.52486047361905</v>
      </c>
      <c r="I1052" s="18">
        <f t="shared" si="115"/>
        <v>-1.9660473619051544E-2</v>
      </c>
      <c r="J1052" s="18">
        <f t="shared" si="116"/>
        <v>1.9660473619051544E-2</v>
      </c>
      <c r="K1052" s="18">
        <f t="shared" si="117"/>
        <v>3.8653422292542173E-4</v>
      </c>
      <c r="L1052" s="19">
        <f t="shared" si="118"/>
        <v>1.0079606268611214E-3</v>
      </c>
    </row>
    <row r="1053" spans="4:12">
      <c r="D1053" s="40">
        <v>45310.291666666664</v>
      </c>
      <c r="E1053" s="3">
        <v>19.738499999999998</v>
      </c>
      <c r="F1053" s="17">
        <f t="shared" si="113"/>
        <v>19.736370406299564</v>
      </c>
      <c r="G1053" s="18">
        <f t="shared" si="114"/>
        <v>2.2455729283476722E-2</v>
      </c>
      <c r="H1053" s="18">
        <f t="shared" si="112"/>
        <v>19.758826135583039</v>
      </c>
      <c r="I1053" s="18">
        <f t="shared" si="115"/>
        <v>-2.0326135583040639E-2</v>
      </c>
      <c r="J1053" s="18">
        <f t="shared" si="116"/>
        <v>2.0326135583040639E-2</v>
      </c>
      <c r="K1053" s="18">
        <f t="shared" si="117"/>
        <v>4.1315178774015078E-4</v>
      </c>
      <c r="L1053" s="19">
        <f t="shared" si="118"/>
        <v>1.0297710354404154E-3</v>
      </c>
    </row>
    <row r="1054" spans="4:12">
      <c r="D1054" s="40">
        <v>45313.291666666664</v>
      </c>
      <c r="E1054" s="3">
        <v>19.8521</v>
      </c>
      <c r="F1054" s="17">
        <f t="shared" si="113"/>
        <v>19.851188557292836</v>
      </c>
      <c r="G1054" s="18">
        <f t="shared" si="114"/>
        <v>2.3379353500574681E-2</v>
      </c>
      <c r="H1054" s="18">
        <f t="shared" si="112"/>
        <v>19.874567910793409</v>
      </c>
      <c r="I1054" s="18">
        <f t="shared" si="115"/>
        <v>-2.2467910793409374E-2</v>
      </c>
      <c r="J1054" s="18">
        <f t="shared" si="116"/>
        <v>2.2467910793409374E-2</v>
      </c>
      <c r="K1054" s="18">
        <f t="shared" si="117"/>
        <v>5.0480701542060145E-4</v>
      </c>
      <c r="L1054" s="19">
        <f t="shared" si="118"/>
        <v>1.131764941412212E-3</v>
      </c>
    </row>
    <row r="1055" spans="4:12">
      <c r="D1055" s="40">
        <v>45314.291666666664</v>
      </c>
      <c r="E1055" s="3">
        <v>19.6846</v>
      </c>
      <c r="F1055" s="17">
        <f t="shared" si="113"/>
        <v>19.686508793535005</v>
      </c>
      <c r="G1055" s="18">
        <f t="shared" si="114"/>
        <v>2.1498762327990618E-2</v>
      </c>
      <c r="H1055" s="18">
        <f t="shared" si="112"/>
        <v>19.708007555862995</v>
      </c>
      <c r="I1055" s="18">
        <f t="shared" si="115"/>
        <v>-2.3407555862995366E-2</v>
      </c>
      <c r="J1055" s="18">
        <f t="shared" si="116"/>
        <v>2.3407555862995366E-2</v>
      </c>
      <c r="K1055" s="18">
        <f t="shared" si="117"/>
        <v>5.4791367147924875E-4</v>
      </c>
      <c r="L1055" s="19">
        <f t="shared" si="118"/>
        <v>1.1891303792302291E-3</v>
      </c>
    </row>
    <row r="1056" spans="4:12">
      <c r="D1056" s="40">
        <v>45315.291666666664</v>
      </c>
      <c r="E1056" s="3">
        <v>19.525200000000002</v>
      </c>
      <c r="F1056" s="17">
        <f t="shared" si="113"/>
        <v>19.527008987623283</v>
      </c>
      <c r="G1056" s="18">
        <f t="shared" si="114"/>
        <v>1.9688776645593497E-2</v>
      </c>
      <c r="H1056" s="18">
        <f t="shared" si="112"/>
        <v>19.546697764268878</v>
      </c>
      <c r="I1056" s="18">
        <f t="shared" si="115"/>
        <v>-2.1497764268875841E-2</v>
      </c>
      <c r="J1056" s="18">
        <f t="shared" si="116"/>
        <v>2.1497764268875841E-2</v>
      </c>
      <c r="K1056" s="18">
        <f t="shared" si="117"/>
        <v>4.6215386856015482E-4</v>
      </c>
      <c r="L1056" s="19">
        <f t="shared" si="118"/>
        <v>1.1010265845612767E-3</v>
      </c>
    </row>
    <row r="1057" spans="4:12">
      <c r="D1057" s="40">
        <v>45316.291666666664</v>
      </c>
      <c r="E1057" s="3">
        <v>19.3398</v>
      </c>
      <c r="F1057" s="17">
        <f t="shared" si="113"/>
        <v>19.341850887766459</v>
      </c>
      <c r="G1057" s="18">
        <f t="shared" si="114"/>
        <v>1.7640307880569316E-2</v>
      </c>
      <c r="H1057" s="18">
        <f t="shared" si="112"/>
        <v>19.359491195647028</v>
      </c>
      <c r="I1057" s="18">
        <f t="shared" si="115"/>
        <v>-1.9691195647027371E-2</v>
      </c>
      <c r="J1057" s="18">
        <f t="shared" si="116"/>
        <v>1.9691195647027371E-2</v>
      </c>
      <c r="K1057" s="18">
        <f t="shared" si="117"/>
        <v>3.8774318600950968E-4</v>
      </c>
      <c r="L1057" s="19">
        <f t="shared" si="118"/>
        <v>1.0181695595108207E-3</v>
      </c>
    </row>
    <row r="1058" spans="4:12">
      <c r="D1058" s="40">
        <v>45317.291666666664</v>
      </c>
      <c r="E1058" s="3">
        <v>19.014900000000001</v>
      </c>
      <c r="F1058" s="17">
        <f t="shared" si="113"/>
        <v>19.018325403078805</v>
      </c>
      <c r="G1058" s="18">
        <f t="shared" si="114"/>
        <v>1.4228649954887087E-2</v>
      </c>
      <c r="H1058" s="18">
        <f t="shared" si="112"/>
        <v>19.032554053033692</v>
      </c>
      <c r="I1058" s="18">
        <f t="shared" si="115"/>
        <v>-1.7654053033691497E-2</v>
      </c>
      <c r="J1058" s="18">
        <f t="shared" si="116"/>
        <v>1.7654053033691497E-2</v>
      </c>
      <c r="K1058" s="18">
        <f t="shared" si="117"/>
        <v>3.1166558851639196E-4</v>
      </c>
      <c r="L1058" s="19">
        <f t="shared" si="118"/>
        <v>9.2843259936636511E-4</v>
      </c>
    </row>
    <row r="1059" spans="4:12">
      <c r="D1059" s="40">
        <v>45320.291666666664</v>
      </c>
      <c r="E1059" s="3">
        <v>19.3797</v>
      </c>
      <c r="F1059" s="17">
        <f t="shared" si="113"/>
        <v>19.376194286499548</v>
      </c>
      <c r="G1059" s="18">
        <f t="shared" si="114"/>
        <v>1.7665052289545641E-2</v>
      </c>
      <c r="H1059" s="18">
        <f t="shared" si="112"/>
        <v>19.393859338789092</v>
      </c>
      <c r="I1059" s="18">
        <f t="shared" si="115"/>
        <v>-1.4159338789092146E-2</v>
      </c>
      <c r="J1059" s="18">
        <f t="shared" si="116"/>
        <v>1.4159338789092146E-2</v>
      </c>
      <c r="K1059" s="18">
        <f t="shared" si="117"/>
        <v>2.0048687494428946E-4</v>
      </c>
      <c r="L1059" s="19">
        <f t="shared" si="118"/>
        <v>7.3062734660970738E-4</v>
      </c>
    </row>
    <row r="1060" spans="4:12">
      <c r="D1060" s="40">
        <v>45321.291666666664</v>
      </c>
      <c r="E1060" s="3">
        <v>19.415500000000002</v>
      </c>
      <c r="F1060" s="17">
        <f t="shared" si="113"/>
        <v>19.415318650522899</v>
      </c>
      <c r="G1060" s="18">
        <f t="shared" si="114"/>
        <v>1.7879645406883696E-2</v>
      </c>
      <c r="H1060" s="18">
        <f t="shared" si="112"/>
        <v>19.433198295929781</v>
      </c>
      <c r="I1060" s="18">
        <f t="shared" si="115"/>
        <v>-1.7698295929779562E-2</v>
      </c>
      <c r="J1060" s="18">
        <f t="shared" si="116"/>
        <v>1.7698295929779562E-2</v>
      </c>
      <c r="K1060" s="18">
        <f t="shared" si="117"/>
        <v>3.1322967881805178E-4</v>
      </c>
      <c r="L1060" s="19">
        <f t="shared" si="118"/>
        <v>9.1155499110399214E-4</v>
      </c>
    </row>
    <row r="1061" spans="4:12">
      <c r="D1061" s="40">
        <v>45322.291666666664</v>
      </c>
      <c r="E1061" s="3">
        <v>19.485299999999999</v>
      </c>
      <c r="F1061" s="17">
        <f t="shared" si="113"/>
        <v>19.484780796454068</v>
      </c>
      <c r="G1061" s="18">
        <f t="shared" si="114"/>
        <v>1.8395470412126552E-2</v>
      </c>
      <c r="H1061" s="18">
        <f t="shared" si="112"/>
        <v>19.503176266866195</v>
      </c>
      <c r="I1061" s="18">
        <f t="shared" si="115"/>
        <v>-1.7876266866196033E-2</v>
      </c>
      <c r="J1061" s="18">
        <f t="shared" si="116"/>
        <v>1.7876266866196033E-2</v>
      </c>
      <c r="K1061" s="18">
        <f t="shared" si="117"/>
        <v>3.1956091707145814E-4</v>
      </c>
      <c r="L1061" s="19">
        <f t="shared" si="118"/>
        <v>9.1742323013738734E-4</v>
      </c>
    </row>
    <row r="1062" spans="4:12">
      <c r="D1062" s="40">
        <v>45323.291666666664</v>
      </c>
      <c r="E1062" s="3">
        <v>19.712499999999999</v>
      </c>
      <c r="F1062" s="17">
        <f t="shared" si="113"/>
        <v>19.710411954704121</v>
      </c>
      <c r="G1062" s="18">
        <f t="shared" si="114"/>
        <v>2.0467827290505818E-2</v>
      </c>
      <c r="H1062" s="18">
        <f t="shared" si="112"/>
        <v>19.730879781994627</v>
      </c>
      <c r="I1062" s="18">
        <f t="shared" si="115"/>
        <v>-1.837978199462853E-2</v>
      </c>
      <c r="J1062" s="18">
        <f t="shared" si="116"/>
        <v>1.837978199462853E-2</v>
      </c>
      <c r="K1062" s="18">
        <f t="shared" si="117"/>
        <v>3.3781638617007113E-4</v>
      </c>
      <c r="L1062" s="19">
        <f t="shared" si="118"/>
        <v>9.3239223815490334E-4</v>
      </c>
    </row>
    <row r="1063" spans="4:12">
      <c r="D1063" s="40">
        <v>45324.291666666664</v>
      </c>
      <c r="E1063" s="3">
        <v>19.646799999999999</v>
      </c>
      <c r="F1063" s="17">
        <f t="shared" si="113"/>
        <v>19.647661678272904</v>
      </c>
      <c r="G1063" s="18">
        <f t="shared" si="114"/>
        <v>1.9635646253288591E-2</v>
      </c>
      <c r="H1063" s="18">
        <f t="shared" si="112"/>
        <v>19.667297324526192</v>
      </c>
      <c r="I1063" s="18">
        <f t="shared" si="115"/>
        <v>-2.0497324526193239E-2</v>
      </c>
      <c r="J1063" s="18">
        <f t="shared" si="116"/>
        <v>2.0497324526193239E-2</v>
      </c>
      <c r="K1063" s="18">
        <f t="shared" si="117"/>
        <v>4.201403127320829E-4</v>
      </c>
      <c r="L1063" s="19">
        <f t="shared" si="118"/>
        <v>1.0432907407920496E-3</v>
      </c>
    </row>
    <row r="1064" spans="4:12">
      <c r="D1064" s="40">
        <v>45327.291666666664</v>
      </c>
      <c r="E1064" s="3">
        <v>19.453399999999998</v>
      </c>
      <c r="F1064" s="17">
        <f t="shared" si="113"/>
        <v>19.455530356462532</v>
      </c>
      <c r="G1064" s="18">
        <f t="shared" si="114"/>
        <v>1.7517976572651986E-2</v>
      </c>
      <c r="H1064" s="18">
        <f t="shared" si="112"/>
        <v>19.473048333035184</v>
      </c>
      <c r="I1064" s="18">
        <f t="shared" si="115"/>
        <v>-1.9648333035185317E-2</v>
      </c>
      <c r="J1064" s="18">
        <f t="shared" si="116"/>
        <v>1.9648333035185317E-2</v>
      </c>
      <c r="K1064" s="18">
        <f t="shared" si="117"/>
        <v>3.8605699106155467E-4</v>
      </c>
      <c r="L1064" s="19">
        <f t="shared" si="118"/>
        <v>1.0100205123621227E-3</v>
      </c>
    </row>
    <row r="1065" spans="4:12">
      <c r="D1065" s="40">
        <v>45328.291666666664</v>
      </c>
      <c r="E1065" s="3">
        <v>19.3278</v>
      </c>
      <c r="F1065" s="17">
        <f t="shared" si="113"/>
        <v>19.329231179765728</v>
      </c>
      <c r="G1065" s="18">
        <f t="shared" si="114"/>
        <v>1.6079805039957422E-2</v>
      </c>
      <c r="H1065" s="18">
        <f t="shared" si="112"/>
        <v>19.345310984805685</v>
      </c>
      <c r="I1065" s="18">
        <f t="shared" si="115"/>
        <v>-1.7510984805685581E-2</v>
      </c>
      <c r="J1065" s="18">
        <f t="shared" si="116"/>
        <v>1.7510984805685581E-2</v>
      </c>
      <c r="K1065" s="18">
        <f t="shared" si="117"/>
        <v>3.0663458886495129E-4</v>
      </c>
      <c r="L1065" s="19">
        <f t="shared" si="118"/>
        <v>9.0599989681627402E-4</v>
      </c>
    </row>
    <row r="1066" spans="4:12">
      <c r="D1066" s="40">
        <v>45329.291666666664</v>
      </c>
      <c r="E1066" s="3">
        <v>19.387599999999999</v>
      </c>
      <c r="F1066" s="17">
        <f t="shared" si="113"/>
        <v>19.387162798050401</v>
      </c>
      <c r="G1066" s="18">
        <f t="shared" si="114"/>
        <v>1.6498323172404579E-2</v>
      </c>
      <c r="H1066" s="18">
        <f t="shared" si="112"/>
        <v>19.403661121222804</v>
      </c>
      <c r="I1066" s="18">
        <f t="shared" si="115"/>
        <v>-1.6061121222804786E-2</v>
      </c>
      <c r="J1066" s="18">
        <f t="shared" si="116"/>
        <v>1.6061121222804786E-2</v>
      </c>
      <c r="K1066" s="18">
        <f t="shared" si="117"/>
        <v>2.5795961493363032E-4</v>
      </c>
      <c r="L1066" s="19">
        <f t="shared" si="118"/>
        <v>8.2842235360770734E-4</v>
      </c>
    </row>
    <row r="1067" spans="4:12">
      <c r="D1067" s="40">
        <v>45330.291666666664</v>
      </c>
      <c r="E1067" s="3">
        <v>19.216200000000001</v>
      </c>
      <c r="F1067" s="17">
        <f t="shared" si="113"/>
        <v>19.218078983231724</v>
      </c>
      <c r="G1067" s="18">
        <f t="shared" si="114"/>
        <v>1.4642501792493762E-2</v>
      </c>
      <c r="H1067" s="18">
        <f t="shared" si="112"/>
        <v>19.232721485024218</v>
      </c>
      <c r="I1067" s="18">
        <f t="shared" si="115"/>
        <v>-1.6521485024217242E-2</v>
      </c>
      <c r="J1067" s="18">
        <f t="shared" si="116"/>
        <v>1.6521485024217242E-2</v>
      </c>
      <c r="K1067" s="18">
        <f t="shared" si="117"/>
        <v>2.7295946740543459E-4</v>
      </c>
      <c r="L1067" s="19">
        <f t="shared" si="118"/>
        <v>8.5976858193697204E-4</v>
      </c>
    </row>
    <row r="1068" spans="4:12">
      <c r="D1068" s="40">
        <v>45331.291666666664</v>
      </c>
      <c r="E1068" s="3">
        <v>19.136500000000002</v>
      </c>
      <c r="F1068" s="17">
        <f t="shared" si="113"/>
        <v>19.137443425017924</v>
      </c>
      <c r="G1068" s="18">
        <f t="shared" si="114"/>
        <v>1.3689721192430828E-2</v>
      </c>
      <c r="H1068" s="18">
        <f t="shared" si="112"/>
        <v>19.151133146210356</v>
      </c>
      <c r="I1068" s="18">
        <f t="shared" si="115"/>
        <v>-1.4633146210353942E-2</v>
      </c>
      <c r="J1068" s="18">
        <f t="shared" si="116"/>
        <v>1.4633146210353942E-2</v>
      </c>
      <c r="K1068" s="18">
        <f t="shared" si="117"/>
        <v>2.1412896801359594E-4</v>
      </c>
      <c r="L1068" s="19">
        <f t="shared" si="118"/>
        <v>7.6467202520596458E-4</v>
      </c>
    </row>
    <row r="1069" spans="4:12">
      <c r="D1069" s="40">
        <v>45334.291666666664</v>
      </c>
      <c r="E1069" s="3">
        <v>19.168399999999998</v>
      </c>
      <c r="F1069" s="17">
        <f t="shared" si="113"/>
        <v>19.168217897211925</v>
      </c>
      <c r="G1069" s="18">
        <f t="shared" si="114"/>
        <v>1.3860568702446525E-2</v>
      </c>
      <c r="H1069" s="18">
        <f t="shared" si="112"/>
        <v>19.182078465914373</v>
      </c>
      <c r="I1069" s="18">
        <f t="shared" si="115"/>
        <v>-1.3678465914374272E-2</v>
      </c>
      <c r="J1069" s="18">
        <f t="shared" si="116"/>
        <v>1.3678465914374272E-2</v>
      </c>
      <c r="K1069" s="18">
        <f t="shared" si="117"/>
        <v>1.8710042977069879E-4</v>
      </c>
      <c r="L1069" s="19">
        <f t="shared" si="118"/>
        <v>7.1359455741607403E-4</v>
      </c>
    </row>
    <row r="1070" spans="4:12">
      <c r="D1070" s="40">
        <v>45335.291666666664</v>
      </c>
      <c r="E1070" s="3">
        <v>19.108599999999999</v>
      </c>
      <c r="F1070" s="17">
        <f t="shared" si="113"/>
        <v>19.109336605687027</v>
      </c>
      <c r="G1070" s="18">
        <f t="shared" si="114"/>
        <v>1.313315010017308E-2</v>
      </c>
      <c r="H1070" s="18">
        <f t="shared" si="112"/>
        <v>19.122469755787201</v>
      </c>
      <c r="I1070" s="18">
        <f t="shared" si="115"/>
        <v>-1.3869755787201399E-2</v>
      </c>
      <c r="J1070" s="18">
        <f t="shared" si="116"/>
        <v>1.3869755787201399E-2</v>
      </c>
      <c r="K1070" s="18">
        <f t="shared" si="117"/>
        <v>1.9237012559660669E-4</v>
      </c>
      <c r="L1070" s="19">
        <f t="shared" si="118"/>
        <v>7.2583840716752661E-4</v>
      </c>
    </row>
    <row r="1071" spans="4:12">
      <c r="D1071" s="40">
        <v>45336.291666666664</v>
      </c>
      <c r="E1071" s="3">
        <v>18.289300000000001</v>
      </c>
      <c r="F1071" s="17">
        <f t="shared" si="113"/>
        <v>18.297624331501002</v>
      </c>
      <c r="G1071" s="18">
        <f t="shared" si="114"/>
        <v>4.8846958573110985E-3</v>
      </c>
      <c r="H1071" s="18">
        <f t="shared" si="112"/>
        <v>18.302509027358312</v>
      </c>
      <c r="I1071" s="18">
        <f t="shared" si="115"/>
        <v>-1.3209027358310976E-2</v>
      </c>
      <c r="J1071" s="18">
        <f t="shared" si="116"/>
        <v>1.3209027358310976E-2</v>
      </c>
      <c r="K1071" s="18">
        <f t="shared" si="117"/>
        <v>1.7447840375260784E-4</v>
      </c>
      <c r="L1071" s="19">
        <f t="shared" si="118"/>
        <v>7.2222705944519343E-4</v>
      </c>
    </row>
    <row r="1072" spans="4:12">
      <c r="D1072" s="40">
        <v>45337.291666666664</v>
      </c>
      <c r="E1072" s="3">
        <v>18.3371</v>
      </c>
      <c r="F1072" s="17">
        <f t="shared" si="113"/>
        <v>18.336670846958572</v>
      </c>
      <c r="G1072" s="18">
        <f t="shared" si="114"/>
        <v>5.2263140533136956E-3</v>
      </c>
      <c r="H1072" s="18">
        <f t="shared" si="112"/>
        <v>18.341897161011886</v>
      </c>
      <c r="I1072" s="18">
        <f t="shared" si="115"/>
        <v>-4.7971610118864305E-3</v>
      </c>
      <c r="J1072" s="18">
        <f t="shared" si="116"/>
        <v>4.7971610118864305E-3</v>
      </c>
      <c r="K1072" s="18">
        <f t="shared" si="117"/>
        <v>2.3012753773963243E-5</v>
      </c>
      <c r="L1072" s="19">
        <f t="shared" si="118"/>
        <v>2.6160957904392901E-4</v>
      </c>
    </row>
    <row r="1073" spans="4:12">
      <c r="D1073" s="40">
        <v>45338.291666666664</v>
      </c>
      <c r="E1073" s="3">
        <v>17.709199999999999</v>
      </c>
      <c r="F1073" s="17">
        <f t="shared" si="113"/>
        <v>17.71553126314053</v>
      </c>
      <c r="G1073" s="18">
        <f t="shared" si="114"/>
        <v>-1.0373449253998634E-3</v>
      </c>
      <c r="H1073" s="18">
        <f t="shared" si="112"/>
        <v>17.71449391821513</v>
      </c>
      <c r="I1073" s="18">
        <f t="shared" si="115"/>
        <v>-5.2939182151305886E-3</v>
      </c>
      <c r="J1073" s="18">
        <f t="shared" si="116"/>
        <v>5.2939182151305886E-3</v>
      </c>
      <c r="K1073" s="18">
        <f t="shared" si="117"/>
        <v>2.8025570068491436E-5</v>
      </c>
      <c r="L1073" s="19">
        <f t="shared" si="118"/>
        <v>2.989360453962115E-4</v>
      </c>
    </row>
    <row r="1074" spans="4:12">
      <c r="D1074" s="40">
        <v>45342.291666666664</v>
      </c>
      <c r="E1074" s="3">
        <v>17.511900000000001</v>
      </c>
      <c r="F1074" s="17">
        <f t="shared" si="113"/>
        <v>17.513862626550747</v>
      </c>
      <c r="G1074" s="18">
        <f t="shared" si="114"/>
        <v>-3.0436578420436977E-3</v>
      </c>
      <c r="H1074" s="18">
        <f t="shared" si="112"/>
        <v>17.510818968708705</v>
      </c>
      <c r="I1074" s="18">
        <f t="shared" si="115"/>
        <v>1.0810312912958864E-3</v>
      </c>
      <c r="J1074" s="18">
        <f t="shared" si="116"/>
        <v>1.0810312912958864E-3</v>
      </c>
      <c r="K1074" s="18">
        <f t="shared" si="117"/>
        <v>1.1686286527608515E-6</v>
      </c>
      <c r="L1074" s="19">
        <f t="shared" si="118"/>
        <v>6.1731239402685388E-5</v>
      </c>
    </row>
    <row r="1075" spans="4:12">
      <c r="D1075" s="40">
        <v>45343.291666666664</v>
      </c>
      <c r="E1075" s="3">
        <v>17.320499999999999</v>
      </c>
      <c r="F1075" s="17">
        <f t="shared" si="113"/>
        <v>17.322383563421578</v>
      </c>
      <c r="G1075" s="18">
        <f t="shared" si="114"/>
        <v>-4.9280118949149481E-3</v>
      </c>
      <c r="H1075" s="18">
        <f t="shared" si="112"/>
        <v>17.317455551526663</v>
      </c>
      <c r="I1075" s="18">
        <f t="shared" si="115"/>
        <v>3.0444484733358479E-3</v>
      </c>
      <c r="J1075" s="18">
        <f t="shared" si="116"/>
        <v>3.0444484733358479E-3</v>
      </c>
      <c r="K1075" s="18">
        <f t="shared" si="117"/>
        <v>9.2686665067969751E-6</v>
      </c>
      <c r="L1075" s="19">
        <f t="shared" si="118"/>
        <v>1.7577139651487244E-4</v>
      </c>
    </row>
    <row r="1076" spans="4:12">
      <c r="D1076" s="40">
        <v>45344.291666666664</v>
      </c>
      <c r="E1076" s="3">
        <v>17.605499999999999</v>
      </c>
      <c r="F1076" s="17">
        <f t="shared" si="113"/>
        <v>17.60260071988105</v>
      </c>
      <c r="G1076" s="18">
        <f t="shared" si="114"/>
        <v>-2.0765602113710828E-3</v>
      </c>
      <c r="H1076" s="18">
        <f t="shared" si="112"/>
        <v>17.600524159669678</v>
      </c>
      <c r="I1076" s="18">
        <f t="shared" si="115"/>
        <v>4.9758403303208354E-3</v>
      </c>
      <c r="J1076" s="18">
        <f t="shared" si="116"/>
        <v>4.9758403303208354E-3</v>
      </c>
      <c r="K1076" s="18">
        <f t="shared" si="117"/>
        <v>2.4758986992847361E-5</v>
      </c>
      <c r="L1076" s="19">
        <f t="shared" si="118"/>
        <v>2.8262987874930196E-4</v>
      </c>
    </row>
    <row r="1077" spans="4:12">
      <c r="D1077" s="40">
        <v>45345.291666666664</v>
      </c>
      <c r="E1077" s="3">
        <v>17.523800000000001</v>
      </c>
      <c r="F1077" s="17">
        <f t="shared" si="113"/>
        <v>17.524596234397887</v>
      </c>
      <c r="G1077" s="18">
        <f t="shared" si="114"/>
        <v>-2.8358394640890018E-3</v>
      </c>
      <c r="H1077" s="18">
        <f t="shared" si="112"/>
        <v>17.521760394933796</v>
      </c>
      <c r="I1077" s="18">
        <f t="shared" si="115"/>
        <v>2.0396050662050413E-3</v>
      </c>
      <c r="J1077" s="18">
        <f t="shared" si="116"/>
        <v>2.0396050662050413E-3</v>
      </c>
      <c r="K1077" s="18">
        <f t="shared" si="117"/>
        <v>4.1599888260892712E-6</v>
      </c>
      <c r="L1077" s="19">
        <f t="shared" si="118"/>
        <v>1.163905697511408E-4</v>
      </c>
    </row>
    <row r="1078" spans="4:12">
      <c r="D1078" s="40">
        <v>45348.291666666664</v>
      </c>
      <c r="E1078" s="3">
        <v>17.157</v>
      </c>
      <c r="F1078" s="17">
        <f t="shared" si="113"/>
        <v>17.160639641605361</v>
      </c>
      <c r="G1078" s="18">
        <f t="shared" si="114"/>
        <v>-6.4470469973733728E-3</v>
      </c>
      <c r="H1078" s="18">
        <f t="shared" si="112"/>
        <v>17.154192594607988</v>
      </c>
      <c r="I1078" s="18">
        <f t="shared" si="115"/>
        <v>2.8074053920121855E-3</v>
      </c>
      <c r="J1078" s="18">
        <f t="shared" si="116"/>
        <v>2.8074053920121855E-3</v>
      </c>
      <c r="K1078" s="18">
        <f t="shared" si="117"/>
        <v>7.8815250350990928E-6</v>
      </c>
      <c r="L1078" s="19">
        <f t="shared" si="118"/>
        <v>1.6363031952043979E-4</v>
      </c>
    </row>
    <row r="1079" spans="4:12">
      <c r="D1079" s="40">
        <v>45349.291666666664</v>
      </c>
      <c r="E1079" s="3">
        <v>17.101199999999999</v>
      </c>
      <c r="F1079" s="17">
        <f t="shared" si="113"/>
        <v>17.101693529530024</v>
      </c>
      <c r="G1079" s="18">
        <f t="shared" si="114"/>
        <v>-6.9720376481530021E-3</v>
      </c>
      <c r="H1079" s="18">
        <f t="shared" si="112"/>
        <v>17.09472149188187</v>
      </c>
      <c r="I1079" s="18">
        <f t="shared" si="115"/>
        <v>6.4785081181284454E-3</v>
      </c>
      <c r="J1079" s="18">
        <f t="shared" si="116"/>
        <v>6.4785081181284454E-3</v>
      </c>
      <c r="K1079" s="18">
        <f t="shared" si="117"/>
        <v>4.1971067436656169E-5</v>
      </c>
      <c r="L1079" s="19">
        <f t="shared" si="118"/>
        <v>3.7883353905740215E-4</v>
      </c>
    </row>
    <row r="1080" spans="4:12">
      <c r="D1080" s="40">
        <v>45350.291666666664</v>
      </c>
      <c r="E1080" s="3">
        <v>16.9756</v>
      </c>
      <c r="F1080" s="17">
        <f t="shared" si="113"/>
        <v>16.976786279623518</v>
      </c>
      <c r="G1080" s="18">
        <f t="shared" si="114"/>
        <v>-8.1513897707365373E-3</v>
      </c>
      <c r="H1080" s="18">
        <f t="shared" si="112"/>
        <v>16.96863488985278</v>
      </c>
      <c r="I1080" s="18">
        <f t="shared" si="115"/>
        <v>6.9651101472203436E-3</v>
      </c>
      <c r="J1080" s="18">
        <f t="shared" si="116"/>
        <v>6.9651101472203436E-3</v>
      </c>
      <c r="K1080" s="18">
        <f t="shared" si="117"/>
        <v>4.8512759362911797E-5</v>
      </c>
      <c r="L1080" s="19">
        <f t="shared" si="118"/>
        <v>4.1030126459272979E-4</v>
      </c>
    </row>
    <row r="1081" spans="4:12">
      <c r="D1081" s="40">
        <v>45351.291666666664</v>
      </c>
      <c r="E1081" s="3">
        <v>17.1052</v>
      </c>
      <c r="F1081" s="17">
        <f t="shared" si="113"/>
        <v>17.103822486102292</v>
      </c>
      <c r="G1081" s="18">
        <f t="shared" si="114"/>
        <v>-6.7995138082414322E-3</v>
      </c>
      <c r="H1081" s="18">
        <f t="shared" si="112"/>
        <v>17.097022972294049</v>
      </c>
      <c r="I1081" s="18">
        <f t="shared" si="115"/>
        <v>8.1770277059511898E-3</v>
      </c>
      <c r="J1081" s="18">
        <f t="shared" si="116"/>
        <v>8.1770277059511898E-3</v>
      </c>
      <c r="K1081" s="18">
        <f t="shared" si="117"/>
        <v>6.6863782103893381E-5</v>
      </c>
      <c r="L1081" s="19">
        <f t="shared" si="118"/>
        <v>4.7804338481579809E-4</v>
      </c>
    </row>
    <row r="1082" spans="4:12">
      <c r="D1082" s="40">
        <v>45352.291666666664</v>
      </c>
      <c r="E1082" s="3">
        <v>17.5457</v>
      </c>
      <c r="F1082" s="17">
        <f t="shared" si="113"/>
        <v>17.541227004861916</v>
      </c>
      <c r="G1082" s="18">
        <f t="shared" si="114"/>
        <v>-2.3574734825627724E-3</v>
      </c>
      <c r="H1082" s="18">
        <f t="shared" si="112"/>
        <v>17.538869531379355</v>
      </c>
      <c r="I1082" s="18">
        <f t="shared" si="115"/>
        <v>6.8304686206452914E-3</v>
      </c>
      <c r="J1082" s="18">
        <f t="shared" si="116"/>
        <v>6.8304686206452914E-3</v>
      </c>
      <c r="K1082" s="18">
        <f t="shared" si="117"/>
        <v>4.6655301577619986E-5</v>
      </c>
      <c r="L1082" s="19">
        <f t="shared" si="118"/>
        <v>3.8929587423957386E-4</v>
      </c>
    </row>
    <row r="1083" spans="4:12">
      <c r="D1083" s="40">
        <v>45355.291666666664</v>
      </c>
      <c r="E1083" s="3">
        <v>17.238800000000001</v>
      </c>
      <c r="F1083" s="17">
        <f t="shared" si="113"/>
        <v>17.241845425265176</v>
      </c>
      <c r="G1083" s="18">
        <f t="shared" si="114"/>
        <v>-5.3277145437045526E-3</v>
      </c>
      <c r="H1083" s="18">
        <f t="shared" si="112"/>
        <v>17.236517710721472</v>
      </c>
      <c r="I1083" s="18">
        <f t="shared" si="115"/>
        <v>2.2822892785292481E-3</v>
      </c>
      <c r="J1083" s="18">
        <f t="shared" si="116"/>
        <v>2.2822892785292481E-3</v>
      </c>
      <c r="K1083" s="18">
        <f t="shared" si="117"/>
        <v>5.2088443508895559E-6</v>
      </c>
      <c r="L1083" s="19">
        <f t="shared" si="118"/>
        <v>1.3239258408527554E-4</v>
      </c>
    </row>
    <row r="1084" spans="4:12">
      <c r="D1084" s="40">
        <v>45356.291666666664</v>
      </c>
      <c r="E1084" s="3">
        <v>17.075299999999999</v>
      </c>
      <c r="F1084" s="17">
        <f t="shared" si="113"/>
        <v>17.076881722854562</v>
      </c>
      <c r="G1084" s="18">
        <f t="shared" si="114"/>
        <v>-6.9240744223736418E-3</v>
      </c>
      <c r="H1084" s="18">
        <f t="shared" si="112"/>
        <v>17.06995764843219</v>
      </c>
      <c r="I1084" s="18">
        <f t="shared" si="115"/>
        <v>5.3423515678083788E-3</v>
      </c>
      <c r="J1084" s="18">
        <f t="shared" si="116"/>
        <v>5.3423515678083788E-3</v>
      </c>
      <c r="K1084" s="18">
        <f t="shared" si="117"/>
        <v>2.8540720274064643E-5</v>
      </c>
      <c r="L1084" s="19">
        <f t="shared" si="118"/>
        <v>3.1287014388083252E-4</v>
      </c>
    </row>
    <row r="1085" spans="4:12">
      <c r="D1085" s="40">
        <v>45357.291666666664</v>
      </c>
      <c r="E1085" s="3">
        <v>17.296600000000002</v>
      </c>
      <c r="F1085" s="17">
        <f t="shared" si="113"/>
        <v>17.29431775925578</v>
      </c>
      <c r="G1085" s="18">
        <f t="shared" si="114"/>
        <v>-4.6804733141377324E-3</v>
      </c>
      <c r="H1085" s="18">
        <f t="shared" si="112"/>
        <v>17.289637285941641</v>
      </c>
      <c r="I1085" s="18">
        <f t="shared" si="115"/>
        <v>6.9627140583605751E-3</v>
      </c>
      <c r="J1085" s="18">
        <f t="shared" si="116"/>
        <v>6.9627140583605751E-3</v>
      </c>
      <c r="K1085" s="18">
        <f t="shared" si="117"/>
        <v>4.8479387058491989E-5</v>
      </c>
      <c r="L1085" s="19">
        <f t="shared" si="118"/>
        <v>4.0254813422063149E-4</v>
      </c>
    </row>
    <row r="1086" spans="4:12">
      <c r="D1086" s="40">
        <v>45358.291666666664</v>
      </c>
      <c r="E1086" s="3">
        <v>17.322500000000002</v>
      </c>
      <c r="F1086" s="17">
        <f t="shared" si="113"/>
        <v>17.32219419526686</v>
      </c>
      <c r="G1086" s="18">
        <f t="shared" si="114"/>
        <v>-4.3549042208855492E-3</v>
      </c>
      <c r="H1086" s="18">
        <f t="shared" si="112"/>
        <v>17.317839291045974</v>
      </c>
      <c r="I1086" s="18">
        <f t="shared" si="115"/>
        <v>4.6607089540273705E-3</v>
      </c>
      <c r="J1086" s="18">
        <f t="shared" si="116"/>
        <v>4.6607089540273705E-3</v>
      </c>
      <c r="K1086" s="18">
        <f t="shared" si="117"/>
        <v>2.1722207954150905E-5</v>
      </c>
      <c r="L1086" s="19">
        <f t="shared" si="118"/>
        <v>2.6905521454913381E-4</v>
      </c>
    </row>
    <row r="1087" spans="4:12">
      <c r="D1087" s="40">
        <v>45359.291666666664</v>
      </c>
      <c r="E1087" s="3">
        <v>17.3843</v>
      </c>
      <c r="F1087" s="17">
        <f t="shared" si="113"/>
        <v>17.38363845095779</v>
      </c>
      <c r="G1087" s="18">
        <f t="shared" si="114"/>
        <v>-3.6969126217673972E-3</v>
      </c>
      <c r="H1087" s="18">
        <f t="shared" si="112"/>
        <v>17.379941538336023</v>
      </c>
      <c r="I1087" s="18">
        <f t="shared" si="115"/>
        <v>4.358461663976243E-3</v>
      </c>
      <c r="J1087" s="18">
        <f t="shared" si="116"/>
        <v>4.358461663976243E-3</v>
      </c>
      <c r="K1087" s="18">
        <f t="shared" si="117"/>
        <v>1.8996188076350561E-5</v>
      </c>
      <c r="L1087" s="19">
        <f t="shared" si="118"/>
        <v>2.5071252014612284E-4</v>
      </c>
    </row>
    <row r="1088" spans="4:12">
      <c r="D1088" s="40">
        <v>45362.291666666664</v>
      </c>
      <c r="E1088" s="3">
        <v>17.294599999999999</v>
      </c>
      <c r="F1088" s="17">
        <f t="shared" si="113"/>
        <v>17.29546003087378</v>
      </c>
      <c r="G1088" s="18">
        <f t="shared" si="114"/>
        <v>-4.541727696389818E-3</v>
      </c>
      <c r="H1088" s="18">
        <f t="shared" ref="H1088:H1151" si="119">F1088+G1088</f>
        <v>17.290918303177392</v>
      </c>
      <c r="I1088" s="18">
        <f t="shared" si="115"/>
        <v>3.6816968226069946E-3</v>
      </c>
      <c r="J1088" s="18">
        <f t="shared" si="116"/>
        <v>3.6816968226069946E-3</v>
      </c>
      <c r="K1088" s="18">
        <f t="shared" si="117"/>
        <v>1.355489149359444E-5</v>
      </c>
      <c r="L1088" s="19">
        <f t="shared" si="118"/>
        <v>2.128812937337085E-4</v>
      </c>
    </row>
    <row r="1089" spans="4:12">
      <c r="D1089" s="40">
        <v>45363.291666666664</v>
      </c>
      <c r="E1089" s="3">
        <v>17.491900000000001</v>
      </c>
      <c r="F1089" s="17">
        <f t="shared" si="113"/>
        <v>17.489881582723037</v>
      </c>
      <c r="G1089" s="18">
        <f t="shared" si="114"/>
        <v>-2.5520949009333578E-3</v>
      </c>
      <c r="H1089" s="18">
        <f t="shared" si="119"/>
        <v>17.487329487822102</v>
      </c>
      <c r="I1089" s="18">
        <f t="shared" si="115"/>
        <v>4.5705121778993885E-3</v>
      </c>
      <c r="J1089" s="18">
        <f t="shared" si="116"/>
        <v>4.5705121778993885E-3</v>
      </c>
      <c r="K1089" s="18">
        <f t="shared" si="117"/>
        <v>2.0889581568326611E-5</v>
      </c>
      <c r="L1089" s="19">
        <f t="shared" si="118"/>
        <v>2.6129306581328435E-4</v>
      </c>
    </row>
    <row r="1090" spans="4:12">
      <c r="D1090" s="40">
        <v>45364.291666666664</v>
      </c>
      <c r="E1090" s="3">
        <v>17.509899999999998</v>
      </c>
      <c r="F1090" s="17">
        <f t="shared" si="113"/>
        <v>17.509694479050989</v>
      </c>
      <c r="G1090" s="18">
        <f t="shared" si="114"/>
        <v>-2.328444988644502E-3</v>
      </c>
      <c r="H1090" s="18">
        <f t="shared" si="119"/>
        <v>17.507366034062343</v>
      </c>
      <c r="I1090" s="18">
        <f t="shared" si="115"/>
        <v>2.5339659376548695E-3</v>
      </c>
      <c r="J1090" s="18">
        <f t="shared" si="116"/>
        <v>2.5339659376548695E-3</v>
      </c>
      <c r="K1090" s="18">
        <f t="shared" si="117"/>
        <v>6.4209833731951222E-6</v>
      </c>
      <c r="L1090" s="19">
        <f t="shared" si="118"/>
        <v>1.4471618556672909E-4</v>
      </c>
    </row>
    <row r="1091" spans="4:12">
      <c r="D1091" s="40">
        <v>45365.291666666664</v>
      </c>
      <c r="E1091" s="3">
        <v>17.362300000000001</v>
      </c>
      <c r="F1091" s="17">
        <f t="shared" si="113"/>
        <v>17.363752715550117</v>
      </c>
      <c r="G1091" s="18">
        <f t="shared" si="114"/>
        <v>-3.7645781737667763E-3</v>
      </c>
      <c r="H1091" s="18">
        <f t="shared" si="119"/>
        <v>17.359988137376352</v>
      </c>
      <c r="I1091" s="18">
        <f t="shared" si="115"/>
        <v>2.3118626236495743E-3</v>
      </c>
      <c r="J1091" s="18">
        <f t="shared" si="116"/>
        <v>2.3118626236495743E-3</v>
      </c>
      <c r="K1091" s="18">
        <f t="shared" si="117"/>
        <v>5.3447087906278934E-6</v>
      </c>
      <c r="L1091" s="19">
        <f t="shared" si="118"/>
        <v>1.331541687247412E-4</v>
      </c>
    </row>
    <row r="1092" spans="4:12">
      <c r="D1092" s="40">
        <v>45366.291666666664</v>
      </c>
      <c r="E1092" s="3">
        <v>17.418199999999999</v>
      </c>
      <c r="F1092" s="17">
        <f t="shared" ref="F1092:F1155" si="120">alpha*(E1092)+(1-alpha)*(E1091+G1091)</f>
        <v>17.417603354218258</v>
      </c>
      <c r="G1092" s="18">
        <f t="shared" ref="G1092:G1155" si="121">beta*(F1092-F1091)+(1-beta)*G1091</f>
        <v>-3.1884260053476965E-3</v>
      </c>
      <c r="H1092" s="18">
        <f t="shared" si="119"/>
        <v>17.41441492821291</v>
      </c>
      <c r="I1092" s="18">
        <f t="shared" ref="I1092:I1155" si="122">E1092-H1092</f>
        <v>3.7850717870888673E-3</v>
      </c>
      <c r="J1092" s="18">
        <f t="shared" ref="J1092:J1155" si="123">ABS(I1092)</f>
        <v>3.7850717870888673E-3</v>
      </c>
      <c r="K1092" s="18">
        <f t="shared" ref="K1092:K1155" si="124">I1092^2</f>
        <v>1.4326768433416111E-5</v>
      </c>
      <c r="L1092" s="19">
        <f t="shared" ref="L1092:L1155" si="125">J1092/E1092</f>
        <v>2.1730556470179855E-4</v>
      </c>
    </row>
    <row r="1093" spans="4:12">
      <c r="D1093" s="40">
        <v>45369.291666666664</v>
      </c>
      <c r="E1093" s="3">
        <v>17.7471</v>
      </c>
      <c r="F1093" s="17">
        <f t="shared" si="120"/>
        <v>17.743779115739947</v>
      </c>
      <c r="G1093" s="18">
        <f t="shared" si="121"/>
        <v>1.0521586992267391E-4</v>
      </c>
      <c r="H1093" s="18">
        <f t="shared" si="119"/>
        <v>17.74388433160987</v>
      </c>
      <c r="I1093" s="18">
        <f t="shared" si="122"/>
        <v>3.2156683901298777E-3</v>
      </c>
      <c r="J1093" s="18">
        <f t="shared" si="123"/>
        <v>3.2156683901298777E-3</v>
      </c>
      <c r="K1093" s="18">
        <f t="shared" si="124"/>
        <v>1.034052319528048E-5</v>
      </c>
      <c r="L1093" s="19">
        <f t="shared" si="125"/>
        <v>1.8119401987535302E-4</v>
      </c>
    </row>
    <row r="1094" spans="4:12">
      <c r="D1094" s="40">
        <v>45370.291666666664</v>
      </c>
      <c r="E1094" s="3">
        <v>17.741099999999999</v>
      </c>
      <c r="F1094" s="17">
        <f t="shared" si="120"/>
        <v>17.741161052158699</v>
      </c>
      <c r="G1094" s="18">
        <f t="shared" si="121"/>
        <v>7.7983075410959976E-5</v>
      </c>
      <c r="H1094" s="18">
        <f t="shared" si="119"/>
        <v>17.741239035234109</v>
      </c>
      <c r="I1094" s="18">
        <f t="shared" si="122"/>
        <v>-1.3903523410974117E-4</v>
      </c>
      <c r="J1094" s="18">
        <f t="shared" si="123"/>
        <v>1.3903523410974117E-4</v>
      </c>
      <c r="K1094" s="18">
        <f t="shared" si="124"/>
        <v>1.9330796323950534E-8</v>
      </c>
      <c r="L1094" s="19">
        <f t="shared" si="125"/>
        <v>7.8369004238599161E-6</v>
      </c>
    </row>
    <row r="1095" spans="4:12">
      <c r="D1095" s="40">
        <v>45371.291666666664</v>
      </c>
      <c r="E1095" s="3">
        <v>17.864699999999999</v>
      </c>
      <c r="F1095" s="17">
        <f t="shared" si="120"/>
        <v>17.863464779830753</v>
      </c>
      <c r="G1095" s="18">
        <f t="shared" si="121"/>
        <v>1.300240521377397E-3</v>
      </c>
      <c r="H1095" s="18">
        <f t="shared" si="119"/>
        <v>17.864765020352131</v>
      </c>
      <c r="I1095" s="18">
        <f t="shared" si="122"/>
        <v>-6.5020352131739401E-5</v>
      </c>
      <c r="J1095" s="18">
        <f t="shared" si="123"/>
        <v>6.5020352131739401E-5</v>
      </c>
      <c r="K1095" s="18">
        <f t="shared" si="124"/>
        <v>4.2276461913353886E-9</v>
      </c>
      <c r="L1095" s="19">
        <f t="shared" si="125"/>
        <v>3.6395994408940203E-6</v>
      </c>
    </row>
    <row r="1096" spans="4:12">
      <c r="D1096" s="40">
        <v>45372.291666666664</v>
      </c>
      <c r="E1096" s="3">
        <v>17.685300000000002</v>
      </c>
      <c r="F1096" s="17">
        <f t="shared" si="120"/>
        <v>17.687107002405213</v>
      </c>
      <c r="G1096" s="18">
        <f t="shared" si="121"/>
        <v>-4.7633965809177974E-4</v>
      </c>
      <c r="H1096" s="18">
        <f t="shared" si="119"/>
        <v>17.68663066274712</v>
      </c>
      <c r="I1096" s="18">
        <f t="shared" si="122"/>
        <v>-1.3306627471187937E-3</v>
      </c>
      <c r="J1096" s="18">
        <f t="shared" si="123"/>
        <v>1.3306627471187937E-3</v>
      </c>
      <c r="K1096" s="18">
        <f t="shared" si="124"/>
        <v>1.7706633465697348E-6</v>
      </c>
      <c r="L1096" s="19">
        <f t="shared" si="125"/>
        <v>7.5241174711132612E-5</v>
      </c>
    </row>
    <row r="1097" spans="4:12">
      <c r="D1097" s="40">
        <v>45373.291666666664</v>
      </c>
      <c r="E1097" s="3">
        <v>17.665299999999998</v>
      </c>
      <c r="F1097" s="17">
        <f t="shared" si="120"/>
        <v>17.665495236603416</v>
      </c>
      <c r="G1097" s="18">
        <f t="shared" si="121"/>
        <v>-6.8769391952883325E-4</v>
      </c>
      <c r="H1097" s="18">
        <f t="shared" si="119"/>
        <v>17.664807542683889</v>
      </c>
      <c r="I1097" s="18">
        <f t="shared" si="122"/>
        <v>4.924573161098067E-4</v>
      </c>
      <c r="J1097" s="18">
        <f t="shared" si="123"/>
        <v>4.924573161098067E-4</v>
      </c>
      <c r="K1097" s="18">
        <f t="shared" si="124"/>
        <v>2.4251420819007407E-7</v>
      </c>
      <c r="L1097" s="19">
        <f t="shared" si="125"/>
        <v>2.7877098951606072E-5</v>
      </c>
    </row>
    <row r="1098" spans="4:12">
      <c r="D1098" s="40">
        <v>45376.291666666664</v>
      </c>
      <c r="E1098" s="3">
        <v>17.135100000000001</v>
      </c>
      <c r="F1098" s="17">
        <f t="shared" si="120"/>
        <v>17.140395123060806</v>
      </c>
      <c r="G1098" s="18">
        <f t="shared" si="121"/>
        <v>-5.931818115759646E-3</v>
      </c>
      <c r="H1098" s="18">
        <f t="shared" si="119"/>
        <v>17.134463304945047</v>
      </c>
      <c r="I1098" s="18">
        <f t="shared" si="122"/>
        <v>6.3669505495411727E-4</v>
      </c>
      <c r="J1098" s="18">
        <f t="shared" si="123"/>
        <v>6.3669505495411727E-4</v>
      </c>
      <c r="K1098" s="18">
        <f t="shared" si="124"/>
        <v>4.0538059300302642E-7</v>
      </c>
      <c r="L1098" s="19">
        <f t="shared" si="125"/>
        <v>3.7157358577079633E-5</v>
      </c>
    </row>
    <row r="1099" spans="4:12">
      <c r="D1099" s="40">
        <v>45377.291666666664</v>
      </c>
      <c r="E1099" s="3">
        <v>17.2866</v>
      </c>
      <c r="F1099" s="17">
        <f t="shared" si="120"/>
        <v>17.285025681818844</v>
      </c>
      <c r="G1099" s="18">
        <f t="shared" si="121"/>
        <v>-4.4261943470216662E-3</v>
      </c>
      <c r="H1099" s="18">
        <f t="shared" si="119"/>
        <v>17.280599487471822</v>
      </c>
      <c r="I1099" s="18">
        <f t="shared" si="122"/>
        <v>6.0005125281783478E-3</v>
      </c>
      <c r="J1099" s="18">
        <f t="shared" si="123"/>
        <v>6.0005125281783478E-3</v>
      </c>
      <c r="K1099" s="18">
        <f t="shared" si="124"/>
        <v>3.6006150600825309E-5</v>
      </c>
      <c r="L1099" s="19">
        <f t="shared" si="125"/>
        <v>3.4711930212872098E-4</v>
      </c>
    </row>
    <row r="1100" spans="4:12">
      <c r="D1100" s="40">
        <v>45378.291666666664</v>
      </c>
      <c r="E1100" s="3">
        <v>17.308</v>
      </c>
      <c r="F1100" s="17">
        <f t="shared" si="120"/>
        <v>17.307741738056531</v>
      </c>
      <c r="G1100" s="18">
        <f t="shared" si="121"/>
        <v>-4.154771841174576E-3</v>
      </c>
      <c r="H1100" s="18">
        <f t="shared" si="119"/>
        <v>17.303586966215356</v>
      </c>
      <c r="I1100" s="18">
        <f t="shared" si="122"/>
        <v>4.4130337846439716E-3</v>
      </c>
      <c r="J1100" s="18">
        <f t="shared" si="123"/>
        <v>4.4130337846439716E-3</v>
      </c>
      <c r="K1100" s="18">
        <f t="shared" si="124"/>
        <v>1.9474867184409097E-5</v>
      </c>
      <c r="L1100" s="19">
        <f t="shared" si="125"/>
        <v>2.5497075252160686E-4</v>
      </c>
    </row>
    <row r="1101" spans="4:12">
      <c r="D1101" s="40">
        <v>45379.291666666664</v>
      </c>
      <c r="E1101" s="3">
        <v>17.148</v>
      </c>
      <c r="F1101" s="17">
        <f t="shared" si="120"/>
        <v>17.149558452281589</v>
      </c>
      <c r="G1101" s="18">
        <f t="shared" si="121"/>
        <v>-5.6950569805122551E-3</v>
      </c>
      <c r="H1101" s="18">
        <f t="shared" si="119"/>
        <v>17.143863395301075</v>
      </c>
      <c r="I1101" s="18">
        <f t="shared" si="122"/>
        <v>4.1366046989246286E-3</v>
      </c>
      <c r="J1101" s="18">
        <f t="shared" si="123"/>
        <v>4.1366046989246286E-3</v>
      </c>
      <c r="K1101" s="18">
        <f t="shared" si="124"/>
        <v>1.7111498435165316E-5</v>
      </c>
      <c r="L1101" s="19">
        <f t="shared" si="125"/>
        <v>2.4122957189903364E-4</v>
      </c>
    </row>
    <row r="1102" spans="4:12">
      <c r="D1102" s="40">
        <v>45383.291666666664</v>
      </c>
      <c r="E1102" s="3">
        <v>17.234000000000002</v>
      </c>
      <c r="F1102" s="17">
        <f t="shared" si="120"/>
        <v>17.233083049430196</v>
      </c>
      <c r="G1102" s="18">
        <f t="shared" si="121"/>
        <v>-4.8028604392210657E-3</v>
      </c>
      <c r="H1102" s="18">
        <f t="shared" si="119"/>
        <v>17.228280188990976</v>
      </c>
      <c r="I1102" s="18">
        <f t="shared" si="122"/>
        <v>5.7198110090261878E-3</v>
      </c>
      <c r="J1102" s="18">
        <f t="shared" si="123"/>
        <v>5.7198110090261878E-3</v>
      </c>
      <c r="K1102" s="18">
        <f t="shared" si="124"/>
        <v>3.2716237978977178E-5</v>
      </c>
      <c r="L1102" s="19">
        <f t="shared" si="125"/>
        <v>3.3189108790914395E-4</v>
      </c>
    </row>
    <row r="1103" spans="4:12">
      <c r="D1103" s="40">
        <v>45384.291666666664</v>
      </c>
      <c r="E1103" s="3">
        <v>17.065999999999999</v>
      </c>
      <c r="F1103" s="17">
        <f t="shared" si="120"/>
        <v>17.067631971395606</v>
      </c>
      <c r="G1103" s="18">
        <f t="shared" si="121"/>
        <v>-6.4093426151747498E-3</v>
      </c>
      <c r="H1103" s="18">
        <f t="shared" si="119"/>
        <v>17.061222628780431</v>
      </c>
      <c r="I1103" s="18">
        <f t="shared" si="122"/>
        <v>4.7773712195677831E-3</v>
      </c>
      <c r="J1103" s="18">
        <f t="shared" si="123"/>
        <v>4.7773712195677831E-3</v>
      </c>
      <c r="K1103" s="18">
        <f t="shared" si="124"/>
        <v>2.2823275769554566E-5</v>
      </c>
      <c r="L1103" s="19">
        <f t="shared" si="125"/>
        <v>2.7993502985865367E-4</v>
      </c>
    </row>
    <row r="1104" spans="4:12">
      <c r="D1104" s="40">
        <v>45385.291666666664</v>
      </c>
      <c r="E1104" s="3">
        <v>17.154</v>
      </c>
      <c r="F1104" s="17">
        <f t="shared" si="120"/>
        <v>17.153055906573847</v>
      </c>
      <c r="G1104" s="18">
        <f t="shared" si="121"/>
        <v>-5.4910098372405909E-3</v>
      </c>
      <c r="H1104" s="18">
        <f t="shared" si="119"/>
        <v>17.147564896736608</v>
      </c>
      <c r="I1104" s="18">
        <f t="shared" si="122"/>
        <v>6.43510326339225E-3</v>
      </c>
      <c r="J1104" s="18">
        <f t="shared" si="123"/>
        <v>6.43510326339225E-3</v>
      </c>
      <c r="K1104" s="18">
        <f t="shared" si="124"/>
        <v>4.1410554010521586E-5</v>
      </c>
      <c r="L1104" s="19">
        <f t="shared" si="125"/>
        <v>3.7513718452793812E-4</v>
      </c>
    </row>
    <row r="1105" spans="4:12">
      <c r="D1105" s="40">
        <v>45386.291666666664</v>
      </c>
      <c r="E1105" s="3">
        <v>16.91</v>
      </c>
      <c r="F1105" s="17">
        <f t="shared" si="120"/>
        <v>16.912385089901626</v>
      </c>
      <c r="G1105" s="18">
        <f t="shared" si="121"/>
        <v>-7.8428079055903963E-3</v>
      </c>
      <c r="H1105" s="18">
        <f t="shared" si="119"/>
        <v>16.904542281996036</v>
      </c>
      <c r="I1105" s="18">
        <f t="shared" si="122"/>
        <v>5.457718003963663E-3</v>
      </c>
      <c r="J1105" s="18">
        <f t="shared" si="123"/>
        <v>5.457718003963663E-3</v>
      </c>
      <c r="K1105" s="18">
        <f t="shared" si="124"/>
        <v>2.9786685810789112E-5</v>
      </c>
      <c r="L1105" s="19">
        <f t="shared" si="125"/>
        <v>3.2275091685178374E-4</v>
      </c>
    </row>
    <row r="1106" spans="4:12">
      <c r="D1106" s="40">
        <v>45387.291666666664</v>
      </c>
      <c r="E1106" s="3">
        <v>16.963999999999999</v>
      </c>
      <c r="F1106" s="17">
        <f t="shared" si="120"/>
        <v>16.963381571920941</v>
      </c>
      <c r="G1106" s="18">
        <f t="shared" si="121"/>
        <v>-7.2544150063413443E-3</v>
      </c>
      <c r="H1106" s="18">
        <f t="shared" si="119"/>
        <v>16.956127156914601</v>
      </c>
      <c r="I1106" s="18">
        <f t="shared" si="122"/>
        <v>7.8728430853978182E-3</v>
      </c>
      <c r="J1106" s="18">
        <f t="shared" si="123"/>
        <v>7.8728430853978182E-3</v>
      </c>
      <c r="K1106" s="18">
        <f t="shared" si="124"/>
        <v>6.1981658247296231E-5</v>
      </c>
      <c r="L1106" s="19">
        <f t="shared" si="125"/>
        <v>4.6409119814889288E-4</v>
      </c>
    </row>
    <row r="1107" spans="4:12">
      <c r="D1107" s="40">
        <v>45390.291666666664</v>
      </c>
      <c r="E1107" s="3">
        <v>16.864000000000001</v>
      </c>
      <c r="F1107" s="17">
        <f t="shared" si="120"/>
        <v>16.864927455849937</v>
      </c>
      <c r="G1107" s="18">
        <f t="shared" si="121"/>
        <v>-8.166412016987968E-3</v>
      </c>
      <c r="H1107" s="18">
        <f t="shared" si="119"/>
        <v>16.85676104383295</v>
      </c>
      <c r="I1107" s="18">
        <f t="shared" si="122"/>
        <v>7.2389561670505032E-3</v>
      </c>
      <c r="J1107" s="18">
        <f t="shared" si="123"/>
        <v>7.2389561670505032E-3</v>
      </c>
      <c r="K1107" s="18">
        <f t="shared" si="124"/>
        <v>5.2402486388478515E-5</v>
      </c>
      <c r="L1107" s="19">
        <f t="shared" si="125"/>
        <v>4.2925499093041407E-4</v>
      </c>
    </row>
    <row r="1108" spans="4:12">
      <c r="D1108" s="40">
        <v>45391.291666666664</v>
      </c>
      <c r="E1108" s="3">
        <v>16.928000000000001</v>
      </c>
      <c r="F1108" s="17">
        <f t="shared" si="120"/>
        <v>16.92727833587983</v>
      </c>
      <c r="G1108" s="18">
        <f t="shared" si="121"/>
        <v>-7.4612390965191596E-3</v>
      </c>
      <c r="H1108" s="18">
        <f t="shared" si="119"/>
        <v>16.919817096783312</v>
      </c>
      <c r="I1108" s="18">
        <f t="shared" si="122"/>
        <v>8.1829032166886861E-3</v>
      </c>
      <c r="J1108" s="18">
        <f t="shared" si="123"/>
        <v>8.1829032166886861E-3</v>
      </c>
      <c r="K1108" s="18">
        <f t="shared" si="124"/>
        <v>6.6959905053694051E-5</v>
      </c>
      <c r="L1108" s="19">
        <f t="shared" si="125"/>
        <v>4.833945662032541E-4</v>
      </c>
    </row>
    <row r="1109" spans="4:12">
      <c r="D1109" s="40">
        <v>45392.291666666664</v>
      </c>
      <c r="E1109" s="3">
        <v>16.826000000000001</v>
      </c>
      <c r="F1109" s="17">
        <f t="shared" si="120"/>
        <v>16.826945387609037</v>
      </c>
      <c r="G1109" s="18">
        <f t="shared" si="121"/>
        <v>-8.3899561882619014E-3</v>
      </c>
      <c r="H1109" s="18">
        <f t="shared" si="119"/>
        <v>16.818555431420776</v>
      </c>
      <c r="I1109" s="18">
        <f t="shared" si="122"/>
        <v>7.4445685792241534E-3</v>
      </c>
      <c r="J1109" s="18">
        <f t="shared" si="123"/>
        <v>7.4445685792241534E-3</v>
      </c>
      <c r="K1109" s="18">
        <f t="shared" si="124"/>
        <v>5.542160133077153E-5</v>
      </c>
      <c r="L1109" s="19">
        <f t="shared" si="125"/>
        <v>4.4244434679805973E-4</v>
      </c>
    </row>
    <row r="1110" spans="4:12">
      <c r="D1110" s="40">
        <v>45393.291666666664</v>
      </c>
      <c r="E1110" s="3">
        <v>16.812000000000001</v>
      </c>
      <c r="F1110" s="17">
        <f t="shared" si="120"/>
        <v>16.812056100438117</v>
      </c>
      <c r="G1110" s="18">
        <f t="shared" si="121"/>
        <v>-8.4549494980884835E-3</v>
      </c>
      <c r="H1110" s="18">
        <f t="shared" si="119"/>
        <v>16.803601150940029</v>
      </c>
      <c r="I1110" s="18">
        <f t="shared" si="122"/>
        <v>8.3988490599722354E-3</v>
      </c>
      <c r="J1110" s="18">
        <f t="shared" si="123"/>
        <v>8.3988490599722354E-3</v>
      </c>
      <c r="K1110" s="18">
        <f t="shared" si="124"/>
        <v>7.0540665532196504E-5</v>
      </c>
      <c r="L1110" s="19">
        <f t="shared" si="125"/>
        <v>4.9957465262742294E-4</v>
      </c>
    </row>
    <row r="1111" spans="4:12">
      <c r="D1111" s="40">
        <v>45394.291666666664</v>
      </c>
      <c r="E1111" s="3">
        <v>16.797999999999998</v>
      </c>
      <c r="F1111" s="17">
        <f t="shared" si="120"/>
        <v>16.798055450505018</v>
      </c>
      <c r="G1111" s="18">
        <f t="shared" si="121"/>
        <v>-8.5104065024385854E-3</v>
      </c>
      <c r="H1111" s="18">
        <f t="shared" si="119"/>
        <v>16.78954504400258</v>
      </c>
      <c r="I1111" s="18">
        <f t="shared" si="122"/>
        <v>8.4549559974185229E-3</v>
      </c>
      <c r="J1111" s="18">
        <f t="shared" si="123"/>
        <v>8.4549559974185229E-3</v>
      </c>
      <c r="K1111" s="18">
        <f t="shared" si="124"/>
        <v>7.1486280918283454E-5</v>
      </c>
      <c r="L1111" s="19">
        <f t="shared" si="125"/>
        <v>5.0333111069285179E-4</v>
      </c>
    </row>
    <row r="1112" spans="4:12">
      <c r="D1112" s="40">
        <v>45397.291666666664</v>
      </c>
      <c r="E1112" s="3">
        <v>16.46</v>
      </c>
      <c r="F1112" s="17">
        <f t="shared" si="120"/>
        <v>16.463294895934975</v>
      </c>
      <c r="G1112" s="18">
        <f t="shared" si="121"/>
        <v>-1.1772907983114624E-2</v>
      </c>
      <c r="H1112" s="18">
        <f t="shared" si="119"/>
        <v>16.45152198795186</v>
      </c>
      <c r="I1112" s="18">
        <f t="shared" si="122"/>
        <v>8.4780120481404708E-3</v>
      </c>
      <c r="J1112" s="18">
        <f t="shared" si="123"/>
        <v>8.4780120481404708E-3</v>
      </c>
      <c r="K1112" s="18">
        <f t="shared" si="124"/>
        <v>7.1876688288414979E-5</v>
      </c>
      <c r="L1112" s="19">
        <f t="shared" si="125"/>
        <v>5.1506756064036879E-4</v>
      </c>
    </row>
    <row r="1113" spans="4:12">
      <c r="D1113" s="40">
        <v>45398.291666666664</v>
      </c>
      <c r="E1113" s="3">
        <v>16.594000000000001</v>
      </c>
      <c r="F1113" s="17">
        <f t="shared" si="120"/>
        <v>16.59254227092017</v>
      </c>
      <c r="G1113" s="18">
        <f t="shared" si="121"/>
        <v>-1.0362705153431535E-2</v>
      </c>
      <c r="H1113" s="18">
        <f t="shared" si="119"/>
        <v>16.582179565766737</v>
      </c>
      <c r="I1113" s="18">
        <f t="shared" si="122"/>
        <v>1.1820434233264621E-2</v>
      </c>
      <c r="J1113" s="18">
        <f t="shared" si="123"/>
        <v>1.1820434233264621E-2</v>
      </c>
      <c r="K1113" s="18">
        <f t="shared" si="124"/>
        <v>1.3972266546293416E-4</v>
      </c>
      <c r="L1113" s="19">
        <f t="shared" si="125"/>
        <v>7.1233182073427868E-4</v>
      </c>
    </row>
    <row r="1114" spans="4:12">
      <c r="D1114" s="40">
        <v>45399.291666666664</v>
      </c>
      <c r="E1114" s="3">
        <v>16.315999999999999</v>
      </c>
      <c r="F1114" s="17">
        <f t="shared" si="120"/>
        <v>16.318676372948463</v>
      </c>
      <c r="G1114" s="18">
        <f t="shared" si="121"/>
        <v>-1.2997737081614285E-2</v>
      </c>
      <c r="H1114" s="18">
        <f t="shared" si="119"/>
        <v>16.305678635866848</v>
      </c>
      <c r="I1114" s="18">
        <f t="shared" si="122"/>
        <v>1.0321364133151434E-2</v>
      </c>
      <c r="J1114" s="18">
        <f t="shared" si="123"/>
        <v>1.0321364133151434E-2</v>
      </c>
      <c r="K1114" s="18">
        <f t="shared" si="124"/>
        <v>1.0653055756910484E-4</v>
      </c>
      <c r="L1114" s="19">
        <f t="shared" si="125"/>
        <v>6.3259157472122054E-4</v>
      </c>
    </row>
    <row r="1115" spans="4:12">
      <c r="D1115" s="40">
        <v>45400.291666666664</v>
      </c>
      <c r="E1115" s="3">
        <v>16.376000000000001</v>
      </c>
      <c r="F1115" s="17">
        <f t="shared" si="120"/>
        <v>16.375270022629184</v>
      </c>
      <c r="G1115" s="18">
        <f t="shared" si="121"/>
        <v>-1.2301823213990931E-2</v>
      </c>
      <c r="H1115" s="18">
        <f t="shared" si="119"/>
        <v>16.362968199415192</v>
      </c>
      <c r="I1115" s="18">
        <f t="shared" si="122"/>
        <v>1.3031800584808906E-2</v>
      </c>
      <c r="J1115" s="18">
        <f t="shared" si="123"/>
        <v>1.3031800584808906E-2</v>
      </c>
      <c r="K1115" s="18">
        <f t="shared" si="124"/>
        <v>1.6982782648222573E-4</v>
      </c>
      <c r="L1115" s="19">
        <f t="shared" si="125"/>
        <v>7.9578655256527266E-4</v>
      </c>
    </row>
    <row r="1116" spans="4:12">
      <c r="D1116" s="40">
        <v>45401.291666666664</v>
      </c>
      <c r="E1116" s="3">
        <v>16.260000000000002</v>
      </c>
      <c r="F1116" s="17">
        <f t="shared" si="120"/>
        <v>16.261036981767859</v>
      </c>
      <c r="G1116" s="18">
        <f t="shared" si="121"/>
        <v>-1.3321135390464277E-2</v>
      </c>
      <c r="H1116" s="18">
        <f t="shared" si="119"/>
        <v>16.247715846377396</v>
      </c>
      <c r="I1116" s="18">
        <f t="shared" si="122"/>
        <v>1.2284153622605487E-2</v>
      </c>
      <c r="J1116" s="18">
        <f t="shared" si="123"/>
        <v>1.2284153622605487E-2</v>
      </c>
      <c r="K1116" s="18">
        <f t="shared" si="124"/>
        <v>1.5090043022377152E-4</v>
      </c>
      <c r="L1116" s="19">
        <f t="shared" si="125"/>
        <v>7.5548300262026353E-4</v>
      </c>
    </row>
    <row r="1117" spans="4:12">
      <c r="D1117" s="40">
        <v>45404.291666666664</v>
      </c>
      <c r="E1117" s="3">
        <v>16.312000000000001</v>
      </c>
      <c r="F1117" s="17">
        <f t="shared" si="120"/>
        <v>16.311346788646098</v>
      </c>
      <c r="G1117" s="18">
        <f t="shared" si="121"/>
        <v>-1.2684825967777241E-2</v>
      </c>
      <c r="H1117" s="18">
        <f t="shared" si="119"/>
        <v>16.29866196267832</v>
      </c>
      <c r="I1117" s="18">
        <f t="shared" si="122"/>
        <v>1.3338037321680929E-2</v>
      </c>
      <c r="J1117" s="18">
        <f t="shared" si="123"/>
        <v>1.3338037321680929E-2</v>
      </c>
      <c r="K1117" s="18">
        <f t="shared" si="124"/>
        <v>1.7790323959455338E-4</v>
      </c>
      <c r="L1117" s="19">
        <f t="shared" si="125"/>
        <v>8.176825233987818E-4</v>
      </c>
    </row>
    <row r="1118" spans="4:12">
      <c r="D1118" s="40">
        <v>45405.291666666664</v>
      </c>
      <c r="E1118" s="3">
        <v>16.361999999999998</v>
      </c>
      <c r="F1118" s="17">
        <f t="shared" si="120"/>
        <v>16.36137315174032</v>
      </c>
      <c r="G1118" s="18">
        <f t="shared" si="121"/>
        <v>-1.2057714077157246E-2</v>
      </c>
      <c r="H1118" s="18">
        <f t="shared" si="119"/>
        <v>16.349315437663162</v>
      </c>
      <c r="I1118" s="18">
        <f t="shared" si="122"/>
        <v>1.2684562336836791E-2</v>
      </c>
      <c r="J1118" s="18">
        <f t="shared" si="123"/>
        <v>1.2684562336836791E-2</v>
      </c>
      <c r="K1118" s="18">
        <f t="shared" si="124"/>
        <v>1.6089812167709844E-4</v>
      </c>
      <c r="L1118" s="19">
        <f t="shared" si="125"/>
        <v>7.7524522288453693E-4</v>
      </c>
    </row>
    <row r="1119" spans="4:12">
      <c r="D1119" s="40">
        <v>45406.291666666664</v>
      </c>
      <c r="E1119" s="3">
        <v>16.542000000000002</v>
      </c>
      <c r="F1119" s="17">
        <f t="shared" si="120"/>
        <v>16.540079422859229</v>
      </c>
      <c r="G1119" s="18">
        <f t="shared" si="121"/>
        <v>-1.0150074225196586E-2</v>
      </c>
      <c r="H1119" s="18">
        <f t="shared" si="119"/>
        <v>16.529929348634031</v>
      </c>
      <c r="I1119" s="18">
        <f t="shared" si="122"/>
        <v>1.2070651365970519E-2</v>
      </c>
      <c r="J1119" s="18">
        <f t="shared" si="123"/>
        <v>1.2070651365970519E-2</v>
      </c>
      <c r="K1119" s="18">
        <f t="shared" si="124"/>
        <v>1.4570062439880598E-4</v>
      </c>
      <c r="L1119" s="19">
        <f t="shared" si="125"/>
        <v>7.2969721714245665E-4</v>
      </c>
    </row>
    <row r="1120" spans="4:12">
      <c r="D1120" s="40">
        <v>45407.291666666664</v>
      </c>
      <c r="E1120" s="3">
        <v>16.488</v>
      </c>
      <c r="F1120" s="17">
        <f t="shared" si="120"/>
        <v>16.488438499257747</v>
      </c>
      <c r="G1120" s="18">
        <f t="shared" si="121"/>
        <v>-1.0564982718959443E-2</v>
      </c>
      <c r="H1120" s="18">
        <f t="shared" si="119"/>
        <v>16.477873516538786</v>
      </c>
      <c r="I1120" s="18">
        <f t="shared" si="122"/>
        <v>1.0126483461213809E-2</v>
      </c>
      <c r="J1120" s="18">
        <f t="shared" si="123"/>
        <v>1.0126483461213809E-2</v>
      </c>
      <c r="K1120" s="18">
        <f t="shared" si="124"/>
        <v>1.0254566729023681E-4</v>
      </c>
      <c r="L1120" s="19">
        <f t="shared" si="125"/>
        <v>6.1417294160685397E-4</v>
      </c>
    </row>
    <row r="1121" spans="4:12">
      <c r="D1121" s="40">
        <v>45408.291666666664</v>
      </c>
      <c r="E1121" s="3">
        <v>16.466000000000001</v>
      </c>
      <c r="F1121" s="17">
        <f t="shared" si="120"/>
        <v>16.466114350172809</v>
      </c>
      <c r="G1121" s="18">
        <f t="shared" si="121"/>
        <v>-1.0682574382619225E-2</v>
      </c>
      <c r="H1121" s="18">
        <f t="shared" si="119"/>
        <v>16.455431775790188</v>
      </c>
      <c r="I1121" s="18">
        <f t="shared" si="122"/>
        <v>1.0568224209812627E-2</v>
      </c>
      <c r="J1121" s="18">
        <f t="shared" si="123"/>
        <v>1.0568224209812627E-2</v>
      </c>
      <c r="K1121" s="18">
        <f t="shared" si="124"/>
        <v>1.1168736294886972E-4</v>
      </c>
      <c r="L1121" s="19">
        <f t="shared" si="125"/>
        <v>6.4182097715368791E-4</v>
      </c>
    </row>
    <row r="1122" spans="4:12">
      <c r="D1122" s="40">
        <v>45411.291666666664</v>
      </c>
      <c r="E1122" s="3">
        <v>16.597999999999999</v>
      </c>
      <c r="F1122" s="17">
        <f t="shared" si="120"/>
        <v>16.596573174256172</v>
      </c>
      <c r="G1122" s="18">
        <f t="shared" si="121"/>
        <v>-9.2711603979594073E-3</v>
      </c>
      <c r="H1122" s="18">
        <f t="shared" si="119"/>
        <v>16.587302013858213</v>
      </c>
      <c r="I1122" s="18">
        <f t="shared" si="122"/>
        <v>1.069798614178552E-2</v>
      </c>
      <c r="J1122" s="18">
        <f t="shared" si="123"/>
        <v>1.069798614178552E-2</v>
      </c>
      <c r="K1122" s="18">
        <f t="shared" si="124"/>
        <v>1.1444690748983505E-4</v>
      </c>
      <c r="L1122" s="19">
        <f t="shared" si="125"/>
        <v>6.4453465127036521E-4</v>
      </c>
    </row>
    <row r="1123" spans="4:12">
      <c r="D1123" s="40">
        <v>45412.291666666664</v>
      </c>
      <c r="E1123" s="3">
        <v>16.513999999999999</v>
      </c>
      <c r="F1123" s="17">
        <f t="shared" si="120"/>
        <v>16.51474728839602</v>
      </c>
      <c r="G1123" s="18">
        <f t="shared" si="121"/>
        <v>-9.9967076525813298E-3</v>
      </c>
      <c r="H1123" s="18">
        <f t="shared" si="119"/>
        <v>16.504750580743437</v>
      </c>
      <c r="I1123" s="18">
        <f t="shared" si="122"/>
        <v>9.2494192565624189E-3</v>
      </c>
      <c r="J1123" s="18">
        <f t="shared" si="123"/>
        <v>9.2494192565624189E-3</v>
      </c>
      <c r="K1123" s="18">
        <f t="shared" si="124"/>
        <v>8.5551756583667686E-5</v>
      </c>
      <c r="L1123" s="19">
        <f t="shared" si="125"/>
        <v>5.600956313771599E-4</v>
      </c>
    </row>
    <row r="1124" spans="4:12">
      <c r="D1124" s="40">
        <v>45413.291666666664</v>
      </c>
      <c r="E1124" s="3">
        <v>16.577999999999999</v>
      </c>
      <c r="F1124" s="17">
        <f t="shared" si="120"/>
        <v>16.577260032923473</v>
      </c>
      <c r="G1124" s="18">
        <f t="shared" si="121"/>
        <v>-9.2716131307809882E-3</v>
      </c>
      <c r="H1124" s="18">
        <f t="shared" si="119"/>
        <v>16.567988419792691</v>
      </c>
      <c r="I1124" s="18">
        <f t="shared" si="122"/>
        <v>1.0011580207308413E-2</v>
      </c>
      <c r="J1124" s="18">
        <f t="shared" si="123"/>
        <v>1.0011580207308413E-2</v>
      </c>
      <c r="K1124" s="18">
        <f t="shared" si="124"/>
        <v>1.0023173824736956E-4</v>
      </c>
      <c r="L1124" s="19">
        <f t="shared" si="125"/>
        <v>6.039076008751606E-4</v>
      </c>
    </row>
    <row r="1125" spans="4:12">
      <c r="D1125" s="40">
        <v>45414.291666666664</v>
      </c>
      <c r="E1125" s="3">
        <v>16.815999999999999</v>
      </c>
      <c r="F1125" s="17">
        <f t="shared" si="120"/>
        <v>16.813527283868691</v>
      </c>
      <c r="G1125" s="18">
        <f t="shared" si="121"/>
        <v>-6.8162244900209969E-3</v>
      </c>
      <c r="H1125" s="18">
        <f t="shared" si="119"/>
        <v>16.806711059378671</v>
      </c>
      <c r="I1125" s="18">
        <f t="shared" si="122"/>
        <v>9.2889406213281234E-3</v>
      </c>
      <c r="J1125" s="18">
        <f t="shared" si="123"/>
        <v>9.2889406213281234E-3</v>
      </c>
      <c r="K1125" s="18">
        <f t="shared" si="124"/>
        <v>8.6284417866559703E-5</v>
      </c>
      <c r="L1125" s="19">
        <f t="shared" si="125"/>
        <v>5.5238704931779995E-4</v>
      </c>
    </row>
    <row r="1126" spans="4:12">
      <c r="D1126" s="40">
        <v>45415.291666666664</v>
      </c>
      <c r="E1126" s="3">
        <v>16.908000000000001</v>
      </c>
      <c r="F1126" s="17">
        <f t="shared" si="120"/>
        <v>16.9070118377551</v>
      </c>
      <c r="G1126" s="18">
        <f t="shared" si="121"/>
        <v>-5.8132167062566976E-3</v>
      </c>
      <c r="H1126" s="18">
        <f t="shared" si="119"/>
        <v>16.901198621048842</v>
      </c>
      <c r="I1126" s="18">
        <f t="shared" si="122"/>
        <v>6.8013789511596201E-3</v>
      </c>
      <c r="J1126" s="18">
        <f t="shared" si="123"/>
        <v>6.8013789511596201E-3</v>
      </c>
      <c r="K1126" s="18">
        <f t="shared" si="124"/>
        <v>4.6258755637277132E-5</v>
      </c>
      <c r="L1126" s="19">
        <f t="shared" si="125"/>
        <v>4.0225804064109412E-4</v>
      </c>
    </row>
    <row r="1127" spans="4:12">
      <c r="D1127" s="40">
        <v>45418.291666666664</v>
      </c>
      <c r="E1127" s="3">
        <v>16.968</v>
      </c>
      <c r="F1127" s="17">
        <f t="shared" si="120"/>
        <v>16.967341867832939</v>
      </c>
      <c r="G1127" s="18">
        <f t="shared" si="121"/>
        <v>-5.1517842384157381E-3</v>
      </c>
      <c r="H1127" s="18">
        <f t="shared" si="119"/>
        <v>16.962190083594525</v>
      </c>
      <c r="I1127" s="18">
        <f t="shared" si="122"/>
        <v>5.809916405475235E-3</v>
      </c>
      <c r="J1127" s="18">
        <f t="shared" si="123"/>
        <v>5.809916405475235E-3</v>
      </c>
      <c r="K1127" s="18">
        <f t="shared" si="124"/>
        <v>3.3755128638610273E-5</v>
      </c>
      <c r="L1127" s="19">
        <f t="shared" si="125"/>
        <v>3.4240431432550891E-4</v>
      </c>
    </row>
    <row r="1128" spans="4:12">
      <c r="D1128" s="40">
        <v>45419.291666666664</v>
      </c>
      <c r="E1128" s="3">
        <v>16.329999999999998</v>
      </c>
      <c r="F1128" s="17">
        <f t="shared" si="120"/>
        <v>16.336328482157615</v>
      </c>
      <c r="G1128" s="18">
        <f t="shared" si="121"/>
        <v>-1.141040025278482E-2</v>
      </c>
      <c r="H1128" s="18">
        <f t="shared" si="119"/>
        <v>16.32491808190483</v>
      </c>
      <c r="I1128" s="18">
        <f t="shared" si="122"/>
        <v>5.0819180951684473E-3</v>
      </c>
      <c r="J1128" s="18">
        <f t="shared" si="123"/>
        <v>5.0819180951684473E-3</v>
      </c>
      <c r="K1128" s="18">
        <f t="shared" si="124"/>
        <v>2.5825891526000499E-5</v>
      </c>
      <c r="L1128" s="19">
        <f t="shared" si="125"/>
        <v>3.1120135304154607E-4</v>
      </c>
    </row>
    <row r="1129" spans="4:12">
      <c r="D1129" s="40">
        <v>45420.291666666664</v>
      </c>
      <c r="E1129" s="3">
        <v>15.67</v>
      </c>
      <c r="F1129" s="17">
        <f t="shared" si="120"/>
        <v>15.676485895997471</v>
      </c>
      <c r="G1129" s="18">
        <f t="shared" si="121"/>
        <v>-1.789472211185841E-2</v>
      </c>
      <c r="H1129" s="18">
        <f t="shared" si="119"/>
        <v>15.658591173885613</v>
      </c>
      <c r="I1129" s="18">
        <f t="shared" si="122"/>
        <v>1.1408826114386983E-2</v>
      </c>
      <c r="J1129" s="18">
        <f t="shared" si="123"/>
        <v>1.1408826114386983E-2</v>
      </c>
      <c r="K1129" s="18">
        <f t="shared" si="124"/>
        <v>1.3016131330831839E-4</v>
      </c>
      <c r="L1129" s="19">
        <f t="shared" si="125"/>
        <v>7.2806803537887573E-4</v>
      </c>
    </row>
    <row r="1130" spans="4:12">
      <c r="D1130" s="40">
        <v>45421.291666666664</v>
      </c>
      <c r="E1130" s="3">
        <v>15.494</v>
      </c>
      <c r="F1130" s="17">
        <f t="shared" si="120"/>
        <v>15.495581052778881</v>
      </c>
      <c r="G1130" s="18">
        <f t="shared" si="121"/>
        <v>-1.9524823322925725E-2</v>
      </c>
      <c r="H1130" s="18">
        <f t="shared" si="119"/>
        <v>15.476056229455956</v>
      </c>
      <c r="I1130" s="18">
        <f t="shared" si="122"/>
        <v>1.7943770544043502E-2</v>
      </c>
      <c r="J1130" s="18">
        <f t="shared" si="123"/>
        <v>1.7943770544043502E-2</v>
      </c>
      <c r="K1130" s="18">
        <f t="shared" si="124"/>
        <v>3.2197890133728324E-4</v>
      </c>
      <c r="L1130" s="19">
        <f t="shared" si="125"/>
        <v>1.1581109167447723E-3</v>
      </c>
    </row>
    <row r="1131" spans="4:12">
      <c r="D1131" s="40">
        <v>45422.291666666664</v>
      </c>
      <c r="E1131" s="3">
        <v>15.074</v>
      </c>
      <c r="F1131" s="17">
        <f t="shared" si="120"/>
        <v>15.07800475176677</v>
      </c>
      <c r="G1131" s="18">
        <f t="shared" si="121"/>
        <v>-2.3505338099817585E-2</v>
      </c>
      <c r="H1131" s="18">
        <f t="shared" si="119"/>
        <v>15.054499413666953</v>
      </c>
      <c r="I1131" s="18">
        <f t="shared" si="122"/>
        <v>1.9500586333046854E-2</v>
      </c>
      <c r="J1131" s="18">
        <f t="shared" si="123"/>
        <v>1.9500586333046854E-2</v>
      </c>
      <c r="K1131" s="18">
        <f t="shared" si="124"/>
        <v>3.8027286733261374E-4</v>
      </c>
      <c r="L1131" s="19">
        <f t="shared" si="125"/>
        <v>1.2936570474357738E-3</v>
      </c>
    </row>
    <row r="1132" spans="4:12">
      <c r="D1132" s="40">
        <v>45425.291666666664</v>
      </c>
      <c r="E1132" s="3">
        <v>15.23</v>
      </c>
      <c r="F1132" s="17">
        <f t="shared" si="120"/>
        <v>15.228204946619002</v>
      </c>
      <c r="G1132" s="18">
        <f t="shared" si="121"/>
        <v>-2.176828277029709E-2</v>
      </c>
      <c r="H1132" s="18">
        <f t="shared" si="119"/>
        <v>15.206436663848704</v>
      </c>
      <c r="I1132" s="18">
        <f t="shared" si="122"/>
        <v>2.3563336151296355E-2</v>
      </c>
      <c r="J1132" s="18">
        <f t="shared" si="123"/>
        <v>2.3563336151296355E-2</v>
      </c>
      <c r="K1132" s="18">
        <f t="shared" si="124"/>
        <v>5.5523081057898965E-4</v>
      </c>
      <c r="L1132" s="19">
        <f t="shared" si="125"/>
        <v>1.5471658667955584E-3</v>
      </c>
    </row>
    <row r="1133" spans="4:12">
      <c r="D1133" s="40">
        <v>45426.291666666664</v>
      </c>
      <c r="E1133" s="3">
        <v>16.245999999999999</v>
      </c>
      <c r="F1133" s="17">
        <f t="shared" si="120"/>
        <v>16.235622317172297</v>
      </c>
      <c r="G1133" s="18">
        <f t="shared" si="121"/>
        <v>-1.1476426237061167E-2</v>
      </c>
      <c r="H1133" s="18">
        <f t="shared" si="119"/>
        <v>16.224145890935237</v>
      </c>
      <c r="I1133" s="18">
        <f t="shared" si="122"/>
        <v>2.1854109064761928E-2</v>
      </c>
      <c r="J1133" s="18">
        <f t="shared" si="123"/>
        <v>2.1854109064761928E-2</v>
      </c>
      <c r="K1133" s="18">
        <f t="shared" si="124"/>
        <v>4.7760208301450948E-4</v>
      </c>
      <c r="L1133" s="19">
        <f t="shared" si="125"/>
        <v>1.3451993761394762E-3</v>
      </c>
    </row>
    <row r="1134" spans="4:12">
      <c r="D1134" s="40">
        <v>45427.291666666664</v>
      </c>
      <c r="E1134" s="3">
        <v>16.696000000000002</v>
      </c>
      <c r="F1134" s="17">
        <f t="shared" si="120"/>
        <v>16.691385235737631</v>
      </c>
      <c r="G1134" s="18">
        <f t="shared" si="121"/>
        <v>-6.8040327890372156E-3</v>
      </c>
      <c r="H1134" s="18">
        <f t="shared" si="119"/>
        <v>16.684581202948593</v>
      </c>
      <c r="I1134" s="18">
        <f t="shared" si="122"/>
        <v>1.1418797051408802E-2</v>
      </c>
      <c r="J1134" s="18">
        <f t="shared" si="123"/>
        <v>1.1418797051408802E-2</v>
      </c>
      <c r="K1134" s="18">
        <f t="shared" si="124"/>
        <v>1.3038892610126235E-4</v>
      </c>
      <c r="L1134" s="19">
        <f t="shared" si="125"/>
        <v>6.83924116639243E-4</v>
      </c>
    </row>
    <row r="1135" spans="4:12">
      <c r="D1135" s="40">
        <v>45428.291666666664</v>
      </c>
      <c r="E1135" s="3">
        <v>16.678000000000001</v>
      </c>
      <c r="F1135" s="17">
        <f t="shared" si="120"/>
        <v>16.678111959672112</v>
      </c>
      <c r="G1135" s="18">
        <f t="shared" si="121"/>
        <v>-6.8687252218020307E-3</v>
      </c>
      <c r="H1135" s="18">
        <f t="shared" si="119"/>
        <v>16.671243234450309</v>
      </c>
      <c r="I1135" s="18">
        <f t="shared" si="122"/>
        <v>6.7567655496922896E-3</v>
      </c>
      <c r="J1135" s="18">
        <f t="shared" si="123"/>
        <v>6.7567655496922896E-3</v>
      </c>
      <c r="K1135" s="18">
        <f t="shared" si="124"/>
        <v>4.565388069350855E-5</v>
      </c>
      <c r="L1135" s="19">
        <f t="shared" si="125"/>
        <v>4.0513044427942734E-4</v>
      </c>
    </row>
    <row r="1136" spans="4:12">
      <c r="D1136" s="40">
        <v>45429.291666666664</v>
      </c>
      <c r="E1136" s="3">
        <v>16.75</v>
      </c>
      <c r="F1136" s="17">
        <f t="shared" si="120"/>
        <v>16.749211312747782</v>
      </c>
      <c r="G1136" s="18">
        <f t="shared" si="121"/>
        <v>-6.0890444388273079E-3</v>
      </c>
      <c r="H1136" s="18">
        <f t="shared" si="119"/>
        <v>16.743122268308955</v>
      </c>
      <c r="I1136" s="18">
        <f t="shared" si="122"/>
        <v>6.877731691044886E-3</v>
      </c>
      <c r="J1136" s="18">
        <f t="shared" si="123"/>
        <v>6.877731691044886E-3</v>
      </c>
      <c r="K1136" s="18">
        <f t="shared" si="124"/>
        <v>4.7303193214003151E-5</v>
      </c>
      <c r="L1136" s="19">
        <f t="shared" si="125"/>
        <v>4.1061084722656034E-4</v>
      </c>
    </row>
    <row r="1137" spans="4:12">
      <c r="D1137" s="40">
        <v>45432.291666666664</v>
      </c>
      <c r="E1137" s="3">
        <v>16.718</v>
      </c>
      <c r="F1137" s="17">
        <f t="shared" si="120"/>
        <v>16.718259109555611</v>
      </c>
      <c r="G1137" s="18">
        <f t="shared" si="121"/>
        <v>-6.3376760263607517E-3</v>
      </c>
      <c r="H1137" s="18">
        <f t="shared" si="119"/>
        <v>16.711921433529248</v>
      </c>
      <c r="I1137" s="18">
        <f t="shared" si="122"/>
        <v>6.0785664707516673E-3</v>
      </c>
      <c r="J1137" s="18">
        <f t="shared" si="123"/>
        <v>6.0785664707516673E-3</v>
      </c>
      <c r="K1137" s="18">
        <f t="shared" si="124"/>
        <v>3.6948970339346382E-5</v>
      </c>
      <c r="L1137" s="19">
        <f t="shared" si="125"/>
        <v>3.6359411836054957E-4</v>
      </c>
    </row>
    <row r="1138" spans="4:12">
      <c r="D1138" s="40">
        <v>45433.291666666664</v>
      </c>
      <c r="E1138" s="3">
        <v>16.399999999999999</v>
      </c>
      <c r="F1138" s="17">
        <f t="shared" si="120"/>
        <v>16.403116623239733</v>
      </c>
      <c r="G1138" s="18">
        <f t="shared" si="121"/>
        <v>-9.4257241292559253E-3</v>
      </c>
      <c r="H1138" s="18">
        <f t="shared" si="119"/>
        <v>16.393690899110478</v>
      </c>
      <c r="I1138" s="18">
        <f t="shared" si="122"/>
        <v>6.3091008895206357E-3</v>
      </c>
      <c r="J1138" s="18">
        <f t="shared" si="123"/>
        <v>6.3091008895206357E-3</v>
      </c>
      <c r="K1138" s="18">
        <f t="shared" si="124"/>
        <v>3.9804754034150074E-5</v>
      </c>
      <c r="L1138" s="19">
        <f t="shared" si="125"/>
        <v>3.847012737512583E-4</v>
      </c>
    </row>
    <row r="1139" spans="4:12">
      <c r="D1139" s="40">
        <v>45434.291666666664</v>
      </c>
      <c r="E1139" s="3">
        <v>16.251999999999999</v>
      </c>
      <c r="F1139" s="17">
        <f t="shared" si="120"/>
        <v>16.253385742758706</v>
      </c>
      <c r="G1139" s="18">
        <f t="shared" si="121"/>
        <v>-1.0828775692773632E-2</v>
      </c>
      <c r="H1139" s="18">
        <f t="shared" si="119"/>
        <v>16.242556967065934</v>
      </c>
      <c r="I1139" s="18">
        <f t="shared" si="122"/>
        <v>9.4430329340653429E-3</v>
      </c>
      <c r="J1139" s="18">
        <f t="shared" si="123"/>
        <v>9.4430329340653429E-3</v>
      </c>
      <c r="K1139" s="18">
        <f t="shared" si="124"/>
        <v>8.9170870993842725E-5</v>
      </c>
      <c r="L1139" s="19">
        <f t="shared" si="125"/>
        <v>5.810382066247442E-4</v>
      </c>
    </row>
    <row r="1140" spans="4:12">
      <c r="D1140" s="40">
        <v>45435.291666666664</v>
      </c>
      <c r="E1140" s="3">
        <v>16.16</v>
      </c>
      <c r="F1140" s="17">
        <f t="shared" si="120"/>
        <v>16.160811712243074</v>
      </c>
      <c r="G1140" s="18">
        <f t="shared" si="121"/>
        <v>-1.1646228241002213E-2</v>
      </c>
      <c r="H1140" s="18">
        <f t="shared" si="119"/>
        <v>16.149165484002072</v>
      </c>
      <c r="I1140" s="18">
        <f t="shared" si="122"/>
        <v>1.0834515997927952E-2</v>
      </c>
      <c r="J1140" s="18">
        <f t="shared" si="123"/>
        <v>1.0834515997927952E-2</v>
      </c>
      <c r="K1140" s="18">
        <f t="shared" si="124"/>
        <v>1.1738673690935671E-4</v>
      </c>
      <c r="L1140" s="19">
        <f t="shared" si="125"/>
        <v>6.7045272264405645E-4</v>
      </c>
    </row>
    <row r="1141" spans="4:12">
      <c r="D1141" s="40">
        <v>45436.291666666664</v>
      </c>
      <c r="E1141" s="3">
        <v>16.058</v>
      </c>
      <c r="F1141" s="17">
        <f t="shared" si="120"/>
        <v>16.05890353771759</v>
      </c>
      <c r="G1141" s="18">
        <f t="shared" si="121"/>
        <v>-1.2548847703847028E-2</v>
      </c>
      <c r="H1141" s="18">
        <f t="shared" si="119"/>
        <v>16.046354690013743</v>
      </c>
      <c r="I1141" s="18">
        <f t="shared" si="122"/>
        <v>1.1645309986256791E-2</v>
      </c>
      <c r="J1141" s="18">
        <f t="shared" si="123"/>
        <v>1.1645309986256791E-2</v>
      </c>
      <c r="K1141" s="18">
        <f t="shared" si="124"/>
        <v>1.3561324467601215E-4</v>
      </c>
      <c r="L1141" s="19">
        <f t="shared" si="125"/>
        <v>7.2520301321813373E-4</v>
      </c>
    </row>
    <row r="1142" spans="4:12">
      <c r="D1142" s="40">
        <v>45440.291666666664</v>
      </c>
      <c r="E1142" s="3">
        <v>15.974</v>
      </c>
      <c r="F1142" s="17">
        <f t="shared" si="120"/>
        <v>15.974714511522963</v>
      </c>
      <c r="G1142" s="18">
        <f t="shared" si="121"/>
        <v>-1.3265249488754828E-2</v>
      </c>
      <c r="H1142" s="18">
        <f t="shared" si="119"/>
        <v>15.961449262034208</v>
      </c>
      <c r="I1142" s="18">
        <f t="shared" si="122"/>
        <v>1.2550737965792536E-2</v>
      </c>
      <c r="J1142" s="18">
        <f t="shared" si="123"/>
        <v>1.2550737965792536E-2</v>
      </c>
      <c r="K1142" s="18">
        <f t="shared" si="124"/>
        <v>1.5752102348598614E-4</v>
      </c>
      <c r="L1142" s="19">
        <f t="shared" si="125"/>
        <v>7.8569788192015368E-4</v>
      </c>
    </row>
    <row r="1143" spans="4:12">
      <c r="D1143" s="40">
        <v>45441.291666666664</v>
      </c>
      <c r="E1143" s="3">
        <v>15.69</v>
      </c>
      <c r="F1143" s="17">
        <f t="shared" si="120"/>
        <v>15.692707347505111</v>
      </c>
      <c r="G1143" s="18">
        <f t="shared" si="121"/>
        <v>-1.5952668634045798E-2</v>
      </c>
      <c r="H1143" s="18">
        <f t="shared" si="119"/>
        <v>15.676754678871065</v>
      </c>
      <c r="I1143" s="18">
        <f t="shared" si="122"/>
        <v>1.3245321128934506E-2</v>
      </c>
      <c r="J1143" s="18">
        <f t="shared" si="123"/>
        <v>1.3245321128934506E-2</v>
      </c>
      <c r="K1143" s="18">
        <f t="shared" si="124"/>
        <v>1.7543853180859888E-4</v>
      </c>
      <c r="L1143" s="19">
        <f t="shared" si="125"/>
        <v>8.4418872714687738E-4</v>
      </c>
    </row>
    <row r="1144" spans="4:12">
      <c r="D1144" s="40">
        <v>45442.291666666664</v>
      </c>
      <c r="E1144" s="3">
        <v>16.158000000000001</v>
      </c>
      <c r="F1144" s="17">
        <f t="shared" si="120"/>
        <v>16.153160473313662</v>
      </c>
      <c r="G1144" s="18">
        <f t="shared" si="121"/>
        <v>-1.1188610689619837E-2</v>
      </c>
      <c r="H1144" s="18">
        <f t="shared" si="119"/>
        <v>16.141971862624043</v>
      </c>
      <c r="I1144" s="18">
        <f t="shared" si="122"/>
        <v>1.6028137375958096E-2</v>
      </c>
      <c r="J1144" s="18">
        <f t="shared" si="123"/>
        <v>1.6028137375958096E-2</v>
      </c>
      <c r="K1144" s="18">
        <f t="shared" si="124"/>
        <v>2.5690118774258485E-4</v>
      </c>
      <c r="L1144" s="19">
        <f t="shared" si="125"/>
        <v>9.9196295184788316E-4</v>
      </c>
    </row>
    <row r="1145" spans="4:12">
      <c r="D1145" s="40">
        <v>45443.291666666664</v>
      </c>
      <c r="E1145" s="3">
        <v>16.468</v>
      </c>
      <c r="F1145" s="17">
        <f t="shared" si="120"/>
        <v>16.464788113893103</v>
      </c>
      <c r="G1145" s="18">
        <f t="shared" si="121"/>
        <v>-7.9604481769292215E-3</v>
      </c>
      <c r="H1145" s="18">
        <f t="shared" si="119"/>
        <v>16.456827665716173</v>
      </c>
      <c r="I1145" s="18">
        <f t="shared" si="122"/>
        <v>1.1172334283827468E-2</v>
      </c>
      <c r="J1145" s="18">
        <f t="shared" si="123"/>
        <v>1.1172334283827468E-2</v>
      </c>
      <c r="K1145" s="18">
        <f t="shared" si="124"/>
        <v>1.2482105334958661E-4</v>
      </c>
      <c r="L1145" s="19">
        <f t="shared" si="125"/>
        <v>6.7842690574614203E-4</v>
      </c>
    </row>
    <row r="1146" spans="4:12">
      <c r="D1146" s="40">
        <v>45446.291666666664</v>
      </c>
      <c r="E1146" s="3">
        <v>16.72</v>
      </c>
      <c r="F1146" s="17">
        <f t="shared" si="120"/>
        <v>16.717400395518229</v>
      </c>
      <c r="G1146" s="18">
        <f t="shared" si="121"/>
        <v>-5.3547208789086701E-3</v>
      </c>
      <c r="H1146" s="18">
        <f t="shared" si="119"/>
        <v>16.71204567463932</v>
      </c>
      <c r="I1146" s="18">
        <f t="shared" si="122"/>
        <v>7.9543253606786379E-3</v>
      </c>
      <c r="J1146" s="18">
        <f t="shared" si="123"/>
        <v>7.9543253606786379E-3</v>
      </c>
      <c r="K1146" s="18">
        <f t="shared" si="124"/>
        <v>6.3271291943535344E-5</v>
      </c>
      <c r="L1146" s="19">
        <f t="shared" si="125"/>
        <v>4.7573716272001428E-4</v>
      </c>
    </row>
    <row r="1147" spans="4:12">
      <c r="D1147" s="40">
        <v>45447.291666666664</v>
      </c>
      <c r="E1147" s="3">
        <v>17.206</v>
      </c>
      <c r="F1147" s="17">
        <f t="shared" si="120"/>
        <v>17.201086452791209</v>
      </c>
      <c r="G1147" s="18">
        <f t="shared" si="121"/>
        <v>-4.6431309738978552E-4</v>
      </c>
      <c r="H1147" s="18">
        <f t="shared" si="119"/>
        <v>17.20062213969382</v>
      </c>
      <c r="I1147" s="18">
        <f t="shared" si="122"/>
        <v>5.3778603061793717E-3</v>
      </c>
      <c r="J1147" s="18">
        <f t="shared" si="123"/>
        <v>5.3778603061793717E-3</v>
      </c>
      <c r="K1147" s="18">
        <f t="shared" si="124"/>
        <v>2.8921381472779685E-5</v>
      </c>
      <c r="L1147" s="19">
        <f t="shared" si="125"/>
        <v>3.1255726526673093E-4</v>
      </c>
    </row>
    <row r="1148" spans="4:12">
      <c r="D1148" s="40">
        <v>45448.291666666664</v>
      </c>
      <c r="E1148" s="3">
        <v>17.327999999999999</v>
      </c>
      <c r="F1148" s="17">
        <f t="shared" si="120"/>
        <v>17.326775356869025</v>
      </c>
      <c r="G1148" s="18">
        <f t="shared" si="121"/>
        <v>7.972190743622677E-4</v>
      </c>
      <c r="H1148" s="18">
        <f t="shared" si="119"/>
        <v>17.327572575943385</v>
      </c>
      <c r="I1148" s="18">
        <f t="shared" si="122"/>
        <v>4.2742405661400085E-4</v>
      </c>
      <c r="J1148" s="18">
        <f t="shared" si="123"/>
        <v>4.2742405661400085E-4</v>
      </c>
      <c r="K1148" s="18">
        <f t="shared" si="124"/>
        <v>1.826913241723686E-7</v>
      </c>
      <c r="L1148" s="19">
        <f t="shared" si="125"/>
        <v>2.4666669933864315E-5</v>
      </c>
    </row>
    <row r="1149" spans="4:12">
      <c r="D1149" s="40">
        <v>45449.291666666664</v>
      </c>
      <c r="E1149" s="3">
        <v>17.446000000000002</v>
      </c>
      <c r="F1149" s="17">
        <f t="shared" si="120"/>
        <v>17.444827972190744</v>
      </c>
      <c r="G1149" s="18">
        <f t="shared" si="121"/>
        <v>1.9697730368358392E-3</v>
      </c>
      <c r="H1149" s="18">
        <f t="shared" si="119"/>
        <v>17.446797745227581</v>
      </c>
      <c r="I1149" s="18">
        <f t="shared" si="122"/>
        <v>-7.9774522757958266E-4</v>
      </c>
      <c r="J1149" s="18">
        <f t="shared" si="123"/>
        <v>7.9774522757958266E-4</v>
      </c>
      <c r="K1149" s="18">
        <f t="shared" si="124"/>
        <v>6.3639744812600008E-7</v>
      </c>
      <c r="L1149" s="19">
        <f t="shared" si="125"/>
        <v>4.5726540615589969E-5</v>
      </c>
    </row>
    <row r="1150" spans="4:12">
      <c r="D1150" s="40">
        <v>45450.291666666664</v>
      </c>
      <c r="E1150" s="3">
        <v>17.09</v>
      </c>
      <c r="F1150" s="17">
        <f t="shared" si="120"/>
        <v>17.09357969773037</v>
      </c>
      <c r="G1150" s="18">
        <f t="shared" si="121"/>
        <v>-1.5624074381362636E-3</v>
      </c>
      <c r="H1150" s="18">
        <f t="shared" si="119"/>
        <v>17.092017290292233</v>
      </c>
      <c r="I1150" s="18">
        <f t="shared" si="122"/>
        <v>-2.017290292233298E-3</v>
      </c>
      <c r="J1150" s="18">
        <f t="shared" si="123"/>
        <v>2.017290292233298E-3</v>
      </c>
      <c r="K1150" s="18">
        <f t="shared" si="124"/>
        <v>4.0694601231387051E-6</v>
      </c>
      <c r="L1150" s="19">
        <f t="shared" si="125"/>
        <v>1.1803922131265641E-4</v>
      </c>
    </row>
    <row r="1151" spans="4:12">
      <c r="D1151" s="40">
        <v>45453.291666666664</v>
      </c>
      <c r="E1151" s="3">
        <v>17.128</v>
      </c>
      <c r="F1151" s="17">
        <f t="shared" si="120"/>
        <v>17.127604375925621</v>
      </c>
      <c r="G1151" s="18">
        <f t="shared" si="121"/>
        <v>-1.2065365818023852E-3</v>
      </c>
      <c r="H1151" s="18">
        <f t="shared" si="119"/>
        <v>17.12639783934382</v>
      </c>
      <c r="I1151" s="18">
        <f t="shared" si="122"/>
        <v>1.6021606561800183E-3</v>
      </c>
      <c r="J1151" s="18">
        <f t="shared" si="123"/>
        <v>1.6021606561800183E-3</v>
      </c>
      <c r="K1151" s="18">
        <f t="shared" si="124"/>
        <v>2.5669187682111872E-6</v>
      </c>
      <c r="L1151" s="19">
        <f t="shared" si="125"/>
        <v>9.3540439991827317E-5</v>
      </c>
    </row>
    <row r="1152" spans="4:12">
      <c r="D1152" s="40">
        <v>45454.291666666664</v>
      </c>
      <c r="E1152" s="3">
        <v>17</v>
      </c>
      <c r="F1152" s="17">
        <f t="shared" si="120"/>
        <v>17.001267934634182</v>
      </c>
      <c r="G1152" s="18">
        <f t="shared" si="121"/>
        <v>-2.4578356288987532E-3</v>
      </c>
      <c r="H1152" s="18">
        <f t="shared" ref="H1152:H1215" si="126">F1152+G1152</f>
        <v>16.998810099005283</v>
      </c>
      <c r="I1152" s="18">
        <f t="shared" si="122"/>
        <v>1.1899009947171635E-3</v>
      </c>
      <c r="J1152" s="18">
        <f t="shared" si="123"/>
        <v>1.1899009947171635E-3</v>
      </c>
      <c r="K1152" s="18">
        <f t="shared" si="124"/>
        <v>1.4158643772288951E-6</v>
      </c>
      <c r="L1152" s="19">
        <f t="shared" si="125"/>
        <v>6.9994176159833148E-5</v>
      </c>
    </row>
    <row r="1153" spans="4:12">
      <c r="D1153" s="40">
        <v>45455.291666666664</v>
      </c>
      <c r="E1153" s="3">
        <v>16.792000000000002</v>
      </c>
      <c r="F1153" s="17">
        <f t="shared" si="120"/>
        <v>16.794055421643716</v>
      </c>
      <c r="G1153" s="18">
        <f t="shared" si="121"/>
        <v>-4.5053824025144285E-3</v>
      </c>
      <c r="H1153" s="18">
        <f t="shared" si="126"/>
        <v>16.789550039241202</v>
      </c>
      <c r="I1153" s="18">
        <f t="shared" si="122"/>
        <v>2.4499607587991079E-3</v>
      </c>
      <c r="J1153" s="18">
        <f t="shared" si="123"/>
        <v>2.4499607587991079E-3</v>
      </c>
      <c r="K1153" s="18">
        <f t="shared" si="124"/>
        <v>6.0023077196555009E-6</v>
      </c>
      <c r="L1153" s="19">
        <f t="shared" si="125"/>
        <v>1.4590047396373916E-4</v>
      </c>
    </row>
    <row r="1154" spans="4:12">
      <c r="D1154" s="40">
        <v>45456.291666666664</v>
      </c>
      <c r="E1154" s="3">
        <v>16.82</v>
      </c>
      <c r="F1154" s="17">
        <f t="shared" si="120"/>
        <v>16.819674946175976</v>
      </c>
      <c r="G1154" s="18">
        <f t="shared" si="121"/>
        <v>-4.2041333331666823E-3</v>
      </c>
      <c r="H1154" s="18">
        <f t="shared" si="126"/>
        <v>16.815470812842808</v>
      </c>
      <c r="I1154" s="18">
        <f t="shared" si="122"/>
        <v>4.5291871571926379E-3</v>
      </c>
      <c r="J1154" s="18">
        <f t="shared" si="123"/>
        <v>4.5291871571926379E-3</v>
      </c>
      <c r="K1154" s="18">
        <f t="shared" si="124"/>
        <v>2.051353630487873E-5</v>
      </c>
      <c r="L1154" s="19">
        <f t="shared" si="125"/>
        <v>2.69273909464485E-4</v>
      </c>
    </row>
    <row r="1155" spans="4:12">
      <c r="D1155" s="40">
        <v>45457.291666666664</v>
      </c>
      <c r="E1155" s="3">
        <v>16.443999999999999</v>
      </c>
      <c r="F1155" s="17">
        <f t="shared" si="120"/>
        <v>16.447717958666669</v>
      </c>
      <c r="G1155" s="18">
        <f t="shared" si="121"/>
        <v>-7.8816618749280865E-3</v>
      </c>
      <c r="H1155" s="18">
        <f t="shared" si="126"/>
        <v>16.439836296791739</v>
      </c>
      <c r="I1155" s="18">
        <f t="shared" si="122"/>
        <v>4.1637032082597614E-3</v>
      </c>
      <c r="J1155" s="18">
        <f t="shared" si="123"/>
        <v>4.1637032082597614E-3</v>
      </c>
      <c r="K1155" s="18">
        <f t="shared" si="124"/>
        <v>1.733642440647263E-5</v>
      </c>
      <c r="L1155" s="19">
        <f t="shared" si="125"/>
        <v>2.5320501144853819E-4</v>
      </c>
    </row>
    <row r="1156" spans="4:12">
      <c r="D1156" s="40">
        <v>45460.291666666664</v>
      </c>
      <c r="E1156" s="3">
        <v>16.224</v>
      </c>
      <c r="F1156" s="17">
        <f t="shared" ref="F1156:F1219" si="127">alpha*(E1156)+(1-alpha)*(E1155+G1155)</f>
        <v>16.226121183381249</v>
      </c>
      <c r="G1156" s="18">
        <f t="shared" ref="G1156:G1219" si="128">beta*(F1156-F1155)+(1-beta)*G1155</f>
        <v>-1.0018813009033003E-2</v>
      </c>
      <c r="H1156" s="18">
        <f t="shared" si="126"/>
        <v>16.216102370372216</v>
      </c>
      <c r="I1156" s="18">
        <f t="shared" ref="I1156:I1219" si="129">E1156-H1156</f>
        <v>7.8976296277843971E-3</v>
      </c>
      <c r="J1156" s="18">
        <f t="shared" ref="J1156:J1219" si="130">ABS(I1156)</f>
        <v>7.8976296277843971E-3</v>
      </c>
      <c r="K1156" s="18">
        <f t="shared" ref="K1156:K1219" si="131">I1156^2</f>
        <v>6.2372553737657918E-5</v>
      </c>
      <c r="L1156" s="19">
        <f t="shared" ref="L1156:L1219" si="132">J1156/E1156</f>
        <v>4.8678683603207577E-4</v>
      </c>
    </row>
    <row r="1157" spans="4:12">
      <c r="D1157" s="40">
        <v>45461.291666666664</v>
      </c>
      <c r="E1157" s="3">
        <v>15.926</v>
      </c>
      <c r="F1157" s="17">
        <f t="shared" si="127"/>
        <v>15.92887981186991</v>
      </c>
      <c r="G1157" s="18">
        <f t="shared" si="128"/>
        <v>-1.289103859405606E-2</v>
      </c>
      <c r="H1157" s="18">
        <f t="shared" si="126"/>
        <v>15.915988773275854</v>
      </c>
      <c r="I1157" s="18">
        <f t="shared" si="129"/>
        <v>1.0011226724145672E-2</v>
      </c>
      <c r="J1157" s="18">
        <f t="shared" si="130"/>
        <v>1.0011226724145672E-2</v>
      </c>
      <c r="K1157" s="18">
        <f t="shared" si="131"/>
        <v>1.0022466052224849E-4</v>
      </c>
      <c r="L1157" s="19">
        <f t="shared" si="132"/>
        <v>6.2860898682316161E-4</v>
      </c>
    </row>
    <row r="1158" spans="4:12">
      <c r="D1158" s="40">
        <v>45463.291666666664</v>
      </c>
      <c r="E1158" s="3">
        <v>16.166</v>
      </c>
      <c r="F1158" s="17">
        <f t="shared" si="127"/>
        <v>16.16347108961406</v>
      </c>
      <c r="G1158" s="18">
        <f t="shared" si="128"/>
        <v>-1.0416215430674005E-2</v>
      </c>
      <c r="H1158" s="18">
        <f t="shared" si="126"/>
        <v>16.153054874183386</v>
      </c>
      <c r="I1158" s="18">
        <f t="shared" si="129"/>
        <v>1.2945125816614222E-2</v>
      </c>
      <c r="J1158" s="18">
        <f t="shared" si="130"/>
        <v>1.2945125816614222E-2</v>
      </c>
      <c r="K1158" s="18">
        <f t="shared" si="131"/>
        <v>1.6757628240797204E-4</v>
      </c>
      <c r="L1158" s="19">
        <f t="shared" si="132"/>
        <v>8.0076245308760498E-4</v>
      </c>
    </row>
    <row r="1159" spans="4:12">
      <c r="D1159" s="40">
        <v>45464.291666666664</v>
      </c>
      <c r="E1159" s="3">
        <v>16.106000000000002</v>
      </c>
      <c r="F1159" s="17">
        <f t="shared" si="127"/>
        <v>16.106495837845696</v>
      </c>
      <c r="G1159" s="18">
        <f t="shared" si="128"/>
        <v>-1.0881805794050903E-2</v>
      </c>
      <c r="H1159" s="18">
        <f t="shared" si="126"/>
        <v>16.095614032051646</v>
      </c>
      <c r="I1159" s="18">
        <f t="shared" si="129"/>
        <v>1.0385967948355557E-2</v>
      </c>
      <c r="J1159" s="18">
        <f t="shared" si="130"/>
        <v>1.0385967948355557E-2</v>
      </c>
      <c r="K1159" s="18">
        <f t="shared" si="131"/>
        <v>1.0786833022426893E-4</v>
      </c>
      <c r="L1159" s="19">
        <f t="shared" si="132"/>
        <v>6.4485085982587584E-4</v>
      </c>
    </row>
    <row r="1160" spans="4:12">
      <c r="D1160" s="40">
        <v>45467.291666666664</v>
      </c>
      <c r="E1160" s="3">
        <v>16.224</v>
      </c>
      <c r="F1160" s="17">
        <f t="shared" si="127"/>
        <v>16.22271118194206</v>
      </c>
      <c r="G1160" s="18">
        <f t="shared" si="128"/>
        <v>-9.6108342951467512E-3</v>
      </c>
      <c r="H1160" s="18">
        <f t="shared" si="126"/>
        <v>16.213100347646915</v>
      </c>
      <c r="I1160" s="18">
        <f t="shared" si="129"/>
        <v>1.0899652353085543E-2</v>
      </c>
      <c r="J1160" s="18">
        <f t="shared" si="130"/>
        <v>1.0899652353085543E-2</v>
      </c>
      <c r="K1160" s="18">
        <f t="shared" si="131"/>
        <v>1.1880242141812321E-4</v>
      </c>
      <c r="L1160" s="19">
        <f t="shared" si="132"/>
        <v>6.7182275351858616E-4</v>
      </c>
    </row>
    <row r="1161" spans="4:12">
      <c r="D1161" s="40">
        <v>45468.291666666664</v>
      </c>
      <c r="E1161" s="3">
        <v>16.416</v>
      </c>
      <c r="F1161" s="17">
        <f t="shared" si="127"/>
        <v>16.41398389165705</v>
      </c>
      <c r="G1161" s="18">
        <f t="shared" si="128"/>
        <v>-7.6019988550453804E-3</v>
      </c>
      <c r="H1161" s="18">
        <f t="shared" si="126"/>
        <v>16.406381892802006</v>
      </c>
      <c r="I1161" s="18">
        <f t="shared" si="129"/>
        <v>9.6181071979941635E-3</v>
      </c>
      <c r="J1161" s="18">
        <f t="shared" si="130"/>
        <v>9.6181071979941635E-3</v>
      </c>
      <c r="K1161" s="18">
        <f t="shared" si="131"/>
        <v>9.2507986072107133E-5</v>
      </c>
      <c r="L1161" s="19">
        <f t="shared" si="132"/>
        <v>5.858983429577341E-4</v>
      </c>
    </row>
    <row r="1162" spans="4:12">
      <c r="D1162" s="40">
        <v>45469.291666666664</v>
      </c>
      <c r="E1162" s="3">
        <v>16.571999999999999</v>
      </c>
      <c r="F1162" s="17">
        <f t="shared" si="127"/>
        <v>16.57036398001145</v>
      </c>
      <c r="G1162" s="18">
        <f t="shared" si="128"/>
        <v>-5.962177982950928E-3</v>
      </c>
      <c r="H1162" s="18">
        <f t="shared" si="126"/>
        <v>16.564401802028499</v>
      </c>
      <c r="I1162" s="18">
        <f t="shared" si="129"/>
        <v>7.5981979715002979E-3</v>
      </c>
      <c r="J1162" s="18">
        <f t="shared" si="130"/>
        <v>7.5981979715002979E-3</v>
      </c>
      <c r="K1162" s="18">
        <f t="shared" si="131"/>
        <v>5.773261241411124E-5</v>
      </c>
      <c r="L1162" s="19">
        <f t="shared" si="132"/>
        <v>4.5849613634445441E-4</v>
      </c>
    </row>
    <row r="1163" spans="4:12">
      <c r="D1163" s="40">
        <v>45470.291666666664</v>
      </c>
      <c r="E1163" s="3">
        <v>16.856000000000002</v>
      </c>
      <c r="F1163" s="17">
        <f t="shared" si="127"/>
        <v>16.853100378220173</v>
      </c>
      <c r="G1163" s="18">
        <f t="shared" si="128"/>
        <v>-3.075192221034191E-3</v>
      </c>
      <c r="H1163" s="18">
        <f t="shared" si="126"/>
        <v>16.85002518599914</v>
      </c>
      <c r="I1163" s="18">
        <f t="shared" si="129"/>
        <v>5.974814000861528E-3</v>
      </c>
      <c r="J1163" s="18">
        <f t="shared" si="130"/>
        <v>5.974814000861528E-3</v>
      </c>
      <c r="K1163" s="18">
        <f t="shared" si="131"/>
        <v>3.5698402344890941E-5</v>
      </c>
      <c r="L1163" s="19">
        <f t="shared" si="132"/>
        <v>3.544621500273806E-4</v>
      </c>
    </row>
    <row r="1164" spans="4:12">
      <c r="D1164" s="40">
        <v>45471.291666666664</v>
      </c>
      <c r="E1164" s="3">
        <v>16.989999999999998</v>
      </c>
      <c r="F1164" s="17">
        <f t="shared" si="127"/>
        <v>16.988629248077789</v>
      </c>
      <c r="G1164" s="18">
        <f t="shared" si="128"/>
        <v>-1.6891516002476889E-3</v>
      </c>
      <c r="H1164" s="18">
        <f t="shared" si="126"/>
        <v>16.986940096477543</v>
      </c>
      <c r="I1164" s="18">
        <f t="shared" si="129"/>
        <v>3.0599035224554427E-3</v>
      </c>
      <c r="J1164" s="18">
        <f t="shared" si="130"/>
        <v>3.0599035224554427E-3</v>
      </c>
      <c r="K1164" s="18">
        <f t="shared" si="131"/>
        <v>9.3630095667352264E-6</v>
      </c>
      <c r="L1164" s="19">
        <f t="shared" si="132"/>
        <v>1.8010026618336922E-4</v>
      </c>
    </row>
    <row r="1165" spans="4:12">
      <c r="D1165" s="40">
        <v>45474.291666666664</v>
      </c>
      <c r="E1165" s="3">
        <v>17.062000000000001</v>
      </c>
      <c r="F1165" s="17">
        <f t="shared" si="127"/>
        <v>17.061263108483999</v>
      </c>
      <c r="G1165" s="18">
        <f t="shared" si="128"/>
        <v>-9.4592148018311198E-4</v>
      </c>
      <c r="H1165" s="18">
        <f t="shared" si="126"/>
        <v>17.060317187003815</v>
      </c>
      <c r="I1165" s="18">
        <f t="shared" si="129"/>
        <v>1.6828129961865557E-3</v>
      </c>
      <c r="J1165" s="18">
        <f t="shared" si="130"/>
        <v>1.6828129961865557E-3</v>
      </c>
      <c r="K1165" s="18">
        <f t="shared" si="131"/>
        <v>2.8318595801343727E-6</v>
      </c>
      <c r="L1165" s="19">
        <f t="shared" si="132"/>
        <v>9.862929294259498E-5</v>
      </c>
    </row>
    <row r="1166" spans="4:12">
      <c r="D1166" s="40">
        <v>45475.291666666664</v>
      </c>
      <c r="E1166" s="3">
        <v>17.332000000000001</v>
      </c>
      <c r="F1166" s="17">
        <f t="shared" si="127"/>
        <v>17.329290540785198</v>
      </c>
      <c r="G1166" s="18">
        <f t="shared" si="128"/>
        <v>1.743812057630712E-3</v>
      </c>
      <c r="H1166" s="18">
        <f t="shared" si="126"/>
        <v>17.331034352842828</v>
      </c>
      <c r="I1166" s="18">
        <f t="shared" si="129"/>
        <v>9.6564715717306626E-4</v>
      </c>
      <c r="J1166" s="18">
        <f t="shared" si="130"/>
        <v>9.6564715717306626E-4</v>
      </c>
      <c r="K1166" s="18">
        <f t="shared" si="131"/>
        <v>9.3247443215642451E-7</v>
      </c>
      <c r="L1166" s="19">
        <f t="shared" si="132"/>
        <v>5.5714698659881504E-5</v>
      </c>
    </row>
    <row r="1167" spans="4:12">
      <c r="D1167" s="40">
        <v>45476.291666666664</v>
      </c>
      <c r="E1167" s="3">
        <v>17.13</v>
      </c>
      <c r="F1167" s="17">
        <f t="shared" si="127"/>
        <v>17.132037438120577</v>
      </c>
      <c r="G1167" s="18">
        <f t="shared" si="128"/>
        <v>-2.4615708959181129E-4</v>
      </c>
      <c r="H1167" s="18">
        <f t="shared" si="126"/>
        <v>17.131791281030985</v>
      </c>
      <c r="I1167" s="18">
        <f t="shared" si="129"/>
        <v>-1.791281030985914E-3</v>
      </c>
      <c r="J1167" s="18">
        <f t="shared" si="130"/>
        <v>1.791281030985914E-3</v>
      </c>
      <c r="K1167" s="18">
        <f t="shared" si="131"/>
        <v>3.208687731969959E-6</v>
      </c>
      <c r="L1167" s="19">
        <f t="shared" si="132"/>
        <v>1.0456982083980817E-4</v>
      </c>
    </row>
    <row r="1168" spans="4:12">
      <c r="D1168" s="40">
        <v>45478.291666666664</v>
      </c>
      <c r="E1168" s="3">
        <v>17.364000000000001</v>
      </c>
      <c r="F1168" s="17">
        <f t="shared" si="127"/>
        <v>17.361657538429107</v>
      </c>
      <c r="G1168" s="18">
        <f t="shared" si="128"/>
        <v>2.052505484389408E-3</v>
      </c>
      <c r="H1168" s="18">
        <f t="shared" si="126"/>
        <v>17.363710043913496</v>
      </c>
      <c r="I1168" s="18">
        <f t="shared" si="129"/>
        <v>2.8995608650461691E-4</v>
      </c>
      <c r="J1168" s="18">
        <f t="shared" si="130"/>
        <v>2.8995608650461691E-4</v>
      </c>
      <c r="K1168" s="18">
        <f t="shared" si="131"/>
        <v>8.4074532101072881E-8</v>
      </c>
      <c r="L1168" s="19">
        <f t="shared" si="132"/>
        <v>1.669869192033039E-5</v>
      </c>
    </row>
    <row r="1169" spans="4:12">
      <c r="D1169" s="40">
        <v>45481.291666666664</v>
      </c>
      <c r="E1169" s="3">
        <v>17.32</v>
      </c>
      <c r="F1169" s="17">
        <f t="shared" si="127"/>
        <v>17.320460525054845</v>
      </c>
      <c r="G1169" s="18">
        <f t="shared" si="128"/>
        <v>1.6200102958028931E-3</v>
      </c>
      <c r="H1169" s="18">
        <f t="shared" si="126"/>
        <v>17.322080535350647</v>
      </c>
      <c r="I1169" s="18">
        <f t="shared" si="129"/>
        <v>-2.0805353506467839E-3</v>
      </c>
      <c r="J1169" s="18">
        <f t="shared" si="130"/>
        <v>2.0805353506467839E-3</v>
      </c>
      <c r="K1169" s="18">
        <f t="shared" si="131"/>
        <v>4.3286273452909363E-6</v>
      </c>
      <c r="L1169" s="19">
        <f t="shared" si="132"/>
        <v>1.2012328814357874E-4</v>
      </c>
    </row>
    <row r="1170" spans="4:12">
      <c r="D1170" s="40">
        <v>45482.291666666664</v>
      </c>
      <c r="E1170" s="3">
        <v>18.088000000000001</v>
      </c>
      <c r="F1170" s="17">
        <f t="shared" si="127"/>
        <v>18.080336200102956</v>
      </c>
      <c r="G1170" s="18">
        <f t="shared" si="128"/>
        <v>9.2025669433259735E-3</v>
      </c>
      <c r="H1170" s="18">
        <f t="shared" si="126"/>
        <v>18.089538767046282</v>
      </c>
      <c r="I1170" s="18">
        <f t="shared" si="129"/>
        <v>-1.5387670462807534E-3</v>
      </c>
      <c r="J1170" s="18">
        <f t="shared" si="130"/>
        <v>1.5387670462807534E-3</v>
      </c>
      <c r="K1170" s="18">
        <f t="shared" si="131"/>
        <v>2.3678040227195943E-6</v>
      </c>
      <c r="L1170" s="19">
        <f t="shared" si="132"/>
        <v>8.5071154703712595E-5</v>
      </c>
    </row>
    <row r="1171" spans="4:12">
      <c r="D1171" s="40">
        <v>45483.291666666664</v>
      </c>
      <c r="E1171" s="3">
        <v>18.545999999999999</v>
      </c>
      <c r="F1171" s="17">
        <f t="shared" si="127"/>
        <v>18.541512025669434</v>
      </c>
      <c r="G1171" s="18">
        <f t="shared" si="128"/>
        <v>1.3722299529557495E-2</v>
      </c>
      <c r="H1171" s="18">
        <f t="shared" si="126"/>
        <v>18.555234325198992</v>
      </c>
      <c r="I1171" s="18">
        <f t="shared" si="129"/>
        <v>-9.2343251989923658E-3</v>
      </c>
      <c r="J1171" s="18">
        <f t="shared" si="130"/>
        <v>9.2343251989923658E-3</v>
      </c>
      <c r="K1171" s="18">
        <f t="shared" si="131"/>
        <v>8.5272761880745402E-5</v>
      </c>
      <c r="L1171" s="19">
        <f t="shared" si="132"/>
        <v>4.9791465539697868E-4</v>
      </c>
    </row>
    <row r="1172" spans="4:12">
      <c r="D1172" s="40">
        <v>45484.291666666664</v>
      </c>
      <c r="E1172" s="3">
        <v>19.126000000000001</v>
      </c>
      <c r="F1172" s="17">
        <f t="shared" si="127"/>
        <v>19.120337222995296</v>
      </c>
      <c r="G1172" s="18">
        <f t="shared" si="128"/>
        <v>1.9373328507520545E-2</v>
      </c>
      <c r="H1172" s="18">
        <f t="shared" si="126"/>
        <v>19.139710551502816</v>
      </c>
      <c r="I1172" s="18">
        <f t="shared" si="129"/>
        <v>-1.3710551502814639E-2</v>
      </c>
      <c r="J1172" s="18">
        <f t="shared" si="130"/>
        <v>1.3710551502814639E-2</v>
      </c>
      <c r="K1172" s="18">
        <f t="shared" si="131"/>
        <v>1.8797922251133275E-4</v>
      </c>
      <c r="L1172" s="19">
        <f t="shared" si="132"/>
        <v>7.1685409927923441E-4</v>
      </c>
    </row>
    <row r="1173" spans="4:12">
      <c r="D1173" s="40">
        <v>45485.291666666664</v>
      </c>
      <c r="E1173" s="3">
        <v>19.213999999999999</v>
      </c>
      <c r="F1173" s="17">
        <f t="shared" si="127"/>
        <v>19.213313733285077</v>
      </c>
      <c r="G1173" s="18">
        <f t="shared" si="128"/>
        <v>2.0109360325343145E-2</v>
      </c>
      <c r="H1173" s="18">
        <f t="shared" si="126"/>
        <v>19.233423093610419</v>
      </c>
      <c r="I1173" s="18">
        <f t="shared" si="129"/>
        <v>-1.9423093610420494E-2</v>
      </c>
      <c r="J1173" s="18">
        <f t="shared" si="130"/>
        <v>1.9423093610420494E-2</v>
      </c>
      <c r="K1173" s="18">
        <f t="shared" si="131"/>
        <v>3.7725656539915742E-4</v>
      </c>
      <c r="L1173" s="19">
        <f t="shared" si="132"/>
        <v>1.010882357157307E-3</v>
      </c>
    </row>
    <row r="1174" spans="4:12">
      <c r="D1174" s="40">
        <v>45488.291666666664</v>
      </c>
      <c r="E1174" s="3">
        <v>19.126000000000001</v>
      </c>
      <c r="F1174" s="17">
        <f t="shared" si="127"/>
        <v>19.127081093603255</v>
      </c>
      <c r="G1174" s="18">
        <f t="shared" si="128"/>
        <v>1.9045940325271501E-2</v>
      </c>
      <c r="H1174" s="18">
        <f t="shared" si="126"/>
        <v>19.146127033928526</v>
      </c>
      <c r="I1174" s="18">
        <f t="shared" si="129"/>
        <v>-2.012703392852444E-2</v>
      </c>
      <c r="J1174" s="18">
        <f t="shared" si="130"/>
        <v>2.012703392852444E-2</v>
      </c>
      <c r="K1174" s="18">
        <f t="shared" si="131"/>
        <v>4.0509749475997397E-4</v>
      </c>
      <c r="L1174" s="19">
        <f t="shared" si="132"/>
        <v>1.0523389066466819E-3</v>
      </c>
    </row>
    <row r="1175" spans="4:12">
      <c r="D1175" s="40">
        <v>45489.291666666664</v>
      </c>
      <c r="E1175" s="3">
        <v>19.225999999999999</v>
      </c>
      <c r="F1175" s="17">
        <f t="shared" si="127"/>
        <v>19.225190459403251</v>
      </c>
      <c r="G1175" s="18">
        <f t="shared" si="128"/>
        <v>1.9836574580018741E-2</v>
      </c>
      <c r="H1175" s="18">
        <f t="shared" si="126"/>
        <v>19.24502703398327</v>
      </c>
      <c r="I1175" s="18">
        <f t="shared" si="129"/>
        <v>-1.9027033983270769E-2</v>
      </c>
      <c r="J1175" s="18">
        <f t="shared" si="130"/>
        <v>1.9027033983270769E-2</v>
      </c>
      <c r="K1175" s="18">
        <f t="shared" si="131"/>
        <v>3.6202802220054069E-4</v>
      </c>
      <c r="L1175" s="19">
        <f t="shared" si="132"/>
        <v>9.8965120062783577E-4</v>
      </c>
    </row>
    <row r="1176" spans="4:12">
      <c r="D1176" s="40">
        <v>45490.291666666664</v>
      </c>
      <c r="E1176" s="3">
        <v>19.192</v>
      </c>
      <c r="F1176" s="17">
        <f t="shared" si="127"/>
        <v>19.192538365745801</v>
      </c>
      <c r="G1176" s="18">
        <f t="shared" si="128"/>
        <v>1.931168789764405E-2</v>
      </c>
      <c r="H1176" s="18">
        <f t="shared" si="126"/>
        <v>19.211850053643445</v>
      </c>
      <c r="I1176" s="18">
        <f t="shared" si="129"/>
        <v>-1.9850053643445165E-2</v>
      </c>
      <c r="J1176" s="18">
        <f t="shared" si="130"/>
        <v>1.9850053643445165E-2</v>
      </c>
      <c r="K1176" s="18">
        <f t="shared" si="131"/>
        <v>3.9402462964765068E-4</v>
      </c>
      <c r="L1176" s="19">
        <f t="shared" si="132"/>
        <v>1.0342879138935579E-3</v>
      </c>
    </row>
    <row r="1177" spans="4:12">
      <c r="D1177" s="40">
        <v>45491.291666666664</v>
      </c>
      <c r="E1177" s="3">
        <v>18.64</v>
      </c>
      <c r="F1177" s="17">
        <f t="shared" si="127"/>
        <v>18.645713116878976</v>
      </c>
      <c r="G1177" s="18">
        <f t="shared" si="128"/>
        <v>1.3650318529999369E-2</v>
      </c>
      <c r="H1177" s="18">
        <f t="shared" si="126"/>
        <v>18.659363435408977</v>
      </c>
      <c r="I1177" s="18">
        <f t="shared" si="129"/>
        <v>-1.936343540897667E-2</v>
      </c>
      <c r="J1177" s="18">
        <f t="shared" si="130"/>
        <v>1.936343540897667E-2</v>
      </c>
      <c r="K1177" s="18">
        <f t="shared" si="131"/>
        <v>3.7494263083761149E-4</v>
      </c>
      <c r="L1177" s="19">
        <f t="shared" si="132"/>
        <v>1.0388109124987485E-3</v>
      </c>
    </row>
    <row r="1178" spans="4:12">
      <c r="D1178" s="40">
        <v>45492.291666666664</v>
      </c>
      <c r="E1178" s="3">
        <v>18.565999999999999</v>
      </c>
      <c r="F1178" s="17">
        <f t="shared" si="127"/>
        <v>18.566876503185302</v>
      </c>
      <c r="G1178" s="18">
        <f t="shared" si="128"/>
        <v>1.272544920776263E-2</v>
      </c>
      <c r="H1178" s="18">
        <f t="shared" si="126"/>
        <v>18.579601952393066</v>
      </c>
      <c r="I1178" s="18">
        <f t="shared" si="129"/>
        <v>-1.3601952393067052E-2</v>
      </c>
      <c r="J1178" s="18">
        <f t="shared" si="130"/>
        <v>1.3601952393067052E-2</v>
      </c>
      <c r="K1178" s="18">
        <f t="shared" si="131"/>
        <v>1.8501310890326251E-4</v>
      </c>
      <c r="L1178" s="19">
        <f t="shared" si="132"/>
        <v>7.3262697366514341E-4</v>
      </c>
    </row>
    <row r="1179" spans="4:12">
      <c r="D1179" s="40">
        <v>45495.291666666664</v>
      </c>
      <c r="E1179" s="3">
        <v>18.562000000000001</v>
      </c>
      <c r="F1179" s="17">
        <f t="shared" si="127"/>
        <v>18.562167254492078</v>
      </c>
      <c r="G1179" s="18">
        <f t="shared" si="128"/>
        <v>1.255110222875276E-2</v>
      </c>
      <c r="H1179" s="18">
        <f t="shared" si="126"/>
        <v>18.57471835672083</v>
      </c>
      <c r="I1179" s="18">
        <f t="shared" si="129"/>
        <v>-1.2718356720828439E-2</v>
      </c>
      <c r="J1179" s="18">
        <f t="shared" si="130"/>
        <v>1.2718356720828439E-2</v>
      </c>
      <c r="K1179" s="18">
        <f t="shared" si="131"/>
        <v>1.6175659767824193E-4</v>
      </c>
      <c r="L1179" s="19">
        <f t="shared" si="132"/>
        <v>6.8518245452151916E-4</v>
      </c>
    </row>
    <row r="1180" spans="4:12">
      <c r="D1180" s="40">
        <v>45496.291666666664</v>
      </c>
      <c r="E1180" s="3">
        <v>18.334</v>
      </c>
      <c r="F1180" s="17">
        <f t="shared" si="127"/>
        <v>18.336405511022285</v>
      </c>
      <c r="G1180" s="18">
        <f t="shared" si="128"/>
        <v>1.0167973771767305E-2</v>
      </c>
      <c r="H1180" s="18">
        <f t="shared" si="126"/>
        <v>18.346573484794053</v>
      </c>
      <c r="I1180" s="18">
        <f t="shared" si="129"/>
        <v>-1.2573484794053513E-2</v>
      </c>
      <c r="J1180" s="18">
        <f t="shared" si="130"/>
        <v>1.2573484794053513E-2</v>
      </c>
      <c r="K1180" s="18">
        <f t="shared" si="131"/>
        <v>1.5809251986629493E-4</v>
      </c>
      <c r="L1180" s="19">
        <f t="shared" si="132"/>
        <v>6.8580150507546159E-4</v>
      </c>
    </row>
    <row r="1181" spans="4:12">
      <c r="D1181" s="40">
        <v>45497.291666666664</v>
      </c>
      <c r="E1181" s="3">
        <v>17.838000000000001</v>
      </c>
      <c r="F1181" s="17">
        <f t="shared" si="127"/>
        <v>17.843061679737719</v>
      </c>
      <c r="G1181" s="18">
        <f t="shared" si="128"/>
        <v>5.1328557212039719E-3</v>
      </c>
      <c r="H1181" s="18">
        <f t="shared" si="126"/>
        <v>17.848194535458923</v>
      </c>
      <c r="I1181" s="18">
        <f t="shared" si="129"/>
        <v>-1.0194535458921905E-2</v>
      </c>
      <c r="J1181" s="18">
        <f t="shared" si="130"/>
        <v>1.0194535458921905E-2</v>
      </c>
      <c r="K1181" s="18">
        <f t="shared" si="131"/>
        <v>1.0392855322321606E-4</v>
      </c>
      <c r="L1181" s="19">
        <f t="shared" si="132"/>
        <v>5.7150664081858412E-4</v>
      </c>
    </row>
    <row r="1182" spans="4:12">
      <c r="D1182" s="40">
        <v>45498.291666666664</v>
      </c>
      <c r="E1182" s="3">
        <v>17.206</v>
      </c>
      <c r="F1182" s="17">
        <f t="shared" si="127"/>
        <v>17.212371328557211</v>
      </c>
      <c r="G1182" s="18">
        <f t="shared" si="128"/>
        <v>-1.2253763478131501E-3</v>
      </c>
      <c r="H1182" s="18">
        <f t="shared" si="126"/>
        <v>17.211145952209399</v>
      </c>
      <c r="I1182" s="18">
        <f t="shared" si="129"/>
        <v>-5.145952209399951E-3</v>
      </c>
      <c r="J1182" s="18">
        <f t="shared" si="130"/>
        <v>5.145952209399951E-3</v>
      </c>
      <c r="K1182" s="18">
        <f t="shared" si="131"/>
        <v>2.6480824141428239E-5</v>
      </c>
      <c r="L1182" s="19">
        <f t="shared" si="132"/>
        <v>2.9907893812623217E-4</v>
      </c>
    </row>
    <row r="1183" spans="4:12">
      <c r="D1183" s="40">
        <v>45499.291666666664</v>
      </c>
      <c r="E1183" s="3">
        <v>17.463999999999999</v>
      </c>
      <c r="F1183" s="17">
        <f t="shared" si="127"/>
        <v>17.461407746236521</v>
      </c>
      <c r="G1183" s="18">
        <f t="shared" si="128"/>
        <v>1.2772415924580821E-3</v>
      </c>
      <c r="H1183" s="18">
        <f t="shared" si="126"/>
        <v>17.462684987828979</v>
      </c>
      <c r="I1183" s="18">
        <f t="shared" si="129"/>
        <v>1.3150121710197027E-3</v>
      </c>
      <c r="J1183" s="18">
        <f t="shared" si="130"/>
        <v>1.3150121710197027E-3</v>
      </c>
      <c r="K1183" s="18">
        <f t="shared" si="131"/>
        <v>1.7292570099299519E-6</v>
      </c>
      <c r="L1183" s="19">
        <f t="shared" si="132"/>
        <v>7.5298452303006338E-5</v>
      </c>
    </row>
    <row r="1184" spans="4:12">
      <c r="D1184" s="40">
        <v>45502.291666666664</v>
      </c>
      <c r="E1184" s="3">
        <v>17.28</v>
      </c>
      <c r="F1184" s="17">
        <f t="shared" si="127"/>
        <v>17.281852772415927</v>
      </c>
      <c r="G1184" s="18">
        <f t="shared" si="128"/>
        <v>-5.3108056167243379E-4</v>
      </c>
      <c r="H1184" s="18">
        <f t="shared" si="126"/>
        <v>17.281321691854256</v>
      </c>
      <c r="I1184" s="18">
        <f t="shared" si="129"/>
        <v>-1.3216918542546807E-3</v>
      </c>
      <c r="J1184" s="18">
        <f t="shared" si="130"/>
        <v>1.3216918542546807E-3</v>
      </c>
      <c r="K1184" s="18">
        <f t="shared" si="131"/>
        <v>1.7468693576031763E-6</v>
      </c>
      <c r="L1184" s="19">
        <f t="shared" si="132"/>
        <v>7.6486797121219942E-5</v>
      </c>
    </row>
    <row r="1185" spans="4:12">
      <c r="D1185" s="40">
        <v>45503.291666666664</v>
      </c>
      <c r="E1185" s="3">
        <v>17.675999999999998</v>
      </c>
      <c r="F1185" s="17">
        <f t="shared" si="127"/>
        <v>17.67203468919438</v>
      </c>
      <c r="G1185" s="18">
        <f t="shared" si="128"/>
        <v>3.3760494117288141E-3</v>
      </c>
      <c r="H1185" s="18">
        <f t="shared" si="126"/>
        <v>17.675410738606107</v>
      </c>
      <c r="I1185" s="18">
        <f t="shared" si="129"/>
        <v>5.8926139389114951E-4</v>
      </c>
      <c r="J1185" s="18">
        <f t="shared" si="130"/>
        <v>5.8926139389114951E-4</v>
      </c>
      <c r="K1185" s="18">
        <f t="shared" si="131"/>
        <v>3.4722899033054043E-7</v>
      </c>
      <c r="L1185" s="19">
        <f t="shared" si="132"/>
        <v>3.3336806624301289E-5</v>
      </c>
    </row>
    <row r="1186" spans="4:12">
      <c r="D1186" s="40">
        <v>45504.291666666664</v>
      </c>
      <c r="E1186" s="3">
        <v>17.718</v>
      </c>
      <c r="F1186" s="17">
        <f t="shared" si="127"/>
        <v>17.717613760494118</v>
      </c>
      <c r="G1186" s="18">
        <f t="shared" si="128"/>
        <v>3.798079630608903E-3</v>
      </c>
      <c r="H1186" s="18">
        <f t="shared" si="126"/>
        <v>17.721411840124727</v>
      </c>
      <c r="I1186" s="18">
        <f t="shared" si="129"/>
        <v>-3.4118401247269503E-3</v>
      </c>
      <c r="J1186" s="18">
        <f t="shared" si="130"/>
        <v>3.4118401247269503E-3</v>
      </c>
      <c r="K1186" s="18">
        <f t="shared" si="131"/>
        <v>1.1640653036696811E-5</v>
      </c>
      <c r="L1186" s="19">
        <f t="shared" si="132"/>
        <v>1.9256350179066206E-4</v>
      </c>
    </row>
    <row r="1187" spans="4:12">
      <c r="D1187" s="40">
        <v>45505.291666666664</v>
      </c>
      <c r="E1187" s="3">
        <v>16.986000000000001</v>
      </c>
      <c r="F1187" s="17">
        <f t="shared" si="127"/>
        <v>16.993357980796308</v>
      </c>
      <c r="G1187" s="18">
        <f t="shared" si="128"/>
        <v>-3.4824589626752836E-3</v>
      </c>
      <c r="H1187" s="18">
        <f t="shared" si="126"/>
        <v>16.989875521833632</v>
      </c>
      <c r="I1187" s="18">
        <f t="shared" si="129"/>
        <v>-3.875521833631268E-3</v>
      </c>
      <c r="J1187" s="18">
        <f t="shared" si="130"/>
        <v>3.875521833631268E-3</v>
      </c>
      <c r="K1187" s="18">
        <f t="shared" si="131"/>
        <v>1.5019669482952665E-5</v>
      </c>
      <c r="L1187" s="19">
        <f t="shared" si="132"/>
        <v>2.2815976884677191E-4</v>
      </c>
    </row>
    <row r="1188" spans="4:12">
      <c r="D1188" s="40">
        <v>45506.291666666664</v>
      </c>
      <c r="E1188" s="3">
        <v>16.321999999999999</v>
      </c>
      <c r="F1188" s="17">
        <f t="shared" si="127"/>
        <v>16.328605175410374</v>
      </c>
      <c r="G1188" s="18">
        <f t="shared" si="128"/>
        <v>-1.009516242690787E-2</v>
      </c>
      <c r="H1188" s="18">
        <f t="shared" si="126"/>
        <v>16.318510012983467</v>
      </c>
      <c r="I1188" s="18">
        <f t="shared" si="129"/>
        <v>3.4899870165325808E-3</v>
      </c>
      <c r="J1188" s="18">
        <f t="shared" si="130"/>
        <v>3.4899870165325808E-3</v>
      </c>
      <c r="K1188" s="18">
        <f t="shared" si="131"/>
        <v>1.2180009375565984E-5</v>
      </c>
      <c r="L1188" s="19">
        <f t="shared" si="132"/>
        <v>2.1382104010124868E-4</v>
      </c>
    </row>
    <row r="1189" spans="4:12">
      <c r="D1189" s="40">
        <v>45509.291666666664</v>
      </c>
      <c r="E1189" s="3">
        <v>16.475999999999999</v>
      </c>
      <c r="F1189" s="17">
        <f t="shared" si="127"/>
        <v>16.474359048375728</v>
      </c>
      <c r="G1189" s="18">
        <f t="shared" si="128"/>
        <v>-8.5366720729852484E-3</v>
      </c>
      <c r="H1189" s="18">
        <f t="shared" si="126"/>
        <v>16.465822376302743</v>
      </c>
      <c r="I1189" s="18">
        <f t="shared" si="129"/>
        <v>1.0177623697256166E-2</v>
      </c>
      <c r="J1189" s="18">
        <f t="shared" si="130"/>
        <v>1.0177623697256166E-2</v>
      </c>
      <c r="K1189" s="18">
        <f t="shared" si="131"/>
        <v>1.0358402412295028E-4</v>
      </c>
      <c r="L1189" s="19">
        <f t="shared" si="132"/>
        <v>6.1772418652926485E-4</v>
      </c>
    </row>
    <row r="1190" spans="4:12">
      <c r="D1190" s="40">
        <v>45510.291666666664</v>
      </c>
      <c r="E1190" s="3">
        <v>16.61</v>
      </c>
      <c r="F1190" s="17">
        <f t="shared" si="127"/>
        <v>16.608574633279268</v>
      </c>
      <c r="G1190" s="18">
        <f t="shared" si="128"/>
        <v>-7.1091495032199956E-3</v>
      </c>
      <c r="H1190" s="18">
        <f t="shared" si="126"/>
        <v>16.60146548377605</v>
      </c>
      <c r="I1190" s="18">
        <f t="shared" si="129"/>
        <v>8.5345162239498507E-3</v>
      </c>
      <c r="J1190" s="18">
        <f t="shared" si="130"/>
        <v>8.5345162239498507E-3</v>
      </c>
      <c r="K1190" s="18">
        <f t="shared" si="131"/>
        <v>7.2837967176863223E-5</v>
      </c>
      <c r="L1190" s="19">
        <f t="shared" si="132"/>
        <v>5.1381795448223063E-4</v>
      </c>
    </row>
    <row r="1191" spans="4:12">
      <c r="D1191" s="40">
        <v>45511.291666666664</v>
      </c>
      <c r="E1191" s="3">
        <v>16.911999999999999</v>
      </c>
      <c r="F1191" s="17">
        <f t="shared" si="127"/>
        <v>16.908908908504966</v>
      </c>
      <c r="G1191" s="18">
        <f t="shared" si="128"/>
        <v>-4.0347152559308194E-3</v>
      </c>
      <c r="H1191" s="18">
        <f t="shared" si="126"/>
        <v>16.904874193249036</v>
      </c>
      <c r="I1191" s="18">
        <f t="shared" si="129"/>
        <v>7.1258067509631928E-3</v>
      </c>
      <c r="J1191" s="18">
        <f t="shared" si="130"/>
        <v>7.1258067509631928E-3</v>
      </c>
      <c r="K1191" s="18">
        <f t="shared" si="131"/>
        <v>5.0777121852072613E-5</v>
      </c>
      <c r="L1191" s="19">
        <f t="shared" si="132"/>
        <v>4.2134618915345279E-4</v>
      </c>
    </row>
    <row r="1192" spans="4:12">
      <c r="D1192" s="40">
        <v>45512.291666666664</v>
      </c>
      <c r="E1192" s="3">
        <v>16.885999999999999</v>
      </c>
      <c r="F1192" s="17">
        <f t="shared" si="127"/>
        <v>16.886219652847441</v>
      </c>
      <c r="G1192" s="18">
        <f t="shared" si="128"/>
        <v>-4.2212606599467623E-3</v>
      </c>
      <c r="H1192" s="18">
        <f t="shared" si="126"/>
        <v>16.881998392187494</v>
      </c>
      <c r="I1192" s="18">
        <f t="shared" si="129"/>
        <v>4.0016078125049148E-3</v>
      </c>
      <c r="J1192" s="18">
        <f t="shared" si="130"/>
        <v>4.0016078125049148E-3</v>
      </c>
      <c r="K1192" s="18">
        <f t="shared" si="131"/>
        <v>1.6012865085100368E-5</v>
      </c>
      <c r="L1192" s="19">
        <f t="shared" si="132"/>
        <v>2.3697784037101237E-4</v>
      </c>
    </row>
    <row r="1193" spans="4:12">
      <c r="D1193" s="40">
        <v>45513.291666666664</v>
      </c>
      <c r="E1193" s="3">
        <v>16.88</v>
      </c>
      <c r="F1193" s="17">
        <f t="shared" si="127"/>
        <v>16.880017787393399</v>
      </c>
      <c r="G1193" s="18">
        <f t="shared" si="128"/>
        <v>-4.2410667078877111E-3</v>
      </c>
      <c r="H1193" s="18">
        <f t="shared" si="126"/>
        <v>16.875776720685511</v>
      </c>
      <c r="I1193" s="18">
        <f t="shared" si="129"/>
        <v>4.2232793144876268E-3</v>
      </c>
      <c r="J1193" s="18">
        <f t="shared" si="130"/>
        <v>4.2232793144876268E-3</v>
      </c>
      <c r="K1193" s="18">
        <f t="shared" si="131"/>
        <v>1.783608816817908E-5</v>
      </c>
      <c r="L1193" s="19">
        <f t="shared" si="132"/>
        <v>2.5019427218528594E-4</v>
      </c>
    </row>
    <row r="1194" spans="4:12">
      <c r="D1194" s="40">
        <v>45516.291666666664</v>
      </c>
      <c r="E1194" s="3">
        <v>16.943999999999999</v>
      </c>
      <c r="F1194" s="17">
        <f t="shared" si="127"/>
        <v>16.943317589332917</v>
      </c>
      <c r="G1194" s="18">
        <f t="shared" si="128"/>
        <v>-3.5656580214136527E-3</v>
      </c>
      <c r="H1194" s="18">
        <f t="shared" si="126"/>
        <v>16.939751931311502</v>
      </c>
      <c r="I1194" s="18">
        <f t="shared" si="129"/>
        <v>4.2480686884971419E-3</v>
      </c>
      <c r="J1194" s="18">
        <f t="shared" si="130"/>
        <v>4.2480686884971419E-3</v>
      </c>
      <c r="K1194" s="18">
        <f t="shared" si="131"/>
        <v>1.8046087582189829E-5</v>
      </c>
      <c r="L1194" s="19">
        <f t="shared" si="132"/>
        <v>2.5071226915115334E-4</v>
      </c>
    </row>
    <row r="1195" spans="4:12">
      <c r="D1195" s="40">
        <v>45517.291666666664</v>
      </c>
      <c r="E1195" s="3">
        <v>17.812000000000001</v>
      </c>
      <c r="F1195" s="17">
        <f t="shared" si="127"/>
        <v>17.803284343419786</v>
      </c>
      <c r="G1195" s="18">
        <f t="shared" si="128"/>
        <v>5.0696660996691779E-3</v>
      </c>
      <c r="H1195" s="18">
        <f t="shared" si="126"/>
        <v>17.808354009519455</v>
      </c>
      <c r="I1195" s="18">
        <f t="shared" si="129"/>
        <v>3.6459904805461463E-3</v>
      </c>
      <c r="J1195" s="18">
        <f t="shared" si="130"/>
        <v>3.6459904805461463E-3</v>
      </c>
      <c r="K1195" s="18">
        <f t="shared" si="131"/>
        <v>1.3293246584233119E-5</v>
      </c>
      <c r="L1195" s="19">
        <f t="shared" si="132"/>
        <v>2.0469293063924018E-4</v>
      </c>
    </row>
    <row r="1196" spans="4:12">
      <c r="D1196" s="40">
        <v>45518.291666666664</v>
      </c>
      <c r="E1196" s="3">
        <v>17.797999999999998</v>
      </c>
      <c r="F1196" s="17">
        <f t="shared" si="127"/>
        <v>17.798190696660992</v>
      </c>
      <c r="G1196" s="18">
        <f t="shared" si="128"/>
        <v>4.9680329710845407E-3</v>
      </c>
      <c r="H1196" s="18">
        <f t="shared" si="126"/>
        <v>17.803158729632077</v>
      </c>
      <c r="I1196" s="18">
        <f t="shared" si="129"/>
        <v>-5.1587296320789733E-3</v>
      </c>
      <c r="J1196" s="18">
        <f t="shared" si="130"/>
        <v>5.1587296320789733E-3</v>
      </c>
      <c r="K1196" s="18">
        <f t="shared" si="131"/>
        <v>2.6612491416889659E-5</v>
      </c>
      <c r="L1196" s="19">
        <f t="shared" si="132"/>
        <v>2.8984883875036375E-4</v>
      </c>
    </row>
    <row r="1197" spans="4:12">
      <c r="D1197" s="40">
        <v>45519.291666666664</v>
      </c>
      <c r="E1197" s="3">
        <v>17.692</v>
      </c>
      <c r="F1197" s="17">
        <f t="shared" si="127"/>
        <v>17.693109680329712</v>
      </c>
      <c r="G1197" s="18">
        <f t="shared" si="128"/>
        <v>3.8675424780608989E-3</v>
      </c>
      <c r="H1197" s="18">
        <f t="shared" si="126"/>
        <v>17.696977222807774</v>
      </c>
      <c r="I1197" s="18">
        <f t="shared" si="129"/>
        <v>-4.9772228077742398E-3</v>
      </c>
      <c r="J1197" s="18">
        <f t="shared" si="130"/>
        <v>4.9772228077742398E-3</v>
      </c>
      <c r="K1197" s="18">
        <f t="shared" si="131"/>
        <v>2.4772746878228087E-5</v>
      </c>
      <c r="L1197" s="19">
        <f t="shared" si="132"/>
        <v>2.8132618176431382E-4</v>
      </c>
    </row>
    <row r="1198" spans="4:12">
      <c r="D1198" s="40">
        <v>45520.291666666664</v>
      </c>
      <c r="E1198" s="3">
        <v>18.047999999999998</v>
      </c>
      <c r="F1198" s="17">
        <f t="shared" si="127"/>
        <v>18.044478675424781</v>
      </c>
      <c r="G1198" s="18">
        <f t="shared" si="128"/>
        <v>7.3425570042309745E-3</v>
      </c>
      <c r="H1198" s="18">
        <f t="shared" si="126"/>
        <v>18.051821232429013</v>
      </c>
      <c r="I1198" s="18">
        <f t="shared" si="129"/>
        <v>-3.8212324290149979E-3</v>
      </c>
      <c r="J1198" s="18">
        <f t="shared" si="130"/>
        <v>3.8212324290149979E-3</v>
      </c>
      <c r="K1198" s="18">
        <f t="shared" si="131"/>
        <v>1.460181727655586E-5</v>
      </c>
      <c r="L1198" s="19">
        <f t="shared" si="132"/>
        <v>2.1172608760056507E-4</v>
      </c>
    </row>
    <row r="1199" spans="4:12">
      <c r="D1199" s="40">
        <v>45523.291666666664</v>
      </c>
      <c r="E1199" s="3">
        <v>18.29</v>
      </c>
      <c r="F1199" s="17">
        <f t="shared" si="127"/>
        <v>18.287653425570042</v>
      </c>
      <c r="G1199" s="18">
        <f t="shared" si="128"/>
        <v>9.7008789356412776E-3</v>
      </c>
      <c r="H1199" s="18">
        <f t="shared" si="126"/>
        <v>18.297354304505685</v>
      </c>
      <c r="I1199" s="18">
        <f t="shared" si="129"/>
        <v>-7.3543045056858602E-3</v>
      </c>
      <c r="J1199" s="18">
        <f t="shared" si="130"/>
        <v>7.3543045056858602E-3</v>
      </c>
      <c r="K1199" s="18">
        <f t="shared" si="131"/>
        <v>5.4085794762351343E-5</v>
      </c>
      <c r="L1199" s="19">
        <f t="shared" si="132"/>
        <v>4.0209428680622528E-4</v>
      </c>
    </row>
    <row r="1200" spans="4:12">
      <c r="D1200" s="40">
        <v>45524.291666666664</v>
      </c>
      <c r="E1200" s="3">
        <v>18.158000000000001</v>
      </c>
      <c r="F1200" s="17">
        <f t="shared" si="127"/>
        <v>18.159417008789358</v>
      </c>
      <c r="G1200" s="18">
        <f t="shared" si="128"/>
        <v>8.3215059784780242E-3</v>
      </c>
      <c r="H1200" s="18">
        <f t="shared" si="126"/>
        <v>18.167738514767837</v>
      </c>
      <c r="I1200" s="18">
        <f t="shared" si="129"/>
        <v>-9.7385147678359374E-3</v>
      </c>
      <c r="J1200" s="18">
        <f t="shared" si="130"/>
        <v>9.7385147678359374E-3</v>
      </c>
      <c r="K1200" s="18">
        <f t="shared" si="131"/>
        <v>9.4838669883358639E-5</v>
      </c>
      <c r="L1200" s="19">
        <f t="shared" si="132"/>
        <v>5.3632089260028293E-4</v>
      </c>
    </row>
    <row r="1201" spans="4:12">
      <c r="D1201" s="40">
        <v>45525.291666666664</v>
      </c>
      <c r="E1201" s="3">
        <v>18.558</v>
      </c>
      <c r="F1201" s="17">
        <f t="shared" si="127"/>
        <v>18.554083215059784</v>
      </c>
      <c r="G1201" s="18">
        <f t="shared" si="128"/>
        <v>1.21849529813975E-2</v>
      </c>
      <c r="H1201" s="18">
        <f t="shared" si="126"/>
        <v>18.56626816804118</v>
      </c>
      <c r="I1201" s="18">
        <f t="shared" si="129"/>
        <v>-8.2681680411802461E-3</v>
      </c>
      <c r="J1201" s="18">
        <f t="shared" si="130"/>
        <v>8.2681680411802461E-3</v>
      </c>
      <c r="K1201" s="18">
        <f t="shared" si="131"/>
        <v>6.8362602757194384E-5</v>
      </c>
      <c r="L1201" s="19">
        <f t="shared" si="132"/>
        <v>4.4553120170170524E-4</v>
      </c>
    </row>
    <row r="1202" spans="4:12">
      <c r="D1202" s="40">
        <v>45526.291666666664</v>
      </c>
      <c r="E1202" s="3">
        <v>18.257999999999999</v>
      </c>
      <c r="F1202" s="17">
        <f t="shared" si="127"/>
        <v>18.261121849529811</v>
      </c>
      <c r="G1202" s="18">
        <f t="shared" si="128"/>
        <v>9.1334897962837992E-3</v>
      </c>
      <c r="H1202" s="18">
        <f t="shared" si="126"/>
        <v>18.270255339326095</v>
      </c>
      <c r="I1202" s="18">
        <f t="shared" si="129"/>
        <v>-1.2255339326095793E-2</v>
      </c>
      <c r="J1202" s="18">
        <f t="shared" si="130"/>
        <v>1.2255339326095793E-2</v>
      </c>
      <c r="K1202" s="18">
        <f t="shared" si="131"/>
        <v>1.501933419977501E-4</v>
      </c>
      <c r="L1202" s="19">
        <f t="shared" si="132"/>
        <v>6.7123120418971375E-4</v>
      </c>
    </row>
    <row r="1203" spans="4:12">
      <c r="D1203" s="40">
        <v>45527.291666666664</v>
      </c>
      <c r="E1203" s="3">
        <v>18.478000000000002</v>
      </c>
      <c r="F1203" s="17">
        <f t="shared" si="127"/>
        <v>18.475891334897966</v>
      </c>
      <c r="G1203" s="18">
        <f t="shared" si="128"/>
        <v>1.1189849752002511E-2</v>
      </c>
      <c r="H1203" s="18">
        <f t="shared" si="126"/>
        <v>18.48708118464997</v>
      </c>
      <c r="I1203" s="18">
        <f t="shared" si="129"/>
        <v>-9.0811846499683213E-3</v>
      </c>
      <c r="J1203" s="18">
        <f t="shared" si="130"/>
        <v>9.0811846499683213E-3</v>
      </c>
      <c r="K1203" s="18">
        <f t="shared" si="131"/>
        <v>8.2467914646820259E-5</v>
      </c>
      <c r="L1203" s="19">
        <f t="shared" si="132"/>
        <v>4.9145928401170692E-4</v>
      </c>
    </row>
    <row r="1204" spans="4:12">
      <c r="D1204" s="40">
        <v>45530.291666666664</v>
      </c>
      <c r="E1204" s="3">
        <v>18.562000000000001</v>
      </c>
      <c r="F1204" s="17">
        <f t="shared" si="127"/>
        <v>18.56127189849752</v>
      </c>
      <c r="G1204" s="18">
        <f t="shared" si="128"/>
        <v>1.1931756890478021E-2</v>
      </c>
      <c r="H1204" s="18">
        <f t="shared" si="126"/>
        <v>18.573203655387999</v>
      </c>
      <c r="I1204" s="18">
        <f t="shared" si="129"/>
        <v>-1.1203655387998168E-2</v>
      </c>
      <c r="J1204" s="18">
        <f t="shared" si="130"/>
        <v>1.1203655387998168E-2</v>
      </c>
      <c r="K1204" s="18">
        <f t="shared" si="131"/>
        <v>1.2552189405302039E-4</v>
      </c>
      <c r="L1204" s="19">
        <f t="shared" si="132"/>
        <v>6.0358018467827641E-4</v>
      </c>
    </row>
    <row r="1205" spans="4:12">
      <c r="D1205" s="40">
        <v>45531.291666666664</v>
      </c>
      <c r="E1205" s="3">
        <v>19.213999999999999</v>
      </c>
      <c r="F1205" s="17">
        <f t="shared" si="127"/>
        <v>19.207599317568906</v>
      </c>
      <c r="G1205" s="18">
        <f t="shared" si="128"/>
        <v>1.8275713512287108E-2</v>
      </c>
      <c r="H1205" s="18">
        <f t="shared" si="126"/>
        <v>19.225875031081195</v>
      </c>
      <c r="I1205" s="18">
        <f t="shared" si="129"/>
        <v>-1.1875031081196141E-2</v>
      </c>
      <c r="J1205" s="18">
        <f t="shared" si="130"/>
        <v>1.1875031081196141E-2</v>
      </c>
      <c r="K1205" s="18">
        <f t="shared" si="131"/>
        <v>1.410163631793744E-4</v>
      </c>
      <c r="L1205" s="19">
        <f t="shared" si="132"/>
        <v>6.1804054757968888E-4</v>
      </c>
    </row>
    <row r="1206" spans="4:12">
      <c r="D1206" s="40">
        <v>45532.291666666664</v>
      </c>
      <c r="E1206" s="3">
        <v>19.350000000000001</v>
      </c>
      <c r="F1206" s="17">
        <f t="shared" si="127"/>
        <v>19.348822757135125</v>
      </c>
      <c r="G1206" s="18">
        <f t="shared" si="128"/>
        <v>1.950519077282642E-2</v>
      </c>
      <c r="H1206" s="18">
        <f t="shared" si="126"/>
        <v>19.36832794790795</v>
      </c>
      <c r="I1206" s="18">
        <f t="shared" si="129"/>
        <v>-1.8327947907948783E-2</v>
      </c>
      <c r="J1206" s="18">
        <f t="shared" si="130"/>
        <v>1.8327947907948783E-2</v>
      </c>
      <c r="K1206" s="18">
        <f t="shared" si="131"/>
        <v>3.3591367451648414E-4</v>
      </c>
      <c r="L1206" s="19">
        <f t="shared" si="132"/>
        <v>9.4718077043662958E-4</v>
      </c>
    </row>
    <row r="1207" spans="4:12">
      <c r="D1207" s="40">
        <v>45533.291666666664</v>
      </c>
      <c r="E1207" s="3">
        <v>19.361999999999998</v>
      </c>
      <c r="F1207" s="17">
        <f t="shared" si="127"/>
        <v>19.362075051907727</v>
      </c>
      <c r="G1207" s="18">
        <f t="shared" si="128"/>
        <v>1.9442661812824176E-2</v>
      </c>
      <c r="H1207" s="18">
        <f t="shared" si="126"/>
        <v>19.381517713720552</v>
      </c>
      <c r="I1207" s="18">
        <f t="shared" si="129"/>
        <v>-1.9517713720553331E-2</v>
      </c>
      <c r="J1207" s="18">
        <f t="shared" si="130"/>
        <v>1.9517713720553331E-2</v>
      </c>
      <c r="K1207" s="18">
        <f t="shared" si="131"/>
        <v>3.8094114887747576E-4</v>
      </c>
      <c r="L1207" s="19">
        <f t="shared" si="132"/>
        <v>1.0080422332689461E-3</v>
      </c>
    </row>
    <row r="1208" spans="4:12">
      <c r="D1208" s="40">
        <v>45534.291666666664</v>
      </c>
      <c r="E1208" s="3">
        <v>19.512</v>
      </c>
      <c r="F1208" s="17">
        <f t="shared" si="127"/>
        <v>19.51069442661813</v>
      </c>
      <c r="G1208" s="18">
        <f t="shared" si="128"/>
        <v>2.0734428941799967E-2</v>
      </c>
      <c r="H1208" s="18">
        <f t="shared" si="126"/>
        <v>19.53142885555993</v>
      </c>
      <c r="I1208" s="18">
        <f t="shared" si="129"/>
        <v>-1.9428855559930014E-2</v>
      </c>
      <c r="J1208" s="18">
        <f t="shared" si="130"/>
        <v>1.9428855559930014E-2</v>
      </c>
      <c r="K1208" s="18">
        <f t="shared" si="131"/>
        <v>3.7748042836862342E-4</v>
      </c>
      <c r="L1208" s="19">
        <f t="shared" si="132"/>
        <v>9.9573880483446158E-4</v>
      </c>
    </row>
    <row r="1209" spans="4:12">
      <c r="D1209" s="40">
        <v>45538.291666666664</v>
      </c>
      <c r="E1209" s="3">
        <v>19.096</v>
      </c>
      <c r="F1209" s="17">
        <f t="shared" si="127"/>
        <v>19.100367344289417</v>
      </c>
      <c r="G1209" s="18">
        <f t="shared" si="128"/>
        <v>1.6423813829094837E-2</v>
      </c>
      <c r="H1209" s="18">
        <f t="shared" si="126"/>
        <v>19.116791158118513</v>
      </c>
      <c r="I1209" s="18">
        <f t="shared" si="129"/>
        <v>-2.0791158118512953E-2</v>
      </c>
      <c r="J1209" s="18">
        <f t="shared" si="130"/>
        <v>2.0791158118512953E-2</v>
      </c>
      <c r="K1209" s="18">
        <f t="shared" si="131"/>
        <v>4.3227225590900708E-4</v>
      </c>
      <c r="L1209" s="19">
        <f t="shared" si="132"/>
        <v>1.0887703245974526E-3</v>
      </c>
    </row>
    <row r="1210" spans="4:12">
      <c r="D1210" s="40">
        <v>45539.291666666664</v>
      </c>
      <c r="E1210" s="3">
        <v>18.891999999999999</v>
      </c>
      <c r="F1210" s="17">
        <f t="shared" si="127"/>
        <v>18.89420423813829</v>
      </c>
      <c r="G1210" s="18">
        <f t="shared" si="128"/>
        <v>1.4197944629292617E-2</v>
      </c>
      <c r="H1210" s="18">
        <f t="shared" si="126"/>
        <v>18.908402182767581</v>
      </c>
      <c r="I1210" s="18">
        <f t="shared" si="129"/>
        <v>-1.6402182767581763E-2</v>
      </c>
      <c r="J1210" s="18">
        <f t="shared" si="130"/>
        <v>1.6402182767581763E-2</v>
      </c>
      <c r="K1210" s="18">
        <f t="shared" si="131"/>
        <v>2.6903159954115618E-4</v>
      </c>
      <c r="L1210" s="19">
        <f t="shared" si="132"/>
        <v>8.682078534608175E-4</v>
      </c>
    </row>
    <row r="1211" spans="4:12">
      <c r="D1211" s="40">
        <v>45540.291666666664</v>
      </c>
      <c r="E1211" s="3">
        <v>18.872</v>
      </c>
      <c r="F1211" s="17">
        <f t="shared" si="127"/>
        <v>18.872341979446293</v>
      </c>
      <c r="G1211" s="18">
        <f t="shared" si="128"/>
        <v>1.3837342596079726E-2</v>
      </c>
      <c r="H1211" s="18">
        <f t="shared" si="126"/>
        <v>18.886179322042373</v>
      </c>
      <c r="I1211" s="18">
        <f t="shared" si="129"/>
        <v>-1.4179322042373599E-2</v>
      </c>
      <c r="J1211" s="18">
        <f t="shared" si="130"/>
        <v>1.4179322042373599E-2</v>
      </c>
      <c r="K1211" s="18">
        <f t="shared" si="131"/>
        <v>2.0105317358134179E-4</v>
      </c>
      <c r="L1211" s="19">
        <f t="shared" si="132"/>
        <v>7.5134177842166164E-4</v>
      </c>
    </row>
    <row r="1212" spans="4:12">
      <c r="D1212" s="40">
        <v>45541.291666666664</v>
      </c>
      <c r="E1212" s="3">
        <v>18.010000000000002</v>
      </c>
      <c r="F1212" s="17">
        <f t="shared" si="127"/>
        <v>18.018758373425964</v>
      </c>
      <c r="G1212" s="18">
        <f t="shared" si="128"/>
        <v>5.1631331099156342E-3</v>
      </c>
      <c r="H1212" s="18">
        <f t="shared" si="126"/>
        <v>18.023921506535881</v>
      </c>
      <c r="I1212" s="18">
        <f t="shared" si="129"/>
        <v>-1.3921506535879757E-2</v>
      </c>
      <c r="J1212" s="18">
        <f t="shared" si="130"/>
        <v>1.3921506535879757E-2</v>
      </c>
      <c r="K1212" s="18">
        <f t="shared" si="131"/>
        <v>1.9380834422854279E-4</v>
      </c>
      <c r="L1212" s="19">
        <f t="shared" si="132"/>
        <v>7.7298759221986434E-4</v>
      </c>
    </row>
    <row r="1213" spans="4:12">
      <c r="D1213" s="40">
        <v>45544.291666666664</v>
      </c>
      <c r="E1213" s="3">
        <v>18.21</v>
      </c>
      <c r="F1213" s="17">
        <f t="shared" si="127"/>
        <v>18.208051631331099</v>
      </c>
      <c r="G1213" s="18">
        <f t="shared" si="128"/>
        <v>7.0044343578678251E-3</v>
      </c>
      <c r="H1213" s="18">
        <f t="shared" si="126"/>
        <v>18.215056065688966</v>
      </c>
      <c r="I1213" s="18">
        <f t="shared" si="129"/>
        <v>-5.0560656889651057E-3</v>
      </c>
      <c r="J1213" s="18">
        <f t="shared" si="130"/>
        <v>5.0560656889651057E-3</v>
      </c>
      <c r="K1213" s="18">
        <f t="shared" si="131"/>
        <v>2.5563800251130189E-5</v>
      </c>
      <c r="L1213" s="19">
        <f t="shared" si="132"/>
        <v>2.7765325035503048E-4</v>
      </c>
    </row>
    <row r="1214" spans="4:12">
      <c r="D1214" s="40">
        <v>45545.291666666664</v>
      </c>
      <c r="E1214" s="3">
        <v>18.596</v>
      </c>
      <c r="F1214" s="17">
        <f t="shared" si="127"/>
        <v>18.592210044343577</v>
      </c>
      <c r="G1214" s="18">
        <f t="shared" si="128"/>
        <v>1.0775974144413933E-2</v>
      </c>
      <c r="H1214" s="18">
        <f t="shared" si="126"/>
        <v>18.602986018487993</v>
      </c>
      <c r="I1214" s="18">
        <f t="shared" si="129"/>
        <v>-6.9860184879928511E-3</v>
      </c>
      <c r="J1214" s="18">
        <f t="shared" si="130"/>
        <v>6.9860184879928511E-3</v>
      </c>
      <c r="K1214" s="18">
        <f t="shared" si="131"/>
        <v>4.8804454314577924E-5</v>
      </c>
      <c r="L1214" s="19">
        <f t="shared" si="132"/>
        <v>3.7567318175913376E-4</v>
      </c>
    </row>
    <row r="1215" spans="4:12">
      <c r="D1215" s="40">
        <v>45546.291666666664</v>
      </c>
      <c r="E1215" s="3">
        <v>18.754000000000001</v>
      </c>
      <c r="F1215" s="17">
        <f t="shared" si="127"/>
        <v>18.752527759741447</v>
      </c>
      <c r="G1215" s="18">
        <f t="shared" si="128"/>
        <v>1.2271391556948492E-2</v>
      </c>
      <c r="H1215" s="18">
        <f t="shared" si="126"/>
        <v>18.764799151298394</v>
      </c>
      <c r="I1215" s="18">
        <f t="shared" si="129"/>
        <v>-1.0799151298392928E-2</v>
      </c>
      <c r="J1215" s="18">
        <f t="shared" si="130"/>
        <v>1.0799151298392928E-2</v>
      </c>
      <c r="K1215" s="18">
        <f t="shared" si="131"/>
        <v>1.1662166876558167E-4</v>
      </c>
      <c r="L1215" s="19">
        <f t="shared" si="132"/>
        <v>5.7583189177737694E-4</v>
      </c>
    </row>
    <row r="1216" spans="4:12">
      <c r="D1216" s="40">
        <v>45547.291666666664</v>
      </c>
      <c r="E1216" s="3">
        <v>18.724</v>
      </c>
      <c r="F1216" s="17">
        <f t="shared" si="127"/>
        <v>18.724422713915569</v>
      </c>
      <c r="G1216" s="18">
        <f t="shared" si="128"/>
        <v>1.1867627183120224E-2</v>
      </c>
      <c r="H1216" s="18">
        <f t="shared" ref="H1216:H1260" si="133">F1216+G1216</f>
        <v>18.736290341098691</v>
      </c>
      <c r="I1216" s="18">
        <f t="shared" si="129"/>
        <v>-1.229034109869076E-2</v>
      </c>
      <c r="J1216" s="18">
        <f t="shared" si="130"/>
        <v>1.229034109869076E-2</v>
      </c>
      <c r="K1216" s="18">
        <f t="shared" si="131"/>
        <v>1.5105248432216721E-4</v>
      </c>
      <c r="L1216" s="19">
        <f t="shared" si="132"/>
        <v>6.5639505974635548E-4</v>
      </c>
    </row>
    <row r="1217" spans="4:12">
      <c r="D1217" s="40">
        <v>45548.291666666664</v>
      </c>
      <c r="E1217" s="3">
        <v>18.687999999999999</v>
      </c>
      <c r="F1217" s="17">
        <f t="shared" si="127"/>
        <v>18.688478676271831</v>
      </c>
      <c r="G1217" s="18">
        <f t="shared" si="128"/>
        <v>1.1389510534851646E-2</v>
      </c>
      <c r="H1217" s="18">
        <f t="shared" si="133"/>
        <v>18.699868186806683</v>
      </c>
      <c r="I1217" s="18">
        <f t="shared" si="129"/>
        <v>-1.1868186806683667E-2</v>
      </c>
      <c r="J1217" s="18">
        <f t="shared" si="130"/>
        <v>1.1868186806683667E-2</v>
      </c>
      <c r="K1217" s="18">
        <f t="shared" si="131"/>
        <v>1.4085385807834026E-4</v>
      </c>
      <c r="L1217" s="19">
        <f t="shared" si="132"/>
        <v>6.3506992758367235E-4</v>
      </c>
    </row>
    <row r="1218" spans="4:12">
      <c r="D1218" s="40">
        <v>45551.291666666664</v>
      </c>
      <c r="E1218" s="3">
        <v>18.622</v>
      </c>
      <c r="F1218" s="17">
        <f t="shared" si="127"/>
        <v>18.62277389510535</v>
      </c>
      <c r="G1218" s="18">
        <f t="shared" si="128"/>
        <v>1.0618567617838318E-2</v>
      </c>
      <c r="H1218" s="18">
        <f t="shared" si="133"/>
        <v>18.63339246272319</v>
      </c>
      <c r="I1218" s="18">
        <f t="shared" si="129"/>
        <v>-1.1392462723190278E-2</v>
      </c>
      <c r="J1218" s="18">
        <f t="shared" si="130"/>
        <v>1.1392462723190278E-2</v>
      </c>
      <c r="K1218" s="18">
        <f t="shared" si="131"/>
        <v>1.2978820689928003E-4</v>
      </c>
      <c r="L1218" s="19">
        <f t="shared" si="132"/>
        <v>6.1177439175116941E-4</v>
      </c>
    </row>
    <row r="1219" spans="4:12">
      <c r="D1219" s="40">
        <v>45552.291666666664</v>
      </c>
      <c r="E1219" s="3">
        <v>18.11</v>
      </c>
      <c r="F1219" s="17">
        <f t="shared" si="127"/>
        <v>18.115226185676178</v>
      </c>
      <c r="G1219" s="18">
        <f t="shared" si="128"/>
        <v>5.4369048473682131E-3</v>
      </c>
      <c r="H1219" s="18">
        <f t="shared" si="133"/>
        <v>18.120663090523546</v>
      </c>
      <c r="I1219" s="18">
        <f t="shared" si="129"/>
        <v>-1.066309052354697E-2</v>
      </c>
      <c r="J1219" s="18">
        <f t="shared" si="130"/>
        <v>1.066309052354697E-2</v>
      </c>
      <c r="K1219" s="18">
        <f t="shared" si="131"/>
        <v>1.1370149951335719E-4</v>
      </c>
      <c r="L1219" s="19">
        <f t="shared" si="132"/>
        <v>5.8879572189657477E-4</v>
      </c>
    </row>
    <row r="1220" spans="4:12">
      <c r="D1220" s="40">
        <v>45553.291666666664</v>
      </c>
      <c r="E1220" s="3">
        <v>18.097999999999999</v>
      </c>
      <c r="F1220" s="17">
        <f t="shared" ref="F1220:F1260" si="134">alpha*(E1220)+(1-alpha)*(E1219+G1219)</f>
        <v>18.098174369048472</v>
      </c>
      <c r="G1220" s="18">
        <f t="shared" ref="G1220:G1260" si="135">beta*(F1220-F1219)+(1-beta)*G1219</f>
        <v>5.2120176326174682E-3</v>
      </c>
      <c r="H1220" s="18">
        <f t="shared" si="133"/>
        <v>18.103386386681091</v>
      </c>
      <c r="I1220" s="18">
        <f t="shared" ref="I1220:I1260" si="136">E1220-H1220</f>
        <v>-5.3863866810921479E-3</v>
      </c>
      <c r="J1220" s="18">
        <f t="shared" ref="J1220:J1260" si="137">ABS(I1220)</f>
        <v>5.3863866810921479E-3</v>
      </c>
      <c r="K1220" s="18">
        <f t="shared" ref="K1220:K1260" si="138">I1220^2</f>
        <v>2.9013161478246883E-5</v>
      </c>
      <c r="L1220" s="19">
        <f t="shared" ref="L1220:L1260" si="139">J1220/E1220</f>
        <v>2.9762331092342514E-4</v>
      </c>
    </row>
    <row r="1221" spans="4:12">
      <c r="D1221" s="40">
        <v>45554.291666666664</v>
      </c>
      <c r="E1221" s="3">
        <v>18.646000000000001</v>
      </c>
      <c r="F1221" s="17">
        <f t="shared" si="134"/>
        <v>18.640572120176326</v>
      </c>
      <c r="G1221" s="18">
        <f t="shared" si="135"/>
        <v>1.0583874967569837E-2</v>
      </c>
      <c r="H1221" s="18">
        <f t="shared" si="133"/>
        <v>18.651155995143895</v>
      </c>
      <c r="I1221" s="18">
        <f t="shared" si="136"/>
        <v>-5.1559951438946428E-3</v>
      </c>
      <c r="J1221" s="18">
        <f t="shared" si="137"/>
        <v>5.1559951438946428E-3</v>
      </c>
      <c r="K1221" s="18">
        <f t="shared" si="138"/>
        <v>2.6584285923865139E-5</v>
      </c>
      <c r="L1221" s="19">
        <f t="shared" si="139"/>
        <v>2.7652017290006665E-4</v>
      </c>
    </row>
    <row r="1222" spans="4:12">
      <c r="D1222" s="40">
        <v>45555.291666666664</v>
      </c>
      <c r="E1222" s="3">
        <v>18.617999999999999</v>
      </c>
      <c r="F1222" s="17">
        <f t="shared" si="134"/>
        <v>18.618385838749674</v>
      </c>
      <c r="G1222" s="18">
        <f t="shared" si="135"/>
        <v>1.0256173403627616E-2</v>
      </c>
      <c r="H1222" s="18">
        <f t="shared" si="133"/>
        <v>18.628642012153303</v>
      </c>
      <c r="I1222" s="18">
        <f t="shared" si="136"/>
        <v>-1.0642012153304847E-2</v>
      </c>
      <c r="J1222" s="18">
        <f t="shared" si="137"/>
        <v>1.0642012153304847E-2</v>
      </c>
      <c r="K1222" s="18">
        <f t="shared" si="138"/>
        <v>1.1325242267108808E-4</v>
      </c>
      <c r="L1222" s="19">
        <f t="shared" si="139"/>
        <v>5.7159803165242502E-4</v>
      </c>
    </row>
    <row r="1223" spans="4:12">
      <c r="D1223" s="40">
        <v>45558.291666666664</v>
      </c>
      <c r="E1223" s="3">
        <v>18.841999999999999</v>
      </c>
      <c r="F1223" s="17">
        <f t="shared" si="134"/>
        <v>18.839862561734034</v>
      </c>
      <c r="G1223" s="18">
        <f t="shared" si="135"/>
        <v>1.2368378899434936E-2</v>
      </c>
      <c r="H1223" s="18">
        <f t="shared" si="133"/>
        <v>18.852230940633468</v>
      </c>
      <c r="I1223" s="18">
        <f t="shared" si="136"/>
        <v>-1.0230940633469743E-2</v>
      </c>
      <c r="J1223" s="18">
        <f t="shared" si="137"/>
        <v>1.0230940633469743E-2</v>
      </c>
      <c r="K1223" s="18">
        <f t="shared" si="138"/>
        <v>1.0467214624558226E-4</v>
      </c>
      <c r="L1223" s="19">
        <f t="shared" si="139"/>
        <v>5.429859162227865E-4</v>
      </c>
    </row>
    <row r="1224" spans="4:12">
      <c r="D1224" s="40">
        <v>45559.291666666664</v>
      </c>
      <c r="E1224" s="3">
        <v>19.111999999999998</v>
      </c>
      <c r="F1224" s="17">
        <f t="shared" si="134"/>
        <v>19.109423683788993</v>
      </c>
      <c r="G1224" s="18">
        <f t="shared" si="135"/>
        <v>1.494030633099018E-2</v>
      </c>
      <c r="H1224" s="18">
        <f t="shared" si="133"/>
        <v>19.124363990119985</v>
      </c>
      <c r="I1224" s="18">
        <f t="shared" si="136"/>
        <v>-1.2363990119986568E-2</v>
      </c>
      <c r="J1224" s="18">
        <f t="shared" si="137"/>
        <v>1.2363990119986568E-2</v>
      </c>
      <c r="K1224" s="18">
        <f t="shared" si="138"/>
        <v>1.5286825168712545E-4</v>
      </c>
      <c r="L1224" s="19">
        <f t="shared" si="139"/>
        <v>6.4692288195827591E-4</v>
      </c>
    </row>
    <row r="1225" spans="4:12">
      <c r="D1225" s="40">
        <v>45560.291666666664</v>
      </c>
      <c r="E1225" s="3">
        <v>19.202000000000002</v>
      </c>
      <c r="F1225" s="17">
        <f t="shared" si="134"/>
        <v>19.201249403063311</v>
      </c>
      <c r="G1225" s="18">
        <f t="shared" si="135"/>
        <v>1.5709160460423463E-2</v>
      </c>
      <c r="H1225" s="18">
        <f t="shared" si="133"/>
        <v>19.216958563523736</v>
      </c>
      <c r="I1225" s="18">
        <f t="shared" si="136"/>
        <v>-1.4958563523734369E-2</v>
      </c>
      <c r="J1225" s="18">
        <f t="shared" si="137"/>
        <v>1.4958563523734369E-2</v>
      </c>
      <c r="K1225" s="18">
        <f t="shared" si="138"/>
        <v>2.237586226935964E-4</v>
      </c>
      <c r="L1225" s="19">
        <f t="shared" si="139"/>
        <v>7.7901070324624348E-4</v>
      </c>
    </row>
    <row r="1226" spans="4:12">
      <c r="D1226" s="40">
        <v>45561.291666666664</v>
      </c>
      <c r="E1226" s="3">
        <v>19.73</v>
      </c>
      <c r="F1226" s="17">
        <f t="shared" si="134"/>
        <v>19.724877091604608</v>
      </c>
      <c r="G1226" s="18">
        <f t="shared" si="135"/>
        <v>2.078834574123219E-2</v>
      </c>
      <c r="H1226" s="18">
        <f t="shared" si="133"/>
        <v>19.745665437345838</v>
      </c>
      <c r="I1226" s="18">
        <f t="shared" si="136"/>
        <v>-1.5665437345838029E-2</v>
      </c>
      <c r="J1226" s="18">
        <f t="shared" si="137"/>
        <v>1.5665437345838029E-2</v>
      </c>
      <c r="K1226" s="18">
        <f t="shared" si="138"/>
        <v>2.4540592723637684E-4</v>
      </c>
      <c r="L1226" s="19">
        <f t="shared" si="139"/>
        <v>7.9399074231312867E-4</v>
      </c>
    </row>
    <row r="1227" spans="4:12">
      <c r="D1227" s="40">
        <v>45562.291666666664</v>
      </c>
      <c r="E1227" s="3">
        <v>19.231999999999999</v>
      </c>
      <c r="F1227" s="17">
        <f t="shared" si="134"/>
        <v>19.237187883457413</v>
      </c>
      <c r="G1227" s="18">
        <f t="shared" si="135"/>
        <v>1.5703570202347916E-2</v>
      </c>
      <c r="H1227" s="18">
        <f t="shared" si="133"/>
        <v>19.25289145365976</v>
      </c>
      <c r="I1227" s="18">
        <f t="shared" si="136"/>
        <v>-2.0891453659761083E-2</v>
      </c>
      <c r="J1227" s="18">
        <f t="shared" si="137"/>
        <v>2.0891453659761083E-2</v>
      </c>
      <c r="K1227" s="18">
        <f t="shared" si="138"/>
        <v>4.3645283601794475E-4</v>
      </c>
      <c r="L1227" s="19">
        <f t="shared" si="139"/>
        <v>1.0862860679992244E-3</v>
      </c>
    </row>
    <row r="1228" spans="4:12">
      <c r="D1228" s="40">
        <v>45565.291666666664</v>
      </c>
      <c r="E1228" s="3">
        <v>19.314</v>
      </c>
      <c r="F1228" s="17">
        <f t="shared" si="134"/>
        <v>19.313337035702023</v>
      </c>
      <c r="G1228" s="18">
        <f t="shared" si="135"/>
        <v>1.6308026022770546E-2</v>
      </c>
      <c r="H1228" s="18">
        <f t="shared" si="133"/>
        <v>19.329645061724793</v>
      </c>
      <c r="I1228" s="18">
        <f t="shared" si="136"/>
        <v>-1.5645061724793408E-2</v>
      </c>
      <c r="J1228" s="18">
        <f t="shared" si="137"/>
        <v>1.5645061724793408E-2</v>
      </c>
      <c r="K1228" s="18">
        <f t="shared" si="138"/>
        <v>2.4476795637259566E-4</v>
      </c>
      <c r="L1228" s="19">
        <f t="shared" si="139"/>
        <v>8.1003736796072319E-4</v>
      </c>
    </row>
    <row r="1229" spans="4:12">
      <c r="D1229" s="40">
        <v>45566.291666666664</v>
      </c>
      <c r="E1229" s="3">
        <v>19.36</v>
      </c>
      <c r="F1229" s="17">
        <f t="shared" si="134"/>
        <v>19.359703080260228</v>
      </c>
      <c r="G1229" s="18">
        <f t="shared" si="135"/>
        <v>1.660860620812489E-2</v>
      </c>
      <c r="H1229" s="18">
        <f t="shared" si="133"/>
        <v>19.376311686468352</v>
      </c>
      <c r="I1229" s="18">
        <f t="shared" si="136"/>
        <v>-1.6311686468352349E-2</v>
      </c>
      <c r="J1229" s="18">
        <f t="shared" si="137"/>
        <v>1.6311686468352349E-2</v>
      </c>
      <c r="K1229" s="18">
        <f t="shared" si="138"/>
        <v>2.660711154418291E-4</v>
      </c>
      <c r="L1229" s="19">
        <f t="shared" si="139"/>
        <v>8.4254578865456352E-4</v>
      </c>
    </row>
    <row r="1230" spans="4:12">
      <c r="D1230" s="40">
        <v>45567.291666666664</v>
      </c>
      <c r="E1230" s="3">
        <v>18.989999999999998</v>
      </c>
      <c r="F1230" s="17">
        <f t="shared" si="134"/>
        <v>18.993866086062077</v>
      </c>
      <c r="G1230" s="18">
        <f t="shared" si="135"/>
        <v>1.2784150204062129E-2</v>
      </c>
      <c r="H1230" s="18">
        <f t="shared" si="133"/>
        <v>19.00665023626614</v>
      </c>
      <c r="I1230" s="18">
        <f t="shared" si="136"/>
        <v>-1.665023626614115E-2</v>
      </c>
      <c r="J1230" s="18">
        <f t="shared" si="137"/>
        <v>1.665023626614115E-2</v>
      </c>
      <c r="K1230" s="18">
        <f t="shared" si="138"/>
        <v>2.7723036771832199E-4</v>
      </c>
      <c r="L1230" s="19">
        <f t="shared" si="139"/>
        <v>8.7678969279310955E-4</v>
      </c>
    </row>
    <row r="1231" spans="4:12">
      <c r="D1231" s="40">
        <v>45568.291666666664</v>
      </c>
      <c r="E1231" s="3">
        <v>18.8</v>
      </c>
      <c r="F1231" s="17">
        <f t="shared" si="134"/>
        <v>18.802027841502042</v>
      </c>
      <c r="G1231" s="18">
        <f t="shared" si="135"/>
        <v>1.0737926256421157E-2</v>
      </c>
      <c r="H1231" s="18">
        <f t="shared" si="133"/>
        <v>18.812765767758464</v>
      </c>
      <c r="I1231" s="18">
        <f t="shared" si="136"/>
        <v>-1.2765767758462943E-2</v>
      </c>
      <c r="J1231" s="18">
        <f t="shared" si="137"/>
        <v>1.2765767758462943E-2</v>
      </c>
      <c r="K1231" s="18">
        <f t="shared" si="138"/>
        <v>1.6296482646301199E-4</v>
      </c>
      <c r="L1231" s="19">
        <f t="shared" si="139"/>
        <v>6.7903019991824164E-4</v>
      </c>
    </row>
    <row r="1232" spans="4:12">
      <c r="D1232" s="40">
        <v>45569.291666666664</v>
      </c>
      <c r="E1232" s="3">
        <v>18.97</v>
      </c>
      <c r="F1232" s="17">
        <f t="shared" si="134"/>
        <v>18.968407379262565</v>
      </c>
      <c r="G1232" s="18">
        <f t="shared" si="135"/>
        <v>1.2294342371462178E-2</v>
      </c>
      <c r="H1232" s="18">
        <f t="shared" si="133"/>
        <v>18.980701721634027</v>
      </c>
      <c r="I1232" s="18">
        <f t="shared" si="136"/>
        <v>-1.0701721634028161E-2</v>
      </c>
      <c r="J1232" s="18">
        <f t="shared" si="137"/>
        <v>1.0701721634028161E-2</v>
      </c>
      <c r="K1232" s="18">
        <f t="shared" si="138"/>
        <v>1.1452684593222636E-4</v>
      </c>
      <c r="L1232" s="19">
        <f t="shared" si="139"/>
        <v>5.6413925324344549E-4</v>
      </c>
    </row>
    <row r="1233" spans="4:12">
      <c r="D1233" s="40">
        <v>45572.291666666664</v>
      </c>
      <c r="E1233" s="3">
        <v>19.132000000000001</v>
      </c>
      <c r="F1233" s="17">
        <f t="shared" si="134"/>
        <v>19.130502943423714</v>
      </c>
      <c r="G1233" s="18">
        <f t="shared" si="135"/>
        <v>1.3792354589359046E-2</v>
      </c>
      <c r="H1233" s="18">
        <f t="shared" si="133"/>
        <v>19.144295298013073</v>
      </c>
      <c r="I1233" s="18">
        <f t="shared" si="136"/>
        <v>-1.2295298013071942E-2</v>
      </c>
      <c r="J1233" s="18">
        <f t="shared" si="137"/>
        <v>1.2295298013071942E-2</v>
      </c>
      <c r="K1233" s="18">
        <f t="shared" si="138"/>
        <v>1.5117435323025086E-4</v>
      </c>
      <c r="L1233" s="19">
        <f t="shared" si="139"/>
        <v>6.426561788141303E-4</v>
      </c>
    </row>
    <row r="1234" spans="4:12">
      <c r="D1234" s="40">
        <v>45573.291666666664</v>
      </c>
      <c r="E1234" s="3">
        <v>19.027999999999999</v>
      </c>
      <c r="F1234" s="17">
        <f t="shared" si="134"/>
        <v>19.029177923545891</v>
      </c>
      <c r="G1234" s="18">
        <f t="shared" si="135"/>
        <v>1.2641180844687225E-2</v>
      </c>
      <c r="H1234" s="18">
        <f t="shared" si="133"/>
        <v>19.04181910439058</v>
      </c>
      <c r="I1234" s="18">
        <f t="shared" si="136"/>
        <v>-1.3819104390581316E-2</v>
      </c>
      <c r="J1234" s="18">
        <f t="shared" si="137"/>
        <v>1.3819104390581316E-2</v>
      </c>
      <c r="K1234" s="18">
        <f t="shared" si="138"/>
        <v>1.909676461577838E-4</v>
      </c>
      <c r="L1234" s="19">
        <f t="shared" si="139"/>
        <v>7.2625101905514594E-4</v>
      </c>
    </row>
    <row r="1235" spans="4:12">
      <c r="D1235" s="40">
        <v>45574.291666666664</v>
      </c>
      <c r="E1235" s="3">
        <v>19.05</v>
      </c>
      <c r="F1235" s="17">
        <f t="shared" si="134"/>
        <v>19.049906411808447</v>
      </c>
      <c r="G1235" s="18">
        <f t="shared" si="135"/>
        <v>1.2722053918865911E-2</v>
      </c>
      <c r="H1235" s="18">
        <f t="shared" si="133"/>
        <v>19.062628465727311</v>
      </c>
      <c r="I1235" s="18">
        <f t="shared" si="136"/>
        <v>-1.2628465727310356E-2</v>
      </c>
      <c r="J1235" s="18">
        <f t="shared" si="137"/>
        <v>1.2628465727310356E-2</v>
      </c>
      <c r="K1235" s="18">
        <f t="shared" si="138"/>
        <v>1.5947814662585228E-4</v>
      </c>
      <c r="L1235" s="19">
        <f t="shared" si="139"/>
        <v>6.6291158673545175E-4</v>
      </c>
    </row>
    <row r="1236" spans="4:12">
      <c r="D1236" s="40">
        <v>45575.291666666664</v>
      </c>
      <c r="E1236" s="3">
        <v>18.86</v>
      </c>
      <c r="F1236" s="17">
        <f t="shared" si="134"/>
        <v>18.862027220539186</v>
      </c>
      <c r="G1236" s="18">
        <f t="shared" si="135"/>
        <v>1.0716041466984646E-2</v>
      </c>
      <c r="H1236" s="18">
        <f t="shared" si="133"/>
        <v>18.872743262006171</v>
      </c>
      <c r="I1236" s="18">
        <f t="shared" si="136"/>
        <v>-1.2743262006171818E-2</v>
      </c>
      <c r="J1236" s="18">
        <f t="shared" si="137"/>
        <v>1.2743262006171818E-2</v>
      </c>
      <c r="K1236" s="18">
        <f t="shared" si="138"/>
        <v>1.623907265579422E-4</v>
      </c>
      <c r="L1236" s="19">
        <f t="shared" si="139"/>
        <v>6.7567667052872841E-4</v>
      </c>
    </row>
    <row r="1237" spans="4:12">
      <c r="D1237" s="40">
        <v>45576.291666666664</v>
      </c>
      <c r="E1237" s="3">
        <v>18.98</v>
      </c>
      <c r="F1237" s="17">
        <f t="shared" si="134"/>
        <v>18.978907160414668</v>
      </c>
      <c r="G1237" s="18">
        <f t="shared" si="135"/>
        <v>1.1777680451069613E-2</v>
      </c>
      <c r="H1237" s="18">
        <f t="shared" si="133"/>
        <v>18.990684840865736</v>
      </c>
      <c r="I1237" s="18">
        <f t="shared" si="136"/>
        <v>-1.0684840865735623E-2</v>
      </c>
      <c r="J1237" s="18">
        <f t="shared" si="137"/>
        <v>1.0684840865735623E-2</v>
      </c>
      <c r="K1237" s="18">
        <f t="shared" si="138"/>
        <v>1.1416582432609399E-4</v>
      </c>
      <c r="L1237" s="19">
        <f t="shared" si="139"/>
        <v>5.6295262727795693E-4</v>
      </c>
    </row>
    <row r="1238" spans="4:12">
      <c r="D1238" s="40">
        <v>45579.291666666664</v>
      </c>
      <c r="E1238" s="3">
        <v>19.09</v>
      </c>
      <c r="F1238" s="17">
        <f t="shared" si="134"/>
        <v>19.089017776804511</v>
      </c>
      <c r="G1238" s="18">
        <f t="shared" si="135"/>
        <v>1.2761009810457346E-2</v>
      </c>
      <c r="H1238" s="18">
        <f t="shared" si="133"/>
        <v>19.101778786614968</v>
      </c>
      <c r="I1238" s="18">
        <f t="shared" si="136"/>
        <v>-1.177878661496834E-2</v>
      </c>
      <c r="J1238" s="18">
        <f t="shared" si="137"/>
        <v>1.177878661496834E-2</v>
      </c>
      <c r="K1238" s="18">
        <f t="shared" si="138"/>
        <v>1.3873981412095731E-4</v>
      </c>
      <c r="L1238" s="19">
        <f t="shared" si="139"/>
        <v>6.1701344237655002E-4</v>
      </c>
    </row>
    <row r="1239" spans="4:12">
      <c r="D1239" s="40">
        <v>45580.291666666664</v>
      </c>
      <c r="E1239" s="3">
        <v>18.66</v>
      </c>
      <c r="F1239" s="17">
        <f t="shared" si="134"/>
        <v>18.664427610098105</v>
      </c>
      <c r="G1239" s="18">
        <f t="shared" si="135"/>
        <v>8.3874980452887174E-3</v>
      </c>
      <c r="H1239" s="18">
        <f t="shared" si="133"/>
        <v>18.672815108143393</v>
      </c>
      <c r="I1239" s="18">
        <f t="shared" si="136"/>
        <v>-1.2815108143392706E-2</v>
      </c>
      <c r="J1239" s="18">
        <f t="shared" si="137"/>
        <v>1.2815108143392706E-2</v>
      </c>
      <c r="K1239" s="18">
        <f t="shared" si="138"/>
        <v>1.6422699672685005E-4</v>
      </c>
      <c r="L1239" s="19">
        <f t="shared" si="139"/>
        <v>6.8676892515502175E-4</v>
      </c>
    </row>
    <row r="1240" spans="4:12">
      <c r="D1240" s="40">
        <v>45581.291666666664</v>
      </c>
      <c r="E1240" s="3">
        <v>18.68</v>
      </c>
      <c r="F1240" s="17">
        <f t="shared" si="134"/>
        <v>18.679883874980451</v>
      </c>
      <c r="G1240" s="18">
        <f t="shared" si="135"/>
        <v>8.4581857136592879E-3</v>
      </c>
      <c r="H1240" s="18">
        <f t="shared" si="133"/>
        <v>18.688342060694112</v>
      </c>
      <c r="I1240" s="18">
        <f t="shared" si="136"/>
        <v>-8.3420606941118081E-3</v>
      </c>
      <c r="J1240" s="18">
        <f t="shared" si="137"/>
        <v>8.3420606941118081E-3</v>
      </c>
      <c r="K1240" s="18">
        <f t="shared" si="138"/>
        <v>6.958997662424518E-5</v>
      </c>
      <c r="L1240" s="19">
        <f t="shared" si="139"/>
        <v>4.4657712495245228E-4</v>
      </c>
    </row>
    <row r="1241" spans="4:12">
      <c r="D1241" s="40">
        <v>45582.291666666664</v>
      </c>
      <c r="E1241" s="3">
        <v>18.510000000000002</v>
      </c>
      <c r="F1241" s="17">
        <f t="shared" si="134"/>
        <v>18.511784581857139</v>
      </c>
      <c r="G1241" s="18">
        <f t="shared" si="135"/>
        <v>6.692610925289574E-3</v>
      </c>
      <c r="H1241" s="18">
        <f t="shared" si="133"/>
        <v>18.518477192782427</v>
      </c>
      <c r="I1241" s="18">
        <f t="shared" si="136"/>
        <v>-8.4771927824256466E-3</v>
      </c>
      <c r="J1241" s="18">
        <f t="shared" si="137"/>
        <v>8.4771927824256466E-3</v>
      </c>
      <c r="K1241" s="18">
        <f t="shared" si="138"/>
        <v>7.1862797470409476E-5</v>
      </c>
      <c r="L1241" s="19">
        <f t="shared" si="139"/>
        <v>4.5797908062807378E-4</v>
      </c>
    </row>
    <row r="1242" spans="4:12">
      <c r="D1242" s="40">
        <v>45583.291666666664</v>
      </c>
      <c r="E1242" s="3">
        <v>18.22</v>
      </c>
      <c r="F1242" s="17">
        <f t="shared" si="134"/>
        <v>18.222966926109251</v>
      </c>
      <c r="G1242" s="18">
        <f t="shared" si="135"/>
        <v>3.7375082585577994E-3</v>
      </c>
      <c r="H1242" s="18">
        <f t="shared" si="133"/>
        <v>18.226704434367807</v>
      </c>
      <c r="I1242" s="18">
        <f t="shared" si="136"/>
        <v>-6.7044343678084317E-3</v>
      </c>
      <c r="J1242" s="18">
        <f t="shared" si="137"/>
        <v>6.7044343678084317E-3</v>
      </c>
      <c r="K1242" s="18">
        <f t="shared" si="138"/>
        <v>4.4949440192250848E-5</v>
      </c>
      <c r="L1242" s="19">
        <f t="shared" si="139"/>
        <v>3.6797115081275695E-4</v>
      </c>
    </row>
    <row r="1243" spans="4:12">
      <c r="D1243" s="40">
        <v>45586.291666666664</v>
      </c>
      <c r="E1243" s="3">
        <v>18.100000000000001</v>
      </c>
      <c r="F1243" s="17">
        <f t="shared" si="134"/>
        <v>18.101237375082587</v>
      </c>
      <c r="G1243" s="18">
        <f t="shared" si="135"/>
        <v>2.4828376657055765E-3</v>
      </c>
      <c r="H1243" s="18">
        <f t="shared" si="133"/>
        <v>18.103720212748293</v>
      </c>
      <c r="I1243" s="18">
        <f t="shared" si="136"/>
        <v>-3.7202127482913738E-3</v>
      </c>
      <c r="J1243" s="18">
        <f t="shared" si="137"/>
        <v>3.7202127482913738E-3</v>
      </c>
      <c r="K1243" s="18">
        <f t="shared" si="138"/>
        <v>1.3839982892549657E-5</v>
      </c>
      <c r="L1243" s="19">
        <f t="shared" si="139"/>
        <v>2.0553661592770021E-4</v>
      </c>
    </row>
    <row r="1244" spans="4:12">
      <c r="D1244" s="40">
        <v>45587.291666666664</v>
      </c>
      <c r="E1244" s="3">
        <v>17.89</v>
      </c>
      <c r="F1244" s="17">
        <f t="shared" si="134"/>
        <v>17.892124828376659</v>
      </c>
      <c r="G1244" s="18">
        <f t="shared" si="135"/>
        <v>3.66883821989242E-4</v>
      </c>
      <c r="H1244" s="18">
        <f t="shared" si="133"/>
        <v>17.892491712198648</v>
      </c>
      <c r="I1244" s="18">
        <f t="shared" si="136"/>
        <v>-2.4917121986476332E-3</v>
      </c>
      <c r="J1244" s="18">
        <f t="shared" si="137"/>
        <v>2.4917121986476332E-3</v>
      </c>
      <c r="K1244" s="18">
        <f t="shared" si="138"/>
        <v>6.2086296808894221E-6</v>
      </c>
      <c r="L1244" s="19">
        <f t="shared" si="139"/>
        <v>1.3927960864436182E-4</v>
      </c>
    </row>
    <row r="1245" spans="4:12">
      <c r="D1245" s="40">
        <v>45588.291666666664</v>
      </c>
      <c r="E1245" s="3">
        <v>17.53</v>
      </c>
      <c r="F1245" s="17">
        <f t="shared" si="134"/>
        <v>17.533603668838222</v>
      </c>
      <c r="G1245" s="18">
        <f t="shared" si="135"/>
        <v>-3.2219966116150225E-3</v>
      </c>
      <c r="H1245" s="18">
        <f t="shared" si="133"/>
        <v>17.530381672226607</v>
      </c>
      <c r="I1245" s="18">
        <f t="shared" si="136"/>
        <v>-3.8167222660590028E-4</v>
      </c>
      <c r="J1245" s="18">
        <f t="shared" si="137"/>
        <v>3.8167222660590028E-4</v>
      </c>
      <c r="K1245" s="18">
        <f t="shared" si="138"/>
        <v>1.456736885623057E-7</v>
      </c>
      <c r="L1245" s="19">
        <f t="shared" si="139"/>
        <v>2.1772517205128366E-5</v>
      </c>
    </row>
    <row r="1246" spans="4:12">
      <c r="D1246" s="40">
        <v>45589.291666666664</v>
      </c>
      <c r="E1246" s="3">
        <v>17.690000000000001</v>
      </c>
      <c r="F1246" s="17">
        <f t="shared" si="134"/>
        <v>17.688367780033886</v>
      </c>
      <c r="G1246" s="18">
        <f t="shared" si="135"/>
        <v>-1.6421355335422287E-3</v>
      </c>
      <c r="H1246" s="18">
        <f t="shared" si="133"/>
        <v>17.686725644500342</v>
      </c>
      <c r="I1246" s="18">
        <f t="shared" si="136"/>
        <v>3.274355499659265E-3</v>
      </c>
      <c r="J1246" s="18">
        <f t="shared" si="137"/>
        <v>3.274355499659265E-3</v>
      </c>
      <c r="K1246" s="18">
        <f t="shared" si="138"/>
        <v>1.0721403938148875E-5</v>
      </c>
      <c r="L1246" s="19">
        <f t="shared" si="139"/>
        <v>1.8509641038209524E-4</v>
      </c>
    </row>
    <row r="1247" spans="4:12">
      <c r="D1247" s="40">
        <v>45590.291666666664</v>
      </c>
      <c r="E1247" s="3">
        <v>17.62</v>
      </c>
      <c r="F1247" s="17">
        <f t="shared" si="134"/>
        <v>17.620683578644663</v>
      </c>
      <c r="G1247" s="18">
        <f t="shared" si="135"/>
        <v>-2.3025561920990401E-3</v>
      </c>
      <c r="H1247" s="18">
        <f t="shared" si="133"/>
        <v>17.618381022452564</v>
      </c>
      <c r="I1247" s="18">
        <f t="shared" si="136"/>
        <v>1.6189775474373391E-3</v>
      </c>
      <c r="J1247" s="18">
        <f t="shared" si="137"/>
        <v>1.6189775474373391E-3</v>
      </c>
      <c r="K1247" s="18">
        <f t="shared" si="138"/>
        <v>2.6210882991062215E-6</v>
      </c>
      <c r="L1247" s="19">
        <f t="shared" si="139"/>
        <v>9.1882948208702554E-5</v>
      </c>
    </row>
    <row r="1248" spans="4:12">
      <c r="D1248" s="40">
        <v>45593.291666666664</v>
      </c>
      <c r="E1248" s="3">
        <v>17.75</v>
      </c>
      <c r="F1248" s="17">
        <f t="shared" si="134"/>
        <v>17.74867697443808</v>
      </c>
      <c r="G1248" s="18">
        <f t="shared" si="135"/>
        <v>-9.9959667224387336E-4</v>
      </c>
      <c r="H1248" s="18">
        <f t="shared" si="133"/>
        <v>17.747677377765836</v>
      </c>
      <c r="I1248" s="18">
        <f t="shared" si="136"/>
        <v>2.3226222341641289E-3</v>
      </c>
      <c r="J1248" s="18">
        <f t="shared" si="137"/>
        <v>2.3226222341641289E-3</v>
      </c>
      <c r="K1248" s="18">
        <f t="shared" si="138"/>
        <v>5.3945740426335701E-6</v>
      </c>
      <c r="L1248" s="19">
        <f t="shared" si="139"/>
        <v>1.3085195685431713E-4</v>
      </c>
    </row>
    <row r="1249" spans="4:12">
      <c r="D1249" s="40">
        <v>45594.291666666664</v>
      </c>
      <c r="E1249" s="3">
        <v>17.850000000000001</v>
      </c>
      <c r="F1249" s="17">
        <f t="shared" si="134"/>
        <v>17.848990004033279</v>
      </c>
      <c r="G1249" s="18">
        <f t="shared" si="135"/>
        <v>1.3529590430555981E-5</v>
      </c>
      <c r="H1249" s="18">
        <f t="shared" si="133"/>
        <v>17.849003533623709</v>
      </c>
      <c r="I1249" s="18">
        <f t="shared" si="136"/>
        <v>9.964663762929149E-4</v>
      </c>
      <c r="J1249" s="18">
        <f t="shared" si="137"/>
        <v>9.964663762929149E-4</v>
      </c>
      <c r="K1249" s="18">
        <f t="shared" si="138"/>
        <v>9.9294523908233303E-7</v>
      </c>
      <c r="L1249" s="19">
        <f t="shared" si="139"/>
        <v>5.5824446851143686E-5</v>
      </c>
    </row>
    <row r="1250" spans="4:12">
      <c r="D1250" s="40">
        <v>45595.291666666664</v>
      </c>
      <c r="E1250" s="3">
        <v>17.98</v>
      </c>
      <c r="F1250" s="17">
        <f t="shared" si="134"/>
        <v>17.978700135295906</v>
      </c>
      <c r="G1250" s="18">
        <f t="shared" si="135"/>
        <v>1.3104956071525182E-3</v>
      </c>
      <c r="H1250" s="18">
        <f t="shared" si="133"/>
        <v>17.98001063090306</v>
      </c>
      <c r="I1250" s="18">
        <f t="shared" si="136"/>
        <v>-1.0630903059194452E-5</v>
      </c>
      <c r="J1250" s="18">
        <f t="shared" si="137"/>
        <v>1.0630903059194452E-5</v>
      </c>
      <c r="K1250" s="18">
        <f t="shared" si="138"/>
        <v>1.1301609985398995E-10</v>
      </c>
      <c r="L1250" s="19">
        <f t="shared" si="139"/>
        <v>5.9126268404863474E-7</v>
      </c>
    </row>
    <row r="1251" spans="4:12">
      <c r="D1251" s="40">
        <v>45596.291666666664</v>
      </c>
      <c r="E1251" s="3">
        <v>17.600000000000001</v>
      </c>
      <c r="F1251" s="17">
        <f t="shared" si="134"/>
        <v>17.603813104956071</v>
      </c>
      <c r="G1251" s="18">
        <f t="shared" si="135"/>
        <v>-2.4514796523173558E-3</v>
      </c>
      <c r="H1251" s="18">
        <f t="shared" si="133"/>
        <v>17.601361625303753</v>
      </c>
      <c r="I1251" s="18">
        <f t="shared" si="136"/>
        <v>-1.3616253037511683E-3</v>
      </c>
      <c r="J1251" s="18">
        <f t="shared" si="137"/>
        <v>1.3616253037511683E-3</v>
      </c>
      <c r="K1251" s="18">
        <f t="shared" si="138"/>
        <v>1.8540234678154613E-6</v>
      </c>
      <c r="L1251" s="19">
        <f t="shared" si="139"/>
        <v>7.7365074076770924E-5</v>
      </c>
    </row>
    <row r="1252" spans="4:12">
      <c r="D1252" s="40">
        <v>45597.291666666664</v>
      </c>
      <c r="E1252" s="3">
        <v>17.73</v>
      </c>
      <c r="F1252" s="17">
        <f t="shared" si="134"/>
        <v>17.728675485203478</v>
      </c>
      <c r="G1252" s="18">
        <f t="shared" si="135"/>
        <v>-1.1783410533201108E-3</v>
      </c>
      <c r="H1252" s="18">
        <f t="shared" si="133"/>
        <v>17.72749714415016</v>
      </c>
      <c r="I1252" s="18">
        <f t="shared" si="136"/>
        <v>2.5028558498405573E-3</v>
      </c>
      <c r="J1252" s="18">
        <f t="shared" si="137"/>
        <v>2.5028558498405573E-3</v>
      </c>
      <c r="K1252" s="18">
        <f t="shared" si="138"/>
        <v>6.2642874050810986E-6</v>
      </c>
      <c r="L1252" s="19">
        <f t="shared" si="139"/>
        <v>1.4116502255163887E-4</v>
      </c>
    </row>
    <row r="1253" spans="4:12">
      <c r="D1253" s="40">
        <v>45600.291666666664</v>
      </c>
      <c r="E1253" s="3">
        <v>17.739999999999998</v>
      </c>
      <c r="F1253" s="17">
        <f t="shared" si="134"/>
        <v>17.739888216589467</v>
      </c>
      <c r="G1253" s="18">
        <f t="shared" si="135"/>
        <v>-1.0544303289270229E-3</v>
      </c>
      <c r="H1253" s="18">
        <f t="shared" si="133"/>
        <v>17.738833786260539</v>
      </c>
      <c r="I1253" s="18">
        <f t="shared" si="136"/>
        <v>1.1662137394594652E-3</v>
      </c>
      <c r="J1253" s="18">
        <f t="shared" si="137"/>
        <v>1.1662137394594652E-3</v>
      </c>
      <c r="K1253" s="18">
        <f t="shared" si="138"/>
        <v>1.3600544861040294E-6</v>
      </c>
      <c r="L1253" s="19">
        <f t="shared" si="139"/>
        <v>6.5739218684299051E-5</v>
      </c>
    </row>
    <row r="1254" spans="4:12">
      <c r="D1254" s="40">
        <v>45601.291666666664</v>
      </c>
      <c r="E1254" s="3">
        <v>18.05</v>
      </c>
      <c r="F1254" s="17">
        <f t="shared" si="134"/>
        <v>18.046889455696714</v>
      </c>
      <c r="G1254" s="18">
        <f t="shared" si="135"/>
        <v>2.0261263654347216E-3</v>
      </c>
      <c r="H1254" s="18">
        <f t="shared" si="133"/>
        <v>18.048915582062151</v>
      </c>
      <c r="I1254" s="18">
        <f t="shared" si="136"/>
        <v>1.0844179378501906E-3</v>
      </c>
      <c r="J1254" s="18">
        <f t="shared" si="137"/>
        <v>1.0844179378501906E-3</v>
      </c>
      <c r="K1254" s="18">
        <f t="shared" si="138"/>
        <v>1.1759622639312598E-6</v>
      </c>
      <c r="L1254" s="19">
        <f t="shared" si="139"/>
        <v>6.0078556113583965E-5</v>
      </c>
    </row>
    <row r="1255" spans="4:12">
      <c r="D1255" s="40">
        <v>45602.291666666664</v>
      </c>
      <c r="E1255" s="3">
        <v>17.989999999999998</v>
      </c>
      <c r="F1255" s="17">
        <f t="shared" si="134"/>
        <v>17.990620261263654</v>
      </c>
      <c r="G1255" s="18">
        <f t="shared" si="135"/>
        <v>1.4431731574497723E-3</v>
      </c>
      <c r="H1255" s="18">
        <f t="shared" si="133"/>
        <v>17.992063434421105</v>
      </c>
      <c r="I1255" s="18">
        <f t="shared" si="136"/>
        <v>-2.0634344211067912E-3</v>
      </c>
      <c r="J1255" s="18">
        <f t="shared" si="137"/>
        <v>2.0634344211067912E-3</v>
      </c>
      <c r="K1255" s="18">
        <f t="shared" si="138"/>
        <v>4.2577616102083189E-6</v>
      </c>
      <c r="L1255" s="19">
        <f t="shared" si="139"/>
        <v>1.1469896726552482E-4</v>
      </c>
    </row>
    <row r="1256" spans="4:12">
      <c r="D1256" s="40">
        <v>45603.291666666664</v>
      </c>
      <c r="E1256" s="3">
        <v>18.27</v>
      </c>
      <c r="F1256" s="17">
        <f t="shared" si="134"/>
        <v>18.267214431731574</v>
      </c>
      <c r="G1256" s="18">
        <f t="shared" si="135"/>
        <v>4.1946831305544746E-3</v>
      </c>
      <c r="H1256" s="18">
        <f t="shared" si="133"/>
        <v>18.271409114862127</v>
      </c>
      <c r="I1256" s="18">
        <f t="shared" si="136"/>
        <v>-1.4091148621275806E-3</v>
      </c>
      <c r="J1256" s="18">
        <f t="shared" si="137"/>
        <v>1.4091148621275806E-3</v>
      </c>
      <c r="K1256" s="18">
        <f t="shared" si="138"/>
        <v>1.9856046946688307E-6</v>
      </c>
      <c r="L1256" s="19">
        <f t="shared" si="139"/>
        <v>7.7127250253288492E-5</v>
      </c>
    </row>
    <row r="1257" spans="4:12">
      <c r="D1257" s="40">
        <v>45604.291666666664</v>
      </c>
      <c r="E1257" s="3">
        <v>19.91</v>
      </c>
      <c r="F1257" s="17">
        <f t="shared" si="134"/>
        <v>19.893641946831305</v>
      </c>
      <c r="G1257" s="18">
        <f t="shared" si="135"/>
        <v>2.0417011450246242E-2</v>
      </c>
      <c r="H1257" s="18">
        <f t="shared" si="133"/>
        <v>19.914058958281551</v>
      </c>
      <c r="I1257" s="18">
        <f t="shared" si="136"/>
        <v>-4.0589582815506731E-3</v>
      </c>
      <c r="J1257" s="18">
        <f t="shared" si="137"/>
        <v>4.0589582815506731E-3</v>
      </c>
      <c r="K1257" s="18">
        <f t="shared" si="138"/>
        <v>1.6475142331368792E-5</v>
      </c>
      <c r="L1257" s="19">
        <f t="shared" si="139"/>
        <v>2.0386530796336882E-4</v>
      </c>
    </row>
    <row r="1258" spans="4:12">
      <c r="D1258" s="40">
        <v>45607.291666666664</v>
      </c>
      <c r="E1258" s="3">
        <v>19.12</v>
      </c>
      <c r="F1258" s="17">
        <f t="shared" si="134"/>
        <v>19.128104170114504</v>
      </c>
      <c r="G1258" s="18">
        <f t="shared" si="135"/>
        <v>1.2557463568575766E-2</v>
      </c>
      <c r="H1258" s="18">
        <f t="shared" si="133"/>
        <v>19.140661633683081</v>
      </c>
      <c r="I1258" s="18">
        <f t="shared" si="136"/>
        <v>-2.0661633683079828E-2</v>
      </c>
      <c r="J1258" s="18">
        <f t="shared" si="137"/>
        <v>2.0661633683079828E-2</v>
      </c>
      <c r="K1258" s="18">
        <f t="shared" si="138"/>
        <v>4.2690310645377886E-4</v>
      </c>
      <c r="L1258" s="19">
        <f t="shared" si="139"/>
        <v>1.0806293767301163E-3</v>
      </c>
    </row>
    <row r="1259" spans="4:12">
      <c r="D1259" s="40">
        <v>45608.291666666664</v>
      </c>
      <c r="E1259" s="3">
        <v>18.670000000000002</v>
      </c>
      <c r="F1259" s="17">
        <f t="shared" si="134"/>
        <v>18.674625574635687</v>
      </c>
      <c r="G1259" s="18">
        <f t="shared" si="135"/>
        <v>7.8971029781018387E-3</v>
      </c>
      <c r="H1259" s="18">
        <f t="shared" si="133"/>
        <v>18.68252267761379</v>
      </c>
      <c r="I1259" s="18">
        <f t="shared" si="136"/>
        <v>-1.2522677613787891E-2</v>
      </c>
      <c r="J1259" s="18">
        <f t="shared" si="137"/>
        <v>1.2522677613787891E-2</v>
      </c>
      <c r="K1259" s="18">
        <f t="shared" si="138"/>
        <v>1.568174546188644E-4</v>
      </c>
      <c r="L1259" s="19">
        <f t="shared" si="139"/>
        <v>6.7073795467530205E-4</v>
      </c>
    </row>
    <row r="1260" spans="4:12">
      <c r="D1260" s="41">
        <v>45609.291666666664</v>
      </c>
      <c r="E1260" s="13">
        <v>18.5</v>
      </c>
      <c r="F1260" s="22">
        <f t="shared" si="134"/>
        <v>18.501778971029783</v>
      </c>
      <c r="G1260" s="23">
        <f t="shared" si="135"/>
        <v>6.0896659122617741E-3</v>
      </c>
      <c r="H1260" s="23">
        <f t="shared" si="133"/>
        <v>18.507868636942046</v>
      </c>
      <c r="I1260" s="23">
        <f t="shared" si="136"/>
        <v>-7.8686369420459812E-3</v>
      </c>
      <c r="J1260" s="23">
        <f t="shared" si="137"/>
        <v>7.8686369420459812E-3</v>
      </c>
      <c r="K1260" s="23">
        <f t="shared" si="138"/>
        <v>6.191544732573073E-5</v>
      </c>
      <c r="L1260" s="24">
        <f t="shared" si="139"/>
        <v>4.2533172659708007E-4</v>
      </c>
    </row>
  </sheetData>
  <mergeCells count="3">
    <mergeCell ref="N2:O2"/>
    <mergeCell ref="N6:O6"/>
    <mergeCell ref="N12:O12"/>
  </mergeCells>
  <pageMargins left="0.7" right="0.7" top="0.75" bottom="0.75" header="0.3" footer="0.3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AF6EC-5955-45FB-B0D1-39329495A4D3}">
  <sheetPr>
    <tabColor theme="5" tint="0.79998168889431442"/>
  </sheetPr>
  <dimension ref="D1:O1260"/>
  <sheetViews>
    <sheetView topLeftCell="A37" zoomScale="55" zoomScaleNormal="55" workbookViewId="0">
      <selection activeCell="N58" sqref="N58"/>
    </sheetView>
  </sheetViews>
  <sheetFormatPr defaultRowHeight="15.5"/>
  <cols>
    <col min="1" max="3" width="8.6640625" style="14"/>
    <col min="4" max="4" width="15.1640625" style="14" customWidth="1"/>
    <col min="5" max="5" width="14.58203125" style="14" bestFit="1" customWidth="1"/>
    <col min="6" max="6" width="9.6640625" style="14" customWidth="1"/>
    <col min="7" max="7" width="10" style="14" customWidth="1"/>
    <col min="8" max="8" width="17.9140625" style="14" bestFit="1" customWidth="1"/>
    <col min="9" max="9" width="9.58203125" style="14" bestFit="1" customWidth="1"/>
    <col min="10" max="10" width="13.33203125" style="14" bestFit="1" customWidth="1"/>
    <col min="11" max="11" width="12.1640625" style="14" bestFit="1" customWidth="1"/>
    <col min="12" max="12" width="16.58203125" style="14" bestFit="1" customWidth="1"/>
    <col min="13" max="13" width="8.1640625" style="14" customWidth="1"/>
    <col min="14" max="14" width="27.58203125" style="14" customWidth="1"/>
    <col min="15" max="15" width="32.83203125" style="14" customWidth="1"/>
    <col min="16" max="16384" width="8.6640625" style="14"/>
  </cols>
  <sheetData>
    <row r="1" spans="4:15">
      <c r="N1" s="27"/>
      <c r="O1" s="27"/>
    </row>
    <row r="2" spans="4:15">
      <c r="D2" s="42" t="s">
        <v>0</v>
      </c>
      <c r="E2" s="42" t="s">
        <v>1</v>
      </c>
      <c r="F2" s="5" t="s">
        <v>13</v>
      </c>
      <c r="G2" s="5" t="s">
        <v>14</v>
      </c>
      <c r="H2" s="5" t="s">
        <v>15</v>
      </c>
      <c r="I2" s="5" t="s">
        <v>11</v>
      </c>
      <c r="J2" s="5" t="s">
        <v>12</v>
      </c>
      <c r="K2" s="5" t="s">
        <v>3</v>
      </c>
      <c r="L2" s="6" t="s">
        <v>4</v>
      </c>
      <c r="M2" s="16"/>
      <c r="N2" s="46" t="s">
        <v>9</v>
      </c>
      <c r="O2" s="46"/>
    </row>
    <row r="3" spans="4:15">
      <c r="D3" s="43">
        <v>43783.291666666664</v>
      </c>
      <c r="E3" s="3">
        <v>5.2194000000000003</v>
      </c>
      <c r="F3" s="17">
        <f>E3</f>
        <v>5.2194000000000003</v>
      </c>
      <c r="G3" s="8"/>
      <c r="H3" s="9">
        <f>F3+G3</f>
        <v>5.2194000000000003</v>
      </c>
      <c r="I3" s="8"/>
      <c r="J3" s="8"/>
      <c r="K3" s="8"/>
      <c r="L3" s="10"/>
      <c r="M3" s="1"/>
      <c r="N3" s="25" t="s">
        <v>10</v>
      </c>
      <c r="O3" s="26">
        <v>0.99</v>
      </c>
    </row>
    <row r="4" spans="4:15">
      <c r="D4" s="43">
        <v>43784.291666666664</v>
      </c>
      <c r="E4" s="3">
        <v>5.08</v>
      </c>
      <c r="F4" s="17">
        <f t="shared" ref="F4:F67" si="0">alpha*(E4)+(1-alpha)*(E3+G3)</f>
        <v>5.0813940000000004</v>
      </c>
      <c r="G4" s="18">
        <f t="shared" ref="G4:G67" si="1">beta*(F4-F3)+(1-beta)*G3</f>
        <v>-1.3800599999999985E-3</v>
      </c>
      <c r="H4" s="18">
        <f t="shared" ref="H4:H62" si="2">F4+G4</f>
        <v>5.0800139400000006</v>
      </c>
      <c r="I4" s="18">
        <f t="shared" ref="I4:I67" si="3">E4-H4</f>
        <v>-1.3940000000545183E-5</v>
      </c>
      <c r="J4" s="18">
        <f t="shared" ref="J4:J67" si="4">ABS(I4)</f>
        <v>1.3940000000545183E-5</v>
      </c>
      <c r="K4" s="18">
        <f t="shared" ref="K4:K67" si="5">I4^2</f>
        <v>1.9432360001519969E-10</v>
      </c>
      <c r="L4" s="19">
        <f t="shared" ref="L4:L67" si="6">J4/E4</f>
        <v>2.744094488296296E-6</v>
      </c>
      <c r="M4" s="20"/>
      <c r="N4" s="25" t="s">
        <v>16</v>
      </c>
      <c r="O4" s="26">
        <v>0.01</v>
      </c>
    </row>
    <row r="5" spans="4:15">
      <c r="D5" s="43">
        <v>43787.291666666664</v>
      </c>
      <c r="E5" s="3">
        <v>5.2812999999999999</v>
      </c>
      <c r="F5" s="17">
        <f t="shared" si="0"/>
        <v>5.2792731993999995</v>
      </c>
      <c r="G5" s="18">
        <f t="shared" si="1"/>
        <v>6.1253259399999247E-4</v>
      </c>
      <c r="H5" s="18">
        <f t="shared" si="2"/>
        <v>5.2798857319939998</v>
      </c>
      <c r="I5" s="18">
        <f t="shared" si="3"/>
        <v>1.4142680060000856E-3</v>
      </c>
      <c r="J5" s="18">
        <f t="shared" si="4"/>
        <v>1.4142680060000856E-3</v>
      </c>
      <c r="K5" s="18">
        <f t="shared" si="5"/>
        <v>2.0001539927954583E-6</v>
      </c>
      <c r="L5" s="19">
        <f t="shared" si="6"/>
        <v>2.6778785639900891E-4</v>
      </c>
      <c r="M5" s="20"/>
      <c r="N5" s="27"/>
      <c r="O5" s="27"/>
    </row>
    <row r="6" spans="4:15">
      <c r="D6" s="43">
        <v>43788.291666666664</v>
      </c>
      <c r="E6" s="3">
        <v>5.1745999999999999</v>
      </c>
      <c r="F6" s="17">
        <f t="shared" si="0"/>
        <v>5.1756731253259405</v>
      </c>
      <c r="G6" s="18">
        <f t="shared" si="1"/>
        <v>-4.2959347268059771E-4</v>
      </c>
      <c r="H6" s="18">
        <f t="shared" si="2"/>
        <v>5.1752435318532601</v>
      </c>
      <c r="I6" s="18">
        <f t="shared" si="3"/>
        <v>-6.4353185326027074E-4</v>
      </c>
      <c r="J6" s="18">
        <f t="shared" si="4"/>
        <v>6.4353185326027074E-4</v>
      </c>
      <c r="K6" s="18">
        <f t="shared" si="5"/>
        <v>4.1413324616059865E-7</v>
      </c>
      <c r="L6" s="19">
        <f t="shared" si="6"/>
        <v>1.2436359395127562E-4</v>
      </c>
      <c r="M6" s="20"/>
      <c r="N6" s="46" t="s">
        <v>2</v>
      </c>
      <c r="O6" s="46"/>
    </row>
    <row r="7" spans="4:15">
      <c r="D7" s="43">
        <v>43789.291666666664</v>
      </c>
      <c r="E7" s="3">
        <v>5.2538999999999998</v>
      </c>
      <c r="F7" s="17">
        <f t="shared" si="0"/>
        <v>5.2531027040652729</v>
      </c>
      <c r="G7" s="18">
        <f t="shared" si="1"/>
        <v>3.4899824943953255E-4</v>
      </c>
      <c r="H7" s="18">
        <f t="shared" si="2"/>
        <v>5.2534517023147123</v>
      </c>
      <c r="I7" s="18">
        <f t="shared" si="3"/>
        <v>4.4829768528753533E-4</v>
      </c>
      <c r="J7" s="18">
        <f t="shared" si="4"/>
        <v>4.4829768528753533E-4</v>
      </c>
      <c r="K7" s="18">
        <f t="shared" si="5"/>
        <v>2.0097081463416207E-7</v>
      </c>
      <c r="L7" s="19">
        <f t="shared" si="6"/>
        <v>8.5326649781597549E-5</v>
      </c>
      <c r="M7" s="20"/>
      <c r="N7" s="25" t="s">
        <v>20</v>
      </c>
      <c r="O7" s="28">
        <f>AVERAGE(I4:I1260)</f>
        <v>-8.1716454094919969E-2</v>
      </c>
    </row>
    <row r="8" spans="4:15">
      <c r="D8" s="43">
        <v>43790.291666666664</v>
      </c>
      <c r="E8" s="3">
        <v>5.2290999999999999</v>
      </c>
      <c r="F8" s="17">
        <f t="shared" si="0"/>
        <v>5.229351489982494</v>
      </c>
      <c r="G8" s="18">
        <f t="shared" si="1"/>
        <v>1.0799612611734808E-4</v>
      </c>
      <c r="H8" s="18">
        <f t="shared" si="2"/>
        <v>5.2294594861086114</v>
      </c>
      <c r="I8" s="18">
        <f t="shared" si="3"/>
        <v>-3.5948610861158414E-4</v>
      </c>
      <c r="J8" s="18">
        <f t="shared" si="4"/>
        <v>3.5948610861158414E-4</v>
      </c>
      <c r="K8" s="18">
        <f t="shared" si="5"/>
        <v>1.2923026228469968E-7</v>
      </c>
      <c r="L8" s="19">
        <f t="shared" si="6"/>
        <v>6.8747223922201552E-5</v>
      </c>
      <c r="M8" s="20"/>
      <c r="N8" s="25" t="s">
        <v>21</v>
      </c>
      <c r="O8" s="29">
        <f>AVERAGE(J4:J1260)</f>
        <v>9.3156392827795059E-2</v>
      </c>
    </row>
    <row r="9" spans="4:15">
      <c r="D9" s="43">
        <v>43791.291666666664</v>
      </c>
      <c r="E9" s="3">
        <v>5.2466999999999997</v>
      </c>
      <c r="F9" s="17">
        <f t="shared" si="0"/>
        <v>5.2465250799612608</v>
      </c>
      <c r="G9" s="18">
        <f t="shared" si="1"/>
        <v>2.7865206464384296E-4</v>
      </c>
      <c r="H9" s="18">
        <f t="shared" si="2"/>
        <v>5.2468037320259047</v>
      </c>
      <c r="I9" s="18">
        <f t="shared" si="3"/>
        <v>-1.0373202590496788E-4</v>
      </c>
      <c r="J9" s="18">
        <f t="shared" si="4"/>
        <v>1.0373202590496788E-4</v>
      </c>
      <c r="K9" s="18">
        <f t="shared" si="5"/>
        <v>1.0760333198348928E-8</v>
      </c>
      <c r="L9" s="19">
        <f t="shared" si="6"/>
        <v>1.9770908552989094E-5</v>
      </c>
      <c r="M9" s="20"/>
      <c r="N9" s="25" t="s">
        <v>22</v>
      </c>
      <c r="O9" s="29">
        <f>SQRT(AVERAGE(K4:K1260))</f>
        <v>0.14833880866155943</v>
      </c>
    </row>
    <row r="10" spans="4:15">
      <c r="D10" s="43">
        <v>43794.291666666664</v>
      </c>
      <c r="E10" s="3">
        <v>5.5034999999999998</v>
      </c>
      <c r="F10" s="17">
        <f t="shared" si="0"/>
        <v>5.5009347865206459</v>
      </c>
      <c r="G10" s="18">
        <f t="shared" si="1"/>
        <v>2.8199626095912556E-3</v>
      </c>
      <c r="H10" s="18">
        <f t="shared" si="2"/>
        <v>5.5037547491302368</v>
      </c>
      <c r="I10" s="18">
        <f t="shared" si="3"/>
        <v>-2.5474913023693091E-4</v>
      </c>
      <c r="J10" s="18">
        <f t="shared" si="4"/>
        <v>2.5474913023693091E-4</v>
      </c>
      <c r="K10" s="18">
        <f t="shared" si="5"/>
        <v>6.489711935647278E-8</v>
      </c>
      <c r="L10" s="19">
        <f t="shared" si="6"/>
        <v>4.6288567318421171E-5</v>
      </c>
      <c r="M10" s="20"/>
      <c r="N10" s="25" t="s">
        <v>23</v>
      </c>
      <c r="O10" s="30">
        <f>AVERAGE(L4:L1260)</f>
        <v>2.3102422407721181E-3</v>
      </c>
    </row>
    <row r="11" spans="4:15">
      <c r="D11" s="43">
        <v>43795.291666666664</v>
      </c>
      <c r="E11" s="3">
        <v>5.3986999999999998</v>
      </c>
      <c r="F11" s="17">
        <f t="shared" si="0"/>
        <v>5.3997761996260953</v>
      </c>
      <c r="G11" s="18">
        <f t="shared" si="1"/>
        <v>1.780177114549837E-3</v>
      </c>
      <c r="H11" s="18">
        <f t="shared" si="2"/>
        <v>5.4015563767406451</v>
      </c>
      <c r="I11" s="18">
        <f t="shared" si="3"/>
        <v>-2.8563767406453167E-3</v>
      </c>
      <c r="J11" s="18">
        <f t="shared" si="4"/>
        <v>2.8563767406453167E-3</v>
      </c>
      <c r="K11" s="18">
        <f t="shared" si="5"/>
        <v>8.1588880844995626E-6</v>
      </c>
      <c r="L11" s="19">
        <f t="shared" si="6"/>
        <v>5.2908602823741209E-4</v>
      </c>
      <c r="M11" s="20"/>
      <c r="N11" s="27"/>
      <c r="O11" s="27"/>
    </row>
    <row r="12" spans="4:15">
      <c r="D12" s="43">
        <v>43796.291666666664</v>
      </c>
      <c r="E12" s="3">
        <v>5.4336000000000002</v>
      </c>
      <c r="F12" s="17">
        <f t="shared" si="0"/>
        <v>5.4332688017711455</v>
      </c>
      <c r="G12" s="18">
        <f t="shared" si="1"/>
        <v>2.0973013648548397E-3</v>
      </c>
      <c r="H12" s="18">
        <f t="shared" si="2"/>
        <v>5.4353661031360003</v>
      </c>
      <c r="I12" s="18">
        <f t="shared" si="3"/>
        <v>-1.7661031360001189E-3</v>
      </c>
      <c r="J12" s="18">
        <f t="shared" si="4"/>
        <v>1.7661031360001189E-3</v>
      </c>
      <c r="K12" s="18">
        <f t="shared" si="5"/>
        <v>3.1191202869894544E-6</v>
      </c>
      <c r="L12" s="19">
        <f t="shared" si="6"/>
        <v>3.2503370435809021E-4</v>
      </c>
      <c r="M12" s="20"/>
      <c r="N12" s="46" t="s">
        <v>17</v>
      </c>
      <c r="O12" s="46"/>
    </row>
    <row r="13" spans="4:15">
      <c r="D13" s="43">
        <v>43798.291666666664</v>
      </c>
      <c r="E13" s="3">
        <v>5.3963000000000001</v>
      </c>
      <c r="F13" s="17">
        <f t="shared" si="0"/>
        <v>5.3966939730136483</v>
      </c>
      <c r="G13" s="18">
        <f t="shared" si="1"/>
        <v>1.7105800636313194E-3</v>
      </c>
      <c r="H13" s="18">
        <f t="shared" si="2"/>
        <v>5.3984045530772793</v>
      </c>
      <c r="I13" s="18">
        <f t="shared" si="3"/>
        <v>-2.1045530772791921E-3</v>
      </c>
      <c r="J13" s="18">
        <f t="shared" si="4"/>
        <v>2.1045530772791921E-3</v>
      </c>
      <c r="K13" s="18">
        <f t="shared" si="5"/>
        <v>4.4291436550853167E-6</v>
      </c>
      <c r="L13" s="19">
        <f t="shared" si="6"/>
        <v>3.8999927307214056E-4</v>
      </c>
      <c r="M13" s="20"/>
      <c r="N13" s="31" t="s">
        <v>5</v>
      </c>
      <c r="O13" s="32">
        <v>-0.11602703164941409</v>
      </c>
    </row>
    <row r="14" spans="4:15">
      <c r="D14" s="43">
        <v>43801.291666666664</v>
      </c>
      <c r="E14" s="3">
        <v>5.2098000000000004</v>
      </c>
      <c r="F14" s="17">
        <f t="shared" si="0"/>
        <v>5.2116821058006364</v>
      </c>
      <c r="G14" s="18">
        <f t="shared" si="1"/>
        <v>-1.5664440913511278E-4</v>
      </c>
      <c r="H14" s="18">
        <f t="shared" si="2"/>
        <v>5.211525461391501</v>
      </c>
      <c r="I14" s="18">
        <f t="shared" si="3"/>
        <v>-1.7254613915005379E-3</v>
      </c>
      <c r="J14" s="18">
        <f t="shared" si="4"/>
        <v>1.7254613915005379E-3</v>
      </c>
      <c r="K14" s="18">
        <f t="shared" si="5"/>
        <v>2.9772170135589725E-6</v>
      </c>
      <c r="L14" s="19">
        <f t="shared" si="6"/>
        <v>3.3119532256526888E-4</v>
      </c>
      <c r="M14" s="20"/>
      <c r="N14" s="33" t="s">
        <v>19</v>
      </c>
      <c r="O14" s="34">
        <v>9.9999999999999985E-3</v>
      </c>
    </row>
    <row r="15" spans="4:15">
      <c r="D15" s="43">
        <v>43802.291666666664</v>
      </c>
      <c r="E15" s="3">
        <v>5.1702000000000004</v>
      </c>
      <c r="F15" s="17">
        <f t="shared" si="0"/>
        <v>5.1705944335559098</v>
      </c>
      <c r="G15" s="18">
        <f t="shared" si="1"/>
        <v>-5.6595468749102811E-4</v>
      </c>
      <c r="H15" s="18">
        <f t="shared" si="2"/>
        <v>5.170028478868419</v>
      </c>
      <c r="I15" s="18">
        <f t="shared" si="3"/>
        <v>1.7152113158136473E-4</v>
      </c>
      <c r="J15" s="18">
        <f t="shared" si="4"/>
        <v>1.7152113158136473E-4</v>
      </c>
      <c r="K15" s="18">
        <f t="shared" si="5"/>
        <v>2.9419498578951834E-8</v>
      </c>
      <c r="L15" s="19">
        <f t="shared" si="6"/>
        <v>3.3174950984751983E-5</v>
      </c>
      <c r="M15" s="20"/>
      <c r="N15" s="35" t="s">
        <v>18</v>
      </c>
      <c r="O15" s="36">
        <v>0.49025011021759524</v>
      </c>
    </row>
    <row r="16" spans="4:15">
      <c r="D16" s="43">
        <v>43803.291666666664</v>
      </c>
      <c r="E16" s="3">
        <v>5.2140000000000004</v>
      </c>
      <c r="F16" s="17">
        <f t="shared" si="0"/>
        <v>5.2135563404531258</v>
      </c>
      <c r="G16" s="18">
        <f t="shared" si="1"/>
        <v>-1.3067607164395767E-4</v>
      </c>
      <c r="H16" s="18">
        <f t="shared" si="2"/>
        <v>5.2134256643814822</v>
      </c>
      <c r="I16" s="18">
        <f t="shared" si="3"/>
        <v>5.7433561851816251E-4</v>
      </c>
      <c r="J16" s="18">
        <f t="shared" si="4"/>
        <v>5.7433561851816251E-4</v>
      </c>
      <c r="K16" s="18">
        <f t="shared" si="5"/>
        <v>3.2986140269864031E-7</v>
      </c>
      <c r="L16" s="19">
        <f t="shared" si="6"/>
        <v>1.1015259273459196E-4</v>
      </c>
      <c r="M16" s="20"/>
      <c r="N16" s="31" t="s">
        <v>6</v>
      </c>
      <c r="O16" s="32">
        <v>9.3118387265711977E-2</v>
      </c>
    </row>
    <row r="17" spans="4:15">
      <c r="D17" s="43">
        <v>43804.291666666664</v>
      </c>
      <c r="E17" s="3">
        <v>5.1970999999999998</v>
      </c>
      <c r="F17" s="17">
        <f t="shared" si="0"/>
        <v>5.1972676932392838</v>
      </c>
      <c r="G17" s="18">
        <f t="shared" si="1"/>
        <v>-2.9225578306593745E-4</v>
      </c>
      <c r="H17" s="18">
        <f t="shared" si="2"/>
        <v>5.196975437456218</v>
      </c>
      <c r="I17" s="18">
        <f t="shared" si="3"/>
        <v>1.245625437817921E-4</v>
      </c>
      <c r="J17" s="18">
        <f t="shared" si="4"/>
        <v>1.245625437817921E-4</v>
      </c>
      <c r="K17" s="18">
        <f t="shared" si="5"/>
        <v>1.5515827313390874E-8</v>
      </c>
      <c r="L17" s="19">
        <f t="shared" si="6"/>
        <v>2.3967701945660485E-5</v>
      </c>
      <c r="M17" s="20"/>
      <c r="N17" s="33" t="s">
        <v>19</v>
      </c>
      <c r="O17" s="34">
        <v>0.98531119750189378</v>
      </c>
    </row>
    <row r="18" spans="4:15">
      <c r="D18" s="43">
        <v>43805.291666666664</v>
      </c>
      <c r="E18" s="3">
        <v>5.2824999999999998</v>
      </c>
      <c r="F18" s="17">
        <f t="shared" si="0"/>
        <v>5.281643077442169</v>
      </c>
      <c r="G18" s="18">
        <f t="shared" si="1"/>
        <v>5.5442061679357338E-4</v>
      </c>
      <c r="H18" s="18">
        <f t="shared" si="2"/>
        <v>5.282197498058963</v>
      </c>
      <c r="I18" s="18">
        <f t="shared" si="3"/>
        <v>3.0250194103675909E-4</v>
      </c>
      <c r="J18" s="18">
        <f t="shared" si="4"/>
        <v>3.0250194103675909E-4</v>
      </c>
      <c r="K18" s="18">
        <f t="shared" si="5"/>
        <v>9.1507424331006873E-8</v>
      </c>
      <c r="L18" s="19">
        <f t="shared" si="6"/>
        <v>5.7264920215193392E-5</v>
      </c>
      <c r="M18" s="20"/>
      <c r="N18" s="35" t="s">
        <v>18</v>
      </c>
      <c r="O18" s="36">
        <v>9.9999999999999777E-3</v>
      </c>
    </row>
    <row r="19" spans="4:15">
      <c r="D19" s="43">
        <v>43808.291666666664</v>
      </c>
      <c r="E19" s="3">
        <v>5.2824999999999998</v>
      </c>
      <c r="F19" s="17">
        <f t="shared" si="0"/>
        <v>5.2825055442061677</v>
      </c>
      <c r="G19" s="18">
        <f t="shared" si="1"/>
        <v>5.5750107826562474E-4</v>
      </c>
      <c r="H19" s="18">
        <f t="shared" si="2"/>
        <v>5.2830630452844334</v>
      </c>
      <c r="I19" s="18">
        <f t="shared" si="3"/>
        <v>-5.6304528443362756E-4</v>
      </c>
      <c r="J19" s="18">
        <f t="shared" si="4"/>
        <v>5.6304528443362756E-4</v>
      </c>
      <c r="K19" s="18">
        <f t="shared" si="5"/>
        <v>3.1701999232294453E-7</v>
      </c>
      <c r="L19" s="19">
        <f t="shared" si="6"/>
        <v>1.0658689719519689E-4</v>
      </c>
      <c r="M19" s="20"/>
      <c r="N19" s="31" t="s">
        <v>7</v>
      </c>
      <c r="O19" s="32">
        <v>0.14833880866155943</v>
      </c>
    </row>
    <row r="20" spans="4:15">
      <c r="D20" s="43">
        <v>43809.291666666664</v>
      </c>
      <c r="E20" s="3">
        <v>5.3274999999999997</v>
      </c>
      <c r="F20" s="17">
        <f t="shared" si="0"/>
        <v>5.3270555750107818</v>
      </c>
      <c r="G20" s="18">
        <f t="shared" si="1"/>
        <v>9.9742637552910915E-4</v>
      </c>
      <c r="H20" s="18">
        <f t="shared" si="2"/>
        <v>5.3280530013863112</v>
      </c>
      <c r="I20" s="18">
        <f t="shared" si="3"/>
        <v>-5.5300138631153573E-4</v>
      </c>
      <c r="J20" s="18">
        <f t="shared" si="4"/>
        <v>5.5300138631153573E-4</v>
      </c>
      <c r="K20" s="18">
        <f t="shared" si="5"/>
        <v>3.0581053326248035E-7</v>
      </c>
      <c r="L20" s="19">
        <f t="shared" si="6"/>
        <v>1.0380129259719114E-4</v>
      </c>
      <c r="M20" s="20"/>
      <c r="N20" s="33" t="s">
        <v>19</v>
      </c>
      <c r="O20" s="34">
        <v>0.99</v>
      </c>
    </row>
    <row r="21" spans="4:15">
      <c r="D21" s="43">
        <v>43810.291666666664</v>
      </c>
      <c r="E21" s="3">
        <v>5.4112</v>
      </c>
      <c r="F21" s="17">
        <f t="shared" si="0"/>
        <v>5.4103729742637556</v>
      </c>
      <c r="G21" s="18">
        <f t="shared" si="1"/>
        <v>1.8206261043035568E-3</v>
      </c>
      <c r="H21" s="18">
        <f t="shared" si="2"/>
        <v>5.4121936003680595</v>
      </c>
      <c r="I21" s="18">
        <f t="shared" si="3"/>
        <v>-9.9360036805951069E-4</v>
      </c>
      <c r="J21" s="18">
        <f t="shared" si="4"/>
        <v>9.9360036805951069E-4</v>
      </c>
      <c r="K21" s="18">
        <f t="shared" si="5"/>
        <v>9.87241691407995E-7</v>
      </c>
      <c r="L21" s="19">
        <f t="shared" si="6"/>
        <v>1.8361922827829516E-4</v>
      </c>
      <c r="M21" s="20"/>
      <c r="N21" s="35" t="s">
        <v>18</v>
      </c>
      <c r="O21" s="36">
        <v>0.01</v>
      </c>
    </row>
    <row r="22" spans="4:15">
      <c r="D22" s="43">
        <v>43811.291666666664</v>
      </c>
      <c r="E22" s="3">
        <v>5.5787000000000004</v>
      </c>
      <c r="F22" s="17">
        <f t="shared" si="0"/>
        <v>5.5770432062610427</v>
      </c>
      <c r="G22" s="18">
        <f t="shared" si="1"/>
        <v>3.4691221632333919E-3</v>
      </c>
      <c r="H22" s="18">
        <f t="shared" si="2"/>
        <v>5.5805123284242759</v>
      </c>
      <c r="I22" s="18">
        <f t="shared" si="3"/>
        <v>-1.8123284242754778E-3</v>
      </c>
      <c r="J22" s="18">
        <f t="shared" si="4"/>
        <v>1.8123284242754778E-3</v>
      </c>
      <c r="K22" s="18">
        <f t="shared" si="5"/>
        <v>3.2845343174368364E-6</v>
      </c>
      <c r="L22" s="19">
        <f t="shared" si="6"/>
        <v>3.2486572575608612E-4</v>
      </c>
      <c r="M22" s="20"/>
      <c r="N22" s="31" t="s">
        <v>8</v>
      </c>
      <c r="O22" s="37">
        <v>2.3102422407721181E-3</v>
      </c>
    </row>
    <row r="23" spans="4:15">
      <c r="D23" s="43">
        <v>43812.291666666664</v>
      </c>
      <c r="E23" s="3">
        <v>5.5768000000000004</v>
      </c>
      <c r="F23" s="17">
        <f t="shared" si="0"/>
        <v>5.5768536912216327</v>
      </c>
      <c r="G23" s="18">
        <f t="shared" si="1"/>
        <v>3.432535791206958E-3</v>
      </c>
      <c r="H23" s="18">
        <f t="shared" si="2"/>
        <v>5.5802862270128397</v>
      </c>
      <c r="I23" s="18">
        <f t="shared" si="3"/>
        <v>-3.4862270128392936E-3</v>
      </c>
      <c r="J23" s="18">
        <f t="shared" si="4"/>
        <v>3.4862270128392936E-3</v>
      </c>
      <c r="K23" s="18">
        <f t="shared" si="5"/>
        <v>1.2153778785050385E-5</v>
      </c>
      <c r="L23" s="19">
        <f t="shared" si="6"/>
        <v>6.2513036379990199E-4</v>
      </c>
      <c r="M23" s="20"/>
      <c r="N23" s="33" t="s">
        <v>19</v>
      </c>
      <c r="O23" s="34">
        <v>0.99</v>
      </c>
    </row>
    <row r="24" spans="4:15">
      <c r="D24" s="43">
        <v>43815.291666666664</v>
      </c>
      <c r="E24" s="3">
        <v>5.6055999999999999</v>
      </c>
      <c r="F24" s="17">
        <f t="shared" si="0"/>
        <v>5.6053463253579121</v>
      </c>
      <c r="G24" s="18">
        <f t="shared" si="1"/>
        <v>3.6831367746576827E-3</v>
      </c>
      <c r="H24" s="18">
        <f t="shared" si="2"/>
        <v>5.60902946213257</v>
      </c>
      <c r="I24" s="18">
        <f t="shared" si="3"/>
        <v>-3.4294621325701158E-3</v>
      </c>
      <c r="J24" s="18">
        <f t="shared" si="4"/>
        <v>3.4294621325701158E-3</v>
      </c>
      <c r="K24" s="18">
        <f t="shared" si="5"/>
        <v>1.1761210518732366E-5</v>
      </c>
      <c r="L24" s="19">
        <f t="shared" si="6"/>
        <v>6.1179216008457895E-4</v>
      </c>
      <c r="M24" s="20"/>
      <c r="N24" s="35" t="s">
        <v>18</v>
      </c>
      <c r="O24" s="36">
        <v>0.01</v>
      </c>
    </row>
    <row r="25" spans="4:15">
      <c r="D25" s="43">
        <v>43816.291666666664</v>
      </c>
      <c r="E25" s="3">
        <v>5.6837999999999997</v>
      </c>
      <c r="F25" s="17">
        <f t="shared" si="0"/>
        <v>5.6830548313677465</v>
      </c>
      <c r="G25" s="18">
        <f t="shared" si="1"/>
        <v>4.4233904670094495E-3</v>
      </c>
      <c r="H25" s="18">
        <f t="shared" si="2"/>
        <v>5.6874782218347555</v>
      </c>
      <c r="I25" s="18">
        <f t="shared" si="3"/>
        <v>-3.678221834755746E-3</v>
      </c>
      <c r="J25" s="18">
        <f t="shared" si="4"/>
        <v>3.678221834755746E-3</v>
      </c>
      <c r="K25" s="18">
        <f t="shared" si="5"/>
        <v>1.3529315865673927E-5</v>
      </c>
      <c r="L25" s="19">
        <f t="shared" si="6"/>
        <v>6.4714132002458675E-4</v>
      </c>
      <c r="M25" s="20"/>
    </row>
    <row r="26" spans="4:15">
      <c r="D26" s="43">
        <v>43817.291666666664</v>
      </c>
      <c r="E26" s="3">
        <v>5.7141999999999999</v>
      </c>
      <c r="F26" s="17">
        <f t="shared" si="0"/>
        <v>5.7139402339046699</v>
      </c>
      <c r="G26" s="18">
        <f t="shared" si="1"/>
        <v>4.6880105877085895E-3</v>
      </c>
      <c r="H26" s="18">
        <f t="shared" si="2"/>
        <v>5.7186282444923782</v>
      </c>
      <c r="I26" s="18">
        <f t="shared" si="3"/>
        <v>-4.4282444923782194E-3</v>
      </c>
      <c r="J26" s="18">
        <f t="shared" si="4"/>
        <v>4.4282444923782194E-3</v>
      </c>
      <c r="K26" s="18">
        <f t="shared" si="5"/>
        <v>1.9609349284278033E-5</v>
      </c>
      <c r="L26" s="19">
        <f t="shared" si="6"/>
        <v>7.749544104823456E-4</v>
      </c>
      <c r="M26" s="20"/>
    </row>
    <row r="27" spans="4:15">
      <c r="D27" s="43">
        <v>43818.291666666664</v>
      </c>
      <c r="E27" s="3">
        <v>5.8623000000000003</v>
      </c>
      <c r="F27" s="17">
        <f t="shared" si="0"/>
        <v>5.8608658801058775</v>
      </c>
      <c r="G27" s="18">
        <f t="shared" si="1"/>
        <v>6.1103869438435803E-3</v>
      </c>
      <c r="H27" s="18">
        <f t="shared" si="2"/>
        <v>5.8669762670497212</v>
      </c>
      <c r="I27" s="18">
        <f t="shared" si="3"/>
        <v>-4.6762670497209058E-3</v>
      </c>
      <c r="J27" s="18">
        <f t="shared" si="4"/>
        <v>4.6762670497209058E-3</v>
      </c>
      <c r="K27" s="18">
        <f t="shared" si="5"/>
        <v>2.1867473520305465E-5</v>
      </c>
      <c r="L27" s="19">
        <f t="shared" si="6"/>
        <v>7.9768470561399204E-4</v>
      </c>
      <c r="M27" s="20"/>
    </row>
    <row r="28" spans="4:15">
      <c r="D28" s="43">
        <v>43819.291666666664</v>
      </c>
      <c r="E28" s="3">
        <v>5.9596999999999998</v>
      </c>
      <c r="F28" s="17">
        <f t="shared" si="0"/>
        <v>5.9587871038694384</v>
      </c>
      <c r="G28" s="18">
        <f t="shared" si="1"/>
        <v>7.0284953120407535E-3</v>
      </c>
      <c r="H28" s="18">
        <f t="shared" si="2"/>
        <v>5.9658155991814796</v>
      </c>
      <c r="I28" s="18">
        <f t="shared" si="3"/>
        <v>-6.1155991814798583E-3</v>
      </c>
      <c r="J28" s="18">
        <f t="shared" si="4"/>
        <v>6.1155991814798583E-3</v>
      </c>
      <c r="K28" s="18">
        <f t="shared" si="5"/>
        <v>3.7400553348517114E-5</v>
      </c>
      <c r="L28" s="19">
        <f t="shared" si="6"/>
        <v>1.0261588975082401E-3</v>
      </c>
      <c r="M28" s="20"/>
    </row>
    <row r="29" spans="4:15">
      <c r="D29" s="43">
        <v>43822.291666666664</v>
      </c>
      <c r="E29" s="3">
        <v>5.9459999999999997</v>
      </c>
      <c r="F29" s="17">
        <f t="shared" si="0"/>
        <v>5.9462072849531209</v>
      </c>
      <c r="G29" s="18">
        <f t="shared" si="1"/>
        <v>6.8324121697571705E-3</v>
      </c>
      <c r="H29" s="18">
        <f t="shared" si="2"/>
        <v>5.9530396971228781</v>
      </c>
      <c r="I29" s="18">
        <f t="shared" si="3"/>
        <v>-7.03969712287833E-3</v>
      </c>
      <c r="J29" s="18">
        <f t="shared" si="4"/>
        <v>7.03969712287833E-3</v>
      </c>
      <c r="K29" s="18">
        <f t="shared" si="5"/>
        <v>4.9557335581861439E-5</v>
      </c>
      <c r="L29" s="19">
        <f t="shared" si="6"/>
        <v>1.1839382984995511E-3</v>
      </c>
      <c r="M29" s="20"/>
    </row>
    <row r="30" spans="4:15">
      <c r="D30" s="43">
        <v>43823.291666666664</v>
      </c>
      <c r="E30" s="3">
        <v>5.9409999999999998</v>
      </c>
      <c r="F30" s="17">
        <f t="shared" si="0"/>
        <v>5.9411183241216978</v>
      </c>
      <c r="G30" s="18">
        <f t="shared" si="1"/>
        <v>6.7131984397453678E-3</v>
      </c>
      <c r="H30" s="18">
        <f t="shared" si="2"/>
        <v>5.9478315225614429</v>
      </c>
      <c r="I30" s="18">
        <f t="shared" si="3"/>
        <v>-6.8315225614430375E-3</v>
      </c>
      <c r="J30" s="18">
        <f t="shared" si="4"/>
        <v>6.8315225614430375E-3</v>
      </c>
      <c r="K30" s="18">
        <f t="shared" si="5"/>
        <v>4.6669700507505243E-5</v>
      </c>
      <c r="L30" s="19">
        <f t="shared" si="6"/>
        <v>1.1498943883930378E-3</v>
      </c>
      <c r="M30" s="20"/>
    </row>
    <row r="31" spans="4:15">
      <c r="D31" s="43">
        <v>43825.291666666664</v>
      </c>
      <c r="E31" s="3">
        <v>5.9551999999999996</v>
      </c>
      <c r="F31" s="17">
        <f t="shared" si="0"/>
        <v>5.9551251319843974</v>
      </c>
      <c r="G31" s="18">
        <f t="shared" si="1"/>
        <v>6.7861345339749095E-3</v>
      </c>
      <c r="H31" s="18">
        <f t="shared" si="2"/>
        <v>5.9619112665183724</v>
      </c>
      <c r="I31" s="18">
        <f t="shared" si="3"/>
        <v>-6.7112665183728382E-3</v>
      </c>
      <c r="J31" s="18">
        <f t="shared" si="4"/>
        <v>6.7112665183728382E-3</v>
      </c>
      <c r="K31" s="18">
        <f t="shared" si="5"/>
        <v>4.5041098280632274E-5</v>
      </c>
      <c r="L31" s="19">
        <f t="shared" si="6"/>
        <v>1.1269590472818441E-3</v>
      </c>
      <c r="M31" s="20"/>
    </row>
    <row r="32" spans="4:15">
      <c r="D32" s="43">
        <v>43826.291666666664</v>
      </c>
      <c r="E32" s="3">
        <v>5.8974000000000002</v>
      </c>
      <c r="F32" s="17">
        <f t="shared" si="0"/>
        <v>5.8980458613453397</v>
      </c>
      <c r="G32" s="18">
        <f t="shared" si="1"/>
        <v>6.147480482244584E-3</v>
      </c>
      <c r="H32" s="18">
        <f t="shared" si="2"/>
        <v>5.9041933418275843</v>
      </c>
      <c r="I32" s="18">
        <f t="shared" si="3"/>
        <v>-6.7933418275840651E-3</v>
      </c>
      <c r="J32" s="18">
        <f t="shared" si="4"/>
        <v>6.7933418275840651E-3</v>
      </c>
      <c r="K32" s="18">
        <f t="shared" si="5"/>
        <v>4.6149493186403203E-5</v>
      </c>
      <c r="L32" s="19">
        <f t="shared" si="6"/>
        <v>1.1519214955037923E-3</v>
      </c>
      <c r="M32" s="20"/>
    </row>
    <row r="33" spans="4:13">
      <c r="D33" s="43">
        <v>43829.291666666664</v>
      </c>
      <c r="E33" s="3">
        <v>5.7842000000000002</v>
      </c>
      <c r="F33" s="17">
        <f t="shared" si="0"/>
        <v>5.785393474804823</v>
      </c>
      <c r="G33" s="18">
        <f t="shared" si="1"/>
        <v>4.959481812016971E-3</v>
      </c>
      <c r="H33" s="18">
        <f t="shared" si="2"/>
        <v>5.7903529566168404</v>
      </c>
      <c r="I33" s="18">
        <f t="shared" si="3"/>
        <v>-6.1529566168401217E-3</v>
      </c>
      <c r="J33" s="18">
        <f t="shared" si="4"/>
        <v>6.1529566168401217E-3</v>
      </c>
      <c r="K33" s="18">
        <f t="shared" si="5"/>
        <v>3.7858875128716634E-5</v>
      </c>
      <c r="L33" s="19">
        <f t="shared" si="6"/>
        <v>1.0637523973652573E-3</v>
      </c>
      <c r="M33" s="20"/>
    </row>
    <row r="34" spans="4:13">
      <c r="D34" s="43">
        <v>43830.291666666664</v>
      </c>
      <c r="E34" s="3">
        <v>5.8582999999999998</v>
      </c>
      <c r="F34" s="17">
        <f t="shared" si="0"/>
        <v>5.8576085948181209</v>
      </c>
      <c r="G34" s="18">
        <f t="shared" si="1"/>
        <v>5.6320381940297799E-3</v>
      </c>
      <c r="H34" s="18">
        <f t="shared" si="2"/>
        <v>5.8632406330121505</v>
      </c>
      <c r="I34" s="18">
        <f t="shared" si="3"/>
        <v>-4.9406330121506414E-3</v>
      </c>
      <c r="J34" s="18">
        <f t="shared" si="4"/>
        <v>4.9406330121506414E-3</v>
      </c>
      <c r="K34" s="18">
        <f t="shared" si="5"/>
        <v>2.440985456075272E-5</v>
      </c>
      <c r="L34" s="19">
        <f t="shared" si="6"/>
        <v>8.4335609513863088E-4</v>
      </c>
      <c r="M34" s="20"/>
    </row>
    <row r="35" spans="4:13">
      <c r="D35" s="43">
        <v>43832.291666666664</v>
      </c>
      <c r="E35" s="3">
        <v>5.9730999999999996</v>
      </c>
      <c r="F35" s="17">
        <f t="shared" si="0"/>
        <v>5.9720083203819394</v>
      </c>
      <c r="G35" s="18">
        <f t="shared" si="1"/>
        <v>6.7197150677276675E-3</v>
      </c>
      <c r="H35" s="18">
        <f t="shared" si="2"/>
        <v>5.9787280354496675</v>
      </c>
      <c r="I35" s="18">
        <f t="shared" si="3"/>
        <v>-5.6280354496678342E-3</v>
      </c>
      <c r="J35" s="18">
        <f t="shared" si="4"/>
        <v>5.6280354496678342E-3</v>
      </c>
      <c r="K35" s="18">
        <f t="shared" si="5"/>
        <v>3.1674783022717821E-5</v>
      </c>
      <c r="L35" s="19">
        <f t="shared" si="6"/>
        <v>9.4223024052298376E-4</v>
      </c>
      <c r="M35" s="20"/>
    </row>
    <row r="36" spans="4:13">
      <c r="D36" s="43">
        <v>43833.291666666664</v>
      </c>
      <c r="E36" s="3">
        <v>5.8775000000000004</v>
      </c>
      <c r="F36" s="17">
        <f t="shared" si="0"/>
        <v>5.8785231971506775</v>
      </c>
      <c r="G36" s="18">
        <f t="shared" si="1"/>
        <v>5.7176666847377714E-3</v>
      </c>
      <c r="H36" s="18">
        <f t="shared" si="2"/>
        <v>5.8842408638354149</v>
      </c>
      <c r="I36" s="18">
        <f t="shared" si="3"/>
        <v>-6.7408638354145012E-3</v>
      </c>
      <c r="J36" s="18">
        <f t="shared" si="4"/>
        <v>6.7408638354145012E-3</v>
      </c>
      <c r="K36" s="18">
        <f t="shared" si="5"/>
        <v>4.5439245247599101E-5</v>
      </c>
      <c r="L36" s="19">
        <f t="shared" si="6"/>
        <v>1.1468930387774565E-3</v>
      </c>
      <c r="M36" s="20"/>
    </row>
    <row r="37" spans="4:13">
      <c r="D37" s="43">
        <v>43836.291666666664</v>
      </c>
      <c r="E37" s="3">
        <v>5.9021999999999997</v>
      </c>
      <c r="F37" s="17">
        <f t="shared" si="0"/>
        <v>5.9020101766668471</v>
      </c>
      <c r="G37" s="18">
        <f t="shared" si="1"/>
        <v>5.8953598130520903E-3</v>
      </c>
      <c r="H37" s="18">
        <f t="shared" si="2"/>
        <v>5.9079055364798991</v>
      </c>
      <c r="I37" s="18">
        <f t="shared" si="3"/>
        <v>-5.7055364798994646E-3</v>
      </c>
      <c r="J37" s="18">
        <f t="shared" si="4"/>
        <v>5.7055364798994646E-3</v>
      </c>
      <c r="K37" s="18">
        <f t="shared" si="5"/>
        <v>3.2553146523463574E-5</v>
      </c>
      <c r="L37" s="19">
        <f t="shared" si="6"/>
        <v>9.6667962452974565E-4</v>
      </c>
      <c r="M37" s="20"/>
    </row>
    <row r="38" spans="4:13">
      <c r="D38" s="43">
        <v>43837.291666666664</v>
      </c>
      <c r="E38" s="3">
        <v>5.9736000000000002</v>
      </c>
      <c r="F38" s="17">
        <f t="shared" si="0"/>
        <v>5.9729449535981312</v>
      </c>
      <c r="G38" s="18">
        <f t="shared" si="1"/>
        <v>6.5457539842344089E-3</v>
      </c>
      <c r="H38" s="18">
        <f t="shared" si="2"/>
        <v>5.9794907075823653</v>
      </c>
      <c r="I38" s="18">
        <f t="shared" si="3"/>
        <v>-5.8907075823650956E-3</v>
      </c>
      <c r="J38" s="18">
        <f t="shared" si="4"/>
        <v>5.8907075823650956E-3</v>
      </c>
      <c r="K38" s="18">
        <f t="shared" si="5"/>
        <v>3.4700435820933633E-5</v>
      </c>
      <c r="L38" s="19">
        <f t="shared" si="6"/>
        <v>9.8612354063966367E-4</v>
      </c>
      <c r="M38" s="20"/>
    </row>
    <row r="39" spans="4:13">
      <c r="D39" s="43">
        <v>43838.291666666664</v>
      </c>
      <c r="E39" s="3">
        <v>5.9847999999999999</v>
      </c>
      <c r="F39" s="17">
        <f t="shared" si="0"/>
        <v>5.9847534575398429</v>
      </c>
      <c r="G39" s="18">
        <f t="shared" si="1"/>
        <v>6.5983814838091823E-3</v>
      </c>
      <c r="H39" s="18">
        <f t="shared" si="2"/>
        <v>5.9913518390236522</v>
      </c>
      <c r="I39" s="18">
        <f t="shared" si="3"/>
        <v>-6.5518390236523061E-3</v>
      </c>
      <c r="J39" s="18">
        <f t="shared" si="4"/>
        <v>6.5518390236523061E-3</v>
      </c>
      <c r="K39" s="18">
        <f t="shared" si="5"/>
        <v>4.2926594591853206E-5</v>
      </c>
      <c r="L39" s="19">
        <f t="shared" si="6"/>
        <v>1.0947465284808693E-3</v>
      </c>
      <c r="M39" s="20"/>
    </row>
    <row r="40" spans="4:13">
      <c r="D40" s="43">
        <v>43839.291666666664</v>
      </c>
      <c r="E40" s="3">
        <v>6.0506000000000002</v>
      </c>
      <c r="F40" s="17">
        <f t="shared" si="0"/>
        <v>6.0500079838148384</v>
      </c>
      <c r="G40" s="18">
        <f t="shared" si="1"/>
        <v>7.1849429317210455E-3</v>
      </c>
      <c r="H40" s="18">
        <f t="shared" si="2"/>
        <v>6.0571929267465592</v>
      </c>
      <c r="I40" s="18">
        <f t="shared" si="3"/>
        <v>-6.5929267465589803E-3</v>
      </c>
      <c r="J40" s="18">
        <f t="shared" si="4"/>
        <v>6.5929267465589803E-3</v>
      </c>
      <c r="K40" s="18">
        <f t="shared" si="5"/>
        <v>4.3466683085492779E-5</v>
      </c>
      <c r="L40" s="19">
        <f t="shared" si="6"/>
        <v>1.0896318954416058E-3</v>
      </c>
      <c r="M40" s="20"/>
    </row>
    <row r="41" spans="4:13">
      <c r="D41" s="43">
        <v>43840.291666666664</v>
      </c>
      <c r="E41" s="3">
        <v>6.0829000000000004</v>
      </c>
      <c r="F41" s="17">
        <f t="shared" si="0"/>
        <v>6.0826488494293178</v>
      </c>
      <c r="G41" s="18">
        <f t="shared" si="1"/>
        <v>7.4395021585486288E-3</v>
      </c>
      <c r="H41" s="18">
        <f t="shared" si="2"/>
        <v>6.0900883515878661</v>
      </c>
      <c r="I41" s="18">
        <f t="shared" si="3"/>
        <v>-7.1883515878656823E-3</v>
      </c>
      <c r="J41" s="18">
        <f t="shared" si="4"/>
        <v>7.1883515878656823E-3</v>
      </c>
      <c r="K41" s="18">
        <f t="shared" si="5"/>
        <v>5.1672398550771076E-5</v>
      </c>
      <c r="L41" s="19">
        <f t="shared" si="6"/>
        <v>1.1817310144611422E-3</v>
      </c>
      <c r="M41" s="20"/>
    </row>
    <row r="42" spans="4:13">
      <c r="D42" s="43">
        <v>43843.291666666664</v>
      </c>
      <c r="E42" s="3">
        <v>6.2736000000000001</v>
      </c>
      <c r="F42" s="17">
        <f t="shared" si="0"/>
        <v>6.2717673950215858</v>
      </c>
      <c r="G42" s="18">
        <f t="shared" si="1"/>
        <v>9.2562925928858213E-3</v>
      </c>
      <c r="H42" s="18">
        <f t="shared" si="2"/>
        <v>6.2810236876144714</v>
      </c>
      <c r="I42" s="18">
        <f t="shared" si="3"/>
        <v>-7.4236876144713193E-3</v>
      </c>
      <c r="J42" s="18">
        <f t="shared" si="4"/>
        <v>7.4236876144713193E-3</v>
      </c>
      <c r="K42" s="18">
        <f t="shared" si="5"/>
        <v>5.511113779725487E-5</v>
      </c>
      <c r="L42" s="19">
        <f t="shared" si="6"/>
        <v>1.1833217952166729E-3</v>
      </c>
      <c r="M42" s="20"/>
    </row>
    <row r="43" spans="4:13">
      <c r="D43" s="43">
        <v>43844.291666666664</v>
      </c>
      <c r="E43" s="3">
        <v>6.1566000000000001</v>
      </c>
      <c r="F43" s="17">
        <f t="shared" si="0"/>
        <v>6.1578625629259287</v>
      </c>
      <c r="G43" s="18">
        <f t="shared" si="1"/>
        <v>8.0246813460003921E-3</v>
      </c>
      <c r="H43" s="18">
        <f t="shared" si="2"/>
        <v>6.1658872442719295</v>
      </c>
      <c r="I43" s="18">
        <f t="shared" si="3"/>
        <v>-9.2872442719293957E-3</v>
      </c>
      <c r="J43" s="18">
        <f t="shared" si="4"/>
        <v>9.2872442719293957E-3</v>
      </c>
      <c r="K43" s="18">
        <f t="shared" si="5"/>
        <v>8.6252906166485368E-5</v>
      </c>
      <c r="L43" s="19">
        <f t="shared" si="6"/>
        <v>1.5085021394811091E-3</v>
      </c>
      <c r="M43" s="20"/>
    </row>
    <row r="44" spans="4:13">
      <c r="D44" s="43">
        <v>43845.291666666664</v>
      </c>
      <c r="E44" s="3">
        <v>6.1139999999999999</v>
      </c>
      <c r="F44" s="17">
        <f t="shared" si="0"/>
        <v>6.1145062468134599</v>
      </c>
      <c r="G44" s="18">
        <f t="shared" si="1"/>
        <v>7.5108713714157008E-3</v>
      </c>
      <c r="H44" s="18">
        <f t="shared" si="2"/>
        <v>6.1220171181848757</v>
      </c>
      <c r="I44" s="18">
        <f t="shared" si="3"/>
        <v>-8.0171181848758266E-3</v>
      </c>
      <c r="J44" s="18">
        <f t="shared" si="4"/>
        <v>8.0171181848758266E-3</v>
      </c>
      <c r="K44" s="18">
        <f t="shared" si="5"/>
        <v>6.4274183990266668E-5</v>
      </c>
      <c r="L44" s="19">
        <f t="shared" si="6"/>
        <v>1.3112721924886861E-3</v>
      </c>
      <c r="M44" s="20"/>
    </row>
    <row r="45" spans="4:13">
      <c r="D45" s="43">
        <v>43846.291666666664</v>
      </c>
      <c r="E45" s="3">
        <v>6.1977000000000002</v>
      </c>
      <c r="F45" s="17">
        <f t="shared" si="0"/>
        <v>6.1969381087137148</v>
      </c>
      <c r="G45" s="18">
        <f t="shared" si="1"/>
        <v>8.2600812767040926E-3</v>
      </c>
      <c r="H45" s="18">
        <f t="shared" si="2"/>
        <v>6.2051981899904192</v>
      </c>
      <c r="I45" s="18">
        <f t="shared" si="3"/>
        <v>-7.4981899904189575E-3</v>
      </c>
      <c r="J45" s="18">
        <f t="shared" si="4"/>
        <v>7.4981899904189575E-3</v>
      </c>
      <c r="K45" s="18">
        <f t="shared" si="5"/>
        <v>5.6222853132419044E-5</v>
      </c>
      <c r="L45" s="19">
        <f t="shared" si="6"/>
        <v>1.2098342918209911E-3</v>
      </c>
      <c r="M45" s="20"/>
    </row>
    <row r="46" spans="4:13">
      <c r="D46" s="43">
        <v>43847.291666666664</v>
      </c>
      <c r="E46" s="3">
        <v>6.2064000000000004</v>
      </c>
      <c r="F46" s="17">
        <f t="shared" si="0"/>
        <v>6.2063956008127672</v>
      </c>
      <c r="G46" s="18">
        <f t="shared" si="1"/>
        <v>8.2720553849275763E-3</v>
      </c>
      <c r="H46" s="18">
        <f t="shared" si="2"/>
        <v>6.2146676561976948</v>
      </c>
      <c r="I46" s="18">
        <f t="shared" si="3"/>
        <v>-8.2676561976944285E-3</v>
      </c>
      <c r="J46" s="18">
        <f t="shared" si="4"/>
        <v>8.2676561976944285E-3</v>
      </c>
      <c r="K46" s="18">
        <f t="shared" si="5"/>
        <v>6.8354139003275094E-5</v>
      </c>
      <c r="L46" s="19">
        <f t="shared" si="6"/>
        <v>1.3321178457228711E-3</v>
      </c>
      <c r="M46" s="20"/>
    </row>
    <row r="47" spans="4:13">
      <c r="D47" s="43">
        <v>43851.291666666664</v>
      </c>
      <c r="E47" s="3">
        <v>6.173</v>
      </c>
      <c r="F47" s="17">
        <f t="shared" si="0"/>
        <v>6.1734167205538499</v>
      </c>
      <c r="G47" s="18">
        <f t="shared" si="1"/>
        <v>7.859546028489128E-3</v>
      </c>
      <c r="H47" s="18">
        <f t="shared" si="2"/>
        <v>6.1812762665823389</v>
      </c>
      <c r="I47" s="18">
        <f t="shared" si="3"/>
        <v>-8.2762665823388204E-3</v>
      </c>
      <c r="J47" s="18">
        <f t="shared" si="4"/>
        <v>8.2762665823388204E-3</v>
      </c>
      <c r="K47" s="18">
        <f t="shared" si="5"/>
        <v>6.8496588541938305E-5</v>
      </c>
      <c r="L47" s="19">
        <f t="shared" si="6"/>
        <v>1.340720327610371E-3</v>
      </c>
      <c r="M47" s="20"/>
    </row>
    <row r="48" spans="4:13">
      <c r="D48" s="43">
        <v>43852.291666666664</v>
      </c>
      <c r="E48" s="3">
        <v>6.2271000000000001</v>
      </c>
      <c r="F48" s="17">
        <f t="shared" si="0"/>
        <v>6.2266375954602848</v>
      </c>
      <c r="G48" s="18">
        <f t="shared" si="1"/>
        <v>8.3131593172685852E-3</v>
      </c>
      <c r="H48" s="18">
        <f t="shared" si="2"/>
        <v>6.2349507547775538</v>
      </c>
      <c r="I48" s="18">
        <f t="shared" si="3"/>
        <v>-7.8507547775537034E-3</v>
      </c>
      <c r="J48" s="18">
        <f t="shared" si="4"/>
        <v>7.8507547775537034E-3</v>
      </c>
      <c r="K48" s="18">
        <f t="shared" si="5"/>
        <v>6.1634350577282305E-5</v>
      </c>
      <c r="L48" s="19">
        <f t="shared" si="6"/>
        <v>1.2607401161943285E-3</v>
      </c>
      <c r="M48" s="20"/>
    </row>
    <row r="49" spans="4:13">
      <c r="D49" s="43">
        <v>43853.291666666664</v>
      </c>
      <c r="E49" s="3">
        <v>6.2954999999999997</v>
      </c>
      <c r="F49" s="17">
        <f t="shared" si="0"/>
        <v>6.2948991315931728</v>
      </c>
      <c r="G49" s="18">
        <f t="shared" si="1"/>
        <v>8.912643085424778E-3</v>
      </c>
      <c r="H49" s="18">
        <f t="shared" si="2"/>
        <v>6.3038117746785973</v>
      </c>
      <c r="I49" s="18">
        <f t="shared" si="3"/>
        <v>-8.3117746785976721E-3</v>
      </c>
      <c r="J49" s="18">
        <f t="shared" si="4"/>
        <v>8.3117746785976721E-3</v>
      </c>
      <c r="K49" s="18">
        <f t="shared" si="5"/>
        <v>6.9085598307777434E-5</v>
      </c>
      <c r="L49" s="19">
        <f t="shared" si="6"/>
        <v>1.3202723657529461E-3</v>
      </c>
      <c r="M49" s="20"/>
    </row>
    <row r="50" spans="4:13">
      <c r="D50" s="43">
        <v>43854.291666666664</v>
      </c>
      <c r="E50" s="3">
        <v>6.2363</v>
      </c>
      <c r="F50" s="17">
        <f t="shared" si="0"/>
        <v>6.2369811264308535</v>
      </c>
      <c r="G50" s="18">
        <f t="shared" si="1"/>
        <v>8.2443366029473358E-3</v>
      </c>
      <c r="H50" s="18">
        <f t="shared" si="2"/>
        <v>6.2452254630338011</v>
      </c>
      <c r="I50" s="18">
        <f t="shared" si="3"/>
        <v>-8.9254630338011509E-3</v>
      </c>
      <c r="J50" s="18">
        <f t="shared" si="4"/>
        <v>8.9254630338011509E-3</v>
      </c>
      <c r="K50" s="18">
        <f t="shared" si="5"/>
        <v>7.9663890367750841E-5</v>
      </c>
      <c r="L50" s="19">
        <f t="shared" si="6"/>
        <v>1.4312113005790533E-3</v>
      </c>
      <c r="M50" s="20"/>
    </row>
    <row r="51" spans="4:13">
      <c r="D51" s="43">
        <v>43857.291666666664</v>
      </c>
      <c r="E51" s="3">
        <v>5.9802999999999997</v>
      </c>
      <c r="F51" s="17">
        <f t="shared" si="0"/>
        <v>5.9829424433660288</v>
      </c>
      <c r="G51" s="18">
        <f t="shared" si="1"/>
        <v>5.6215064062696152E-3</v>
      </c>
      <c r="H51" s="18">
        <f t="shared" si="2"/>
        <v>5.9885639497722982</v>
      </c>
      <c r="I51" s="18">
        <f t="shared" si="3"/>
        <v>-8.2639497722984956E-3</v>
      </c>
      <c r="J51" s="18">
        <f t="shared" si="4"/>
        <v>8.2639497722984956E-3</v>
      </c>
      <c r="K51" s="18">
        <f t="shared" si="5"/>
        <v>6.8292865839072358E-5</v>
      </c>
      <c r="L51" s="19">
        <f t="shared" si="6"/>
        <v>1.3818620758655076E-3</v>
      </c>
      <c r="M51" s="20"/>
    </row>
    <row r="52" spans="4:13">
      <c r="D52" s="43">
        <v>43858.291666666664</v>
      </c>
      <c r="E52" s="3">
        <v>6.1738</v>
      </c>
      <c r="F52" s="17">
        <f t="shared" si="0"/>
        <v>6.1719212150640628</v>
      </c>
      <c r="G52" s="18">
        <f t="shared" si="1"/>
        <v>7.4550790591872591E-3</v>
      </c>
      <c r="H52" s="18">
        <f t="shared" si="2"/>
        <v>6.1793762941232497</v>
      </c>
      <c r="I52" s="18">
        <f t="shared" si="3"/>
        <v>-5.5762941232497809E-3</v>
      </c>
      <c r="J52" s="18">
        <f t="shared" si="4"/>
        <v>5.5762941232497809E-3</v>
      </c>
      <c r="K52" s="18">
        <f t="shared" si="5"/>
        <v>3.1095056148990046E-5</v>
      </c>
      <c r="L52" s="19">
        <f t="shared" si="6"/>
        <v>9.0321910707340388E-4</v>
      </c>
      <c r="M52" s="20"/>
    </row>
    <row r="53" spans="4:13">
      <c r="D53" s="43">
        <v>43859.291666666664</v>
      </c>
      <c r="E53" s="3">
        <v>6.1132999999999997</v>
      </c>
      <c r="F53" s="17">
        <f t="shared" si="0"/>
        <v>6.1139795507905914</v>
      </c>
      <c r="G53" s="18">
        <f t="shared" si="1"/>
        <v>6.8011116258606726E-3</v>
      </c>
      <c r="H53" s="18">
        <f t="shared" si="2"/>
        <v>6.1207806624164522</v>
      </c>
      <c r="I53" s="18">
        <f t="shared" si="3"/>
        <v>-7.4806624164525104E-3</v>
      </c>
      <c r="J53" s="18">
        <f t="shared" si="4"/>
        <v>7.4806624164525104E-3</v>
      </c>
      <c r="K53" s="18">
        <f t="shared" si="5"/>
        <v>5.5960310188925109E-5</v>
      </c>
      <c r="L53" s="19">
        <f t="shared" si="6"/>
        <v>1.2236700990385734E-3</v>
      </c>
      <c r="M53" s="20"/>
    </row>
    <row r="54" spans="4:13">
      <c r="D54" s="43">
        <v>43860.291666666664</v>
      </c>
      <c r="E54" s="3">
        <v>6.12</v>
      </c>
      <c r="F54" s="17">
        <f t="shared" si="0"/>
        <v>6.1200010111162584</v>
      </c>
      <c r="G54" s="18">
        <f t="shared" si="1"/>
        <v>6.7933151128587357E-3</v>
      </c>
      <c r="H54" s="18">
        <f t="shared" si="2"/>
        <v>6.1267943262291169</v>
      </c>
      <c r="I54" s="18">
        <f t="shared" si="3"/>
        <v>-6.7943262291167983E-3</v>
      </c>
      <c r="J54" s="18">
        <f t="shared" si="4"/>
        <v>6.7943262291167983E-3</v>
      </c>
      <c r="K54" s="18">
        <f t="shared" si="5"/>
        <v>4.6162868907664491E-5</v>
      </c>
      <c r="L54" s="19">
        <f t="shared" si="6"/>
        <v>1.1101840243654898E-3</v>
      </c>
      <c r="M54" s="20"/>
    </row>
    <row r="55" spans="4:13">
      <c r="D55" s="43">
        <v>43861.291666666664</v>
      </c>
      <c r="E55" s="3">
        <v>5.8864999999999998</v>
      </c>
      <c r="F55" s="17">
        <f t="shared" si="0"/>
        <v>5.8889029331511287</v>
      </c>
      <c r="G55" s="18">
        <f t="shared" si="1"/>
        <v>4.4144011820788512E-3</v>
      </c>
      <c r="H55" s="18">
        <f t="shared" si="2"/>
        <v>5.8933173343332079</v>
      </c>
      <c r="I55" s="18">
        <f t="shared" si="3"/>
        <v>-6.8173343332080805E-3</v>
      </c>
      <c r="J55" s="18">
        <f t="shared" si="4"/>
        <v>6.8173343332080805E-3</v>
      </c>
      <c r="K55" s="18">
        <f t="shared" si="5"/>
        <v>4.6476047410737662E-5</v>
      </c>
      <c r="L55" s="19">
        <f t="shared" si="6"/>
        <v>1.1581303547452783E-3</v>
      </c>
      <c r="M55" s="20"/>
    </row>
    <row r="56" spans="4:13">
      <c r="D56" s="43">
        <v>43864.291666666664</v>
      </c>
      <c r="E56" s="3">
        <v>5.9836</v>
      </c>
      <c r="F56" s="17">
        <f t="shared" si="0"/>
        <v>5.9826731440118213</v>
      </c>
      <c r="G56" s="18">
        <f t="shared" si="1"/>
        <v>5.3079592788649885E-3</v>
      </c>
      <c r="H56" s="18">
        <f t="shared" si="2"/>
        <v>5.9879811032906867</v>
      </c>
      <c r="I56" s="18">
        <f t="shared" si="3"/>
        <v>-4.3811032906866387E-3</v>
      </c>
      <c r="J56" s="18">
        <f t="shared" si="4"/>
        <v>4.3811032906866387E-3</v>
      </c>
      <c r="K56" s="18">
        <f t="shared" si="5"/>
        <v>1.9194066043665294E-5</v>
      </c>
      <c r="L56" s="19">
        <f t="shared" si="6"/>
        <v>7.3218518796153468E-4</v>
      </c>
      <c r="M56" s="20"/>
    </row>
    <row r="57" spans="4:13">
      <c r="D57" s="43">
        <v>43865.291666666664</v>
      </c>
      <c r="E57" s="3">
        <v>6.1528999999999998</v>
      </c>
      <c r="F57" s="17">
        <f t="shared" si="0"/>
        <v>6.1512600795927881</v>
      </c>
      <c r="G57" s="18">
        <f t="shared" si="1"/>
        <v>6.9407490418860063E-3</v>
      </c>
      <c r="H57" s="18">
        <f t="shared" si="2"/>
        <v>6.1582008286346737</v>
      </c>
      <c r="I57" s="18">
        <f t="shared" si="3"/>
        <v>-5.3008286346738487E-3</v>
      </c>
      <c r="J57" s="18">
        <f t="shared" si="4"/>
        <v>5.3008286346738487E-3</v>
      </c>
      <c r="K57" s="18">
        <f t="shared" si="5"/>
        <v>2.8098784214178219E-5</v>
      </c>
      <c r="L57" s="19">
        <f t="shared" si="6"/>
        <v>8.6151711139037675E-4</v>
      </c>
      <c r="M57" s="20"/>
    </row>
    <row r="58" spans="4:13">
      <c r="D58" s="43">
        <v>43866.291666666664</v>
      </c>
      <c r="E58" s="3">
        <v>6.2432999999999996</v>
      </c>
      <c r="F58" s="17">
        <f t="shared" si="0"/>
        <v>6.2424654074904184</v>
      </c>
      <c r="G58" s="18">
        <f t="shared" si="1"/>
        <v>7.7833948304434492E-3</v>
      </c>
      <c r="H58" s="18">
        <f t="shared" si="2"/>
        <v>6.2502488023208622</v>
      </c>
      <c r="I58" s="18">
        <f t="shared" si="3"/>
        <v>-6.9488023208625904E-3</v>
      </c>
      <c r="J58" s="18">
        <f t="shared" si="4"/>
        <v>6.9488023208625904E-3</v>
      </c>
      <c r="K58" s="18">
        <f t="shared" si="5"/>
        <v>4.8285853694425321E-5</v>
      </c>
      <c r="L58" s="19">
        <f t="shared" si="6"/>
        <v>1.113001508955615E-3</v>
      </c>
      <c r="M58" s="20"/>
    </row>
    <row r="59" spans="4:13">
      <c r="D59" s="43">
        <v>43867.291666666664</v>
      </c>
      <c r="E59" s="3">
        <v>6.3300999999999998</v>
      </c>
      <c r="F59" s="17">
        <f t="shared" si="0"/>
        <v>6.3293098339483045</v>
      </c>
      <c r="G59" s="18">
        <f t="shared" si="1"/>
        <v>8.5740051467178748E-3</v>
      </c>
      <c r="H59" s="18">
        <f t="shared" si="2"/>
        <v>6.3378838390950225</v>
      </c>
      <c r="I59" s="18">
        <f t="shared" si="3"/>
        <v>-7.783839095022671E-3</v>
      </c>
      <c r="J59" s="18">
        <f t="shared" si="4"/>
        <v>7.783839095022671E-3</v>
      </c>
      <c r="K59" s="18">
        <f t="shared" si="5"/>
        <v>6.0588151057203357E-5</v>
      </c>
      <c r="L59" s="19">
        <f t="shared" si="6"/>
        <v>1.229654996765086E-3</v>
      </c>
      <c r="M59" s="20"/>
    </row>
    <row r="60" spans="4:13">
      <c r="D60" s="43">
        <v>43868.291666666664</v>
      </c>
      <c r="E60" s="3">
        <v>6.2638999999999996</v>
      </c>
      <c r="F60" s="17">
        <f t="shared" si="0"/>
        <v>6.2646477400514673</v>
      </c>
      <c r="G60" s="18">
        <f t="shared" si="1"/>
        <v>7.8416441562823239E-3</v>
      </c>
      <c r="H60" s="18">
        <f t="shared" si="2"/>
        <v>6.2724893842077494</v>
      </c>
      <c r="I60" s="18">
        <f t="shared" si="3"/>
        <v>-8.5893842077497951E-3</v>
      </c>
      <c r="J60" s="18">
        <f t="shared" si="4"/>
        <v>8.5893842077497951E-3</v>
      </c>
      <c r="K60" s="18">
        <f t="shared" si="5"/>
        <v>7.3777521068341573E-5</v>
      </c>
      <c r="L60" s="19">
        <f t="shared" si="6"/>
        <v>1.3712518092162704E-3</v>
      </c>
      <c r="M60" s="20"/>
    </row>
    <row r="61" spans="4:13">
      <c r="D61" s="43">
        <v>43871.291666666664</v>
      </c>
      <c r="E61" s="3">
        <v>6.5472999999999999</v>
      </c>
      <c r="F61" s="17">
        <f t="shared" si="0"/>
        <v>6.5445444164415632</v>
      </c>
      <c r="G61" s="18">
        <f t="shared" si="1"/>
        <v>1.056219447862046E-2</v>
      </c>
      <c r="H61" s="18">
        <f t="shared" si="2"/>
        <v>6.5551066109201832</v>
      </c>
      <c r="I61" s="18">
        <f t="shared" si="3"/>
        <v>-7.80661092018331E-3</v>
      </c>
      <c r="J61" s="18">
        <f t="shared" si="4"/>
        <v>7.80661092018331E-3</v>
      </c>
      <c r="K61" s="18">
        <f t="shared" si="5"/>
        <v>6.0943174059125304E-5</v>
      </c>
      <c r="L61" s="19">
        <f t="shared" si="6"/>
        <v>1.1923404945830053E-3</v>
      </c>
      <c r="M61" s="20"/>
    </row>
    <row r="62" spans="4:13">
      <c r="D62" s="43">
        <v>43872.291666666664</v>
      </c>
      <c r="E62" s="3">
        <v>6.6696999999999997</v>
      </c>
      <c r="F62" s="17">
        <f t="shared" si="0"/>
        <v>6.6685816219447851</v>
      </c>
      <c r="G62" s="18">
        <f t="shared" si="1"/>
        <v>1.1696944588866475E-2</v>
      </c>
      <c r="H62" s="18">
        <f t="shared" si="2"/>
        <v>6.6802785665336515</v>
      </c>
      <c r="I62" s="18">
        <f t="shared" si="3"/>
        <v>-1.0578566533651745E-2</v>
      </c>
      <c r="J62" s="18">
        <f t="shared" si="4"/>
        <v>1.0578566533651745E-2</v>
      </c>
      <c r="K62" s="18">
        <f t="shared" si="5"/>
        <v>1.119060699068967E-4</v>
      </c>
      <c r="L62" s="19">
        <f t="shared" si="6"/>
        <v>1.5860633212365991E-3</v>
      </c>
      <c r="M62" s="20"/>
    </row>
    <row r="63" spans="4:13">
      <c r="D63" s="43">
        <v>43873.291666666664</v>
      </c>
      <c r="E63" s="3">
        <v>6.7854999999999999</v>
      </c>
      <c r="F63" s="17">
        <f t="shared" si="0"/>
        <v>6.7844589694458888</v>
      </c>
      <c r="G63" s="18">
        <f t="shared" si="1"/>
        <v>1.2738748617988849E-2</v>
      </c>
      <c r="H63" s="18">
        <f>F63+G63</f>
        <v>6.7971977180638774</v>
      </c>
      <c r="I63" s="18">
        <f t="shared" si="3"/>
        <v>-1.1697718063877538E-2</v>
      </c>
      <c r="J63" s="18">
        <f t="shared" si="4"/>
        <v>1.1697718063877538E-2</v>
      </c>
      <c r="K63" s="18">
        <f t="shared" si="5"/>
        <v>1.3683660790196685E-4</v>
      </c>
      <c r="L63" s="19">
        <f t="shared" si="6"/>
        <v>1.7239286808455588E-3</v>
      </c>
      <c r="M63" s="20"/>
    </row>
    <row r="64" spans="4:13">
      <c r="D64" s="43">
        <v>43874.291666666664</v>
      </c>
      <c r="E64" s="3">
        <v>6.7416999999999998</v>
      </c>
      <c r="F64" s="17">
        <f t="shared" si="0"/>
        <v>6.7422653874861798</v>
      </c>
      <c r="G64" s="18">
        <f t="shared" si="1"/>
        <v>1.2189425312211869E-2</v>
      </c>
      <c r="H64" s="18">
        <f t="shared" ref="H64:H127" si="7">F64+G64</f>
        <v>6.7544548127983912</v>
      </c>
      <c r="I64" s="18">
        <f t="shared" si="3"/>
        <v>-1.2754812798391413E-2</v>
      </c>
      <c r="J64" s="18">
        <f t="shared" si="4"/>
        <v>1.2754812798391413E-2</v>
      </c>
      <c r="K64" s="18">
        <f t="shared" si="5"/>
        <v>1.6268524952200937E-4</v>
      </c>
      <c r="L64" s="19">
        <f t="shared" si="6"/>
        <v>1.8919282671123624E-3</v>
      </c>
      <c r="M64" s="20"/>
    </row>
    <row r="65" spans="4:13">
      <c r="D65" s="43">
        <v>43875.291666666664</v>
      </c>
      <c r="E65" s="3">
        <v>7.2149999999999999</v>
      </c>
      <c r="F65" s="17">
        <f t="shared" si="0"/>
        <v>7.2103888942531222</v>
      </c>
      <c r="G65" s="18">
        <f t="shared" si="1"/>
        <v>1.6748766126759174E-2</v>
      </c>
      <c r="H65" s="18">
        <f t="shared" si="7"/>
        <v>7.2271376603798814</v>
      </c>
      <c r="I65" s="18">
        <f t="shared" si="3"/>
        <v>-1.213766037988151E-2</v>
      </c>
      <c r="J65" s="18">
        <f t="shared" si="4"/>
        <v>1.213766037988151E-2</v>
      </c>
      <c r="K65" s="18">
        <f t="shared" si="5"/>
        <v>1.4732279949734536E-4</v>
      </c>
      <c r="L65" s="19">
        <f t="shared" si="6"/>
        <v>1.6822814109329883E-3</v>
      </c>
      <c r="M65" s="20"/>
    </row>
    <row r="66" spans="4:13">
      <c r="D66" s="43">
        <v>43879.291666666664</v>
      </c>
      <c r="E66" s="3">
        <v>7.3837999999999999</v>
      </c>
      <c r="F66" s="17">
        <f t="shared" si="0"/>
        <v>7.3822794876612674</v>
      </c>
      <c r="G66" s="18">
        <f t="shared" si="1"/>
        <v>1.8300184399573035E-2</v>
      </c>
      <c r="H66" s="18">
        <f t="shared" si="7"/>
        <v>7.4005796720608403</v>
      </c>
      <c r="I66" s="18">
        <f t="shared" si="3"/>
        <v>-1.6779672060840412E-2</v>
      </c>
      <c r="J66" s="18">
        <f t="shared" si="4"/>
        <v>1.6779672060840412E-2</v>
      </c>
      <c r="K66" s="18">
        <f t="shared" si="5"/>
        <v>2.8155739446934829E-4</v>
      </c>
      <c r="L66" s="19">
        <f t="shared" si="6"/>
        <v>2.2724981799128376E-3</v>
      </c>
      <c r="M66" s="20"/>
    </row>
    <row r="67" spans="4:13">
      <c r="D67" s="43">
        <v>43880.291666666664</v>
      </c>
      <c r="E67" s="3">
        <v>7.8352000000000004</v>
      </c>
      <c r="F67" s="17">
        <f t="shared" si="0"/>
        <v>7.8308690018439968</v>
      </c>
      <c r="G67" s="18">
        <f t="shared" si="1"/>
        <v>2.2603077697404599E-2</v>
      </c>
      <c r="H67" s="18">
        <f t="shared" si="7"/>
        <v>7.853472079541401</v>
      </c>
      <c r="I67" s="18">
        <f t="shared" si="3"/>
        <v>-1.8272079541400643E-2</v>
      </c>
      <c r="J67" s="18">
        <f t="shared" si="4"/>
        <v>1.8272079541400643E-2</v>
      </c>
      <c r="K67" s="18">
        <f t="shared" si="5"/>
        <v>3.3386889076727192E-4</v>
      </c>
      <c r="L67" s="19">
        <f t="shared" si="6"/>
        <v>2.3320501763070046E-3</v>
      </c>
      <c r="M67" s="20"/>
    </row>
    <row r="68" spans="4:13">
      <c r="D68" s="43">
        <v>43881.291666666664</v>
      </c>
      <c r="E68" s="3">
        <v>7.6858000000000004</v>
      </c>
      <c r="F68" s="17">
        <f t="shared" ref="F68:F131" si="8">alpha*(E68)+(1-alpha)*(E67+G67)</f>
        <v>7.6875200307769749</v>
      </c>
      <c r="G68" s="18">
        <f t="shared" ref="G68:G131" si="9">beta*(F68-F67)+(1-beta)*G67</f>
        <v>2.0943557209760332E-2</v>
      </c>
      <c r="H68" s="18">
        <f t="shared" si="7"/>
        <v>7.7084635879867349</v>
      </c>
      <c r="I68" s="18">
        <f t="shared" ref="I68:I131" si="10">E68-H68</f>
        <v>-2.2663587986734512E-2</v>
      </c>
      <c r="J68" s="18">
        <f t="shared" ref="J68:J131" si="11">ABS(I68)</f>
        <v>2.2663587986734512E-2</v>
      </c>
      <c r="K68" s="18">
        <f t="shared" ref="K68:K131" si="12">I68^2</f>
        <v>5.1363822043245686E-4</v>
      </c>
      <c r="L68" s="19">
        <f t="shared" ref="L68:L131" si="13">J68/E68</f>
        <v>2.94876109015776E-3</v>
      </c>
      <c r="M68" s="20"/>
    </row>
    <row r="69" spans="4:13">
      <c r="D69" s="43">
        <v>43882.291666666664</v>
      </c>
      <c r="E69" s="3">
        <v>7.3216000000000001</v>
      </c>
      <c r="F69" s="17">
        <f t="shared" si="8"/>
        <v>7.3254514355720977</v>
      </c>
      <c r="G69" s="18">
        <f t="shared" si="9"/>
        <v>1.7113435685613958E-2</v>
      </c>
      <c r="H69" s="18">
        <f t="shared" si="7"/>
        <v>7.3425648712577116</v>
      </c>
      <c r="I69" s="18">
        <f t="shared" si="10"/>
        <v>-2.0964871257711515E-2</v>
      </c>
      <c r="J69" s="18">
        <f t="shared" si="11"/>
        <v>2.0964871257711515E-2</v>
      </c>
      <c r="K69" s="18">
        <f t="shared" si="12"/>
        <v>4.3952582685241842E-4</v>
      </c>
      <c r="L69" s="19">
        <f t="shared" si="13"/>
        <v>2.8634275647005454E-3</v>
      </c>
      <c r="M69" s="20"/>
    </row>
    <row r="70" spans="4:13">
      <c r="D70" s="43">
        <v>43885.291666666664</v>
      </c>
      <c r="E70" s="3">
        <v>6.8038999999999996</v>
      </c>
      <c r="F70" s="17">
        <f t="shared" si="8"/>
        <v>6.8092481343568565</v>
      </c>
      <c r="G70" s="18">
        <f t="shared" si="9"/>
        <v>1.1780268316605409E-2</v>
      </c>
      <c r="H70" s="18">
        <f t="shared" si="7"/>
        <v>6.8210284026734618</v>
      </c>
      <c r="I70" s="18">
        <f t="shared" si="10"/>
        <v>-1.7128402673462162E-2</v>
      </c>
      <c r="J70" s="18">
        <f t="shared" si="11"/>
        <v>1.7128402673462162E-2</v>
      </c>
      <c r="K70" s="18">
        <f t="shared" si="12"/>
        <v>2.9338217814426574E-4</v>
      </c>
      <c r="L70" s="19">
        <f t="shared" si="13"/>
        <v>2.5174389208339576E-3</v>
      </c>
      <c r="M70" s="20"/>
    </row>
    <row r="71" spans="4:13">
      <c r="D71" s="43">
        <v>43886.291666666664</v>
      </c>
      <c r="E71" s="3">
        <v>6.5243000000000002</v>
      </c>
      <c r="F71" s="17">
        <f t="shared" si="8"/>
        <v>6.5272138026831668</v>
      </c>
      <c r="G71" s="18">
        <f t="shared" si="9"/>
        <v>8.8421223167024568E-3</v>
      </c>
      <c r="H71" s="18">
        <f t="shared" si="7"/>
        <v>6.5360559249998689</v>
      </c>
      <c r="I71" s="18">
        <f t="shared" si="10"/>
        <v>-1.1755924999868661E-2</v>
      </c>
      <c r="J71" s="18">
        <f t="shared" si="11"/>
        <v>1.1755924999868661E-2</v>
      </c>
      <c r="K71" s="18">
        <f t="shared" si="12"/>
        <v>1.3820177260253697E-4</v>
      </c>
      <c r="L71" s="19">
        <f t="shared" si="13"/>
        <v>1.8018676332891897E-3</v>
      </c>
      <c r="M71" s="20"/>
    </row>
    <row r="72" spans="4:13">
      <c r="D72" s="43">
        <v>43887.291666666664</v>
      </c>
      <c r="E72" s="3">
        <v>6.6638000000000002</v>
      </c>
      <c r="F72" s="17">
        <f t="shared" si="8"/>
        <v>6.662493421223167</v>
      </c>
      <c r="G72" s="18">
        <f t="shared" si="9"/>
        <v>1.0106497278935435E-2</v>
      </c>
      <c r="H72" s="18">
        <f t="shared" si="7"/>
        <v>6.6725999185021028</v>
      </c>
      <c r="I72" s="18">
        <f t="shared" si="10"/>
        <v>-8.7999185021025994E-3</v>
      </c>
      <c r="J72" s="18">
        <f t="shared" si="11"/>
        <v>8.7999185021025994E-3</v>
      </c>
      <c r="K72" s="18">
        <f t="shared" si="12"/>
        <v>7.7438565643647657E-5</v>
      </c>
      <c r="L72" s="19">
        <f t="shared" si="13"/>
        <v>1.3205556142295086E-3</v>
      </c>
      <c r="M72" s="20"/>
    </row>
    <row r="73" spans="4:13">
      <c r="D73" s="43">
        <v>43888.291666666664</v>
      </c>
      <c r="E73" s="3">
        <v>6.2927999999999997</v>
      </c>
      <c r="F73" s="17">
        <f t="shared" si="8"/>
        <v>6.2966110649727884</v>
      </c>
      <c r="G73" s="18">
        <f t="shared" si="9"/>
        <v>6.3466087436422954E-3</v>
      </c>
      <c r="H73" s="18">
        <f t="shared" si="7"/>
        <v>6.3029576737164303</v>
      </c>
      <c r="I73" s="18">
        <f t="shared" si="10"/>
        <v>-1.0157673716430615E-2</v>
      </c>
      <c r="J73" s="18">
        <f t="shared" si="11"/>
        <v>1.0157673716430615E-2</v>
      </c>
      <c r="K73" s="18">
        <f t="shared" si="12"/>
        <v>1.0317833532946535E-4</v>
      </c>
      <c r="L73" s="19">
        <f t="shared" si="13"/>
        <v>1.6141739315456737E-3</v>
      </c>
      <c r="M73" s="21"/>
    </row>
    <row r="74" spans="4:13">
      <c r="D74" s="43">
        <v>43889.291666666664</v>
      </c>
      <c r="E74" s="3">
        <v>6.7279999999999998</v>
      </c>
      <c r="F74" s="17">
        <f t="shared" si="8"/>
        <v>6.723711466087436</v>
      </c>
      <c r="G74" s="18">
        <f t="shared" si="9"/>
        <v>1.0554146667352347E-2</v>
      </c>
      <c r="H74" s="18">
        <f t="shared" si="7"/>
        <v>6.734265612754788</v>
      </c>
      <c r="I74" s="18">
        <f t="shared" si="10"/>
        <v>-6.2656127547882079E-3</v>
      </c>
      <c r="J74" s="18">
        <f t="shared" si="11"/>
        <v>6.2656127547882079E-3</v>
      </c>
      <c r="K74" s="18">
        <f t="shared" si="12"/>
        <v>3.9257903192964674E-5</v>
      </c>
      <c r="L74" s="19">
        <f t="shared" si="13"/>
        <v>9.3127419066412127E-4</v>
      </c>
      <c r="M74" s="21"/>
    </row>
    <row r="75" spans="4:13">
      <c r="D75" s="43">
        <v>43892.291666666664</v>
      </c>
      <c r="E75" s="3">
        <v>6.8864999999999998</v>
      </c>
      <c r="F75" s="17">
        <f t="shared" si="8"/>
        <v>6.8850205414666741</v>
      </c>
      <c r="G75" s="18">
        <f t="shared" si="9"/>
        <v>1.2061695954471204E-2</v>
      </c>
      <c r="H75" s="18">
        <f t="shared" si="7"/>
        <v>6.8970822374211451</v>
      </c>
      <c r="I75" s="18">
        <f t="shared" si="10"/>
        <v>-1.058223742114528E-2</v>
      </c>
      <c r="J75" s="18">
        <f t="shared" si="11"/>
        <v>1.058223742114528E-2</v>
      </c>
      <c r="K75" s="18">
        <f t="shared" si="12"/>
        <v>1.119837488374875E-4</v>
      </c>
      <c r="L75" s="19">
        <f t="shared" si="13"/>
        <v>1.5366641140122383E-3</v>
      </c>
      <c r="M75" s="21"/>
    </row>
    <row r="76" spans="4:13">
      <c r="D76" s="43">
        <v>43893.291666666664</v>
      </c>
      <c r="E76" s="3">
        <v>6.6238999999999999</v>
      </c>
      <c r="F76" s="17">
        <f t="shared" si="8"/>
        <v>6.6266466169595439</v>
      </c>
      <c r="G76" s="18">
        <f t="shared" si="9"/>
        <v>9.3573397498551911E-3</v>
      </c>
      <c r="H76" s="18">
        <f t="shared" si="7"/>
        <v>6.6360039567093994</v>
      </c>
      <c r="I76" s="18">
        <f t="shared" si="10"/>
        <v>-1.2103956709399455E-2</v>
      </c>
      <c r="J76" s="18">
        <f t="shared" si="11"/>
        <v>1.2103956709399455E-2</v>
      </c>
      <c r="K76" s="18">
        <f t="shared" si="12"/>
        <v>1.4650576802301607E-4</v>
      </c>
      <c r="L76" s="19">
        <f t="shared" si="13"/>
        <v>1.8273157368618872E-3</v>
      </c>
      <c r="M76" s="21"/>
    </row>
    <row r="77" spans="4:13">
      <c r="D77" s="43">
        <v>43894.291666666664</v>
      </c>
      <c r="E77" s="3">
        <v>7.0877999999999997</v>
      </c>
      <c r="F77" s="17">
        <f t="shared" si="8"/>
        <v>7.0832545733974976</v>
      </c>
      <c r="G77" s="18">
        <f t="shared" si="9"/>
        <v>1.3829845916736175E-2</v>
      </c>
      <c r="H77" s="18">
        <f t="shared" si="7"/>
        <v>7.0970844193142337</v>
      </c>
      <c r="I77" s="18">
        <f t="shared" si="10"/>
        <v>-9.2844193142340714E-3</v>
      </c>
      <c r="J77" s="18">
        <f t="shared" si="11"/>
        <v>9.2844193142340714E-3</v>
      </c>
      <c r="K77" s="18">
        <f t="shared" si="12"/>
        <v>8.6200442002522671E-5</v>
      </c>
      <c r="L77" s="19">
        <f t="shared" si="13"/>
        <v>1.3099155329205213E-3</v>
      </c>
      <c r="M77" s="21"/>
    </row>
    <row r="78" spans="4:13">
      <c r="D78" s="43">
        <v>43895.291666666664</v>
      </c>
      <c r="E78" s="3">
        <v>6.8083</v>
      </c>
      <c r="F78" s="17">
        <f t="shared" si="8"/>
        <v>6.8112332984591681</v>
      </c>
      <c r="G78" s="18">
        <f t="shared" si="9"/>
        <v>1.0971334708185518E-2</v>
      </c>
      <c r="H78" s="18">
        <f t="shared" si="7"/>
        <v>6.8222046331673534</v>
      </c>
      <c r="I78" s="18">
        <f t="shared" si="10"/>
        <v>-1.3904633167353353E-2</v>
      </c>
      <c r="J78" s="18">
        <f t="shared" si="11"/>
        <v>1.3904633167353353E-2</v>
      </c>
      <c r="K78" s="18">
        <f t="shared" si="12"/>
        <v>1.9333882351866294E-4</v>
      </c>
      <c r="L78" s="19">
        <f t="shared" si="13"/>
        <v>2.0423061803024768E-3</v>
      </c>
      <c r="M78" s="21"/>
    </row>
    <row r="79" spans="4:13">
      <c r="D79" s="43">
        <v>43896.291666666664</v>
      </c>
      <c r="E79" s="3">
        <v>6.6276999999999999</v>
      </c>
      <c r="F79" s="17">
        <f t="shared" si="8"/>
        <v>6.6296157133470812</v>
      </c>
      <c r="G79" s="18">
        <f t="shared" si="9"/>
        <v>9.045445509982793E-3</v>
      </c>
      <c r="H79" s="18">
        <f t="shared" si="7"/>
        <v>6.6386611588570643</v>
      </c>
      <c r="I79" s="18">
        <f t="shared" si="10"/>
        <v>-1.096115885706439E-2</v>
      </c>
      <c r="J79" s="18">
        <f t="shared" si="11"/>
        <v>1.096115885706439E-2</v>
      </c>
      <c r="K79" s="18">
        <f t="shared" si="12"/>
        <v>1.2014700348980113E-4</v>
      </c>
      <c r="L79" s="19">
        <f t="shared" si="13"/>
        <v>1.6538405264366809E-3</v>
      </c>
      <c r="M79" s="21"/>
    </row>
    <row r="80" spans="4:13">
      <c r="D80" s="43">
        <v>43899.291666666664</v>
      </c>
      <c r="E80" s="3">
        <v>6.1144999999999996</v>
      </c>
      <c r="F80" s="17">
        <f t="shared" si="8"/>
        <v>6.1197224544550997</v>
      </c>
      <c r="G80" s="18">
        <f t="shared" si="9"/>
        <v>3.8560584659631499E-3</v>
      </c>
      <c r="H80" s="18">
        <f t="shared" si="7"/>
        <v>6.1235785129210631</v>
      </c>
      <c r="I80" s="18">
        <f t="shared" si="10"/>
        <v>-9.0785129210635418E-3</v>
      </c>
      <c r="J80" s="18">
        <f t="shared" si="11"/>
        <v>9.0785129210635418E-3</v>
      </c>
      <c r="K80" s="18">
        <f t="shared" si="12"/>
        <v>8.2419396857917688E-5</v>
      </c>
      <c r="L80" s="19">
        <f t="shared" si="13"/>
        <v>1.4847514794445241E-3</v>
      </c>
      <c r="M80" s="21"/>
    </row>
    <row r="81" spans="4:13">
      <c r="D81" s="43">
        <v>43900.291666666664</v>
      </c>
      <c r="E81" s="3">
        <v>6.5041000000000002</v>
      </c>
      <c r="F81" s="17">
        <f t="shared" si="8"/>
        <v>6.5002425605846597</v>
      </c>
      <c r="G81" s="18">
        <f t="shared" si="9"/>
        <v>7.6226989425991184E-3</v>
      </c>
      <c r="H81" s="18">
        <f t="shared" si="7"/>
        <v>6.507865259527259</v>
      </c>
      <c r="I81" s="18">
        <f t="shared" si="10"/>
        <v>-3.765259527258813E-3</v>
      </c>
      <c r="J81" s="18">
        <f t="shared" si="11"/>
        <v>3.765259527258813E-3</v>
      </c>
      <c r="K81" s="18">
        <f t="shared" si="12"/>
        <v>1.417717930761326E-5</v>
      </c>
      <c r="L81" s="19">
        <f t="shared" si="13"/>
        <v>5.7890554069876126E-4</v>
      </c>
      <c r="M81" s="21"/>
    </row>
    <row r="82" spans="4:13">
      <c r="D82" s="43">
        <v>43901.291666666664</v>
      </c>
      <c r="E82" s="3">
        <v>6.1401000000000003</v>
      </c>
      <c r="F82" s="17">
        <f t="shared" si="8"/>
        <v>6.1438162269894265</v>
      </c>
      <c r="G82" s="18">
        <f t="shared" si="9"/>
        <v>3.9822086172207963E-3</v>
      </c>
      <c r="H82" s="18">
        <f t="shared" si="7"/>
        <v>6.1477984356066475</v>
      </c>
      <c r="I82" s="18">
        <f t="shared" si="10"/>
        <v>-7.6984356066471804E-3</v>
      </c>
      <c r="J82" s="18">
        <f t="shared" si="11"/>
        <v>7.6984356066471804E-3</v>
      </c>
      <c r="K82" s="18">
        <f t="shared" si="12"/>
        <v>5.9265910789693139E-5</v>
      </c>
      <c r="L82" s="19">
        <f t="shared" si="13"/>
        <v>1.2537964539090863E-3</v>
      </c>
      <c r="M82" s="21"/>
    </row>
    <row r="83" spans="4:13">
      <c r="D83" s="43">
        <v>43902.291666666664</v>
      </c>
      <c r="E83" s="3">
        <v>5.3887999999999998</v>
      </c>
      <c r="F83" s="17">
        <f t="shared" si="8"/>
        <v>5.3963528220861727</v>
      </c>
      <c r="G83" s="18">
        <f t="shared" si="9"/>
        <v>-3.5322475179839505E-3</v>
      </c>
      <c r="H83" s="18">
        <f t="shared" si="7"/>
        <v>5.392820574568189</v>
      </c>
      <c r="I83" s="18">
        <f t="shared" si="10"/>
        <v>-4.0205745681891614E-3</v>
      </c>
      <c r="J83" s="18">
        <f t="shared" si="11"/>
        <v>4.0205745681891614E-3</v>
      </c>
      <c r="K83" s="18">
        <f t="shared" si="12"/>
        <v>1.6165019858369461E-5</v>
      </c>
      <c r="L83" s="19">
        <f t="shared" si="13"/>
        <v>7.4609830912061338E-4</v>
      </c>
      <c r="M83" s="21"/>
    </row>
    <row r="84" spans="4:13">
      <c r="D84" s="43">
        <v>43903.291666666664</v>
      </c>
      <c r="E84" s="3">
        <v>5.9999000000000002</v>
      </c>
      <c r="F84" s="17">
        <f t="shared" si="8"/>
        <v>5.9937536775248201</v>
      </c>
      <c r="G84" s="18">
        <f t="shared" si="9"/>
        <v>2.4770835115823634E-3</v>
      </c>
      <c r="H84" s="18">
        <f t="shared" si="7"/>
        <v>5.9962307610364025</v>
      </c>
      <c r="I84" s="18">
        <f t="shared" si="10"/>
        <v>3.6692389635977207E-3</v>
      </c>
      <c r="J84" s="18">
        <f t="shared" si="11"/>
        <v>3.6692389635977207E-3</v>
      </c>
      <c r="K84" s="18">
        <f t="shared" si="12"/>
        <v>1.3463314571983675E-5</v>
      </c>
      <c r="L84" s="19">
        <f t="shared" si="13"/>
        <v>6.1155001976661617E-4</v>
      </c>
      <c r="M84" s="21"/>
    </row>
    <row r="85" spans="4:13">
      <c r="D85" s="43">
        <v>43906.291666666664</v>
      </c>
      <c r="E85" s="3">
        <v>4.8928000000000003</v>
      </c>
      <c r="F85" s="17">
        <f t="shared" si="8"/>
        <v>4.9038957708351161</v>
      </c>
      <c r="G85" s="18">
        <f t="shared" si="9"/>
        <v>-8.4462663904305013E-3</v>
      </c>
      <c r="H85" s="18">
        <f t="shared" si="7"/>
        <v>4.8954495044446853</v>
      </c>
      <c r="I85" s="18">
        <f t="shared" si="10"/>
        <v>-2.6495044446850358E-3</v>
      </c>
      <c r="J85" s="18">
        <f t="shared" si="11"/>
        <v>2.6495044446850358E-3</v>
      </c>
      <c r="K85" s="18">
        <f t="shared" si="12"/>
        <v>7.0198738024057601E-6</v>
      </c>
      <c r="L85" s="19">
        <f t="shared" si="13"/>
        <v>5.4151088225250069E-4</v>
      </c>
    </row>
    <row r="86" spans="4:13">
      <c r="D86" s="43">
        <v>43907.291666666664</v>
      </c>
      <c r="E86" s="3">
        <v>5.4127000000000001</v>
      </c>
      <c r="F86" s="17">
        <f t="shared" si="8"/>
        <v>5.4074165373360952</v>
      </c>
      <c r="G86" s="18">
        <f t="shared" si="9"/>
        <v>-3.3265960615164051E-3</v>
      </c>
      <c r="H86" s="18">
        <f t="shared" si="7"/>
        <v>5.4040899412745791</v>
      </c>
      <c r="I86" s="18">
        <f t="shared" si="10"/>
        <v>8.6100587254209771E-3</v>
      </c>
      <c r="J86" s="18">
        <f t="shared" si="11"/>
        <v>8.6100587254209771E-3</v>
      </c>
      <c r="K86" s="18">
        <f t="shared" si="12"/>
        <v>7.4133111255197902E-5</v>
      </c>
      <c r="L86" s="19">
        <f t="shared" si="13"/>
        <v>1.5907141953961936E-3</v>
      </c>
    </row>
    <row r="87" spans="4:13">
      <c r="D87" s="43">
        <v>43908.291666666664</v>
      </c>
      <c r="E87" s="3">
        <v>5.0526999999999997</v>
      </c>
      <c r="F87" s="17">
        <f t="shared" si="8"/>
        <v>5.0562667340393848</v>
      </c>
      <c r="G87" s="18">
        <f t="shared" si="9"/>
        <v>-6.8048281338683458E-3</v>
      </c>
      <c r="H87" s="18">
        <f t="shared" si="7"/>
        <v>5.0494619059055168</v>
      </c>
      <c r="I87" s="18">
        <f t="shared" si="10"/>
        <v>3.2380940944829462E-3</v>
      </c>
      <c r="J87" s="18">
        <f t="shared" si="11"/>
        <v>3.2380940944829462E-3</v>
      </c>
      <c r="K87" s="18">
        <f t="shared" si="12"/>
        <v>1.048525336472533E-5</v>
      </c>
      <c r="L87" s="19">
        <f t="shared" si="13"/>
        <v>6.4086411116491115E-4</v>
      </c>
    </row>
    <row r="88" spans="4:13">
      <c r="D88" s="43">
        <v>43909.291666666664</v>
      </c>
      <c r="E88" s="3">
        <v>5.3056000000000001</v>
      </c>
      <c r="F88" s="17">
        <f t="shared" si="8"/>
        <v>5.3030029517186614</v>
      </c>
      <c r="G88" s="18">
        <f t="shared" si="9"/>
        <v>-4.2694176757368954E-3</v>
      </c>
      <c r="H88" s="18">
        <f t="shared" si="7"/>
        <v>5.2987335340429249</v>
      </c>
      <c r="I88" s="18">
        <f t="shared" si="10"/>
        <v>6.8664659570751851E-3</v>
      </c>
      <c r="J88" s="18">
        <f t="shared" si="11"/>
        <v>6.8664659570751851E-3</v>
      </c>
      <c r="K88" s="18">
        <f t="shared" si="12"/>
        <v>4.7148354739672441E-5</v>
      </c>
      <c r="L88" s="19">
        <f t="shared" si="13"/>
        <v>1.2941921662159199E-3</v>
      </c>
    </row>
    <row r="89" spans="4:13">
      <c r="D89" s="43">
        <v>43910.291666666664</v>
      </c>
      <c r="E89" s="3">
        <v>5.1257000000000001</v>
      </c>
      <c r="F89" s="17">
        <f t="shared" si="8"/>
        <v>5.1274563058232427</v>
      </c>
      <c r="G89" s="18">
        <f t="shared" si="9"/>
        <v>-5.982189957933713E-3</v>
      </c>
      <c r="H89" s="18">
        <f t="shared" si="7"/>
        <v>5.1214741158653094</v>
      </c>
      <c r="I89" s="18">
        <f t="shared" si="10"/>
        <v>4.2258841346907161E-3</v>
      </c>
      <c r="J89" s="18">
        <f t="shared" si="11"/>
        <v>4.2258841346907161E-3</v>
      </c>
      <c r="K89" s="18">
        <f t="shared" si="12"/>
        <v>1.7858096719830703E-5</v>
      </c>
      <c r="L89" s="19">
        <f t="shared" si="13"/>
        <v>8.2445015016304423E-4</v>
      </c>
    </row>
    <row r="90" spans="4:13">
      <c r="D90" s="43">
        <v>43913.291666666664</v>
      </c>
      <c r="E90" s="3">
        <v>5.2986000000000004</v>
      </c>
      <c r="F90" s="17">
        <f t="shared" si="8"/>
        <v>5.2968111781004215</v>
      </c>
      <c r="G90" s="18">
        <f t="shared" si="9"/>
        <v>-4.2288193355825886E-3</v>
      </c>
      <c r="H90" s="18">
        <f t="shared" si="7"/>
        <v>5.2925823587648386</v>
      </c>
      <c r="I90" s="18">
        <f t="shared" si="10"/>
        <v>6.0176412351617969E-3</v>
      </c>
      <c r="J90" s="18">
        <f t="shared" si="11"/>
        <v>6.0176412351617969E-3</v>
      </c>
      <c r="K90" s="18">
        <f t="shared" si="12"/>
        <v>3.62120060351196E-5</v>
      </c>
      <c r="L90" s="19">
        <f t="shared" si="13"/>
        <v>1.1357040039183552E-3</v>
      </c>
    </row>
    <row r="91" spans="4:13">
      <c r="D91" s="43">
        <v>43914.291666666664</v>
      </c>
      <c r="E91" s="3">
        <v>6.2076000000000002</v>
      </c>
      <c r="F91" s="17">
        <f t="shared" si="8"/>
        <v>6.1984677118066438</v>
      </c>
      <c r="G91" s="18">
        <f t="shared" si="9"/>
        <v>4.8300341948354615E-3</v>
      </c>
      <c r="H91" s="18">
        <f t="shared" si="7"/>
        <v>6.2032977460014793</v>
      </c>
      <c r="I91" s="18">
        <f t="shared" si="10"/>
        <v>4.3022539985209107E-3</v>
      </c>
      <c r="J91" s="18">
        <f t="shared" si="11"/>
        <v>4.3022539985209107E-3</v>
      </c>
      <c r="K91" s="18">
        <f t="shared" si="12"/>
        <v>1.8509389467789164E-5</v>
      </c>
      <c r="L91" s="19">
        <f t="shared" si="13"/>
        <v>6.9306237491476746E-4</v>
      </c>
    </row>
    <row r="92" spans="4:13">
      <c r="D92" s="43">
        <v>43915.291666666664</v>
      </c>
      <c r="E92" s="3">
        <v>6.1189</v>
      </c>
      <c r="F92" s="17">
        <f t="shared" si="8"/>
        <v>6.1198353003419488</v>
      </c>
      <c r="G92" s="18">
        <f t="shared" si="9"/>
        <v>3.9954097382401566E-3</v>
      </c>
      <c r="H92" s="18">
        <f t="shared" si="7"/>
        <v>6.1238307100801892</v>
      </c>
      <c r="I92" s="18">
        <f t="shared" si="10"/>
        <v>-4.9307100801891934E-3</v>
      </c>
      <c r="J92" s="18">
        <f t="shared" si="11"/>
        <v>4.9307100801891934E-3</v>
      </c>
      <c r="K92" s="18">
        <f t="shared" si="12"/>
        <v>2.4311901894879324E-5</v>
      </c>
      <c r="L92" s="19">
        <f t="shared" si="13"/>
        <v>8.0581641801454398E-4</v>
      </c>
    </row>
    <row r="93" spans="4:13">
      <c r="D93" s="43">
        <v>43916.291666666664</v>
      </c>
      <c r="E93" s="3">
        <v>6.4084000000000003</v>
      </c>
      <c r="F93" s="17">
        <f t="shared" si="8"/>
        <v>6.4055449540973823</v>
      </c>
      <c r="G93" s="18">
        <f t="shared" si="9"/>
        <v>6.8125521784120902E-3</v>
      </c>
      <c r="H93" s="18">
        <f t="shared" si="7"/>
        <v>6.4123575062757947</v>
      </c>
      <c r="I93" s="18">
        <f t="shared" si="10"/>
        <v>-3.9575062757943869E-3</v>
      </c>
      <c r="J93" s="18">
        <f t="shared" si="11"/>
        <v>3.9575062757943869E-3</v>
      </c>
      <c r="K93" s="18">
        <f t="shared" si="12"/>
        <v>1.5661855922951958E-5</v>
      </c>
      <c r="L93" s="19">
        <f t="shared" si="13"/>
        <v>6.1754982145221691E-4</v>
      </c>
    </row>
    <row r="94" spans="4:13">
      <c r="D94" s="43">
        <v>43917.291666666664</v>
      </c>
      <c r="E94" s="3">
        <v>6.2961</v>
      </c>
      <c r="F94" s="17">
        <f t="shared" si="8"/>
        <v>6.2972911255217836</v>
      </c>
      <c r="G94" s="18">
        <f t="shared" si="9"/>
        <v>5.6618883708719819E-3</v>
      </c>
      <c r="H94" s="18">
        <f t="shared" si="7"/>
        <v>6.3029530138926555</v>
      </c>
      <c r="I94" s="18">
        <f t="shared" si="10"/>
        <v>-6.8530138926554685E-3</v>
      </c>
      <c r="J94" s="18">
        <f t="shared" si="11"/>
        <v>6.8530138926554685E-3</v>
      </c>
      <c r="K94" s="18">
        <f t="shared" si="12"/>
        <v>4.6963799412928856E-5</v>
      </c>
      <c r="L94" s="19">
        <f t="shared" si="13"/>
        <v>1.0884537876868965E-3</v>
      </c>
    </row>
    <row r="95" spans="4:13">
      <c r="D95" s="43">
        <v>43920.291666666664</v>
      </c>
      <c r="E95" s="3">
        <v>6.6163999999999996</v>
      </c>
      <c r="F95" s="17">
        <f t="shared" si="8"/>
        <v>6.613253618883709</v>
      </c>
      <c r="G95" s="18">
        <f t="shared" si="9"/>
        <v>8.764894420782517E-3</v>
      </c>
      <c r="H95" s="18">
        <f t="shared" si="7"/>
        <v>6.6220185133044911</v>
      </c>
      <c r="I95" s="18">
        <f t="shared" si="10"/>
        <v>-5.6185133044914792E-3</v>
      </c>
      <c r="J95" s="18">
        <f t="shared" si="11"/>
        <v>5.6185133044914792E-3</v>
      </c>
      <c r="K95" s="18">
        <f t="shared" si="12"/>
        <v>3.156769175274776E-5</v>
      </c>
      <c r="L95" s="19">
        <f t="shared" si="13"/>
        <v>8.491798114520705E-4</v>
      </c>
    </row>
    <row r="96" spans="4:13">
      <c r="D96" s="43">
        <v>43921.291666666664</v>
      </c>
      <c r="E96" s="3">
        <v>6.5669000000000004</v>
      </c>
      <c r="F96" s="17">
        <f t="shared" si="8"/>
        <v>6.5674826489442086</v>
      </c>
      <c r="G96" s="18">
        <f t="shared" si="9"/>
        <v>8.219535777179687E-3</v>
      </c>
      <c r="H96" s="18">
        <f t="shared" si="7"/>
        <v>6.5757021847213881</v>
      </c>
      <c r="I96" s="18">
        <f t="shared" si="10"/>
        <v>-8.802184721387718E-3</v>
      </c>
      <c r="J96" s="18">
        <f t="shared" si="11"/>
        <v>8.802184721387718E-3</v>
      </c>
      <c r="K96" s="18">
        <f t="shared" si="12"/>
        <v>7.7478455869431375E-5</v>
      </c>
      <c r="L96" s="19">
        <f t="shared" si="13"/>
        <v>1.3403865935810988E-3</v>
      </c>
    </row>
    <row r="97" spans="4:12">
      <c r="D97" s="43">
        <v>43922.291666666664</v>
      </c>
      <c r="E97" s="3">
        <v>6.0553999999999997</v>
      </c>
      <c r="F97" s="17">
        <f t="shared" si="8"/>
        <v>6.0605971953577722</v>
      </c>
      <c r="G97" s="18">
        <f t="shared" si="9"/>
        <v>3.0684858835435258E-3</v>
      </c>
      <c r="H97" s="18">
        <f t="shared" si="7"/>
        <v>6.0636656812413161</v>
      </c>
      <c r="I97" s="18">
        <f t="shared" si="10"/>
        <v>-8.265681241316436E-3</v>
      </c>
      <c r="J97" s="18">
        <f t="shared" si="11"/>
        <v>8.265681241316436E-3</v>
      </c>
      <c r="K97" s="18">
        <f t="shared" si="12"/>
        <v>6.8321486383050425E-5</v>
      </c>
      <c r="L97" s="19">
        <f t="shared" si="13"/>
        <v>1.3650099483628556E-3</v>
      </c>
    </row>
    <row r="98" spans="4:12">
      <c r="D98" s="43">
        <v>43923.291666666664</v>
      </c>
      <c r="E98" s="3">
        <v>6.3643000000000001</v>
      </c>
      <c r="F98" s="17">
        <f t="shared" si="8"/>
        <v>6.361241684858836</v>
      </c>
      <c r="G98" s="18">
        <f t="shared" si="9"/>
        <v>6.0442459197187284E-3</v>
      </c>
      <c r="H98" s="18">
        <f t="shared" si="7"/>
        <v>6.3672859307785545</v>
      </c>
      <c r="I98" s="18">
        <f t="shared" si="10"/>
        <v>-2.9859307785544686E-3</v>
      </c>
      <c r="J98" s="18">
        <f t="shared" si="11"/>
        <v>2.9859307785544686E-3</v>
      </c>
      <c r="K98" s="18">
        <f t="shared" si="12"/>
        <v>8.9157826143188944E-6</v>
      </c>
      <c r="L98" s="19">
        <f t="shared" si="13"/>
        <v>4.6916876617294416E-4</v>
      </c>
    </row>
    <row r="99" spans="4:12">
      <c r="D99" s="43">
        <v>43924.291666666664</v>
      </c>
      <c r="E99" s="3">
        <v>6.0762999999999998</v>
      </c>
      <c r="F99" s="17">
        <f t="shared" si="8"/>
        <v>6.0792404424591977</v>
      </c>
      <c r="G99" s="18">
        <f t="shared" si="9"/>
        <v>3.1637910365251583E-3</v>
      </c>
      <c r="H99" s="18">
        <f t="shared" si="7"/>
        <v>6.0824042334957227</v>
      </c>
      <c r="I99" s="18">
        <f t="shared" si="10"/>
        <v>-6.1042334957228661E-3</v>
      </c>
      <c r="J99" s="18">
        <f t="shared" si="11"/>
        <v>6.1042334957228661E-3</v>
      </c>
      <c r="K99" s="18">
        <f t="shared" si="12"/>
        <v>3.7261666570305003E-5</v>
      </c>
      <c r="L99" s="19">
        <f t="shared" si="13"/>
        <v>1.0045971225454415E-3</v>
      </c>
    </row>
    <row r="100" spans="4:12">
      <c r="D100" s="43">
        <v>43927.291666666664</v>
      </c>
      <c r="E100" s="3">
        <v>6.6863999999999999</v>
      </c>
      <c r="F100" s="17">
        <f t="shared" si="8"/>
        <v>6.6803306379103651</v>
      </c>
      <c r="G100" s="18">
        <f t="shared" si="9"/>
        <v>9.1430550806715812E-3</v>
      </c>
      <c r="H100" s="18">
        <f t="shared" si="7"/>
        <v>6.6894736929910366</v>
      </c>
      <c r="I100" s="18">
        <f t="shared" si="10"/>
        <v>-3.0736929910366584E-3</v>
      </c>
      <c r="J100" s="18">
        <f t="shared" si="11"/>
        <v>3.0736929910366584E-3</v>
      </c>
      <c r="K100" s="18">
        <f t="shared" si="12"/>
        <v>9.4475886031478786E-6</v>
      </c>
      <c r="L100" s="19">
        <f t="shared" si="13"/>
        <v>4.5969325661591564E-4</v>
      </c>
    </row>
    <row r="101" spans="4:12">
      <c r="D101" s="43">
        <v>43928.291666666664</v>
      </c>
      <c r="E101" s="3">
        <v>6.4530000000000003</v>
      </c>
      <c r="F101" s="17">
        <f t="shared" si="8"/>
        <v>6.4554254305508065</v>
      </c>
      <c r="G101" s="18">
        <f t="shared" si="9"/>
        <v>6.8025724562692791E-3</v>
      </c>
      <c r="H101" s="18">
        <f t="shared" si="7"/>
        <v>6.462228003007076</v>
      </c>
      <c r="I101" s="18">
        <f t="shared" si="10"/>
        <v>-9.2280030070757135E-3</v>
      </c>
      <c r="J101" s="18">
        <f t="shared" si="11"/>
        <v>9.2280030070757135E-3</v>
      </c>
      <c r="K101" s="18">
        <f t="shared" si="12"/>
        <v>8.5156039498598412E-5</v>
      </c>
      <c r="L101" s="19">
        <f t="shared" si="13"/>
        <v>1.4300330089998005E-3</v>
      </c>
    </row>
    <row r="102" spans="4:12">
      <c r="D102" s="43">
        <v>43929.291666666664</v>
      </c>
      <c r="E102" s="3">
        <v>6.6502999999999997</v>
      </c>
      <c r="F102" s="17">
        <f t="shared" si="8"/>
        <v>6.6483950257245628</v>
      </c>
      <c r="G102" s="18">
        <f t="shared" si="9"/>
        <v>8.6642426834441476E-3</v>
      </c>
      <c r="H102" s="18">
        <f t="shared" si="7"/>
        <v>6.6570592684080072</v>
      </c>
      <c r="I102" s="18">
        <f t="shared" si="10"/>
        <v>-6.7592684080075571E-3</v>
      </c>
      <c r="J102" s="18">
        <f t="shared" si="11"/>
        <v>6.7592684080075571E-3</v>
      </c>
      <c r="K102" s="18">
        <f t="shared" si="12"/>
        <v>4.5687709411489017E-5</v>
      </c>
      <c r="L102" s="19">
        <f t="shared" si="13"/>
        <v>1.0163854875731256E-3</v>
      </c>
    </row>
    <row r="103" spans="4:12">
      <c r="D103" s="43">
        <v>43930.291666666664</v>
      </c>
      <c r="E103" s="3">
        <v>6.5507</v>
      </c>
      <c r="F103" s="17">
        <f t="shared" si="8"/>
        <v>6.5517826424268346</v>
      </c>
      <c r="G103" s="18">
        <f t="shared" si="9"/>
        <v>7.6114764236324232E-3</v>
      </c>
      <c r="H103" s="18">
        <f t="shared" si="7"/>
        <v>6.5593941188504674</v>
      </c>
      <c r="I103" s="18">
        <f t="shared" si="10"/>
        <v>-8.6941188504674471E-3</v>
      </c>
      <c r="J103" s="18">
        <f t="shared" si="11"/>
        <v>8.6941188504674471E-3</v>
      </c>
      <c r="K103" s="18">
        <f t="shared" si="12"/>
        <v>7.5587702586053402E-5</v>
      </c>
      <c r="L103" s="19">
        <f t="shared" si="13"/>
        <v>1.3272045507300666E-3</v>
      </c>
    </row>
    <row r="104" spans="4:12">
      <c r="D104" s="43">
        <v>43934.291666666664</v>
      </c>
      <c r="E104" s="3">
        <v>6.7225999999999999</v>
      </c>
      <c r="F104" s="17">
        <f t="shared" si="8"/>
        <v>6.7209571147642366</v>
      </c>
      <c r="G104" s="18">
        <f t="shared" si="9"/>
        <v>9.22710638277012E-3</v>
      </c>
      <c r="H104" s="18">
        <f t="shared" si="7"/>
        <v>6.7301842211470069</v>
      </c>
      <c r="I104" s="18">
        <f t="shared" si="10"/>
        <v>-7.5842211470069643E-3</v>
      </c>
      <c r="J104" s="18">
        <f t="shared" si="11"/>
        <v>7.5842211470069643E-3</v>
      </c>
      <c r="K104" s="18">
        <f t="shared" si="12"/>
        <v>5.7520410406707633E-5</v>
      </c>
      <c r="L104" s="19">
        <f t="shared" si="13"/>
        <v>1.1281678438412168E-3</v>
      </c>
    </row>
    <row r="105" spans="4:12">
      <c r="D105" s="43">
        <v>43935.291666666664</v>
      </c>
      <c r="E105" s="3">
        <v>7.0738000000000003</v>
      </c>
      <c r="F105" s="17">
        <f t="shared" si="8"/>
        <v>7.0703802710638275</v>
      </c>
      <c r="G105" s="18">
        <f t="shared" si="9"/>
        <v>1.2629066881938327E-2</v>
      </c>
      <c r="H105" s="18">
        <f t="shared" si="7"/>
        <v>7.0830093379457661</v>
      </c>
      <c r="I105" s="18">
        <f t="shared" si="10"/>
        <v>-9.2093379457658386E-3</v>
      </c>
      <c r="J105" s="18">
        <f t="shared" si="11"/>
        <v>9.2093379457658386E-3</v>
      </c>
      <c r="K105" s="18">
        <f t="shared" si="12"/>
        <v>8.4811905399322557E-5</v>
      </c>
      <c r="L105" s="19">
        <f t="shared" si="13"/>
        <v>1.301894023829602E-3</v>
      </c>
    </row>
    <row r="106" spans="4:12">
      <c r="D106" s="43">
        <v>43936.291666666664</v>
      </c>
      <c r="E106" s="3">
        <v>6.9964000000000004</v>
      </c>
      <c r="F106" s="17">
        <f t="shared" si="8"/>
        <v>6.9973002906688198</v>
      </c>
      <c r="G106" s="18">
        <f t="shared" si="9"/>
        <v>1.1771976409168867E-2</v>
      </c>
      <c r="H106" s="18">
        <f t="shared" si="7"/>
        <v>7.0090722670779888</v>
      </c>
      <c r="I106" s="18">
        <f t="shared" si="10"/>
        <v>-1.2672267077988408E-2</v>
      </c>
      <c r="J106" s="18">
        <f t="shared" si="11"/>
        <v>1.2672267077988408E-2</v>
      </c>
      <c r="K106" s="18">
        <f t="shared" si="12"/>
        <v>1.6058635289586888E-4</v>
      </c>
      <c r="L106" s="19">
        <f t="shared" si="13"/>
        <v>1.8112553710463105E-3</v>
      </c>
    </row>
    <row r="107" spans="4:12">
      <c r="D107" s="43">
        <v>43937.291666666664</v>
      </c>
      <c r="E107" s="3">
        <v>7.3415999999999997</v>
      </c>
      <c r="F107" s="17">
        <f t="shared" si="8"/>
        <v>7.3382657197640917</v>
      </c>
      <c r="G107" s="18">
        <f t="shared" si="9"/>
        <v>1.5063910936029899E-2</v>
      </c>
      <c r="H107" s="18">
        <f t="shared" si="7"/>
        <v>7.3533296307001219</v>
      </c>
      <c r="I107" s="18">
        <f t="shared" si="10"/>
        <v>-1.1729630700122229E-2</v>
      </c>
      <c r="J107" s="18">
        <f t="shared" si="11"/>
        <v>1.1729630700122229E-2</v>
      </c>
      <c r="K107" s="18">
        <f t="shared" si="12"/>
        <v>1.3758423636124988E-4</v>
      </c>
      <c r="L107" s="19">
        <f t="shared" si="13"/>
        <v>1.5976940585325037E-3</v>
      </c>
    </row>
    <row r="108" spans="4:12">
      <c r="D108" s="43">
        <v>43938.291666666664</v>
      </c>
      <c r="E108" s="3">
        <v>7.2823000000000002</v>
      </c>
      <c r="F108" s="17">
        <f t="shared" si="8"/>
        <v>7.2830436391093611</v>
      </c>
      <c r="G108" s="18">
        <f t="shared" si="9"/>
        <v>1.4361051020122294E-2</v>
      </c>
      <c r="H108" s="18">
        <f t="shared" si="7"/>
        <v>7.2974046901294836</v>
      </c>
      <c r="I108" s="18">
        <f t="shared" si="10"/>
        <v>-1.5104690129483345E-2</v>
      </c>
      <c r="J108" s="18">
        <f t="shared" si="11"/>
        <v>1.5104690129483345E-2</v>
      </c>
      <c r="K108" s="18">
        <f t="shared" si="12"/>
        <v>2.2815166390771158E-4</v>
      </c>
      <c r="L108" s="19">
        <f t="shared" si="13"/>
        <v>2.0741647734209443E-3</v>
      </c>
    </row>
    <row r="109" spans="4:12">
      <c r="D109" s="43">
        <v>43941.291666666664</v>
      </c>
      <c r="E109" s="3">
        <v>7.1510999999999996</v>
      </c>
      <c r="F109" s="17">
        <f t="shared" si="8"/>
        <v>7.1525556105102011</v>
      </c>
      <c r="G109" s="18">
        <f t="shared" si="9"/>
        <v>1.2912560223929469E-2</v>
      </c>
      <c r="H109" s="18">
        <f t="shared" si="7"/>
        <v>7.1654681707341306</v>
      </c>
      <c r="I109" s="18">
        <f t="shared" si="10"/>
        <v>-1.4368170734130992E-2</v>
      </c>
      <c r="J109" s="18">
        <f t="shared" si="11"/>
        <v>1.4368170734130992E-2</v>
      </c>
      <c r="K109" s="18">
        <f t="shared" si="12"/>
        <v>2.0644433024513833E-4</v>
      </c>
      <c r="L109" s="19">
        <f t="shared" si="13"/>
        <v>2.0092252568319549E-3</v>
      </c>
    </row>
    <row r="110" spans="4:12">
      <c r="D110" s="43">
        <v>43942.291666666664</v>
      </c>
      <c r="E110" s="3">
        <v>6.7141000000000002</v>
      </c>
      <c r="F110" s="17">
        <f t="shared" si="8"/>
        <v>6.718599125602239</v>
      </c>
      <c r="G110" s="18">
        <f t="shared" si="9"/>
        <v>8.4438697726105516E-3</v>
      </c>
      <c r="H110" s="18">
        <f t="shared" si="7"/>
        <v>6.7270429953748492</v>
      </c>
      <c r="I110" s="18">
        <f t="shared" si="10"/>
        <v>-1.2942995374848998E-2</v>
      </c>
      <c r="J110" s="18">
        <f t="shared" si="11"/>
        <v>1.2942995374848998E-2</v>
      </c>
      <c r="K110" s="18">
        <f t="shared" si="12"/>
        <v>1.6752112927336256E-4</v>
      </c>
      <c r="L110" s="19">
        <f t="shared" si="13"/>
        <v>1.9277334824993667E-3</v>
      </c>
    </row>
    <row r="111" spans="4:12">
      <c r="D111" s="43">
        <v>43943.291666666664</v>
      </c>
      <c r="E111" s="3">
        <v>7.1285999999999996</v>
      </c>
      <c r="F111" s="17">
        <f t="shared" si="8"/>
        <v>7.1245394386977257</v>
      </c>
      <c r="G111" s="18">
        <f t="shared" si="9"/>
        <v>1.2418834205839313E-2</v>
      </c>
      <c r="H111" s="18">
        <f t="shared" si="7"/>
        <v>7.1369582729035645</v>
      </c>
      <c r="I111" s="18">
        <f t="shared" si="10"/>
        <v>-8.358272903564945E-3</v>
      </c>
      <c r="J111" s="18">
        <f t="shared" si="11"/>
        <v>8.358272903564945E-3</v>
      </c>
      <c r="K111" s="18">
        <f t="shared" si="12"/>
        <v>6.9860725930467971E-5</v>
      </c>
      <c r="L111" s="19">
        <f t="shared" si="13"/>
        <v>1.1724985135321024E-3</v>
      </c>
    </row>
    <row r="112" spans="4:12">
      <c r="D112" s="43">
        <v>43944.291666666664</v>
      </c>
      <c r="E112" s="3">
        <v>7.0753000000000004</v>
      </c>
      <c r="F112" s="17">
        <f t="shared" si="8"/>
        <v>7.0759571883420591</v>
      </c>
      <c r="G112" s="18">
        <f t="shared" si="9"/>
        <v>1.1808823360224254E-2</v>
      </c>
      <c r="H112" s="18">
        <f t="shared" si="7"/>
        <v>7.0877660117022829</v>
      </c>
      <c r="I112" s="18">
        <f t="shared" si="10"/>
        <v>-1.2466011702282564E-2</v>
      </c>
      <c r="J112" s="18">
        <f t="shared" si="11"/>
        <v>1.2466011702282564E-2</v>
      </c>
      <c r="K112" s="18">
        <f t="shared" si="12"/>
        <v>1.5540144776144584E-4</v>
      </c>
      <c r="L112" s="19">
        <f t="shared" si="13"/>
        <v>1.7619057428352953E-3</v>
      </c>
    </row>
    <row r="113" spans="4:12">
      <c r="D113" s="43">
        <v>43945.291666666664</v>
      </c>
      <c r="E113" s="3">
        <v>7.2142999999999997</v>
      </c>
      <c r="F113" s="17">
        <f t="shared" si="8"/>
        <v>7.2130280882336022</v>
      </c>
      <c r="G113" s="18">
        <f t="shared" si="9"/>
        <v>1.3061444125537443E-2</v>
      </c>
      <c r="H113" s="18">
        <f t="shared" si="7"/>
        <v>7.2260895323591399</v>
      </c>
      <c r="I113" s="18">
        <f t="shared" si="10"/>
        <v>-1.1789532359140154E-2</v>
      </c>
      <c r="J113" s="18">
        <f t="shared" si="11"/>
        <v>1.1789532359140154E-2</v>
      </c>
      <c r="K113" s="18">
        <f t="shared" si="12"/>
        <v>1.3899307324721278E-4</v>
      </c>
      <c r="L113" s="19">
        <f t="shared" si="13"/>
        <v>1.6341893682186982E-3</v>
      </c>
    </row>
    <row r="114" spans="4:12">
      <c r="D114" s="43">
        <v>43948.291666666664</v>
      </c>
      <c r="E114" s="3">
        <v>7.4009</v>
      </c>
      <c r="F114" s="17">
        <f t="shared" si="8"/>
        <v>7.3991646144412551</v>
      </c>
      <c r="G114" s="18">
        <f t="shared" si="9"/>
        <v>1.4792194946358597E-2</v>
      </c>
      <c r="H114" s="18">
        <f t="shared" si="7"/>
        <v>7.4139568093876136</v>
      </c>
      <c r="I114" s="18">
        <f t="shared" si="10"/>
        <v>-1.3056809387613555E-2</v>
      </c>
      <c r="J114" s="18">
        <f t="shared" si="11"/>
        <v>1.3056809387613555E-2</v>
      </c>
      <c r="K114" s="18">
        <f t="shared" si="12"/>
        <v>1.7048027138447347E-4</v>
      </c>
      <c r="L114" s="19">
        <f t="shared" si="13"/>
        <v>1.7642191338369056E-3</v>
      </c>
    </row>
    <row r="115" spans="4:12">
      <c r="D115" s="43">
        <v>43949.291666666664</v>
      </c>
      <c r="E115" s="3">
        <v>7.2584</v>
      </c>
      <c r="F115" s="17">
        <f t="shared" si="8"/>
        <v>7.2599729219494638</v>
      </c>
      <c r="G115" s="18">
        <f t="shared" si="9"/>
        <v>1.3252356071977098E-2</v>
      </c>
      <c r="H115" s="18">
        <f t="shared" si="7"/>
        <v>7.2732252780214406</v>
      </c>
      <c r="I115" s="18">
        <f t="shared" si="10"/>
        <v>-1.4825278021440624E-2</v>
      </c>
      <c r="J115" s="18">
        <f t="shared" si="11"/>
        <v>1.4825278021440624E-2</v>
      </c>
      <c r="K115" s="18">
        <f t="shared" si="12"/>
        <v>2.1978886841301042E-4</v>
      </c>
      <c r="L115" s="19">
        <f t="shared" si="13"/>
        <v>2.0424994518682665E-3</v>
      </c>
    </row>
    <row r="116" spans="4:12">
      <c r="D116" s="43">
        <v>43950.291666666664</v>
      </c>
      <c r="E116" s="3">
        <v>7.4352999999999998</v>
      </c>
      <c r="F116" s="17">
        <f t="shared" si="8"/>
        <v>7.4336635235607194</v>
      </c>
      <c r="G116" s="18">
        <f t="shared" si="9"/>
        <v>1.4856738527369882E-2</v>
      </c>
      <c r="H116" s="18">
        <f t="shared" si="7"/>
        <v>7.4485202620880893</v>
      </c>
      <c r="I116" s="18">
        <f t="shared" si="10"/>
        <v>-1.3220262088089463E-2</v>
      </c>
      <c r="J116" s="18">
        <f t="shared" si="11"/>
        <v>1.3220262088089463E-2</v>
      </c>
      <c r="K116" s="18">
        <f t="shared" si="12"/>
        <v>1.7477532967777556E-4</v>
      </c>
      <c r="L116" s="19">
        <f t="shared" si="13"/>
        <v>1.7780401716258206E-3</v>
      </c>
    </row>
    <row r="117" spans="4:12">
      <c r="D117" s="43">
        <v>43951.291666666664</v>
      </c>
      <c r="E117" s="3">
        <v>7.2813999999999997</v>
      </c>
      <c r="F117" s="17">
        <f t="shared" si="8"/>
        <v>7.2830875673852731</v>
      </c>
      <c r="G117" s="18">
        <f t="shared" si="9"/>
        <v>1.320241158034172E-2</v>
      </c>
      <c r="H117" s="18">
        <f t="shared" si="7"/>
        <v>7.296289978965615</v>
      </c>
      <c r="I117" s="18">
        <f t="shared" si="10"/>
        <v>-1.4889978965615391E-2</v>
      </c>
      <c r="J117" s="18">
        <f t="shared" si="11"/>
        <v>1.4889978965615391E-2</v>
      </c>
      <c r="K117" s="18">
        <f t="shared" si="12"/>
        <v>2.217114735964688E-4</v>
      </c>
      <c r="L117" s="19">
        <f t="shared" si="13"/>
        <v>2.0449335245440975E-3</v>
      </c>
    </row>
    <row r="118" spans="4:12">
      <c r="D118" s="43">
        <v>43952.291666666664</v>
      </c>
      <c r="E118" s="3">
        <v>7.0446999999999997</v>
      </c>
      <c r="F118" s="17">
        <f t="shared" si="8"/>
        <v>7.0471990241158036</v>
      </c>
      <c r="G118" s="18">
        <f t="shared" si="9"/>
        <v>1.0711502031843609E-2</v>
      </c>
      <c r="H118" s="18">
        <f t="shared" si="7"/>
        <v>7.0579105261476469</v>
      </c>
      <c r="I118" s="18">
        <f t="shared" si="10"/>
        <v>-1.3210526147647172E-2</v>
      </c>
      <c r="J118" s="18">
        <f t="shared" si="11"/>
        <v>1.3210526147647172E-2</v>
      </c>
      <c r="K118" s="18">
        <f t="shared" si="12"/>
        <v>1.7451800109766964E-4</v>
      </c>
      <c r="L118" s="19">
        <f t="shared" si="13"/>
        <v>1.8752432534596467E-3</v>
      </c>
    </row>
    <row r="119" spans="4:12">
      <c r="D119" s="43">
        <v>43955.291666666664</v>
      </c>
      <c r="E119" s="3">
        <v>7.2567000000000004</v>
      </c>
      <c r="F119" s="17">
        <f t="shared" si="8"/>
        <v>7.2546871150203183</v>
      </c>
      <c r="G119" s="18">
        <f t="shared" si="9"/>
        <v>1.2679267920570321E-2</v>
      </c>
      <c r="H119" s="18">
        <f t="shared" si="7"/>
        <v>7.2673663829408888</v>
      </c>
      <c r="I119" s="18">
        <f t="shared" si="10"/>
        <v>-1.0666382940888397E-2</v>
      </c>
      <c r="J119" s="18">
        <f t="shared" si="11"/>
        <v>1.0666382940888397E-2</v>
      </c>
      <c r="K119" s="18">
        <f t="shared" si="12"/>
        <v>1.1377172504167501E-4</v>
      </c>
      <c r="L119" s="19">
        <f t="shared" si="13"/>
        <v>1.4698668734946182E-3</v>
      </c>
    </row>
    <row r="120" spans="4:12">
      <c r="D120" s="43">
        <v>43956.291666666664</v>
      </c>
      <c r="E120" s="3">
        <v>7.3177000000000003</v>
      </c>
      <c r="F120" s="17">
        <f t="shared" si="8"/>
        <v>7.317216792679206</v>
      </c>
      <c r="G120" s="18">
        <f t="shared" si="9"/>
        <v>1.3177772017953495E-2</v>
      </c>
      <c r="H120" s="18">
        <f t="shared" si="7"/>
        <v>7.3303945646971593</v>
      </c>
      <c r="I120" s="18">
        <f t="shared" si="10"/>
        <v>-1.2694564697159016E-2</v>
      </c>
      <c r="J120" s="18">
        <f t="shared" si="11"/>
        <v>1.2694564697159016E-2</v>
      </c>
      <c r="K120" s="18">
        <f t="shared" si="12"/>
        <v>1.6115197285035599E-4</v>
      </c>
      <c r="L120" s="19">
        <f t="shared" si="13"/>
        <v>1.7347752295337354E-3</v>
      </c>
    </row>
    <row r="121" spans="4:12">
      <c r="D121" s="43">
        <v>43957.291666666664</v>
      </c>
      <c r="E121" s="3">
        <v>7.4185999999999996</v>
      </c>
      <c r="F121" s="17">
        <f t="shared" si="8"/>
        <v>7.4177227777201793</v>
      </c>
      <c r="G121" s="18">
        <f t="shared" si="9"/>
        <v>1.4051054148183693E-2</v>
      </c>
      <c r="H121" s="18">
        <f t="shared" si="7"/>
        <v>7.4317738318683633</v>
      </c>
      <c r="I121" s="18">
        <f t="shared" si="10"/>
        <v>-1.3173831868363628E-2</v>
      </c>
      <c r="J121" s="18">
        <f t="shared" si="11"/>
        <v>1.3173831868363628E-2</v>
      </c>
      <c r="K121" s="18">
        <f t="shared" si="12"/>
        <v>1.7354984609591311E-4</v>
      </c>
      <c r="L121" s="19">
        <f t="shared" si="13"/>
        <v>1.7757840924653746E-3</v>
      </c>
    </row>
    <row r="122" spans="4:12">
      <c r="D122" s="43">
        <v>43958.291666666664</v>
      </c>
      <c r="E122" s="3">
        <v>7.5949999999999998</v>
      </c>
      <c r="F122" s="17">
        <f t="shared" si="8"/>
        <v>7.5933765105414821</v>
      </c>
      <c r="G122" s="18">
        <f t="shared" si="9"/>
        <v>1.5667080934914885E-2</v>
      </c>
      <c r="H122" s="18">
        <f t="shared" si="7"/>
        <v>7.6090435914763974</v>
      </c>
      <c r="I122" s="18">
        <f t="shared" si="10"/>
        <v>-1.4043591476397665E-2</v>
      </c>
      <c r="J122" s="18">
        <f t="shared" si="11"/>
        <v>1.4043591476397665E-2</v>
      </c>
      <c r="K122" s="18">
        <f t="shared" si="12"/>
        <v>1.9722246155594916E-4</v>
      </c>
      <c r="L122" s="19">
        <f t="shared" si="13"/>
        <v>1.8490574689134518E-3</v>
      </c>
    </row>
    <row r="123" spans="4:12">
      <c r="D123" s="43">
        <v>43959.291666666664</v>
      </c>
      <c r="E123" s="3">
        <v>7.7850999999999999</v>
      </c>
      <c r="F123" s="17">
        <f t="shared" si="8"/>
        <v>7.7833556708093496</v>
      </c>
      <c r="G123" s="18">
        <f t="shared" si="9"/>
        <v>1.7410201728244409E-2</v>
      </c>
      <c r="H123" s="18">
        <f t="shared" si="7"/>
        <v>7.8007658725375943</v>
      </c>
      <c r="I123" s="18">
        <f t="shared" si="10"/>
        <v>-1.5665872537594439E-2</v>
      </c>
      <c r="J123" s="18">
        <f t="shared" si="11"/>
        <v>1.5665872537594439E-2</v>
      </c>
      <c r="K123" s="18">
        <f t="shared" si="12"/>
        <v>2.454195623641556E-4</v>
      </c>
      <c r="L123" s="19">
        <f t="shared" si="13"/>
        <v>2.0122891854432749E-3</v>
      </c>
    </row>
    <row r="124" spans="4:12">
      <c r="D124" s="43">
        <v>43962.291666666664</v>
      </c>
      <c r="E124" s="3">
        <v>8.0372000000000003</v>
      </c>
      <c r="F124" s="17">
        <f t="shared" si="8"/>
        <v>8.0348531020172835</v>
      </c>
      <c r="G124" s="18">
        <f t="shared" si="9"/>
        <v>1.9751074023041302E-2</v>
      </c>
      <c r="H124" s="18">
        <f t="shared" si="7"/>
        <v>8.0546041760403249</v>
      </c>
      <c r="I124" s="18">
        <f t="shared" si="10"/>
        <v>-1.7404176040324515E-2</v>
      </c>
      <c r="J124" s="18">
        <f t="shared" si="11"/>
        <v>1.7404176040324515E-2</v>
      </c>
      <c r="K124" s="18">
        <f t="shared" si="12"/>
        <v>3.0290534364260592E-4</v>
      </c>
      <c r="L124" s="19">
        <f t="shared" si="13"/>
        <v>2.1654526502170551E-3</v>
      </c>
    </row>
    <row r="125" spans="4:12">
      <c r="D125" s="43">
        <v>43963.291666666664</v>
      </c>
      <c r="E125" s="3">
        <v>7.7751000000000001</v>
      </c>
      <c r="F125" s="17">
        <f t="shared" si="8"/>
        <v>7.7779185107402302</v>
      </c>
      <c r="G125" s="18">
        <f t="shared" si="9"/>
        <v>1.6984217370040355E-2</v>
      </c>
      <c r="H125" s="18">
        <f t="shared" si="7"/>
        <v>7.7949027281102703</v>
      </c>
      <c r="I125" s="18">
        <f t="shared" si="10"/>
        <v>-1.9802728110270174E-2</v>
      </c>
      <c r="J125" s="18">
        <f t="shared" si="11"/>
        <v>1.9802728110270174E-2</v>
      </c>
      <c r="K125" s="18">
        <f t="shared" si="12"/>
        <v>3.9214804060928453E-4</v>
      </c>
      <c r="L125" s="19">
        <f t="shared" si="13"/>
        <v>2.5469419184666656E-3</v>
      </c>
    </row>
    <row r="126" spans="4:12">
      <c r="D126" s="43">
        <v>43964.291666666664</v>
      </c>
      <c r="E126" s="3">
        <v>7.7526999999999999</v>
      </c>
      <c r="F126" s="17">
        <f t="shared" si="8"/>
        <v>7.7530938421737003</v>
      </c>
      <c r="G126" s="18">
        <f t="shared" si="9"/>
        <v>1.6566128510674651E-2</v>
      </c>
      <c r="H126" s="18">
        <f t="shared" si="7"/>
        <v>7.7696599706843754</v>
      </c>
      <c r="I126" s="18">
        <f t="shared" si="10"/>
        <v>-1.6959970684375492E-2</v>
      </c>
      <c r="J126" s="18">
        <f t="shared" si="11"/>
        <v>1.6959970684375492E-2</v>
      </c>
      <c r="K126" s="18">
        <f t="shared" si="12"/>
        <v>2.876406056148761E-4</v>
      </c>
      <c r="L126" s="19">
        <f t="shared" si="13"/>
        <v>2.1876211751229238E-3</v>
      </c>
    </row>
    <row r="127" spans="4:12">
      <c r="D127" s="43">
        <v>43965.291666666664</v>
      </c>
      <c r="E127" s="3">
        <v>8.0023</v>
      </c>
      <c r="F127" s="17">
        <f t="shared" si="8"/>
        <v>7.9999696612851068</v>
      </c>
      <c r="G127" s="18">
        <f t="shared" si="9"/>
        <v>1.8869225416681967E-2</v>
      </c>
      <c r="H127" s="18">
        <f t="shared" si="7"/>
        <v>8.0188388867017881</v>
      </c>
      <c r="I127" s="18">
        <f t="shared" si="10"/>
        <v>-1.6538886701788158E-2</v>
      </c>
      <c r="J127" s="18">
        <f t="shared" si="11"/>
        <v>1.6538886701788158E-2</v>
      </c>
      <c r="K127" s="18">
        <f t="shared" si="12"/>
        <v>2.735347733345852E-4</v>
      </c>
      <c r="L127" s="19">
        <f t="shared" si="13"/>
        <v>2.0667666423138547E-3</v>
      </c>
    </row>
    <row r="128" spans="4:12">
      <c r="D128" s="43">
        <v>43966.291666666664</v>
      </c>
      <c r="E128" s="3">
        <v>8.4609000000000005</v>
      </c>
      <c r="F128" s="17">
        <f t="shared" si="8"/>
        <v>8.4565026922541673</v>
      </c>
      <c r="G128" s="18">
        <f t="shared" si="9"/>
        <v>2.3245863472205752E-2</v>
      </c>
      <c r="H128" s="18">
        <f t="shared" ref="H128:H191" si="14">F128+G128</f>
        <v>8.4797485557263723</v>
      </c>
      <c r="I128" s="18">
        <f t="shared" si="10"/>
        <v>-1.8848555726371785E-2</v>
      </c>
      <c r="J128" s="18">
        <f t="shared" si="11"/>
        <v>1.8848555726371785E-2</v>
      </c>
      <c r="K128" s="18">
        <f t="shared" si="12"/>
        <v>3.552680529701426E-4</v>
      </c>
      <c r="L128" s="19">
        <f t="shared" si="13"/>
        <v>2.2277246777968993E-3</v>
      </c>
    </row>
    <row r="129" spans="4:12">
      <c r="D129" s="43">
        <v>43969.291666666664</v>
      </c>
      <c r="E129" s="3">
        <v>8.7195</v>
      </c>
      <c r="F129" s="17">
        <f t="shared" si="8"/>
        <v>8.7171464586347227</v>
      </c>
      <c r="G129" s="18">
        <f t="shared" si="9"/>
        <v>2.561984250128925E-2</v>
      </c>
      <c r="H129" s="18">
        <f t="shared" si="14"/>
        <v>8.7427663011360117</v>
      </c>
      <c r="I129" s="18">
        <f t="shared" si="10"/>
        <v>-2.3266301136011691E-2</v>
      </c>
      <c r="J129" s="18">
        <f t="shared" si="11"/>
        <v>2.3266301136011691E-2</v>
      </c>
      <c r="K129" s="18">
        <f t="shared" si="12"/>
        <v>5.4132076855157891E-4</v>
      </c>
      <c r="L129" s="19">
        <f t="shared" si="13"/>
        <v>2.6683067992444168E-3</v>
      </c>
    </row>
    <row r="130" spans="4:12">
      <c r="D130" s="43">
        <v>43970.291666666664</v>
      </c>
      <c r="E130" s="3">
        <v>8.7745999999999995</v>
      </c>
      <c r="F130" s="17">
        <f t="shared" si="8"/>
        <v>8.7743051984250133</v>
      </c>
      <c r="G130" s="18">
        <f t="shared" si="9"/>
        <v>2.5935231474179265E-2</v>
      </c>
      <c r="H130" s="18">
        <f t="shared" si="14"/>
        <v>8.8002404298991923</v>
      </c>
      <c r="I130" s="18">
        <f t="shared" si="10"/>
        <v>-2.5640429899192796E-2</v>
      </c>
      <c r="J130" s="18">
        <f t="shared" si="11"/>
        <v>2.5640429899192796E-2</v>
      </c>
      <c r="K130" s="18">
        <f t="shared" si="12"/>
        <v>6.5743164541541988E-4</v>
      </c>
      <c r="L130" s="19">
        <f t="shared" si="13"/>
        <v>2.9221195153275132E-3</v>
      </c>
    </row>
    <row r="131" spans="4:12">
      <c r="D131" s="43">
        <v>43971.291666666664</v>
      </c>
      <c r="E131" s="3">
        <v>8.9384999999999994</v>
      </c>
      <c r="F131" s="17">
        <f t="shared" si="8"/>
        <v>8.9371203523147411</v>
      </c>
      <c r="G131" s="18">
        <f t="shared" si="9"/>
        <v>2.7304030698334751E-2</v>
      </c>
      <c r="H131" s="18">
        <f t="shared" si="14"/>
        <v>8.9644243830130765</v>
      </c>
      <c r="I131" s="18">
        <f t="shared" si="10"/>
        <v>-2.592438301307709E-2</v>
      </c>
      <c r="J131" s="18">
        <f t="shared" si="11"/>
        <v>2.592438301307709E-2</v>
      </c>
      <c r="K131" s="18">
        <f t="shared" si="12"/>
        <v>6.7207363460871999E-4</v>
      </c>
      <c r="L131" s="19">
        <f t="shared" si="13"/>
        <v>2.9003057574623361E-3</v>
      </c>
    </row>
    <row r="132" spans="4:12">
      <c r="D132" s="43">
        <v>43972.291666666664</v>
      </c>
      <c r="E132" s="3">
        <v>8.7444000000000006</v>
      </c>
      <c r="F132" s="17">
        <f t="shared" ref="F132:F195" si="15">alpha*(E132)+(1-alpha)*(E131+G131)</f>
        <v>8.7466140403069836</v>
      </c>
      <c r="G132" s="18">
        <f t="shared" ref="G132:G195" si="16">beta*(F132-F131)+(1-beta)*G131</f>
        <v>2.5125927271273829E-2</v>
      </c>
      <c r="H132" s="18">
        <f t="shared" si="14"/>
        <v>8.7717399675782577</v>
      </c>
      <c r="I132" s="18">
        <f t="shared" ref="I132:I195" si="17">E132-H132</f>
        <v>-2.7339967578257074E-2</v>
      </c>
      <c r="J132" s="18">
        <f t="shared" ref="J132:J195" si="18">ABS(I132)</f>
        <v>2.7339967578257074E-2</v>
      </c>
      <c r="K132" s="18">
        <f t="shared" ref="K132:K195" si="19">I132^2</f>
        <v>7.4747382718014796E-4</v>
      </c>
      <c r="L132" s="19">
        <f t="shared" ref="L132:L195" si="20">J132/E132</f>
        <v>3.1265687272147972E-3</v>
      </c>
    </row>
    <row r="133" spans="4:12">
      <c r="D133" s="43">
        <v>43973.291666666664</v>
      </c>
      <c r="E133" s="3">
        <v>8.9946000000000002</v>
      </c>
      <c r="F133" s="17">
        <f t="shared" si="15"/>
        <v>8.9923492592727143</v>
      </c>
      <c r="G133" s="18">
        <f t="shared" si="16"/>
        <v>2.7332020188218398E-2</v>
      </c>
      <c r="H133" s="18">
        <f t="shared" si="14"/>
        <v>9.0196812794609329</v>
      </c>
      <c r="I133" s="18">
        <f t="shared" si="17"/>
        <v>-2.5081279460932748E-2</v>
      </c>
      <c r="J133" s="18">
        <f t="shared" si="18"/>
        <v>2.5081279460932748E-2</v>
      </c>
      <c r="K133" s="18">
        <f t="shared" si="19"/>
        <v>6.2907057939740692E-4</v>
      </c>
      <c r="L133" s="19">
        <f t="shared" si="20"/>
        <v>2.7884819181434135E-3</v>
      </c>
    </row>
    <row r="134" spans="4:12">
      <c r="D134" s="43">
        <v>43977.291666666664</v>
      </c>
      <c r="E134" s="3">
        <v>8.6870999999999992</v>
      </c>
      <c r="F134" s="17">
        <f t="shared" si="15"/>
        <v>8.690448320201881</v>
      </c>
      <c r="G134" s="18">
        <f t="shared" si="16"/>
        <v>2.4039690595627879E-2</v>
      </c>
      <c r="H134" s="18">
        <f t="shared" si="14"/>
        <v>8.714488010797508</v>
      </c>
      <c r="I134" s="18">
        <f t="shared" si="17"/>
        <v>-2.7388010797508855E-2</v>
      </c>
      <c r="J134" s="18">
        <f t="shared" si="18"/>
        <v>2.7388010797508855E-2</v>
      </c>
      <c r="K134" s="18">
        <f t="shared" si="19"/>
        <v>7.5010313544446165E-4</v>
      </c>
      <c r="L134" s="19">
        <f t="shared" si="20"/>
        <v>3.1527219437451921E-3</v>
      </c>
    </row>
    <row r="135" spans="4:12">
      <c r="D135" s="43">
        <v>43978.291666666664</v>
      </c>
      <c r="E135" s="3">
        <v>8.4953000000000003</v>
      </c>
      <c r="F135" s="17">
        <f t="shared" si="15"/>
        <v>8.4974583969059569</v>
      </c>
      <c r="G135" s="18">
        <f t="shared" si="16"/>
        <v>2.1869394456712359E-2</v>
      </c>
      <c r="H135" s="18">
        <f t="shared" si="14"/>
        <v>8.5193277913626702</v>
      </c>
      <c r="I135" s="18">
        <f t="shared" si="17"/>
        <v>-2.4027791362669859E-2</v>
      </c>
      <c r="J135" s="18">
        <f t="shared" si="18"/>
        <v>2.4027791362669859E-2</v>
      </c>
      <c r="K135" s="18">
        <f t="shared" si="19"/>
        <v>5.7733475776799233E-4</v>
      </c>
      <c r="L135" s="19">
        <f t="shared" si="20"/>
        <v>2.8283629021541158E-3</v>
      </c>
    </row>
    <row r="136" spans="4:12">
      <c r="D136" s="43">
        <v>43979.291666666664</v>
      </c>
      <c r="E136" s="3">
        <v>8.4572000000000003</v>
      </c>
      <c r="F136" s="17">
        <f t="shared" si="15"/>
        <v>8.4577996939445672</v>
      </c>
      <c r="G136" s="18">
        <f t="shared" si="16"/>
        <v>2.1254113482531336E-2</v>
      </c>
      <c r="H136" s="18">
        <f t="shared" si="14"/>
        <v>8.479053807427098</v>
      </c>
      <c r="I136" s="18">
        <f t="shared" si="17"/>
        <v>-2.1853807427097749E-2</v>
      </c>
      <c r="J136" s="18">
        <f t="shared" si="18"/>
        <v>2.1853807427097749E-2</v>
      </c>
      <c r="K136" s="18">
        <f t="shared" si="19"/>
        <v>4.7758889906067273E-4</v>
      </c>
      <c r="L136" s="19">
        <f t="shared" si="20"/>
        <v>2.5840476076121823E-3</v>
      </c>
    </row>
    <row r="137" spans="4:12">
      <c r="D137" s="43">
        <v>43980.291666666664</v>
      </c>
      <c r="E137" s="3">
        <v>8.8443000000000005</v>
      </c>
      <c r="F137" s="17">
        <f t="shared" si="15"/>
        <v>8.8406415411348256</v>
      </c>
      <c r="G137" s="18">
        <f t="shared" si="16"/>
        <v>2.4869990819608605E-2</v>
      </c>
      <c r="H137" s="18">
        <f t="shared" si="14"/>
        <v>8.865511531954434</v>
      </c>
      <c r="I137" s="18">
        <f t="shared" si="17"/>
        <v>-2.1211531954433482E-2</v>
      </c>
      <c r="J137" s="18">
        <f t="shared" si="18"/>
        <v>2.1211531954433482E-2</v>
      </c>
      <c r="K137" s="18">
        <f t="shared" si="19"/>
        <v>4.4992908785395269E-4</v>
      </c>
      <c r="L137" s="19">
        <f t="shared" si="20"/>
        <v>2.3983279574905287E-3</v>
      </c>
    </row>
    <row r="138" spans="4:12">
      <c r="D138" s="43">
        <v>43983.291666666664</v>
      </c>
      <c r="E138" s="3">
        <v>8.7752999999999997</v>
      </c>
      <c r="F138" s="17">
        <f t="shared" si="15"/>
        <v>8.7762386999081965</v>
      </c>
      <c r="G138" s="18">
        <f t="shared" si="16"/>
        <v>2.3977262499146227E-2</v>
      </c>
      <c r="H138" s="18">
        <f t="shared" si="14"/>
        <v>8.8002159624073428</v>
      </c>
      <c r="I138" s="18">
        <f t="shared" si="17"/>
        <v>-2.4915962407343173E-2</v>
      </c>
      <c r="J138" s="18">
        <f t="shared" si="18"/>
        <v>2.4915962407343173E-2</v>
      </c>
      <c r="K138" s="18">
        <f t="shared" si="19"/>
        <v>6.2080518268413821E-4</v>
      </c>
      <c r="L138" s="19">
        <f t="shared" si="20"/>
        <v>2.8393288442951437E-3</v>
      </c>
    </row>
    <row r="139" spans="4:12">
      <c r="D139" s="43">
        <v>43984.291666666664</v>
      </c>
      <c r="E139" s="3">
        <v>8.7942999999999998</v>
      </c>
      <c r="F139" s="17">
        <f t="shared" si="15"/>
        <v>8.794349772624992</v>
      </c>
      <c r="G139" s="18">
        <f t="shared" si="16"/>
        <v>2.3918600601322719E-2</v>
      </c>
      <c r="H139" s="18">
        <f t="shared" si="14"/>
        <v>8.8182683732263154</v>
      </c>
      <c r="I139" s="18">
        <f t="shared" si="17"/>
        <v>-2.396837322631562E-2</v>
      </c>
      <c r="J139" s="18">
        <f t="shared" si="18"/>
        <v>2.396837322631562E-2</v>
      </c>
      <c r="K139" s="18">
        <f t="shared" si="19"/>
        <v>5.7448291511596344E-4</v>
      </c>
      <c r="L139" s="19">
        <f t="shared" si="20"/>
        <v>2.7254441202046349E-3</v>
      </c>
    </row>
    <row r="140" spans="4:12">
      <c r="D140" s="43">
        <v>43985.291666666664</v>
      </c>
      <c r="E140" s="3">
        <v>8.7386999999999997</v>
      </c>
      <c r="F140" s="17">
        <f t="shared" si="15"/>
        <v>8.7394951860060139</v>
      </c>
      <c r="G140" s="18">
        <f t="shared" si="16"/>
        <v>2.3130868729119711E-2</v>
      </c>
      <c r="H140" s="18">
        <f t="shared" si="14"/>
        <v>8.7626260547351329</v>
      </c>
      <c r="I140" s="18">
        <f t="shared" si="17"/>
        <v>-2.3926054735133206E-2</v>
      </c>
      <c r="J140" s="18">
        <f t="shared" si="18"/>
        <v>2.3926054735133206E-2</v>
      </c>
      <c r="K140" s="18">
        <f t="shared" si="19"/>
        <v>5.7245609518859013E-4</v>
      </c>
      <c r="L140" s="19">
        <f t="shared" si="20"/>
        <v>2.7379421121142972E-3</v>
      </c>
    </row>
    <row r="141" spans="4:12">
      <c r="D141" s="43">
        <v>43986.291666666664</v>
      </c>
      <c r="E141" s="3">
        <v>8.7396999999999991</v>
      </c>
      <c r="F141" s="17">
        <f t="shared" si="15"/>
        <v>8.7399213086872916</v>
      </c>
      <c r="G141" s="18">
        <f t="shared" si="16"/>
        <v>2.2903821268641291E-2</v>
      </c>
      <c r="H141" s="18">
        <f t="shared" si="14"/>
        <v>8.7628251299559334</v>
      </c>
      <c r="I141" s="18">
        <f t="shared" si="17"/>
        <v>-2.3125129955934298E-2</v>
      </c>
      <c r="J141" s="18">
        <f t="shared" si="18"/>
        <v>2.3125129955934298E-2</v>
      </c>
      <c r="K141" s="18">
        <f t="shared" si="19"/>
        <v>5.3477163547884985E-4</v>
      </c>
      <c r="L141" s="19">
        <f t="shared" si="20"/>
        <v>2.6459866993071043E-3</v>
      </c>
    </row>
    <row r="142" spans="4:12">
      <c r="D142" s="43">
        <v>43987.291666666664</v>
      </c>
      <c r="E142" s="3">
        <v>8.8926999999999996</v>
      </c>
      <c r="F142" s="17">
        <f t="shared" si="15"/>
        <v>8.8913990382126862</v>
      </c>
      <c r="G142" s="18">
        <f t="shared" si="16"/>
        <v>2.4189560351208821E-2</v>
      </c>
      <c r="H142" s="18">
        <f t="shared" si="14"/>
        <v>8.915588598563895</v>
      </c>
      <c r="I142" s="18">
        <f t="shared" si="17"/>
        <v>-2.2888598563895357E-2</v>
      </c>
      <c r="J142" s="18">
        <f t="shared" si="18"/>
        <v>2.2888598563895357E-2</v>
      </c>
      <c r="K142" s="18">
        <f t="shared" si="19"/>
        <v>5.2388794421915263E-4</v>
      </c>
      <c r="L142" s="19">
        <f t="shared" si="20"/>
        <v>2.5738637943364061E-3</v>
      </c>
    </row>
    <row r="143" spans="4:12">
      <c r="D143" s="43">
        <v>43990.291666666664</v>
      </c>
      <c r="E143" s="3">
        <v>8.7781000000000002</v>
      </c>
      <c r="F143" s="17">
        <f t="shared" si="15"/>
        <v>8.7794878956035127</v>
      </c>
      <c r="G143" s="18">
        <f t="shared" si="16"/>
        <v>2.2828553321604998E-2</v>
      </c>
      <c r="H143" s="18">
        <f t="shared" si="14"/>
        <v>8.8023164489251169</v>
      </c>
      <c r="I143" s="18">
        <f t="shared" si="17"/>
        <v>-2.4216448925116651E-2</v>
      </c>
      <c r="J143" s="18">
        <f t="shared" si="18"/>
        <v>2.4216448925116651E-2</v>
      </c>
      <c r="K143" s="18">
        <f t="shared" si="19"/>
        <v>5.8643639854278338E-4</v>
      </c>
      <c r="L143" s="19">
        <f t="shared" si="20"/>
        <v>2.7587346834869334E-3</v>
      </c>
    </row>
    <row r="144" spans="4:12">
      <c r="D144" s="43">
        <v>43991.291666666664</v>
      </c>
      <c r="E144" s="3">
        <v>9.0183999999999997</v>
      </c>
      <c r="F144" s="17">
        <f t="shared" si="15"/>
        <v>9.0162252855332152</v>
      </c>
      <c r="G144" s="18">
        <f t="shared" si="16"/>
        <v>2.4967641687685973E-2</v>
      </c>
      <c r="H144" s="18">
        <f t="shared" si="14"/>
        <v>9.0411929272209015</v>
      </c>
      <c r="I144" s="18">
        <f t="shared" si="17"/>
        <v>-2.279292722090176E-2</v>
      </c>
      <c r="J144" s="18">
        <f t="shared" si="18"/>
        <v>2.279292722090176E-2</v>
      </c>
      <c r="K144" s="18">
        <f t="shared" si="19"/>
        <v>5.1951753129732443E-4</v>
      </c>
      <c r="L144" s="19">
        <f t="shared" si="20"/>
        <v>2.5273803802117628E-3</v>
      </c>
    </row>
    <row r="145" spans="4:12">
      <c r="D145" s="43">
        <v>43992.291666666664</v>
      </c>
      <c r="E145" s="3">
        <v>9.3381000000000007</v>
      </c>
      <c r="F145" s="17">
        <f t="shared" si="15"/>
        <v>9.3351526764168771</v>
      </c>
      <c r="G145" s="18">
        <f t="shared" si="16"/>
        <v>2.7907239179645733E-2</v>
      </c>
      <c r="H145" s="18">
        <f t="shared" si="14"/>
        <v>9.3630599155965228</v>
      </c>
      <c r="I145" s="18">
        <f t="shared" si="17"/>
        <v>-2.4959915596522109E-2</v>
      </c>
      <c r="J145" s="18">
        <f t="shared" si="18"/>
        <v>2.4959915596522109E-2</v>
      </c>
      <c r="K145" s="18">
        <f t="shared" si="19"/>
        <v>6.2299738658550766E-4</v>
      </c>
      <c r="L145" s="19">
        <f t="shared" si="20"/>
        <v>2.6729115769291512E-3</v>
      </c>
    </row>
    <row r="146" spans="4:12">
      <c r="D146" s="43">
        <v>43993.291666666664</v>
      </c>
      <c r="E146" s="3">
        <v>8.7693999999999992</v>
      </c>
      <c r="F146" s="17">
        <f t="shared" si="15"/>
        <v>8.7753660723917957</v>
      </c>
      <c r="G146" s="18">
        <f t="shared" si="16"/>
        <v>2.2030300747598461E-2</v>
      </c>
      <c r="H146" s="18">
        <f t="shared" si="14"/>
        <v>8.797396373139394</v>
      </c>
      <c r="I146" s="18">
        <f t="shared" si="17"/>
        <v>-2.7996373139394848E-2</v>
      </c>
      <c r="J146" s="18">
        <f t="shared" si="18"/>
        <v>2.7996373139394848E-2</v>
      </c>
      <c r="K146" s="18">
        <f t="shared" si="19"/>
        <v>7.8379690896022937E-4</v>
      </c>
      <c r="L146" s="19">
        <f t="shared" si="20"/>
        <v>3.192507256983927E-3</v>
      </c>
    </row>
    <row r="147" spans="4:12">
      <c r="D147" s="43">
        <v>43994.291666666664</v>
      </c>
      <c r="E147" s="3">
        <v>8.9052000000000007</v>
      </c>
      <c r="F147" s="17">
        <f t="shared" si="15"/>
        <v>8.9040623030074766</v>
      </c>
      <c r="G147" s="18">
        <f t="shared" si="16"/>
        <v>2.3096960046279286E-2</v>
      </c>
      <c r="H147" s="18">
        <f t="shared" si="14"/>
        <v>8.9271592630537562</v>
      </c>
      <c r="I147" s="18">
        <f t="shared" si="17"/>
        <v>-2.1959263053755507E-2</v>
      </c>
      <c r="J147" s="18">
        <f t="shared" si="18"/>
        <v>2.1959263053755507E-2</v>
      </c>
      <c r="K147" s="18">
        <f t="shared" si="19"/>
        <v>4.8220923386403165E-4</v>
      </c>
      <c r="L147" s="19">
        <f t="shared" si="20"/>
        <v>2.4658921813946353E-3</v>
      </c>
    </row>
    <row r="148" spans="4:12">
      <c r="D148" s="43">
        <v>43997.291666666664</v>
      </c>
      <c r="E148" s="3">
        <v>9.1456999999999997</v>
      </c>
      <c r="F148" s="17">
        <f t="shared" si="15"/>
        <v>9.1435259696004625</v>
      </c>
      <c r="G148" s="18">
        <f t="shared" si="16"/>
        <v>2.5260627111746353E-2</v>
      </c>
      <c r="H148" s="18">
        <f t="shared" si="14"/>
        <v>9.1687865967122093</v>
      </c>
      <c r="I148" s="18">
        <f t="shared" si="17"/>
        <v>-2.3086596712209584E-2</v>
      </c>
      <c r="J148" s="18">
        <f t="shared" si="18"/>
        <v>2.3086596712209584E-2</v>
      </c>
      <c r="K148" s="18">
        <f t="shared" si="19"/>
        <v>5.3299094775220636E-4</v>
      </c>
      <c r="L148" s="19">
        <f t="shared" si="20"/>
        <v>2.5243116122559877E-3</v>
      </c>
    </row>
    <row r="149" spans="4:12">
      <c r="D149" s="43">
        <v>43998.291666666664</v>
      </c>
      <c r="E149" s="3">
        <v>9.0408000000000008</v>
      </c>
      <c r="F149" s="17">
        <f t="shared" si="15"/>
        <v>9.0421016062711175</v>
      </c>
      <c r="G149" s="18">
        <f t="shared" si="16"/>
        <v>2.3993777207335438E-2</v>
      </c>
      <c r="H149" s="18">
        <f t="shared" si="14"/>
        <v>9.0660953834784532</v>
      </c>
      <c r="I149" s="18">
        <f t="shared" si="17"/>
        <v>-2.5295383478452393E-2</v>
      </c>
      <c r="J149" s="18">
        <f t="shared" si="18"/>
        <v>2.5295383478452393E-2</v>
      </c>
      <c r="K149" s="18">
        <f t="shared" si="19"/>
        <v>6.3985642532196228E-4</v>
      </c>
      <c r="L149" s="19">
        <f t="shared" si="20"/>
        <v>2.7979142861751607E-3</v>
      </c>
    </row>
    <row r="150" spans="4:12">
      <c r="D150" s="43">
        <v>43999.291666666664</v>
      </c>
      <c r="E150" s="3">
        <v>9.2078000000000007</v>
      </c>
      <c r="F150" s="17">
        <f t="shared" si="15"/>
        <v>9.2063699377720738</v>
      </c>
      <c r="G150" s="18">
        <f t="shared" si="16"/>
        <v>2.5396522750271645E-2</v>
      </c>
      <c r="H150" s="18">
        <f t="shared" si="14"/>
        <v>9.231766460522346</v>
      </c>
      <c r="I150" s="18">
        <f t="shared" si="17"/>
        <v>-2.3966460522345301E-2</v>
      </c>
      <c r="J150" s="18">
        <f t="shared" si="18"/>
        <v>2.3966460522345301E-2</v>
      </c>
      <c r="K150" s="18">
        <f t="shared" si="19"/>
        <v>5.743912299691358E-4</v>
      </c>
      <c r="L150" s="19">
        <f t="shared" si="20"/>
        <v>2.6028432983280806E-3</v>
      </c>
    </row>
    <row r="151" spans="4:12">
      <c r="D151" s="43">
        <v>44000.291666666664</v>
      </c>
      <c r="E151" s="3">
        <v>9.1898</v>
      </c>
      <c r="F151" s="17">
        <f t="shared" si="15"/>
        <v>9.1902339652275025</v>
      </c>
      <c r="G151" s="18">
        <f t="shared" si="16"/>
        <v>2.4981197797323215E-2</v>
      </c>
      <c r="H151" s="18">
        <f t="shared" si="14"/>
        <v>9.2152151630248262</v>
      </c>
      <c r="I151" s="18">
        <f t="shared" si="17"/>
        <v>-2.5415163024826271E-2</v>
      </c>
      <c r="J151" s="18">
        <f t="shared" si="18"/>
        <v>2.5415163024826271E-2</v>
      </c>
      <c r="K151" s="18">
        <f t="shared" si="19"/>
        <v>6.4593051157849643E-4</v>
      </c>
      <c r="L151" s="19">
        <f t="shared" si="20"/>
        <v>2.7655839109476019E-3</v>
      </c>
    </row>
    <row r="152" spans="4:12">
      <c r="D152" s="43">
        <v>44001.291666666664</v>
      </c>
      <c r="E152" s="3">
        <v>9.2330000000000005</v>
      </c>
      <c r="F152" s="17">
        <f t="shared" si="15"/>
        <v>9.2328178119779736</v>
      </c>
      <c r="G152" s="18">
        <f t="shared" si="16"/>
        <v>2.5157224286854692E-2</v>
      </c>
      <c r="H152" s="18">
        <f t="shared" si="14"/>
        <v>9.2579750362648277</v>
      </c>
      <c r="I152" s="18">
        <f t="shared" si="17"/>
        <v>-2.4975036264827111E-2</v>
      </c>
      <c r="J152" s="18">
        <f t="shared" si="18"/>
        <v>2.4975036264827111E-2</v>
      </c>
      <c r="K152" s="18">
        <f t="shared" si="19"/>
        <v>6.2375243642942937E-4</v>
      </c>
      <c r="L152" s="19">
        <f t="shared" si="20"/>
        <v>2.7049752263432372E-3</v>
      </c>
    </row>
    <row r="153" spans="4:12">
      <c r="D153" s="43">
        <v>44004.291666666664</v>
      </c>
      <c r="E153" s="3">
        <v>9.4976000000000003</v>
      </c>
      <c r="F153" s="17">
        <f t="shared" si="15"/>
        <v>9.4952055722428685</v>
      </c>
      <c r="G153" s="18">
        <f t="shared" si="16"/>
        <v>2.7529529646635093E-2</v>
      </c>
      <c r="H153" s="18">
        <f t="shared" si="14"/>
        <v>9.5227351018895039</v>
      </c>
      <c r="I153" s="18">
        <f t="shared" si="17"/>
        <v>-2.513510188950363E-2</v>
      </c>
      <c r="J153" s="18">
        <f t="shared" si="18"/>
        <v>2.513510188950363E-2</v>
      </c>
      <c r="K153" s="18">
        <f t="shared" si="19"/>
        <v>6.31773346995729E-4</v>
      </c>
      <c r="L153" s="19">
        <f t="shared" si="20"/>
        <v>2.6464687804817668E-3</v>
      </c>
    </row>
    <row r="154" spans="4:12">
      <c r="D154" s="43">
        <v>44005.291666666664</v>
      </c>
      <c r="E154" s="3">
        <v>9.4210999999999991</v>
      </c>
      <c r="F154" s="17">
        <f t="shared" si="15"/>
        <v>9.4221402952964652</v>
      </c>
      <c r="G154" s="18">
        <f t="shared" si="16"/>
        <v>2.6523581580704711E-2</v>
      </c>
      <c r="H154" s="18">
        <f t="shared" si="14"/>
        <v>9.4486638768771698</v>
      </c>
      <c r="I154" s="18">
        <f t="shared" si="17"/>
        <v>-2.7563876877170657E-2</v>
      </c>
      <c r="J154" s="18">
        <f t="shared" si="18"/>
        <v>2.7563876877170657E-2</v>
      </c>
      <c r="K154" s="18">
        <f t="shared" si="19"/>
        <v>7.5976730849982319E-4</v>
      </c>
      <c r="L154" s="19">
        <f t="shared" si="20"/>
        <v>2.9257599300687455E-3</v>
      </c>
    </row>
    <row r="155" spans="4:12">
      <c r="D155" s="43">
        <v>44006.291666666664</v>
      </c>
      <c r="E155" s="3">
        <v>9.2073</v>
      </c>
      <c r="F155" s="17">
        <f t="shared" si="15"/>
        <v>9.2097032358158071</v>
      </c>
      <c r="G155" s="18">
        <f t="shared" si="16"/>
        <v>2.4133975170091082E-2</v>
      </c>
      <c r="H155" s="18">
        <f t="shared" si="14"/>
        <v>9.2338372109858984</v>
      </c>
      <c r="I155" s="18">
        <f t="shared" si="17"/>
        <v>-2.6537210985898341E-2</v>
      </c>
      <c r="J155" s="18">
        <f t="shared" si="18"/>
        <v>2.6537210985898341E-2</v>
      </c>
      <c r="K155" s="18">
        <f t="shared" si="19"/>
        <v>7.0422356691008357E-4</v>
      </c>
      <c r="L155" s="19">
        <f t="shared" si="20"/>
        <v>2.8821924978982266E-3</v>
      </c>
    </row>
    <row r="156" spans="4:12">
      <c r="D156" s="43">
        <v>44007.291666666664</v>
      </c>
      <c r="E156" s="3">
        <v>9.4610000000000003</v>
      </c>
      <c r="F156" s="17">
        <f t="shared" si="15"/>
        <v>9.4587043397517014</v>
      </c>
      <c r="G156" s="18">
        <f t="shared" si="16"/>
        <v>2.6382646457749116E-2</v>
      </c>
      <c r="H156" s="18">
        <f t="shared" si="14"/>
        <v>9.4850869862094509</v>
      </c>
      <c r="I156" s="18">
        <f t="shared" si="17"/>
        <v>-2.40869862094506E-2</v>
      </c>
      <c r="J156" s="18">
        <f t="shared" si="18"/>
        <v>2.40869862094506E-2</v>
      </c>
      <c r="K156" s="18">
        <f t="shared" si="19"/>
        <v>5.8018290465426344E-4</v>
      </c>
      <c r="L156" s="19">
        <f t="shared" si="20"/>
        <v>2.5459239202463377E-3</v>
      </c>
    </row>
    <row r="157" spans="4:12">
      <c r="D157" s="43">
        <v>44008.291666666664</v>
      </c>
      <c r="E157" s="3">
        <v>9.1270000000000007</v>
      </c>
      <c r="F157" s="17">
        <f t="shared" si="15"/>
        <v>9.1306038264645792</v>
      </c>
      <c r="G157" s="18">
        <f t="shared" si="16"/>
        <v>2.2837814860300402E-2</v>
      </c>
      <c r="H157" s="18">
        <f t="shared" si="14"/>
        <v>9.1534416413248803</v>
      </c>
      <c r="I157" s="18">
        <f t="shared" si="17"/>
        <v>-2.6441641324879583E-2</v>
      </c>
      <c r="J157" s="18">
        <f t="shared" si="18"/>
        <v>2.6441641324879583E-2</v>
      </c>
      <c r="K157" s="18">
        <f t="shared" si="19"/>
        <v>6.9916039595357971E-4</v>
      </c>
      <c r="L157" s="19">
        <f t="shared" si="20"/>
        <v>2.8970791415448209E-3</v>
      </c>
    </row>
    <row r="158" spans="4:12">
      <c r="D158" s="43">
        <v>44011.291666666664</v>
      </c>
      <c r="E158" s="3">
        <v>9.1719000000000008</v>
      </c>
      <c r="F158" s="17">
        <f t="shared" si="15"/>
        <v>9.171679378148605</v>
      </c>
      <c r="G158" s="18">
        <f t="shared" si="16"/>
        <v>2.3020192228537656E-2</v>
      </c>
      <c r="H158" s="18">
        <f t="shared" si="14"/>
        <v>9.1946995703771428</v>
      </c>
      <c r="I158" s="18">
        <f t="shared" si="17"/>
        <v>-2.2799570377141976E-2</v>
      </c>
      <c r="J158" s="18">
        <f t="shared" si="18"/>
        <v>2.2799570377141976E-2</v>
      </c>
      <c r="K158" s="18">
        <f t="shared" si="19"/>
        <v>5.1982040938224994E-4</v>
      </c>
      <c r="L158" s="19">
        <f t="shared" si="20"/>
        <v>2.4858066896871938E-3</v>
      </c>
    </row>
    <row r="159" spans="4:12">
      <c r="D159" s="43">
        <v>44012.291666666664</v>
      </c>
      <c r="E159" s="3">
        <v>9.4687000000000001</v>
      </c>
      <c r="F159" s="17">
        <f t="shared" si="15"/>
        <v>9.4659622019222844</v>
      </c>
      <c r="G159" s="18">
        <f t="shared" si="16"/>
        <v>2.5732818543989074E-2</v>
      </c>
      <c r="H159" s="18">
        <f t="shared" si="14"/>
        <v>9.491695020466274</v>
      </c>
      <c r="I159" s="18">
        <f t="shared" si="17"/>
        <v>-2.2995020466273886E-2</v>
      </c>
      <c r="J159" s="18">
        <f t="shared" si="18"/>
        <v>2.2995020466273886E-2</v>
      </c>
      <c r="K159" s="18">
        <f t="shared" si="19"/>
        <v>5.2877096624435484E-4</v>
      </c>
      <c r="L159" s="19">
        <f t="shared" si="20"/>
        <v>2.4285298368597469E-3</v>
      </c>
    </row>
    <row r="160" spans="4:12">
      <c r="D160" s="43">
        <v>44013.291666666664</v>
      </c>
      <c r="E160" s="3">
        <v>9.5008999999999997</v>
      </c>
      <c r="F160" s="17">
        <f t="shared" si="15"/>
        <v>9.5008353281854401</v>
      </c>
      <c r="G160" s="18">
        <f t="shared" si="16"/>
        <v>2.582422162118074E-2</v>
      </c>
      <c r="H160" s="18">
        <f t="shared" si="14"/>
        <v>9.5266595498066202</v>
      </c>
      <c r="I160" s="18">
        <f t="shared" si="17"/>
        <v>-2.5759549806620541E-2</v>
      </c>
      <c r="J160" s="18">
        <f t="shared" si="18"/>
        <v>2.5759549806620541E-2</v>
      </c>
      <c r="K160" s="18">
        <f t="shared" si="19"/>
        <v>6.6355440623976439E-4</v>
      </c>
      <c r="L160" s="19">
        <f t="shared" si="20"/>
        <v>2.7112747009883846E-3</v>
      </c>
    </row>
    <row r="161" spans="4:12">
      <c r="D161" s="43">
        <v>44014.291666666664</v>
      </c>
      <c r="E161" s="3">
        <v>9.5829000000000004</v>
      </c>
      <c r="F161" s="17">
        <f t="shared" si="15"/>
        <v>9.5823382422162116</v>
      </c>
      <c r="G161" s="18">
        <f t="shared" si="16"/>
        <v>2.6381008545276648E-2</v>
      </c>
      <c r="H161" s="18">
        <f t="shared" si="14"/>
        <v>9.6087192507614887</v>
      </c>
      <c r="I161" s="18">
        <f t="shared" si="17"/>
        <v>-2.5819250761488277E-2</v>
      </c>
      <c r="J161" s="18">
        <f t="shared" si="18"/>
        <v>2.5819250761488277E-2</v>
      </c>
      <c r="K161" s="18">
        <f t="shared" si="19"/>
        <v>6.6663370988461303E-4</v>
      </c>
      <c r="L161" s="19">
        <f t="shared" si="20"/>
        <v>2.6943045175769629E-3</v>
      </c>
    </row>
    <row r="162" spans="4:12">
      <c r="D162" s="43">
        <v>44018.291666666664</v>
      </c>
      <c r="E162" s="3">
        <v>9.8092000000000006</v>
      </c>
      <c r="F162" s="17">
        <f t="shared" si="15"/>
        <v>9.8072008100854546</v>
      </c>
      <c r="G162" s="18">
        <f t="shared" si="16"/>
        <v>2.8365824138516314E-2</v>
      </c>
      <c r="H162" s="18">
        <f t="shared" si="14"/>
        <v>9.8355666342239711</v>
      </c>
      <c r="I162" s="18">
        <f t="shared" si="17"/>
        <v>-2.6366634223970564E-2</v>
      </c>
      <c r="J162" s="18">
        <f t="shared" si="18"/>
        <v>2.6366634223970564E-2</v>
      </c>
      <c r="K162" s="18">
        <f t="shared" si="19"/>
        <v>6.9519940030065587E-4</v>
      </c>
      <c r="L162" s="19">
        <f t="shared" si="20"/>
        <v>2.6879494988348248E-3</v>
      </c>
    </row>
    <row r="163" spans="4:12">
      <c r="D163" s="43">
        <v>44019.291666666664</v>
      </c>
      <c r="E163" s="3">
        <v>9.8415999999999997</v>
      </c>
      <c r="F163" s="17">
        <f t="shared" si="15"/>
        <v>9.8415596582413851</v>
      </c>
      <c r="G163" s="18">
        <f t="shared" si="16"/>
        <v>2.8425754378690455E-2</v>
      </c>
      <c r="H163" s="18">
        <f t="shared" si="14"/>
        <v>9.8699854126200748</v>
      </c>
      <c r="I163" s="18">
        <f t="shared" si="17"/>
        <v>-2.8385412620075101E-2</v>
      </c>
      <c r="J163" s="18">
        <f t="shared" si="18"/>
        <v>2.8385412620075101E-2</v>
      </c>
      <c r="K163" s="18">
        <f t="shared" si="19"/>
        <v>8.057316496119188E-4</v>
      </c>
      <c r="L163" s="19">
        <f t="shared" si="20"/>
        <v>2.8842274244101672E-3</v>
      </c>
    </row>
    <row r="164" spans="4:12">
      <c r="D164" s="43">
        <v>44020.291666666664</v>
      </c>
      <c r="E164" s="3">
        <v>10.184799999999999</v>
      </c>
      <c r="F164" s="17">
        <f t="shared" si="15"/>
        <v>10.181652257543785</v>
      </c>
      <c r="G164" s="18">
        <f t="shared" si="16"/>
        <v>3.1542422827927553E-2</v>
      </c>
      <c r="H164" s="18">
        <f t="shared" si="14"/>
        <v>10.213194680371712</v>
      </c>
      <c r="I164" s="18">
        <f t="shared" si="17"/>
        <v>-2.8394680371713221E-2</v>
      </c>
      <c r="J164" s="18">
        <f t="shared" si="18"/>
        <v>2.8394680371713221E-2</v>
      </c>
      <c r="K164" s="18">
        <f t="shared" si="19"/>
        <v>8.0625787341175612E-4</v>
      </c>
      <c r="L164" s="19">
        <f t="shared" si="20"/>
        <v>2.7879467806646396E-3</v>
      </c>
    </row>
    <row r="165" spans="4:12">
      <c r="D165" s="43">
        <v>44021.291666666664</v>
      </c>
      <c r="E165" s="3">
        <v>10.476900000000001</v>
      </c>
      <c r="F165" s="17">
        <f t="shared" si="15"/>
        <v>10.474294424228281</v>
      </c>
      <c r="G165" s="18">
        <f t="shared" si="16"/>
        <v>3.4153420266493241E-2</v>
      </c>
      <c r="H165" s="18">
        <f t="shared" si="14"/>
        <v>10.508447844494775</v>
      </c>
      <c r="I165" s="18">
        <f t="shared" si="17"/>
        <v>-3.1547844494774324E-2</v>
      </c>
      <c r="J165" s="18">
        <f t="shared" si="18"/>
        <v>3.1547844494774324E-2</v>
      </c>
      <c r="K165" s="18">
        <f t="shared" si="19"/>
        <v>9.9526649226646269E-4</v>
      </c>
      <c r="L165" s="19">
        <f t="shared" si="20"/>
        <v>3.0111812172278368E-3</v>
      </c>
    </row>
    <row r="166" spans="4:12">
      <c r="D166" s="43">
        <v>44022.291666666664</v>
      </c>
      <c r="E166" s="3">
        <v>10.4472</v>
      </c>
      <c r="F166" s="17">
        <f t="shared" si="15"/>
        <v>10.447838534202667</v>
      </c>
      <c r="G166" s="18">
        <f t="shared" si="16"/>
        <v>3.3547327163572165E-2</v>
      </c>
      <c r="H166" s="18">
        <f t="shared" si="14"/>
        <v>10.481385861366238</v>
      </c>
      <c r="I166" s="18">
        <f t="shared" si="17"/>
        <v>-3.4185861366237802E-2</v>
      </c>
      <c r="J166" s="18">
        <f t="shared" si="18"/>
        <v>3.4185861366237802E-2</v>
      </c>
      <c r="K166" s="18">
        <f t="shared" si="19"/>
        <v>1.1686731173516302E-3</v>
      </c>
      <c r="L166" s="19">
        <f t="shared" si="20"/>
        <v>3.2722510688258863E-3</v>
      </c>
    </row>
    <row r="167" spans="4:12">
      <c r="D167" s="43">
        <v>44025.291666666664</v>
      </c>
      <c r="E167" s="3">
        <v>10.0215</v>
      </c>
      <c r="F167" s="17">
        <f t="shared" si="15"/>
        <v>10.026092473271635</v>
      </c>
      <c r="G167" s="18">
        <f t="shared" si="16"/>
        <v>2.8994393282626124E-2</v>
      </c>
      <c r="H167" s="18">
        <f t="shared" si="14"/>
        <v>10.055086866554262</v>
      </c>
      <c r="I167" s="18">
        <f t="shared" si="17"/>
        <v>-3.3586866554262684E-2</v>
      </c>
      <c r="J167" s="18">
        <f t="shared" si="18"/>
        <v>3.3586866554262684E-2</v>
      </c>
      <c r="K167" s="18">
        <f t="shared" si="19"/>
        <v>1.1280776049338492E-3</v>
      </c>
      <c r="L167" s="19">
        <f t="shared" si="20"/>
        <v>3.3514809713378921E-3</v>
      </c>
    </row>
    <row r="168" spans="4:12">
      <c r="D168" s="43">
        <v>44026.291666666664</v>
      </c>
      <c r="E168" s="3">
        <v>10.3453</v>
      </c>
      <c r="F168" s="17">
        <f t="shared" si="15"/>
        <v>10.342351943932826</v>
      </c>
      <c r="G168" s="18">
        <f t="shared" si="16"/>
        <v>3.1867044056411768E-2</v>
      </c>
      <c r="H168" s="18">
        <f t="shared" si="14"/>
        <v>10.374218987989238</v>
      </c>
      <c r="I168" s="18">
        <f t="shared" si="17"/>
        <v>-2.8918987989237976E-2</v>
      </c>
      <c r="J168" s="18">
        <f t="shared" si="18"/>
        <v>2.8918987989237976E-2</v>
      </c>
      <c r="K168" s="18">
        <f t="shared" si="19"/>
        <v>8.3630786632169038E-4</v>
      </c>
      <c r="L168" s="19">
        <f t="shared" si="20"/>
        <v>2.7953745168567347E-3</v>
      </c>
    </row>
    <row r="169" spans="4:12">
      <c r="D169" s="43">
        <v>44027.291666666664</v>
      </c>
      <c r="E169" s="3">
        <v>10.196</v>
      </c>
      <c r="F169" s="17">
        <f t="shared" si="15"/>
        <v>10.197811670440563</v>
      </c>
      <c r="G169" s="18">
        <f t="shared" si="16"/>
        <v>3.010297088092502E-2</v>
      </c>
      <c r="H169" s="18">
        <f t="shared" si="14"/>
        <v>10.227914641321489</v>
      </c>
      <c r="I169" s="18">
        <f t="shared" si="17"/>
        <v>-3.1914641321488801E-2</v>
      </c>
      <c r="J169" s="18">
        <f t="shared" si="18"/>
        <v>3.1914641321488801E-2</v>
      </c>
      <c r="K169" s="18">
        <f t="shared" si="19"/>
        <v>1.0185443306792805E-3</v>
      </c>
      <c r="L169" s="19">
        <f t="shared" si="20"/>
        <v>3.1301138997144764E-3</v>
      </c>
    </row>
    <row r="170" spans="4:12">
      <c r="D170" s="43">
        <v>44028.291666666664</v>
      </c>
      <c r="E170" s="3">
        <v>10.1038</v>
      </c>
      <c r="F170" s="17">
        <f t="shared" si="15"/>
        <v>10.105023029708809</v>
      </c>
      <c r="G170" s="18">
        <f t="shared" si="16"/>
        <v>2.8874054764798224E-2</v>
      </c>
      <c r="H170" s="18">
        <f t="shared" si="14"/>
        <v>10.133897084473608</v>
      </c>
      <c r="I170" s="18">
        <f t="shared" si="17"/>
        <v>-3.0097084473608149E-2</v>
      </c>
      <c r="J170" s="18">
        <f t="shared" si="18"/>
        <v>3.0097084473608149E-2</v>
      </c>
      <c r="K170" s="18">
        <f t="shared" si="19"/>
        <v>9.0583449381150471E-4</v>
      </c>
      <c r="L170" s="19">
        <f t="shared" si="20"/>
        <v>2.9787886214699567E-3</v>
      </c>
    </row>
    <row r="171" spans="4:12">
      <c r="D171" s="43">
        <v>44029.291666666664</v>
      </c>
      <c r="E171" s="3">
        <v>10.170299999999999</v>
      </c>
      <c r="F171" s="17">
        <f t="shared" si="15"/>
        <v>10.169923740547647</v>
      </c>
      <c r="G171" s="18">
        <f t="shared" si="16"/>
        <v>2.9234321325538624E-2</v>
      </c>
      <c r="H171" s="18">
        <f t="shared" si="14"/>
        <v>10.199158061873186</v>
      </c>
      <c r="I171" s="18">
        <f t="shared" si="17"/>
        <v>-2.8858061873187069E-2</v>
      </c>
      <c r="J171" s="18">
        <f t="shared" si="18"/>
        <v>2.8858061873187069E-2</v>
      </c>
      <c r="K171" s="18">
        <f t="shared" si="19"/>
        <v>8.3278773507669318E-4</v>
      </c>
      <c r="L171" s="19">
        <f t="shared" si="20"/>
        <v>2.8374838375649757E-3</v>
      </c>
    </row>
    <row r="172" spans="4:12">
      <c r="D172" s="43">
        <v>44032.291666666664</v>
      </c>
      <c r="E172" s="3">
        <v>10.4786</v>
      </c>
      <c r="F172" s="17">
        <f t="shared" si="15"/>
        <v>10.475809343213255</v>
      </c>
      <c r="G172" s="18">
        <f t="shared" si="16"/>
        <v>3.2000834138939317E-2</v>
      </c>
      <c r="H172" s="18">
        <f t="shared" si="14"/>
        <v>10.507810177352194</v>
      </c>
      <c r="I172" s="18">
        <f t="shared" si="17"/>
        <v>-2.9210177352194222E-2</v>
      </c>
      <c r="J172" s="18">
        <f t="shared" si="18"/>
        <v>2.9210177352194222E-2</v>
      </c>
      <c r="K172" s="18">
        <f t="shared" si="19"/>
        <v>8.5323446094664026E-4</v>
      </c>
      <c r="L172" s="19">
        <f t="shared" si="20"/>
        <v>2.7876030530981448E-3</v>
      </c>
    </row>
    <row r="173" spans="4:12">
      <c r="D173" s="43">
        <v>44033.291666666664</v>
      </c>
      <c r="E173" s="3">
        <v>10.296900000000001</v>
      </c>
      <c r="F173" s="17">
        <f t="shared" si="15"/>
        <v>10.29903700834139</v>
      </c>
      <c r="G173" s="18">
        <f t="shared" si="16"/>
        <v>2.9913102448831275E-2</v>
      </c>
      <c r="H173" s="18">
        <f t="shared" si="14"/>
        <v>10.32895011079022</v>
      </c>
      <c r="I173" s="18">
        <f t="shared" si="17"/>
        <v>-3.2050110790219577E-2</v>
      </c>
      <c r="J173" s="18">
        <f t="shared" si="18"/>
        <v>3.2050110790219577E-2</v>
      </c>
      <c r="K173" s="18">
        <f t="shared" si="19"/>
        <v>1.0272096016653493E-3</v>
      </c>
      <c r="L173" s="19">
        <f t="shared" si="20"/>
        <v>3.1125980431216749E-3</v>
      </c>
    </row>
    <row r="174" spans="4:12">
      <c r="D174" s="43">
        <v>44034.291666666664</v>
      </c>
      <c r="E174" s="3">
        <v>10.4069</v>
      </c>
      <c r="F174" s="17">
        <f t="shared" si="15"/>
        <v>10.406099131024488</v>
      </c>
      <c r="G174" s="18">
        <f t="shared" si="16"/>
        <v>3.0684592651173945E-2</v>
      </c>
      <c r="H174" s="18">
        <f t="shared" si="14"/>
        <v>10.436783723675662</v>
      </c>
      <c r="I174" s="18">
        <f t="shared" si="17"/>
        <v>-2.98837236756615E-2</v>
      </c>
      <c r="J174" s="18">
        <f t="shared" si="18"/>
        <v>2.98837236756615E-2</v>
      </c>
      <c r="K174" s="18">
        <f t="shared" si="19"/>
        <v>8.9303694072329163E-4</v>
      </c>
      <c r="L174" s="19">
        <f t="shared" si="20"/>
        <v>2.8715298192220065E-3</v>
      </c>
    </row>
    <row r="175" spans="4:12">
      <c r="D175" s="43">
        <v>44035.291666666664</v>
      </c>
      <c r="E175" s="3">
        <v>10.098800000000001</v>
      </c>
      <c r="F175" s="17">
        <f t="shared" si="15"/>
        <v>10.102187845926512</v>
      </c>
      <c r="G175" s="18">
        <f t="shared" si="16"/>
        <v>2.733863387368244E-2</v>
      </c>
      <c r="H175" s="18">
        <f t="shared" si="14"/>
        <v>10.129526479800194</v>
      </c>
      <c r="I175" s="18">
        <f t="shared" si="17"/>
        <v>-3.0726479800193829E-2</v>
      </c>
      <c r="J175" s="18">
        <f t="shared" si="18"/>
        <v>3.0726479800193829E-2</v>
      </c>
      <c r="K175" s="18">
        <f t="shared" si="19"/>
        <v>9.4411656091171936E-4</v>
      </c>
      <c r="L175" s="19">
        <f t="shared" si="20"/>
        <v>3.0425872183025534E-3</v>
      </c>
    </row>
    <row r="176" spans="4:12">
      <c r="D176" s="43">
        <v>44036.291666666664</v>
      </c>
      <c r="E176" s="3">
        <v>10.1633</v>
      </c>
      <c r="F176" s="17">
        <f t="shared" si="15"/>
        <v>10.162928386338736</v>
      </c>
      <c r="G176" s="18">
        <f t="shared" si="16"/>
        <v>2.7672652939067861E-2</v>
      </c>
      <c r="H176" s="18">
        <f t="shared" si="14"/>
        <v>10.190601039277803</v>
      </c>
      <c r="I176" s="18">
        <f t="shared" si="17"/>
        <v>-2.7301039277803696E-2</v>
      </c>
      <c r="J176" s="18">
        <f t="shared" si="18"/>
        <v>2.7301039277803696E-2</v>
      </c>
      <c r="K176" s="18">
        <f t="shared" si="19"/>
        <v>7.4534674564818017E-4</v>
      </c>
      <c r="L176" s="19">
        <f t="shared" si="20"/>
        <v>2.6862376666834291E-3</v>
      </c>
    </row>
    <row r="177" spans="4:12">
      <c r="D177" s="43">
        <v>44039.291666666664</v>
      </c>
      <c r="E177" s="3">
        <v>10.389699999999999</v>
      </c>
      <c r="F177" s="17">
        <f t="shared" si="15"/>
        <v>10.38771272652939</v>
      </c>
      <c r="G177" s="18">
        <f t="shared" si="16"/>
        <v>2.9643769811583721E-2</v>
      </c>
      <c r="H177" s="18">
        <f t="shared" si="14"/>
        <v>10.417356496340973</v>
      </c>
      <c r="I177" s="18">
        <f t="shared" si="17"/>
        <v>-2.7656496340974002E-2</v>
      </c>
      <c r="J177" s="18">
        <f t="shared" si="18"/>
        <v>2.7656496340974002E-2</v>
      </c>
      <c r="K177" s="18">
        <f t="shared" si="19"/>
        <v>7.6488178985830834E-4</v>
      </c>
      <c r="L177" s="19">
        <f t="shared" si="20"/>
        <v>2.6619148138034786E-3</v>
      </c>
    </row>
    <row r="178" spans="4:12">
      <c r="D178" s="43">
        <v>44040.291666666664</v>
      </c>
      <c r="E178" s="3">
        <v>10.1843</v>
      </c>
      <c r="F178" s="17">
        <f t="shared" si="15"/>
        <v>10.186650437698116</v>
      </c>
      <c r="G178" s="18">
        <f t="shared" si="16"/>
        <v>2.7336709225155145E-2</v>
      </c>
      <c r="H178" s="18">
        <f t="shared" si="14"/>
        <v>10.213987146923271</v>
      </c>
      <c r="I178" s="18">
        <f t="shared" si="17"/>
        <v>-2.9687146923270902E-2</v>
      </c>
      <c r="J178" s="18">
        <f t="shared" si="18"/>
        <v>2.9687146923270902E-2</v>
      </c>
      <c r="K178" s="18">
        <f t="shared" si="19"/>
        <v>8.8132669244387295E-4</v>
      </c>
      <c r="L178" s="19">
        <f t="shared" si="20"/>
        <v>2.914991400810159E-3</v>
      </c>
    </row>
    <row r="179" spans="4:12">
      <c r="D179" s="43">
        <v>44041.291666666664</v>
      </c>
      <c r="E179" s="3">
        <v>10.4335</v>
      </c>
      <c r="F179" s="17">
        <f t="shared" si="15"/>
        <v>10.431281367092252</v>
      </c>
      <c r="G179" s="18">
        <f t="shared" si="16"/>
        <v>2.9509651426844953E-2</v>
      </c>
      <c r="H179" s="18">
        <f t="shared" si="14"/>
        <v>10.460791018519098</v>
      </c>
      <c r="I179" s="18">
        <f t="shared" si="17"/>
        <v>-2.7291018519097321E-2</v>
      </c>
      <c r="J179" s="18">
        <f t="shared" si="18"/>
        <v>2.7291018519097321E-2</v>
      </c>
      <c r="K179" s="18">
        <f t="shared" si="19"/>
        <v>7.4479969180971291E-4</v>
      </c>
      <c r="L179" s="19">
        <f t="shared" si="20"/>
        <v>2.6157107891979989E-3</v>
      </c>
    </row>
    <row r="180" spans="4:12">
      <c r="D180" s="43">
        <v>44042.291666666664</v>
      </c>
      <c r="E180" s="3">
        <v>10.5816</v>
      </c>
      <c r="F180" s="17">
        <f t="shared" si="15"/>
        <v>10.580414096514268</v>
      </c>
      <c r="G180" s="18">
        <f t="shared" si="16"/>
        <v>3.0705882206796663E-2</v>
      </c>
      <c r="H180" s="18">
        <f t="shared" si="14"/>
        <v>10.611119978721064</v>
      </c>
      <c r="I180" s="18">
        <f t="shared" si="17"/>
        <v>-2.9519978721063822E-2</v>
      </c>
      <c r="J180" s="18">
        <f t="shared" si="18"/>
        <v>2.9519978721063822E-2</v>
      </c>
      <c r="K180" s="18">
        <f t="shared" si="19"/>
        <v>8.7142914369206081E-4</v>
      </c>
      <c r="L180" s="19">
        <f t="shared" si="20"/>
        <v>2.7897462312943054E-3</v>
      </c>
    </row>
    <row r="181" spans="4:12">
      <c r="D181" s="43">
        <v>44043.291666666664</v>
      </c>
      <c r="E181" s="3">
        <v>10.5823</v>
      </c>
      <c r="F181" s="17">
        <f t="shared" si="15"/>
        <v>10.582600058822067</v>
      </c>
      <c r="G181" s="18">
        <f t="shared" si="16"/>
        <v>3.0420683007806683E-2</v>
      </c>
      <c r="H181" s="18">
        <f t="shared" si="14"/>
        <v>10.613020741829873</v>
      </c>
      <c r="I181" s="18">
        <f t="shared" si="17"/>
        <v>-3.0720741829872722E-2</v>
      </c>
      <c r="J181" s="18">
        <f t="shared" si="18"/>
        <v>3.0720741829872722E-2</v>
      </c>
      <c r="K181" s="18">
        <f t="shared" si="19"/>
        <v>9.4376397857769156E-4</v>
      </c>
      <c r="L181" s="19">
        <f t="shared" si="20"/>
        <v>2.9030307050331894E-3</v>
      </c>
    </row>
    <row r="182" spans="4:12">
      <c r="D182" s="43">
        <v>44046.291666666664</v>
      </c>
      <c r="E182" s="3">
        <v>10.976599999999999</v>
      </c>
      <c r="F182" s="17">
        <f t="shared" si="15"/>
        <v>10.972961206830076</v>
      </c>
      <c r="G182" s="18">
        <f t="shared" si="16"/>
        <v>3.4020087657808715E-2</v>
      </c>
      <c r="H182" s="18">
        <f t="shared" si="14"/>
        <v>11.006981294487884</v>
      </c>
      <c r="I182" s="18">
        <f t="shared" si="17"/>
        <v>-3.0381294487884958E-2</v>
      </c>
      <c r="J182" s="18">
        <f t="shared" si="18"/>
        <v>3.0381294487884958E-2</v>
      </c>
      <c r="K182" s="18">
        <f t="shared" si="19"/>
        <v>9.2302305475958893E-4</v>
      </c>
      <c r="L182" s="19">
        <f t="shared" si="20"/>
        <v>2.7678237785730515E-3</v>
      </c>
    </row>
    <row r="183" spans="4:12">
      <c r="D183" s="43">
        <v>44047.291666666664</v>
      </c>
      <c r="E183" s="3">
        <v>11.1934</v>
      </c>
      <c r="F183" s="17">
        <f t="shared" si="15"/>
        <v>11.191572200876578</v>
      </c>
      <c r="G183" s="18">
        <f t="shared" si="16"/>
        <v>3.5865996721695645E-2</v>
      </c>
      <c r="H183" s="18">
        <f t="shared" si="14"/>
        <v>11.227438197598273</v>
      </c>
      <c r="I183" s="18">
        <f t="shared" si="17"/>
        <v>-3.4038197598272646E-2</v>
      </c>
      <c r="J183" s="18">
        <f t="shared" si="18"/>
        <v>3.4038197598272646E-2</v>
      </c>
      <c r="K183" s="18">
        <f t="shared" si="19"/>
        <v>1.1585988957390537E-3</v>
      </c>
      <c r="L183" s="19">
        <f t="shared" si="20"/>
        <v>3.0409167543617348E-3</v>
      </c>
    </row>
    <row r="184" spans="4:12">
      <c r="D184" s="43">
        <v>44048.291666666664</v>
      </c>
      <c r="E184" s="3">
        <v>11.2523</v>
      </c>
      <c r="F184" s="17">
        <f t="shared" si="15"/>
        <v>11.252069659967217</v>
      </c>
      <c r="G184" s="18">
        <f t="shared" si="16"/>
        <v>3.6112311345385076E-2</v>
      </c>
      <c r="H184" s="18">
        <f t="shared" si="14"/>
        <v>11.288181971312602</v>
      </c>
      <c r="I184" s="18">
        <f t="shared" si="17"/>
        <v>-3.5881971312601735E-2</v>
      </c>
      <c r="J184" s="18">
        <f t="shared" si="18"/>
        <v>3.5881971312601735E-2</v>
      </c>
      <c r="K184" s="18">
        <f t="shared" si="19"/>
        <v>1.2875158652783738E-3</v>
      </c>
      <c r="L184" s="19">
        <f t="shared" si="20"/>
        <v>3.1888566171006582E-3</v>
      </c>
    </row>
    <row r="185" spans="4:12">
      <c r="D185" s="43">
        <v>44049.291666666664</v>
      </c>
      <c r="E185" s="3">
        <v>11.3009</v>
      </c>
      <c r="F185" s="17">
        <f t="shared" si="15"/>
        <v>11.300775123113455</v>
      </c>
      <c r="G185" s="18">
        <f t="shared" si="16"/>
        <v>3.6238242863393604E-2</v>
      </c>
      <c r="H185" s="18">
        <f t="shared" si="14"/>
        <v>11.337013365976849</v>
      </c>
      <c r="I185" s="18">
        <f t="shared" si="17"/>
        <v>-3.611336597684911E-2</v>
      </c>
      <c r="J185" s="18">
        <f t="shared" si="18"/>
        <v>3.611336597684911E-2</v>
      </c>
      <c r="K185" s="18">
        <f t="shared" si="19"/>
        <v>1.3041752021778429E-3</v>
      </c>
      <c r="L185" s="19">
        <f t="shared" si="20"/>
        <v>3.1956185770026378E-3</v>
      </c>
    </row>
    <row r="186" spans="4:12">
      <c r="D186" s="43">
        <v>44050.291666666664</v>
      </c>
      <c r="E186" s="3">
        <v>11.1653</v>
      </c>
      <c r="F186" s="17">
        <f t="shared" si="15"/>
        <v>11.167018382428633</v>
      </c>
      <c r="G186" s="18">
        <f t="shared" si="16"/>
        <v>3.4538293027911449E-2</v>
      </c>
      <c r="H186" s="18">
        <f t="shared" si="14"/>
        <v>11.201556675456544</v>
      </c>
      <c r="I186" s="18">
        <f t="shared" si="17"/>
        <v>-3.6256675456543874E-2</v>
      </c>
      <c r="J186" s="18">
        <f t="shared" si="18"/>
        <v>3.6256675456543874E-2</v>
      </c>
      <c r="K186" s="18">
        <f t="shared" si="19"/>
        <v>1.3145465151611509E-3</v>
      </c>
      <c r="L186" s="19">
        <f t="shared" si="20"/>
        <v>3.2472638851212127E-3</v>
      </c>
    </row>
    <row r="187" spans="4:12">
      <c r="D187" s="43">
        <v>44053.291666666664</v>
      </c>
      <c r="E187" s="3">
        <v>11.1309</v>
      </c>
      <c r="F187" s="17">
        <f t="shared" si="15"/>
        <v>11.131589382930279</v>
      </c>
      <c r="G187" s="18">
        <f t="shared" si="16"/>
        <v>3.3838620102648792E-2</v>
      </c>
      <c r="H187" s="18">
        <f t="shared" si="14"/>
        <v>11.165428003032929</v>
      </c>
      <c r="I187" s="18">
        <f t="shared" si="17"/>
        <v>-3.4528003032928467E-2</v>
      </c>
      <c r="J187" s="18">
        <f t="shared" si="18"/>
        <v>3.4528003032928467E-2</v>
      </c>
      <c r="K187" s="18">
        <f t="shared" si="19"/>
        <v>1.1921829934419175E-3</v>
      </c>
      <c r="L187" s="19">
        <f t="shared" si="20"/>
        <v>3.1019956187665386E-3</v>
      </c>
    </row>
    <row r="188" spans="4:12">
      <c r="D188" s="43">
        <v>44054.291666666664</v>
      </c>
      <c r="E188" s="3">
        <v>10.816800000000001</v>
      </c>
      <c r="F188" s="17">
        <f t="shared" si="15"/>
        <v>10.820279386201026</v>
      </c>
      <c r="G188" s="18">
        <f t="shared" si="16"/>
        <v>3.0387133934329767E-2</v>
      </c>
      <c r="H188" s="18">
        <f t="shared" si="14"/>
        <v>10.850666520135356</v>
      </c>
      <c r="I188" s="18">
        <f t="shared" si="17"/>
        <v>-3.3866520135354961E-2</v>
      </c>
      <c r="J188" s="18">
        <f t="shared" si="18"/>
        <v>3.3866520135354961E-2</v>
      </c>
      <c r="K188" s="18">
        <f t="shared" si="19"/>
        <v>1.146941186078403E-3</v>
      </c>
      <c r="L188" s="19">
        <f t="shared" si="20"/>
        <v>3.1309185836250054E-3</v>
      </c>
    </row>
    <row r="189" spans="4:12">
      <c r="D189" s="43">
        <v>44055.291666666664</v>
      </c>
      <c r="E189" s="3">
        <v>11.4053</v>
      </c>
      <c r="F189" s="17">
        <f t="shared" si="15"/>
        <v>11.399718871339344</v>
      </c>
      <c r="G189" s="18">
        <f t="shared" si="16"/>
        <v>3.587765744636965E-2</v>
      </c>
      <c r="H189" s="18">
        <f t="shared" si="14"/>
        <v>11.435596528785714</v>
      </c>
      <c r="I189" s="18">
        <f t="shared" si="17"/>
        <v>-3.0296528785713761E-2</v>
      </c>
      <c r="J189" s="18">
        <f t="shared" si="18"/>
        <v>3.0296528785713761E-2</v>
      </c>
      <c r="K189" s="18">
        <f t="shared" si="19"/>
        <v>9.1787965646358252E-4</v>
      </c>
      <c r="L189" s="19">
        <f t="shared" si="20"/>
        <v>2.6563552721729162E-3</v>
      </c>
    </row>
    <row r="190" spans="4:12">
      <c r="D190" s="43">
        <v>44056.291666666664</v>
      </c>
      <c r="E190" s="3">
        <v>11.407999999999999</v>
      </c>
      <c r="F190" s="17">
        <f t="shared" si="15"/>
        <v>11.408331776574464</v>
      </c>
      <c r="G190" s="18">
        <f t="shared" si="16"/>
        <v>3.560500992425715E-2</v>
      </c>
      <c r="H190" s="18">
        <f t="shared" si="14"/>
        <v>11.443936786498721</v>
      </c>
      <c r="I190" s="18">
        <f t="shared" si="17"/>
        <v>-3.5936786498721673E-2</v>
      </c>
      <c r="J190" s="18">
        <f t="shared" si="18"/>
        <v>3.5936786498721673E-2</v>
      </c>
      <c r="K190" s="18">
        <f t="shared" si="19"/>
        <v>1.2914526238547044E-3</v>
      </c>
      <c r="L190" s="19">
        <f t="shared" si="20"/>
        <v>3.1501390689622787E-3</v>
      </c>
    </row>
    <row r="191" spans="4:12">
      <c r="D191" s="43">
        <v>44057.291666666664</v>
      </c>
      <c r="E191" s="3">
        <v>11.528700000000001</v>
      </c>
      <c r="F191" s="17">
        <f t="shared" si="15"/>
        <v>11.527849050099244</v>
      </c>
      <c r="G191" s="18">
        <f t="shared" si="16"/>
        <v>3.6444132560262382E-2</v>
      </c>
      <c r="H191" s="18">
        <f t="shared" si="14"/>
        <v>11.564293182659506</v>
      </c>
      <c r="I191" s="18">
        <f t="shared" si="17"/>
        <v>-3.5593182659505729E-2</v>
      </c>
      <c r="J191" s="18">
        <f t="shared" si="18"/>
        <v>3.5593182659505729E-2</v>
      </c>
      <c r="K191" s="18">
        <f t="shared" si="19"/>
        <v>1.2668746518329393E-3</v>
      </c>
      <c r="L191" s="19">
        <f t="shared" si="20"/>
        <v>3.0873543989786991E-3</v>
      </c>
    </row>
    <row r="192" spans="4:12">
      <c r="D192" s="43">
        <v>44060.291666666664</v>
      </c>
      <c r="E192" s="3">
        <v>12.299300000000001</v>
      </c>
      <c r="F192" s="17">
        <f t="shared" si="15"/>
        <v>12.291958441325605</v>
      </c>
      <c r="G192" s="18">
        <f t="shared" si="16"/>
        <v>4.3720785146923374E-2</v>
      </c>
      <c r="H192" s="18">
        <f t="shared" ref="H192:H255" si="21">F192+G192</f>
        <v>12.335679226472529</v>
      </c>
      <c r="I192" s="18">
        <f t="shared" si="17"/>
        <v>-3.6379226472528003E-2</v>
      </c>
      <c r="J192" s="18">
        <f t="shared" si="18"/>
        <v>3.6379226472528003E-2</v>
      </c>
      <c r="K192" s="18">
        <f t="shared" si="19"/>
        <v>1.3234481187394823E-3</v>
      </c>
      <c r="L192" s="19">
        <f t="shared" si="20"/>
        <v>2.9578290205562918E-3</v>
      </c>
    </row>
    <row r="193" spans="4:12">
      <c r="D193" s="43">
        <v>44061.291666666664</v>
      </c>
      <c r="E193" s="3">
        <v>12.2233</v>
      </c>
      <c r="F193" s="17">
        <f t="shared" si="15"/>
        <v>12.224497207851471</v>
      </c>
      <c r="G193" s="18">
        <f t="shared" si="16"/>
        <v>4.26089649607128E-2</v>
      </c>
      <c r="H193" s="18">
        <f t="shared" si="21"/>
        <v>12.267106172812184</v>
      </c>
      <c r="I193" s="18">
        <f t="shared" si="17"/>
        <v>-4.380617281218413E-2</v>
      </c>
      <c r="J193" s="18">
        <f t="shared" si="18"/>
        <v>4.380617281218413E-2</v>
      </c>
      <c r="K193" s="18">
        <f t="shared" si="19"/>
        <v>1.91898077645094E-3</v>
      </c>
      <c r="L193" s="19">
        <f t="shared" si="20"/>
        <v>3.5838253836675961E-3</v>
      </c>
    </row>
    <row r="194" spans="4:12">
      <c r="D194" s="43">
        <v>44062.291666666664</v>
      </c>
      <c r="E194" s="3">
        <v>12.1014</v>
      </c>
      <c r="F194" s="17">
        <f t="shared" si="15"/>
        <v>12.103045089649607</v>
      </c>
      <c r="G194" s="18">
        <f t="shared" si="16"/>
        <v>4.0968354129087031E-2</v>
      </c>
      <c r="H194" s="18">
        <f t="shared" si="21"/>
        <v>12.144013443778693</v>
      </c>
      <c r="I194" s="18">
        <f t="shared" si="17"/>
        <v>-4.2613443778693139E-2</v>
      </c>
      <c r="J194" s="18">
        <f t="shared" si="18"/>
        <v>4.2613443778693139E-2</v>
      </c>
      <c r="K194" s="18">
        <f t="shared" si="19"/>
        <v>1.815905590679841E-3</v>
      </c>
      <c r="L194" s="19">
        <f t="shared" si="20"/>
        <v>3.5213647824791461E-3</v>
      </c>
    </row>
    <row r="195" spans="4:12">
      <c r="D195" s="43">
        <v>44063.291666666664</v>
      </c>
      <c r="E195" s="3">
        <v>12.103899999999999</v>
      </c>
      <c r="F195" s="17">
        <f t="shared" si="15"/>
        <v>12.104284683541291</v>
      </c>
      <c r="G195" s="18">
        <f t="shared" si="16"/>
        <v>4.0571066526713009E-2</v>
      </c>
      <c r="H195" s="18">
        <f t="shared" si="21"/>
        <v>12.144855750068004</v>
      </c>
      <c r="I195" s="18">
        <f t="shared" si="17"/>
        <v>-4.0955750068004448E-2</v>
      </c>
      <c r="J195" s="18">
        <f t="shared" si="18"/>
        <v>4.0955750068004448E-2</v>
      </c>
      <c r="K195" s="18">
        <f t="shared" si="19"/>
        <v>1.6773734636328463E-3</v>
      </c>
      <c r="L195" s="19">
        <f t="shared" si="20"/>
        <v>3.3836821246048341E-3</v>
      </c>
    </row>
    <row r="196" spans="4:12">
      <c r="D196" s="43">
        <v>44064.291666666664</v>
      </c>
      <c r="E196" s="3">
        <v>12.6447</v>
      </c>
      <c r="F196" s="17">
        <f t="shared" ref="F196:F259" si="22">alpha*(E196)+(1-alpha)*(E195+G195)</f>
        <v>12.639697710665267</v>
      </c>
      <c r="G196" s="18">
        <f t="shared" ref="G196:G259" si="23">beta*(F196-F195)+(1-beta)*G195</f>
        <v>4.5519486132685638E-2</v>
      </c>
      <c r="H196" s="18">
        <f t="shared" si="21"/>
        <v>12.685217196797952</v>
      </c>
      <c r="I196" s="18">
        <f t="shared" ref="I196:I259" si="24">E196-H196</f>
        <v>-4.0517196797951627E-2</v>
      </c>
      <c r="J196" s="18">
        <f t="shared" ref="J196:J259" si="25">ABS(I196)</f>
        <v>4.0517196797951627E-2</v>
      </c>
      <c r="K196" s="18">
        <f t="shared" ref="K196:K259" si="26">I196^2</f>
        <v>1.6416432363639416E-3</v>
      </c>
      <c r="L196" s="19">
        <f t="shared" ref="L196:L259" si="27">J196/E196</f>
        <v>3.2042829642420639E-3</v>
      </c>
    </row>
    <row r="197" spans="4:12">
      <c r="D197" s="43">
        <v>44067.291666666664</v>
      </c>
      <c r="E197" s="3">
        <v>12.6814</v>
      </c>
      <c r="F197" s="17">
        <f t="shared" si="22"/>
        <v>12.681488194861327</v>
      </c>
      <c r="G197" s="18">
        <f t="shared" si="23"/>
        <v>4.5482196113319384E-2</v>
      </c>
      <c r="H197" s="18">
        <f t="shared" si="21"/>
        <v>12.726970390974646</v>
      </c>
      <c r="I197" s="18">
        <f t="shared" si="24"/>
        <v>-4.5570390974646102E-2</v>
      </c>
      <c r="J197" s="18">
        <f t="shared" si="25"/>
        <v>4.5570390974646102E-2</v>
      </c>
      <c r="K197" s="18">
        <f t="shared" si="26"/>
        <v>2.076660533582107E-3</v>
      </c>
      <c r="L197" s="19">
        <f t="shared" si="27"/>
        <v>3.5934826576439591E-3</v>
      </c>
    </row>
    <row r="198" spans="4:12">
      <c r="D198" s="43">
        <v>44068.291666666664</v>
      </c>
      <c r="E198" s="3">
        <v>12.711</v>
      </c>
      <c r="F198" s="17">
        <f t="shared" si="22"/>
        <v>12.711158821961133</v>
      </c>
      <c r="G198" s="18">
        <f t="shared" si="23"/>
        <v>4.5324080423184254E-2</v>
      </c>
      <c r="H198" s="18">
        <f t="shared" si="21"/>
        <v>12.756482902384317</v>
      </c>
      <c r="I198" s="18">
        <f t="shared" si="24"/>
        <v>-4.5482902384316404E-2</v>
      </c>
      <c r="J198" s="18">
        <f t="shared" si="25"/>
        <v>4.5482902384316404E-2</v>
      </c>
      <c r="K198" s="18">
        <f t="shared" si="26"/>
        <v>2.0686944093012546E-3</v>
      </c>
      <c r="L198" s="19">
        <f t="shared" si="27"/>
        <v>3.5782316406511214E-3</v>
      </c>
    </row>
    <row r="199" spans="4:12">
      <c r="D199" s="43">
        <v>44069.291666666664</v>
      </c>
      <c r="E199" s="3">
        <v>12.734</v>
      </c>
      <c r="F199" s="17">
        <f t="shared" si="22"/>
        <v>12.734223240804232</v>
      </c>
      <c r="G199" s="18">
        <f t="shared" si="23"/>
        <v>4.5101483807383401E-2</v>
      </c>
      <c r="H199" s="18">
        <f t="shared" si="21"/>
        <v>12.779324724611616</v>
      </c>
      <c r="I199" s="18">
        <f t="shared" si="24"/>
        <v>-4.5324724611615963E-2</v>
      </c>
      <c r="J199" s="18">
        <f t="shared" si="25"/>
        <v>4.5324724611615963E-2</v>
      </c>
      <c r="K199" s="18">
        <f t="shared" si="26"/>
        <v>2.054330661118826E-3</v>
      </c>
      <c r="L199" s="19">
        <f t="shared" si="27"/>
        <v>3.5593469932162685E-3</v>
      </c>
    </row>
    <row r="200" spans="4:12">
      <c r="D200" s="43">
        <v>44070.291666666664</v>
      </c>
      <c r="E200" s="3">
        <v>12.589700000000001</v>
      </c>
      <c r="F200" s="17">
        <f t="shared" si="22"/>
        <v>12.591594014838075</v>
      </c>
      <c r="G200" s="18">
        <f t="shared" si="23"/>
        <v>4.3224176709647996E-2</v>
      </c>
      <c r="H200" s="18">
        <f t="shared" si="21"/>
        <v>12.634818191547723</v>
      </c>
      <c r="I200" s="18">
        <f t="shared" si="24"/>
        <v>-4.511819154772212E-2</v>
      </c>
      <c r="J200" s="18">
        <f t="shared" si="25"/>
        <v>4.511819154772212E-2</v>
      </c>
      <c r="K200" s="18">
        <f t="shared" si="26"/>
        <v>2.0356512085369437E-3</v>
      </c>
      <c r="L200" s="19">
        <f t="shared" si="27"/>
        <v>3.5837384169378236E-3</v>
      </c>
    </row>
    <row r="201" spans="4:12">
      <c r="D201" s="43">
        <v>44071.291666666664</v>
      </c>
      <c r="E201" s="3">
        <v>13.1076</v>
      </c>
      <c r="F201" s="17">
        <f t="shared" si="22"/>
        <v>13.102853241767097</v>
      </c>
      <c r="G201" s="18">
        <f t="shared" si="23"/>
        <v>4.7904527211841734E-2</v>
      </c>
      <c r="H201" s="18">
        <f t="shared" si="21"/>
        <v>13.150757768978938</v>
      </c>
      <c r="I201" s="18">
        <f t="shared" si="24"/>
        <v>-4.3157768978938194E-2</v>
      </c>
      <c r="J201" s="18">
        <f t="shared" si="25"/>
        <v>4.3157768978938194E-2</v>
      </c>
      <c r="K201" s="18">
        <f t="shared" si="26"/>
        <v>1.8625930232393998E-3</v>
      </c>
      <c r="L201" s="19">
        <f t="shared" si="27"/>
        <v>3.2925759848437697E-3</v>
      </c>
    </row>
    <row r="202" spans="4:12">
      <c r="D202" s="43">
        <v>44074.291666666664</v>
      </c>
      <c r="E202" s="3">
        <v>13.333600000000001</v>
      </c>
      <c r="F202" s="17">
        <f t="shared" si="22"/>
        <v>13.33181904527212</v>
      </c>
      <c r="G202" s="18">
        <f t="shared" si="23"/>
        <v>4.9715139974773552E-2</v>
      </c>
      <c r="H202" s="18">
        <f t="shared" si="21"/>
        <v>13.381534185246894</v>
      </c>
      <c r="I202" s="18">
        <f t="shared" si="24"/>
        <v>-4.793418524689308E-2</v>
      </c>
      <c r="J202" s="18">
        <f t="shared" si="25"/>
        <v>4.793418524689308E-2</v>
      </c>
      <c r="K202" s="18">
        <f t="shared" si="26"/>
        <v>2.2976861152834622E-3</v>
      </c>
      <c r="L202" s="19">
        <f t="shared" si="27"/>
        <v>3.5949919936771072E-3</v>
      </c>
    </row>
    <row r="203" spans="4:12">
      <c r="D203" s="43">
        <v>44075.291666666664</v>
      </c>
      <c r="E203" s="3">
        <v>13.7829</v>
      </c>
      <c r="F203" s="17">
        <f t="shared" si="22"/>
        <v>13.778904151399747</v>
      </c>
      <c r="G203" s="18">
        <f t="shared" si="23"/>
        <v>5.3688839636302089E-2</v>
      </c>
      <c r="H203" s="18">
        <f t="shared" si="21"/>
        <v>13.83259299103605</v>
      </c>
      <c r="I203" s="18">
        <f t="shared" si="24"/>
        <v>-4.969299103604996E-2</v>
      </c>
      <c r="J203" s="18">
        <f t="shared" si="25"/>
        <v>4.969299103604996E-2</v>
      </c>
      <c r="K203" s="18">
        <f t="shared" si="26"/>
        <v>2.4693933581089417E-3</v>
      </c>
      <c r="L203" s="19">
        <f t="shared" si="27"/>
        <v>3.6054089513854097E-3</v>
      </c>
    </row>
    <row r="204" spans="4:12">
      <c r="D204" s="43">
        <v>44076.291666666664</v>
      </c>
      <c r="E204" s="3">
        <v>14.306900000000001</v>
      </c>
      <c r="F204" s="17">
        <f t="shared" si="22"/>
        <v>14.302196888396363</v>
      </c>
      <c r="G204" s="18">
        <f t="shared" si="23"/>
        <v>5.8384878609905232E-2</v>
      </c>
      <c r="H204" s="18">
        <f t="shared" si="21"/>
        <v>14.360581767006268</v>
      </c>
      <c r="I204" s="18">
        <f t="shared" si="24"/>
        <v>-5.3681767006267478E-2</v>
      </c>
      <c r="J204" s="18">
        <f t="shared" si="25"/>
        <v>5.3681767006267478E-2</v>
      </c>
      <c r="K204" s="18">
        <f t="shared" si="26"/>
        <v>2.8817321089151878E-3</v>
      </c>
      <c r="L204" s="19">
        <f t="shared" si="27"/>
        <v>3.7521592382883419E-3</v>
      </c>
    </row>
    <row r="205" spans="4:12">
      <c r="D205" s="43">
        <v>44077.291666666664</v>
      </c>
      <c r="E205" s="3">
        <v>12.9796</v>
      </c>
      <c r="F205" s="17">
        <f t="shared" si="22"/>
        <v>12.993456848786098</v>
      </c>
      <c r="G205" s="18">
        <f t="shared" si="23"/>
        <v>4.4713629427703523E-2</v>
      </c>
      <c r="H205" s="18">
        <f t="shared" si="21"/>
        <v>13.038170478213802</v>
      </c>
      <c r="I205" s="18">
        <f t="shared" si="24"/>
        <v>-5.8570478213802346E-2</v>
      </c>
      <c r="J205" s="18">
        <f t="shared" si="25"/>
        <v>5.8570478213802346E-2</v>
      </c>
      <c r="K205" s="18">
        <f t="shared" si="26"/>
        <v>3.4305009181934952E-3</v>
      </c>
      <c r="L205" s="19">
        <f t="shared" si="27"/>
        <v>4.5125025589234143E-3</v>
      </c>
    </row>
    <row r="206" spans="4:12">
      <c r="D206" s="43">
        <v>44078.291666666664</v>
      </c>
      <c r="E206" s="3">
        <v>12.5877</v>
      </c>
      <c r="F206" s="17">
        <f t="shared" si="22"/>
        <v>12.592066136294276</v>
      </c>
      <c r="G206" s="18">
        <f t="shared" si="23"/>
        <v>4.0252586008508277E-2</v>
      </c>
      <c r="H206" s="18">
        <f t="shared" si="21"/>
        <v>12.632318722302784</v>
      </c>
      <c r="I206" s="18">
        <f t="shared" si="24"/>
        <v>-4.4618722302784519E-2</v>
      </c>
      <c r="J206" s="18">
        <f t="shared" si="25"/>
        <v>4.4618722302784519E-2</v>
      </c>
      <c r="K206" s="18">
        <f t="shared" si="26"/>
        <v>1.9908303799330007E-3</v>
      </c>
      <c r="L206" s="19">
        <f t="shared" si="27"/>
        <v>3.5446286694777061E-3</v>
      </c>
    </row>
    <row r="207" spans="4:12">
      <c r="D207" s="43">
        <v>44082.291666666664</v>
      </c>
      <c r="E207" s="3">
        <v>11.8802</v>
      </c>
      <c r="F207" s="17">
        <f t="shared" si="22"/>
        <v>11.887677525860084</v>
      </c>
      <c r="G207" s="18">
        <f t="shared" si="23"/>
        <v>3.2806174044081281E-2</v>
      </c>
      <c r="H207" s="18">
        <f t="shared" si="21"/>
        <v>11.920483699904166</v>
      </c>
      <c r="I207" s="18">
        <f t="shared" si="24"/>
        <v>-4.028369990416536E-2</v>
      </c>
      <c r="J207" s="18">
        <f t="shared" si="25"/>
        <v>4.028369990416536E-2</v>
      </c>
      <c r="K207" s="18">
        <f t="shared" si="26"/>
        <v>1.6227764779688523E-3</v>
      </c>
      <c r="L207" s="19">
        <f t="shared" si="27"/>
        <v>3.3908267456916009E-3</v>
      </c>
    </row>
    <row r="208" spans="4:12">
      <c r="D208" s="43">
        <v>44083.291666666664</v>
      </c>
      <c r="E208" s="3">
        <v>12.6799</v>
      </c>
      <c r="F208" s="17">
        <f t="shared" si="22"/>
        <v>12.67223106174044</v>
      </c>
      <c r="G208" s="18">
        <f t="shared" si="23"/>
        <v>4.0323647662444027E-2</v>
      </c>
      <c r="H208" s="18">
        <f t="shared" si="21"/>
        <v>12.712554709402884</v>
      </c>
      <c r="I208" s="18">
        <f t="shared" si="24"/>
        <v>-3.2654709402883952E-2</v>
      </c>
      <c r="J208" s="18">
        <f t="shared" si="25"/>
        <v>3.2654709402883952E-2</v>
      </c>
      <c r="K208" s="18">
        <f t="shared" si="26"/>
        <v>1.0663300461867975E-3</v>
      </c>
      <c r="L208" s="19">
        <f t="shared" si="27"/>
        <v>2.5753128496978643E-3</v>
      </c>
    </row>
    <row r="209" spans="4:12">
      <c r="D209" s="43">
        <v>44084.291666666664</v>
      </c>
      <c r="E209" s="3">
        <v>12.277799999999999</v>
      </c>
      <c r="F209" s="17">
        <f t="shared" si="22"/>
        <v>12.282224236476623</v>
      </c>
      <c r="G209" s="18">
        <f t="shared" si="23"/>
        <v>3.6020342933181404E-2</v>
      </c>
      <c r="H209" s="18">
        <f t="shared" si="21"/>
        <v>12.318244579409804</v>
      </c>
      <c r="I209" s="18">
        <f t="shared" si="24"/>
        <v>-4.0444579409804504E-2</v>
      </c>
      <c r="J209" s="18">
        <f t="shared" si="25"/>
        <v>4.0444579409804504E-2</v>
      </c>
      <c r="K209" s="18">
        <f t="shared" si="26"/>
        <v>1.6357640036359824E-3</v>
      </c>
      <c r="L209" s="19">
        <f t="shared" si="27"/>
        <v>3.2941226774995933E-3</v>
      </c>
    </row>
    <row r="210" spans="4:12">
      <c r="D210" s="43">
        <v>44085.291666666664</v>
      </c>
      <c r="E210" s="3">
        <v>12.131</v>
      </c>
      <c r="F210" s="17">
        <f t="shared" si="22"/>
        <v>12.132828203429332</v>
      </c>
      <c r="G210" s="18">
        <f t="shared" si="23"/>
        <v>3.4166179173376679E-2</v>
      </c>
      <c r="H210" s="18">
        <f t="shared" si="21"/>
        <v>12.166994382602709</v>
      </c>
      <c r="I210" s="18">
        <f t="shared" si="24"/>
        <v>-3.5994382602709152E-2</v>
      </c>
      <c r="J210" s="18">
        <f t="shared" si="25"/>
        <v>3.5994382602709152E-2</v>
      </c>
      <c r="K210" s="18">
        <f t="shared" si="26"/>
        <v>1.2955955789502112E-3</v>
      </c>
      <c r="L210" s="19">
        <f t="shared" si="27"/>
        <v>2.9671405986900629E-3</v>
      </c>
    </row>
    <row r="211" spans="4:12">
      <c r="D211" s="43">
        <v>44088.291666666664</v>
      </c>
      <c r="E211" s="3">
        <v>12.8368</v>
      </c>
      <c r="F211" s="17">
        <f t="shared" si="22"/>
        <v>12.830083661791734</v>
      </c>
      <c r="G211" s="18">
        <f t="shared" si="23"/>
        <v>4.0797071965266933E-2</v>
      </c>
      <c r="H211" s="18">
        <f t="shared" si="21"/>
        <v>12.870880733757001</v>
      </c>
      <c r="I211" s="18">
        <f t="shared" si="24"/>
        <v>-3.4080733757001269E-2</v>
      </c>
      <c r="J211" s="18">
        <f t="shared" si="25"/>
        <v>3.4080733757001269E-2</v>
      </c>
      <c r="K211" s="18">
        <f t="shared" si="26"/>
        <v>1.1614964134156059E-3</v>
      </c>
      <c r="L211" s="19">
        <f t="shared" si="27"/>
        <v>2.6549244170666576E-3</v>
      </c>
    </row>
    <row r="212" spans="4:12">
      <c r="D212" s="43">
        <v>44089.291666666664</v>
      </c>
      <c r="E212" s="3">
        <v>12.9552</v>
      </c>
      <c r="F212" s="17">
        <f t="shared" si="22"/>
        <v>12.954423970719652</v>
      </c>
      <c r="G212" s="18">
        <f t="shared" si="23"/>
        <v>4.163250433489344E-2</v>
      </c>
      <c r="H212" s="18">
        <f t="shared" si="21"/>
        <v>12.996056475054546</v>
      </c>
      <c r="I212" s="18">
        <f t="shared" si="24"/>
        <v>-4.0856475054546593E-2</v>
      </c>
      <c r="J212" s="18">
        <f t="shared" si="25"/>
        <v>4.0856475054546593E-2</v>
      </c>
      <c r="K212" s="18">
        <f t="shared" si="26"/>
        <v>1.669251553882788E-3</v>
      </c>
      <c r="L212" s="19">
        <f t="shared" si="27"/>
        <v>3.1536738185860961E-3</v>
      </c>
    </row>
    <row r="213" spans="4:12">
      <c r="D213" s="43">
        <v>44090.291666666664</v>
      </c>
      <c r="E213" s="3">
        <v>12.48</v>
      </c>
      <c r="F213" s="17">
        <f t="shared" si="22"/>
        <v>12.485168325043349</v>
      </c>
      <c r="G213" s="18">
        <f t="shared" si="23"/>
        <v>3.6523622834781465E-2</v>
      </c>
      <c r="H213" s="18">
        <f t="shared" si="21"/>
        <v>12.52169194787813</v>
      </c>
      <c r="I213" s="18">
        <f t="shared" si="24"/>
        <v>-4.1691947878129909E-2</v>
      </c>
      <c r="J213" s="18">
        <f t="shared" si="25"/>
        <v>4.1691947878129909E-2</v>
      </c>
      <c r="K213" s="18">
        <f t="shared" si="26"/>
        <v>1.738218517872701E-3</v>
      </c>
      <c r="L213" s="19">
        <f t="shared" si="27"/>
        <v>3.3407009517732299E-3</v>
      </c>
    </row>
    <row r="214" spans="4:12">
      <c r="D214" s="43">
        <v>44091.291666666664</v>
      </c>
      <c r="E214" s="3">
        <v>12.4291</v>
      </c>
      <c r="F214" s="17">
        <f t="shared" si="22"/>
        <v>12.429974236228349</v>
      </c>
      <c r="G214" s="18">
        <f t="shared" si="23"/>
        <v>3.5606445718283648E-2</v>
      </c>
      <c r="H214" s="18">
        <f t="shared" si="21"/>
        <v>12.465580681946632</v>
      </c>
      <c r="I214" s="18">
        <f t="shared" si="24"/>
        <v>-3.6480681946631677E-2</v>
      </c>
      <c r="J214" s="18">
        <f t="shared" si="25"/>
        <v>3.6480681946631677E-2</v>
      </c>
      <c r="K214" s="18">
        <f t="shared" si="26"/>
        <v>1.3308401552912983E-3</v>
      </c>
      <c r="L214" s="19">
        <f t="shared" si="27"/>
        <v>2.9351024568658774E-3</v>
      </c>
    </row>
    <row r="215" spans="4:12">
      <c r="D215" s="43">
        <v>44092.291666666664</v>
      </c>
      <c r="E215" s="3">
        <v>12.1556</v>
      </c>
      <c r="F215" s="17">
        <f t="shared" si="22"/>
        <v>12.158691064457182</v>
      </c>
      <c r="G215" s="18">
        <f t="shared" si="23"/>
        <v>3.2537549543389145E-2</v>
      </c>
      <c r="H215" s="18">
        <f t="shared" si="21"/>
        <v>12.191228614000572</v>
      </c>
      <c r="I215" s="18">
        <f t="shared" si="24"/>
        <v>-3.5628614000572156E-2</v>
      </c>
      <c r="J215" s="18">
        <f t="shared" si="25"/>
        <v>3.5628614000572156E-2</v>
      </c>
      <c r="K215" s="18">
        <f t="shared" si="26"/>
        <v>1.2693981356017663E-3</v>
      </c>
      <c r="L215" s="19">
        <f t="shared" si="27"/>
        <v>2.9310452795890088E-3</v>
      </c>
    </row>
    <row r="216" spans="4:12">
      <c r="D216" s="43">
        <v>44095.291666666664</v>
      </c>
      <c r="E216" s="3">
        <v>12.482699999999999</v>
      </c>
      <c r="F216" s="17">
        <f t="shared" si="22"/>
        <v>12.479754375495434</v>
      </c>
      <c r="G216" s="18">
        <f t="shared" si="23"/>
        <v>3.5422807158337774E-2</v>
      </c>
      <c r="H216" s="18">
        <f t="shared" si="21"/>
        <v>12.515177182653771</v>
      </c>
      <c r="I216" s="18">
        <f t="shared" si="24"/>
        <v>-3.2477182653771308E-2</v>
      </c>
      <c r="J216" s="18">
        <f t="shared" si="25"/>
        <v>3.2477182653771308E-2</v>
      </c>
      <c r="K216" s="18">
        <f t="shared" si="26"/>
        <v>1.0547673931264238E-3</v>
      </c>
      <c r="L216" s="19">
        <f t="shared" si="27"/>
        <v>2.601775469551564E-3</v>
      </c>
    </row>
    <row r="217" spans="4:12">
      <c r="D217" s="43">
        <v>44096.291666666664</v>
      </c>
      <c r="E217" s="3">
        <v>12.6029</v>
      </c>
      <c r="F217" s="17">
        <f t="shared" si="22"/>
        <v>12.602052228071583</v>
      </c>
      <c r="G217" s="18">
        <f t="shared" si="23"/>
        <v>3.6291557612515894E-2</v>
      </c>
      <c r="H217" s="18">
        <f t="shared" si="21"/>
        <v>12.6383437856841</v>
      </c>
      <c r="I217" s="18">
        <f t="shared" si="24"/>
        <v>-3.5443785684099893E-2</v>
      </c>
      <c r="J217" s="18">
        <f t="shared" si="25"/>
        <v>3.5443785684099893E-2</v>
      </c>
      <c r="K217" s="18">
        <f t="shared" si="26"/>
        <v>1.2562619436204045E-3</v>
      </c>
      <c r="L217" s="19">
        <f t="shared" si="27"/>
        <v>2.8123515765498333E-3</v>
      </c>
    </row>
    <row r="218" spans="4:12">
      <c r="D218" s="43">
        <v>44097.291666666664</v>
      </c>
      <c r="E218" s="3">
        <v>12.090299999999999</v>
      </c>
      <c r="F218" s="17">
        <f t="shared" si="22"/>
        <v>12.095788915576124</v>
      </c>
      <c r="G218" s="18">
        <f t="shared" si="23"/>
        <v>3.0866008911436142E-2</v>
      </c>
      <c r="H218" s="18">
        <f t="shared" si="21"/>
        <v>12.126654924487561</v>
      </c>
      <c r="I218" s="18">
        <f t="shared" si="24"/>
        <v>-3.6354924487561391E-2</v>
      </c>
      <c r="J218" s="18">
        <f t="shared" si="25"/>
        <v>3.6354924487561391E-2</v>
      </c>
      <c r="K218" s="18">
        <f t="shared" si="26"/>
        <v>1.3216805344962908E-3</v>
      </c>
      <c r="L218" s="19">
        <f t="shared" si="27"/>
        <v>3.0069497438079611E-3</v>
      </c>
    </row>
    <row r="219" spans="4:12">
      <c r="D219" s="43">
        <v>44098.291666666664</v>
      </c>
      <c r="E219" s="3">
        <v>12.314</v>
      </c>
      <c r="F219" s="17">
        <f t="shared" si="22"/>
        <v>12.312071660089115</v>
      </c>
      <c r="G219" s="18">
        <f t="shared" si="23"/>
        <v>3.2720176267451696E-2</v>
      </c>
      <c r="H219" s="18">
        <f t="shared" si="21"/>
        <v>12.344791836356567</v>
      </c>
      <c r="I219" s="18">
        <f t="shared" si="24"/>
        <v>-3.0791836356566904E-2</v>
      </c>
      <c r="J219" s="18">
        <f t="shared" si="25"/>
        <v>3.0791836356566904E-2</v>
      </c>
      <c r="K219" s="18">
        <f t="shared" si="26"/>
        <v>9.4813718620959542E-4</v>
      </c>
      <c r="L219" s="19">
        <f t="shared" si="27"/>
        <v>2.5005551694467195E-3</v>
      </c>
    </row>
    <row r="220" spans="4:12">
      <c r="D220" s="43">
        <v>44099.291666666664</v>
      </c>
      <c r="E220" s="3">
        <v>12.838200000000001</v>
      </c>
      <c r="F220" s="17">
        <f t="shared" si="22"/>
        <v>12.833285201762674</v>
      </c>
      <c r="G220" s="18">
        <f t="shared" si="23"/>
        <v>3.7605109921512767E-2</v>
      </c>
      <c r="H220" s="18">
        <f t="shared" si="21"/>
        <v>12.870890311684187</v>
      </c>
      <c r="I220" s="18">
        <f t="shared" si="24"/>
        <v>-3.2690311684186568E-2</v>
      </c>
      <c r="J220" s="18">
        <f t="shared" si="25"/>
        <v>3.2690311684186568E-2</v>
      </c>
      <c r="K220" s="18">
        <f t="shared" si="26"/>
        <v>1.0686564780092648E-3</v>
      </c>
      <c r="L220" s="19">
        <f t="shared" si="27"/>
        <v>2.5463313925773523E-3</v>
      </c>
    </row>
    <row r="221" spans="4:12">
      <c r="D221" s="43">
        <v>44102.291666666664</v>
      </c>
      <c r="E221" s="3">
        <v>12.9991</v>
      </c>
      <c r="F221" s="17">
        <f t="shared" si="22"/>
        <v>12.997867051099215</v>
      </c>
      <c r="G221" s="18">
        <f t="shared" si="23"/>
        <v>3.887487731566304E-2</v>
      </c>
      <c r="H221" s="18">
        <f t="shared" si="21"/>
        <v>13.036741928414878</v>
      </c>
      <c r="I221" s="18">
        <f t="shared" si="24"/>
        <v>-3.7641928414878123E-2</v>
      </c>
      <c r="J221" s="18">
        <f t="shared" si="25"/>
        <v>3.7641928414878123E-2</v>
      </c>
      <c r="K221" s="18">
        <f t="shared" si="26"/>
        <v>1.416914774790809E-3</v>
      </c>
      <c r="L221" s="19">
        <f t="shared" si="27"/>
        <v>2.8957334288433906E-3</v>
      </c>
    </row>
    <row r="222" spans="4:12">
      <c r="D222" s="43">
        <v>44103.291666666664</v>
      </c>
      <c r="E222" s="3">
        <v>13.189299999999999</v>
      </c>
      <c r="F222" s="17">
        <f t="shared" si="22"/>
        <v>13.187786748773156</v>
      </c>
      <c r="G222" s="18">
        <f t="shared" si="23"/>
        <v>4.0385325519245827E-2</v>
      </c>
      <c r="H222" s="18">
        <f t="shared" si="21"/>
        <v>13.228172074292402</v>
      </c>
      <c r="I222" s="18">
        <f t="shared" si="24"/>
        <v>-3.8872074292402914E-2</v>
      </c>
      <c r="J222" s="18">
        <f t="shared" si="25"/>
        <v>3.8872074292402914E-2</v>
      </c>
      <c r="K222" s="18">
        <f t="shared" si="26"/>
        <v>1.5110381597940915E-3</v>
      </c>
      <c r="L222" s="19">
        <f t="shared" si="27"/>
        <v>2.9472431662334554E-3</v>
      </c>
    </row>
    <row r="223" spans="4:12">
      <c r="D223" s="43">
        <v>44104.291666666664</v>
      </c>
      <c r="E223" s="3">
        <v>13.4932</v>
      </c>
      <c r="F223" s="17">
        <f t="shared" si="22"/>
        <v>13.490564853255192</v>
      </c>
      <c r="G223" s="18">
        <f t="shared" si="23"/>
        <v>4.3009253308873722E-2</v>
      </c>
      <c r="H223" s="18">
        <f t="shared" si="21"/>
        <v>13.533574106564066</v>
      </c>
      <c r="I223" s="18">
        <f t="shared" si="24"/>
        <v>-4.0374106564065926E-2</v>
      </c>
      <c r="J223" s="18">
        <f t="shared" si="25"/>
        <v>4.0374106564065926E-2</v>
      </c>
      <c r="K223" s="18">
        <f t="shared" si="26"/>
        <v>1.6300684808465513E-3</v>
      </c>
      <c r="L223" s="19">
        <f t="shared" si="27"/>
        <v>2.9921817333224089E-3</v>
      </c>
    </row>
    <row r="224" spans="4:12">
      <c r="D224" s="43">
        <v>44105.291666666664</v>
      </c>
      <c r="E224" s="3">
        <v>13.577</v>
      </c>
      <c r="F224" s="17">
        <f t="shared" si="22"/>
        <v>13.576592092533089</v>
      </c>
      <c r="G224" s="18">
        <f t="shared" si="23"/>
        <v>4.3439433168563947E-2</v>
      </c>
      <c r="H224" s="18">
        <f t="shared" si="21"/>
        <v>13.620031525701652</v>
      </c>
      <c r="I224" s="18">
        <f t="shared" si="24"/>
        <v>-4.3031525701652029E-2</v>
      </c>
      <c r="J224" s="18">
        <f t="shared" si="25"/>
        <v>4.3031525701652029E-2</v>
      </c>
      <c r="K224" s="18">
        <f t="shared" si="26"/>
        <v>1.8517122042119392E-3</v>
      </c>
      <c r="L224" s="19">
        <f t="shared" si="27"/>
        <v>3.1694428593689347E-3</v>
      </c>
    </row>
    <row r="225" spans="4:12">
      <c r="D225" s="43">
        <v>44106.291666666664</v>
      </c>
      <c r="E225" s="3">
        <v>13.026199999999999</v>
      </c>
      <c r="F225" s="17">
        <f t="shared" si="22"/>
        <v>13.032142394331686</v>
      </c>
      <c r="G225" s="18">
        <f t="shared" si="23"/>
        <v>3.7560541854864279E-2</v>
      </c>
      <c r="H225" s="18">
        <f t="shared" si="21"/>
        <v>13.06970293618655</v>
      </c>
      <c r="I225" s="18">
        <f t="shared" si="24"/>
        <v>-4.3502936186550656E-2</v>
      </c>
      <c r="J225" s="18">
        <f t="shared" si="25"/>
        <v>4.3502936186550656E-2</v>
      </c>
      <c r="K225" s="18">
        <f t="shared" si="26"/>
        <v>1.8925054568510985E-3</v>
      </c>
      <c r="L225" s="19">
        <f t="shared" si="27"/>
        <v>3.3396490293831401E-3</v>
      </c>
    </row>
    <row r="226" spans="4:12">
      <c r="D226" s="43">
        <v>44109.291666666664</v>
      </c>
      <c r="E226" s="3">
        <v>13.604900000000001</v>
      </c>
      <c r="F226" s="17">
        <f t="shared" si="22"/>
        <v>13.59948860541855</v>
      </c>
      <c r="G226" s="18">
        <f t="shared" si="23"/>
        <v>4.2858398547184276E-2</v>
      </c>
      <c r="H226" s="18">
        <f t="shared" si="21"/>
        <v>13.642347003965734</v>
      </c>
      <c r="I226" s="18">
        <f t="shared" si="24"/>
        <v>-3.7447003965732861E-2</v>
      </c>
      <c r="J226" s="18">
        <f t="shared" si="25"/>
        <v>3.7447003965732861E-2</v>
      </c>
      <c r="K226" s="18">
        <f t="shared" si="26"/>
        <v>1.4022781060096126E-3</v>
      </c>
      <c r="L226" s="19">
        <f t="shared" si="27"/>
        <v>2.7524644771907813E-3</v>
      </c>
    </row>
    <row r="227" spans="4:12">
      <c r="D227" s="43">
        <v>44110.291666666664</v>
      </c>
      <c r="E227" s="3">
        <v>13.698600000000001</v>
      </c>
      <c r="F227" s="17">
        <f t="shared" si="22"/>
        <v>13.698091583985473</v>
      </c>
      <c r="G227" s="18">
        <f t="shared" si="23"/>
        <v>4.341584434738166E-2</v>
      </c>
      <c r="H227" s="18">
        <f t="shared" si="21"/>
        <v>13.741507428332854</v>
      </c>
      <c r="I227" s="18">
        <f t="shared" si="24"/>
        <v>-4.2907428332853215E-2</v>
      </c>
      <c r="J227" s="18">
        <f t="shared" si="25"/>
        <v>4.2907428332853215E-2</v>
      </c>
      <c r="K227" s="18">
        <f t="shared" si="26"/>
        <v>1.8410474061389347E-3</v>
      </c>
      <c r="L227" s="19">
        <f t="shared" si="27"/>
        <v>3.1322491592464348E-3</v>
      </c>
    </row>
    <row r="228" spans="4:12">
      <c r="D228" s="43">
        <v>44111.291666666664</v>
      </c>
      <c r="E228" s="3">
        <v>13.9255</v>
      </c>
      <c r="F228" s="17">
        <f t="shared" si="22"/>
        <v>13.923665158443473</v>
      </c>
      <c r="G228" s="18">
        <f t="shared" si="23"/>
        <v>4.5237421648487847E-2</v>
      </c>
      <c r="H228" s="18">
        <f t="shared" si="21"/>
        <v>13.96890258009196</v>
      </c>
      <c r="I228" s="18">
        <f t="shared" si="24"/>
        <v>-4.340258009196063E-2</v>
      </c>
      <c r="J228" s="18">
        <f t="shared" si="25"/>
        <v>4.340258009196063E-2</v>
      </c>
      <c r="K228" s="18">
        <f t="shared" si="26"/>
        <v>1.8837839586390572E-3</v>
      </c>
      <c r="L228" s="19">
        <f t="shared" si="27"/>
        <v>3.1167699610039588E-3</v>
      </c>
    </row>
    <row r="229" spans="4:12">
      <c r="D229" s="43">
        <v>44112.291666666664</v>
      </c>
      <c r="E229" s="3">
        <v>13.800599999999999</v>
      </c>
      <c r="F229" s="17">
        <f t="shared" si="22"/>
        <v>13.802301374216484</v>
      </c>
      <c r="G229" s="18">
        <f t="shared" si="23"/>
        <v>4.3571409589733073E-2</v>
      </c>
      <c r="H229" s="18">
        <f t="shared" si="21"/>
        <v>13.845872783806216</v>
      </c>
      <c r="I229" s="18">
        <f t="shared" si="24"/>
        <v>-4.5272783806217021E-2</v>
      </c>
      <c r="J229" s="18">
        <f t="shared" si="25"/>
        <v>4.5272783806217021E-2</v>
      </c>
      <c r="K229" s="18">
        <f t="shared" si="26"/>
        <v>2.049624953564466E-3</v>
      </c>
      <c r="L229" s="19">
        <f t="shared" si="27"/>
        <v>3.2804938775282976E-3</v>
      </c>
    </row>
    <row r="230" spans="4:12">
      <c r="D230" s="43">
        <v>44113.291666666664</v>
      </c>
      <c r="E230" s="3">
        <v>13.7248</v>
      </c>
      <c r="F230" s="17">
        <f t="shared" si="22"/>
        <v>13.725993714095898</v>
      </c>
      <c r="G230" s="18">
        <f t="shared" si="23"/>
        <v>4.2372618892629887E-2</v>
      </c>
      <c r="H230" s="18">
        <f t="shared" si="21"/>
        <v>13.768366332988528</v>
      </c>
      <c r="I230" s="18">
        <f t="shared" si="24"/>
        <v>-4.3566332988527634E-2</v>
      </c>
      <c r="J230" s="18">
        <f t="shared" si="25"/>
        <v>4.3566332988527634E-2</v>
      </c>
      <c r="K230" s="18">
        <f t="shared" si="26"/>
        <v>1.8980253700672711E-3</v>
      </c>
      <c r="L230" s="19">
        <f t="shared" si="27"/>
        <v>3.1742781671519902E-3</v>
      </c>
    </row>
    <row r="231" spans="4:12">
      <c r="D231" s="43">
        <v>44116.291666666664</v>
      </c>
      <c r="E231" s="3">
        <v>14.1868</v>
      </c>
      <c r="F231" s="17">
        <f t="shared" si="22"/>
        <v>14.182603726188926</v>
      </c>
      <c r="G231" s="18">
        <f t="shared" si="23"/>
        <v>4.6514992824633873E-2</v>
      </c>
      <c r="H231" s="18">
        <f t="shared" si="21"/>
        <v>14.22911871901356</v>
      </c>
      <c r="I231" s="18">
        <f t="shared" si="24"/>
        <v>-4.2318719013559658E-2</v>
      </c>
      <c r="J231" s="18">
        <f t="shared" si="25"/>
        <v>4.2318719013559658E-2</v>
      </c>
      <c r="K231" s="18">
        <f t="shared" si="26"/>
        <v>1.7908739789486156E-3</v>
      </c>
      <c r="L231" s="19">
        <f t="shared" si="27"/>
        <v>2.9829643762906122E-3</v>
      </c>
    </row>
    <row r="232" spans="4:12">
      <c r="D232" s="43">
        <v>44117.291666666664</v>
      </c>
      <c r="E232" s="3">
        <v>14.209</v>
      </c>
      <c r="F232" s="17">
        <f t="shared" si="22"/>
        <v>14.209243149928247</v>
      </c>
      <c r="G232" s="18">
        <f t="shared" si="23"/>
        <v>4.631623713378074E-2</v>
      </c>
      <c r="H232" s="18">
        <f t="shared" si="21"/>
        <v>14.255559387062027</v>
      </c>
      <c r="I232" s="18">
        <f t="shared" si="24"/>
        <v>-4.6559387062027113E-2</v>
      </c>
      <c r="J232" s="18">
        <f t="shared" si="25"/>
        <v>4.6559387062027113E-2</v>
      </c>
      <c r="K232" s="18">
        <f t="shared" si="26"/>
        <v>2.1677765235916576E-3</v>
      </c>
      <c r="L232" s="19">
        <f t="shared" si="27"/>
        <v>3.2767532593445782E-3</v>
      </c>
    </row>
    <row r="233" spans="4:12">
      <c r="D233" s="43">
        <v>44118.291666666664</v>
      </c>
      <c r="E233" s="3">
        <v>14.0564</v>
      </c>
      <c r="F233" s="17">
        <f t="shared" si="22"/>
        <v>14.058389162371338</v>
      </c>
      <c r="G233" s="18">
        <f t="shared" si="23"/>
        <v>4.4344534886873843E-2</v>
      </c>
      <c r="H233" s="18">
        <f t="shared" si="21"/>
        <v>14.102733697258211</v>
      </c>
      <c r="I233" s="18">
        <f t="shared" si="24"/>
        <v>-4.6333697258210904E-2</v>
      </c>
      <c r="J233" s="18">
        <f t="shared" si="25"/>
        <v>4.6333697258210904E-2</v>
      </c>
      <c r="K233" s="18">
        <f t="shared" si="26"/>
        <v>2.1468115016155405E-3</v>
      </c>
      <c r="L233" s="19">
        <f t="shared" si="27"/>
        <v>3.2962705428282424E-3</v>
      </c>
    </row>
    <row r="234" spans="4:12">
      <c r="D234" s="43">
        <v>44119.291666666664</v>
      </c>
      <c r="E234" s="3">
        <v>13.9315</v>
      </c>
      <c r="F234" s="17">
        <f t="shared" si="22"/>
        <v>13.933192445348869</v>
      </c>
      <c r="G234" s="18">
        <f t="shared" si="23"/>
        <v>4.2649122367780415E-2</v>
      </c>
      <c r="H234" s="18">
        <f t="shared" si="21"/>
        <v>13.97584156771665</v>
      </c>
      <c r="I234" s="18">
        <f t="shared" si="24"/>
        <v>-4.4341567716649877E-2</v>
      </c>
      <c r="J234" s="18">
        <f t="shared" si="25"/>
        <v>4.4341567716649877E-2</v>
      </c>
      <c r="K234" s="18">
        <f t="shared" si="26"/>
        <v>1.9661746275702464E-3</v>
      </c>
      <c r="L234" s="19">
        <f t="shared" si="27"/>
        <v>3.1828279594192928E-3</v>
      </c>
    </row>
    <row r="235" spans="4:12">
      <c r="D235" s="43">
        <v>44120.291666666664</v>
      </c>
      <c r="E235" s="3">
        <v>13.773400000000001</v>
      </c>
      <c r="F235" s="17">
        <f t="shared" si="22"/>
        <v>13.775407491223678</v>
      </c>
      <c r="G235" s="18">
        <f t="shared" si="23"/>
        <v>4.0644781602850698E-2</v>
      </c>
      <c r="H235" s="18">
        <f t="shared" si="21"/>
        <v>13.816052272826528</v>
      </c>
      <c r="I235" s="18">
        <f t="shared" si="24"/>
        <v>-4.2652272826527948E-2</v>
      </c>
      <c r="J235" s="18">
        <f t="shared" si="25"/>
        <v>4.2652272826527948E-2</v>
      </c>
      <c r="K235" s="18">
        <f t="shared" si="26"/>
        <v>1.8192163772685745E-3</v>
      </c>
      <c r="L235" s="19">
        <f t="shared" si="27"/>
        <v>3.0967134350652669E-3</v>
      </c>
    </row>
    <row r="236" spans="4:12">
      <c r="D236" s="43">
        <v>44123.291666666664</v>
      </c>
      <c r="E236" s="3">
        <v>13.4605</v>
      </c>
      <c r="F236" s="17">
        <f t="shared" si="22"/>
        <v>13.464035447816027</v>
      </c>
      <c r="G236" s="18">
        <f t="shared" si="23"/>
        <v>3.7124613352745681E-2</v>
      </c>
      <c r="H236" s="18">
        <f t="shared" si="21"/>
        <v>13.501160061168772</v>
      </c>
      <c r="I236" s="18">
        <f t="shared" si="24"/>
        <v>-4.0660061168772188E-2</v>
      </c>
      <c r="J236" s="18">
        <f t="shared" si="25"/>
        <v>4.0660061168772188E-2</v>
      </c>
      <c r="K236" s="18">
        <f t="shared" si="26"/>
        <v>1.6532405742482959E-3</v>
      </c>
      <c r="L236" s="19">
        <f t="shared" si="27"/>
        <v>3.0206947118437046E-3</v>
      </c>
    </row>
    <row r="237" spans="4:12">
      <c r="D237" s="43">
        <v>44124.291666666664</v>
      </c>
      <c r="E237" s="3">
        <v>13.607900000000001</v>
      </c>
      <c r="F237" s="17">
        <f t="shared" si="22"/>
        <v>13.606797246133528</v>
      </c>
      <c r="G237" s="18">
        <f t="shared" si="23"/>
        <v>3.8180985202393235E-2</v>
      </c>
      <c r="H237" s="18">
        <f t="shared" si="21"/>
        <v>13.644978231335921</v>
      </c>
      <c r="I237" s="18">
        <f t="shared" si="24"/>
        <v>-3.7078231335920364E-2</v>
      </c>
      <c r="J237" s="18">
        <f t="shared" si="25"/>
        <v>3.7078231335920364E-2</v>
      </c>
      <c r="K237" s="18">
        <f t="shared" si="26"/>
        <v>1.3747952390000269E-3</v>
      </c>
      <c r="L237" s="19">
        <f t="shared" si="27"/>
        <v>2.7247577756979668E-3</v>
      </c>
    </row>
    <row r="238" spans="4:12">
      <c r="D238" s="43">
        <v>44125.291666666664</v>
      </c>
      <c r="E238" s="3">
        <v>13.487500000000001</v>
      </c>
      <c r="F238" s="17">
        <f t="shared" si="22"/>
        <v>13.489085809852023</v>
      </c>
      <c r="G238" s="18">
        <f t="shared" si="23"/>
        <v>3.6622060987554252E-2</v>
      </c>
      <c r="H238" s="18">
        <f t="shared" si="21"/>
        <v>13.525707870839577</v>
      </c>
      <c r="I238" s="18">
        <f t="shared" si="24"/>
        <v>-3.820787083957633E-2</v>
      </c>
      <c r="J238" s="18">
        <f t="shared" si="25"/>
        <v>3.820787083957633E-2</v>
      </c>
      <c r="K238" s="18">
        <f t="shared" si="26"/>
        <v>1.4598413940937474E-3</v>
      </c>
      <c r="L238" s="19">
        <f t="shared" si="27"/>
        <v>2.8328356507563543E-3</v>
      </c>
    </row>
    <row r="239" spans="4:12">
      <c r="D239" s="43">
        <v>44126.291666666664</v>
      </c>
      <c r="E239" s="3">
        <v>13.324199999999999</v>
      </c>
      <c r="F239" s="17">
        <f t="shared" si="22"/>
        <v>13.326199220609874</v>
      </c>
      <c r="G239" s="18">
        <f t="shared" si="23"/>
        <v>3.4626974485257228E-2</v>
      </c>
      <c r="H239" s="18">
        <f t="shared" si="21"/>
        <v>13.360826195095132</v>
      </c>
      <c r="I239" s="18">
        <f t="shared" si="24"/>
        <v>-3.6626195095132985E-2</v>
      </c>
      <c r="J239" s="18">
        <f t="shared" si="25"/>
        <v>3.6626195095132985E-2</v>
      </c>
      <c r="K239" s="18">
        <f t="shared" si="26"/>
        <v>1.3414781671467436E-3</v>
      </c>
      <c r="L239" s="19">
        <f t="shared" si="27"/>
        <v>2.7488475927359983E-3</v>
      </c>
    </row>
    <row r="240" spans="4:12">
      <c r="D240" s="43">
        <v>44127.291666666664</v>
      </c>
      <c r="E240" s="3">
        <v>13.5528</v>
      </c>
      <c r="F240" s="17">
        <f t="shared" si="22"/>
        <v>13.550860269744851</v>
      </c>
      <c r="G240" s="18">
        <f t="shared" si="23"/>
        <v>3.6527315231754419E-2</v>
      </c>
      <c r="H240" s="18">
        <f t="shared" si="21"/>
        <v>13.587387584976605</v>
      </c>
      <c r="I240" s="18">
        <f t="shared" si="24"/>
        <v>-3.4587584976605967E-2</v>
      </c>
      <c r="J240" s="18">
        <f t="shared" si="25"/>
        <v>3.4587584976605967E-2</v>
      </c>
      <c r="K240" s="18">
        <f t="shared" si="26"/>
        <v>1.1963010345139389E-3</v>
      </c>
      <c r="L240" s="19">
        <f t="shared" si="27"/>
        <v>2.5520619338148553E-3</v>
      </c>
    </row>
    <row r="241" spans="4:12">
      <c r="D241" s="43">
        <v>44130.291666666664</v>
      </c>
      <c r="E241" s="3">
        <v>13.105</v>
      </c>
      <c r="F241" s="17">
        <f t="shared" si="22"/>
        <v>13.109843273152318</v>
      </c>
      <c r="G241" s="18">
        <f t="shared" si="23"/>
        <v>3.1751872113511548E-2</v>
      </c>
      <c r="H241" s="18">
        <f t="shared" si="21"/>
        <v>13.14159514526583</v>
      </c>
      <c r="I241" s="18">
        <f t="shared" si="24"/>
        <v>-3.6595145265829743E-2</v>
      </c>
      <c r="J241" s="18">
        <f t="shared" si="25"/>
        <v>3.6595145265829743E-2</v>
      </c>
      <c r="K241" s="18">
        <f t="shared" si="26"/>
        <v>1.339204657027181E-3</v>
      </c>
      <c r="L241" s="19">
        <f t="shared" si="27"/>
        <v>2.7924567162021931E-3</v>
      </c>
    </row>
    <row r="242" spans="4:12">
      <c r="D242" s="43">
        <v>44131.291666666664</v>
      </c>
      <c r="E242" s="3">
        <v>13.3598</v>
      </c>
      <c r="F242" s="17">
        <f t="shared" si="22"/>
        <v>13.357569518721133</v>
      </c>
      <c r="G242" s="18">
        <f t="shared" si="23"/>
        <v>3.391161584806459E-2</v>
      </c>
      <c r="H242" s="18">
        <f t="shared" si="21"/>
        <v>13.391481134569197</v>
      </c>
      <c r="I242" s="18">
        <f t="shared" si="24"/>
        <v>-3.1681134569197411E-2</v>
      </c>
      <c r="J242" s="18">
        <f t="shared" si="25"/>
        <v>3.1681134569197411E-2</v>
      </c>
      <c r="K242" s="18">
        <f t="shared" si="26"/>
        <v>1.0036942875915951E-3</v>
      </c>
      <c r="L242" s="19">
        <f t="shared" si="27"/>
        <v>2.3713779075433322E-3</v>
      </c>
    </row>
    <row r="243" spans="4:12">
      <c r="D243" s="43">
        <v>44132.291666666664</v>
      </c>
      <c r="E243" s="3">
        <v>12.5922</v>
      </c>
      <c r="F243" s="17">
        <f t="shared" si="22"/>
        <v>12.600215116158481</v>
      </c>
      <c r="G243" s="18">
        <f t="shared" si="23"/>
        <v>2.5998955663957414E-2</v>
      </c>
      <c r="H243" s="18">
        <f t="shared" si="21"/>
        <v>12.626214071822439</v>
      </c>
      <c r="I243" s="18">
        <f t="shared" si="24"/>
        <v>-3.4014071822438652E-2</v>
      </c>
      <c r="J243" s="18">
        <f t="shared" si="25"/>
        <v>3.4014071822438652E-2</v>
      </c>
      <c r="K243" s="18">
        <f t="shared" si="26"/>
        <v>1.1569570819420151E-3</v>
      </c>
      <c r="L243" s="19">
        <f t="shared" si="27"/>
        <v>2.7012016821872788E-3</v>
      </c>
    </row>
    <row r="244" spans="4:12">
      <c r="D244" s="43">
        <v>44133.291666666664</v>
      </c>
      <c r="E244" s="3">
        <v>12.988099999999999</v>
      </c>
      <c r="F244" s="17">
        <f t="shared" si="22"/>
        <v>12.98440098955664</v>
      </c>
      <c r="G244" s="18">
        <f t="shared" si="23"/>
        <v>2.9580824841299435E-2</v>
      </c>
      <c r="H244" s="18">
        <f t="shared" si="21"/>
        <v>13.01398181439794</v>
      </c>
      <c r="I244" s="18">
        <f t="shared" si="24"/>
        <v>-2.5881814397941127E-2</v>
      </c>
      <c r="J244" s="18">
        <f t="shared" si="25"/>
        <v>2.5881814397941127E-2</v>
      </c>
      <c r="K244" s="18">
        <f t="shared" si="26"/>
        <v>6.6986831652947267E-4</v>
      </c>
      <c r="L244" s="19">
        <f t="shared" si="27"/>
        <v>1.9927329168963229E-3</v>
      </c>
    </row>
    <row r="245" spans="4:12">
      <c r="D245" s="43">
        <v>44134.291666666664</v>
      </c>
      <c r="E245" s="3">
        <v>12.4994</v>
      </c>
      <c r="F245" s="17">
        <f t="shared" si="22"/>
        <v>12.504582808248411</v>
      </c>
      <c r="G245" s="18">
        <f t="shared" si="23"/>
        <v>2.4486834779804154E-2</v>
      </c>
      <c r="H245" s="18">
        <f t="shared" si="21"/>
        <v>12.529069643028215</v>
      </c>
      <c r="I245" s="18">
        <f t="shared" si="24"/>
        <v>-2.9669643028215731E-2</v>
      </c>
      <c r="J245" s="18">
        <f t="shared" si="25"/>
        <v>2.9669643028215731E-2</v>
      </c>
      <c r="K245" s="18">
        <f t="shared" si="26"/>
        <v>8.8028771742175037E-4</v>
      </c>
      <c r="L245" s="19">
        <f t="shared" si="27"/>
        <v>2.3736853791554578E-3</v>
      </c>
    </row>
    <row r="246" spans="4:12">
      <c r="D246" s="43">
        <v>44137.291666666664</v>
      </c>
      <c r="E246" s="3">
        <v>12.546099999999999</v>
      </c>
      <c r="F246" s="17">
        <f t="shared" si="22"/>
        <v>12.545877868347798</v>
      </c>
      <c r="G246" s="18">
        <f t="shared" si="23"/>
        <v>2.465491703299998E-2</v>
      </c>
      <c r="H246" s="18">
        <f t="shared" si="21"/>
        <v>12.570532785380799</v>
      </c>
      <c r="I246" s="18">
        <f t="shared" si="24"/>
        <v>-2.4432785380799515E-2</v>
      </c>
      <c r="J246" s="18">
        <f t="shared" si="25"/>
        <v>2.4432785380799515E-2</v>
      </c>
      <c r="K246" s="18">
        <f t="shared" si="26"/>
        <v>5.969610014642105E-4</v>
      </c>
      <c r="L246" s="19">
        <f t="shared" si="27"/>
        <v>1.9474406692756728E-3</v>
      </c>
    </row>
    <row r="247" spans="4:12">
      <c r="D247" s="43">
        <v>44138.291666666664</v>
      </c>
      <c r="E247" s="3">
        <v>12.983599999999999</v>
      </c>
      <c r="F247" s="17">
        <f t="shared" si="22"/>
        <v>12.979471549170329</v>
      </c>
      <c r="G247" s="18">
        <f t="shared" si="23"/>
        <v>2.8744304670895289E-2</v>
      </c>
      <c r="H247" s="18">
        <f t="shared" si="21"/>
        <v>13.008215853841225</v>
      </c>
      <c r="I247" s="18">
        <f t="shared" si="24"/>
        <v>-2.4615853841225999E-2</v>
      </c>
      <c r="J247" s="18">
        <f t="shared" si="25"/>
        <v>2.4615853841225999E-2</v>
      </c>
      <c r="K247" s="18">
        <f t="shared" si="26"/>
        <v>6.0594026033260076E-4</v>
      </c>
      <c r="L247" s="19">
        <f t="shared" si="27"/>
        <v>1.8959189932858376E-3</v>
      </c>
    </row>
    <row r="248" spans="4:12">
      <c r="D248" s="43">
        <v>44139.291666666664</v>
      </c>
      <c r="E248" s="3">
        <v>13.7562</v>
      </c>
      <c r="F248" s="17">
        <f t="shared" si="22"/>
        <v>13.748761443046709</v>
      </c>
      <c r="G248" s="18">
        <f t="shared" si="23"/>
        <v>3.6149760562950134E-2</v>
      </c>
      <c r="H248" s="18">
        <f t="shared" si="21"/>
        <v>13.784911203609658</v>
      </c>
      <c r="I248" s="18">
        <f t="shared" si="24"/>
        <v>-2.8711203609658398E-2</v>
      </c>
      <c r="J248" s="18">
        <f t="shared" si="25"/>
        <v>2.8711203609658398E-2</v>
      </c>
      <c r="K248" s="18">
        <f t="shared" si="26"/>
        <v>8.2433321271526143E-4</v>
      </c>
      <c r="L248" s="19">
        <f t="shared" si="27"/>
        <v>2.087146421952167E-3</v>
      </c>
    </row>
    <row r="249" spans="4:12">
      <c r="D249" s="43">
        <v>44140.291666666664</v>
      </c>
      <c r="E249" s="3">
        <v>14.121</v>
      </c>
      <c r="F249" s="17">
        <f t="shared" si="22"/>
        <v>14.11771349760563</v>
      </c>
      <c r="G249" s="18">
        <f t="shared" si="23"/>
        <v>3.9477783502909841E-2</v>
      </c>
      <c r="H249" s="18">
        <f t="shared" si="21"/>
        <v>14.15719128110854</v>
      </c>
      <c r="I249" s="18">
        <f t="shared" si="24"/>
        <v>-3.6191281108539641E-2</v>
      </c>
      <c r="J249" s="18">
        <f t="shared" si="25"/>
        <v>3.6191281108539641E-2</v>
      </c>
      <c r="K249" s="18">
        <f t="shared" si="26"/>
        <v>1.3098088282773384E-3</v>
      </c>
      <c r="L249" s="19">
        <f t="shared" si="27"/>
        <v>2.5629403801812646E-3</v>
      </c>
    </row>
    <row r="250" spans="4:12">
      <c r="D250" s="43">
        <v>44141.291666666664</v>
      </c>
      <c r="E250" s="3">
        <v>14.521800000000001</v>
      </c>
      <c r="F250" s="17">
        <f t="shared" si="22"/>
        <v>14.51818677783503</v>
      </c>
      <c r="G250" s="18">
        <f t="shared" si="23"/>
        <v>4.3087738470174747E-2</v>
      </c>
      <c r="H250" s="18">
        <f t="shared" si="21"/>
        <v>14.561274516305206</v>
      </c>
      <c r="I250" s="18">
        <f t="shared" si="24"/>
        <v>-3.9474516305205043E-2</v>
      </c>
      <c r="J250" s="18">
        <f t="shared" si="25"/>
        <v>3.9474516305205043E-2</v>
      </c>
      <c r="K250" s="18">
        <f t="shared" si="26"/>
        <v>1.5582374375298989E-3</v>
      </c>
      <c r="L250" s="19">
        <f t="shared" si="27"/>
        <v>2.7182936209839718E-3</v>
      </c>
    </row>
    <row r="251" spans="4:12">
      <c r="D251" s="43">
        <v>44144.291666666664</v>
      </c>
      <c r="E251" s="3">
        <v>13.5932</v>
      </c>
      <c r="F251" s="17">
        <f t="shared" si="22"/>
        <v>13.6029168773847</v>
      </c>
      <c r="G251" s="18">
        <f t="shared" si="23"/>
        <v>3.3504162080969707E-2</v>
      </c>
      <c r="H251" s="18">
        <f t="shared" si="21"/>
        <v>13.63642103946567</v>
      </c>
      <c r="I251" s="18">
        <f t="shared" si="24"/>
        <v>-4.3221039465670685E-2</v>
      </c>
      <c r="J251" s="18">
        <f t="shared" si="25"/>
        <v>4.3221039465670685E-2</v>
      </c>
      <c r="K251" s="18">
        <f t="shared" si="26"/>
        <v>1.8680582524930628E-3</v>
      </c>
      <c r="L251" s="19">
        <f t="shared" si="27"/>
        <v>3.1796074114756414E-3</v>
      </c>
    </row>
    <row r="252" spans="4:12">
      <c r="D252" s="43">
        <v>44145.291666666664</v>
      </c>
      <c r="E252" s="3">
        <v>12.7348</v>
      </c>
      <c r="F252" s="17">
        <f t="shared" si="22"/>
        <v>12.74371904162081</v>
      </c>
      <c r="G252" s="18">
        <f t="shared" si="23"/>
        <v>2.4577142102521109E-2</v>
      </c>
      <c r="H252" s="18">
        <f t="shared" si="21"/>
        <v>12.768296183723331</v>
      </c>
      <c r="I252" s="18">
        <f t="shared" si="24"/>
        <v>-3.3496183723331185E-2</v>
      </c>
      <c r="J252" s="18">
        <f t="shared" si="25"/>
        <v>3.3496183723331185E-2</v>
      </c>
      <c r="K252" s="18">
        <f t="shared" si="26"/>
        <v>1.121994324027157E-3</v>
      </c>
      <c r="L252" s="19">
        <f t="shared" si="27"/>
        <v>2.6302873797257268E-3</v>
      </c>
    </row>
    <row r="253" spans="4:12">
      <c r="D253" s="43">
        <v>44146.291666666664</v>
      </c>
      <c r="E253" s="3">
        <v>13.381</v>
      </c>
      <c r="F253" s="17">
        <f t="shared" si="22"/>
        <v>13.374783771421026</v>
      </c>
      <c r="G253" s="18">
        <f t="shared" si="23"/>
        <v>3.0642017979498053E-2</v>
      </c>
      <c r="H253" s="18">
        <f t="shared" si="21"/>
        <v>13.405425789400523</v>
      </c>
      <c r="I253" s="18">
        <f t="shared" si="24"/>
        <v>-2.4425789400522646E-2</v>
      </c>
      <c r="J253" s="18">
        <f t="shared" si="25"/>
        <v>2.4425789400522646E-2</v>
      </c>
      <c r="K253" s="18">
        <f t="shared" si="26"/>
        <v>5.9661918783868444E-4</v>
      </c>
      <c r="L253" s="19">
        <f t="shared" si="27"/>
        <v>1.8254083701160337E-3</v>
      </c>
    </row>
    <row r="254" spans="4:12">
      <c r="D254" s="43">
        <v>44147.291666666664</v>
      </c>
      <c r="E254" s="3">
        <v>13.419600000000001</v>
      </c>
      <c r="F254" s="17">
        <f t="shared" si="22"/>
        <v>13.419520420179797</v>
      </c>
      <c r="G254" s="18">
        <f t="shared" si="23"/>
        <v>3.0782964287290788E-2</v>
      </c>
      <c r="H254" s="18">
        <f t="shared" si="21"/>
        <v>13.450303384467087</v>
      </c>
      <c r="I254" s="18">
        <f t="shared" si="24"/>
        <v>-3.0703384467086536E-2</v>
      </c>
      <c r="J254" s="18">
        <f t="shared" si="25"/>
        <v>3.0703384467086536E-2</v>
      </c>
      <c r="K254" s="18">
        <f t="shared" si="26"/>
        <v>9.4269781773373082E-4</v>
      </c>
      <c r="L254" s="19">
        <f t="shared" si="27"/>
        <v>2.2879507933982039E-3</v>
      </c>
    </row>
    <row r="255" spans="4:12">
      <c r="D255" s="43">
        <v>44148.291666666664</v>
      </c>
      <c r="E255" s="3">
        <v>13.260300000000001</v>
      </c>
      <c r="F255" s="17">
        <f t="shared" si="22"/>
        <v>13.262200829642874</v>
      </c>
      <c r="G255" s="18">
        <f t="shared" si="23"/>
        <v>2.8901938739048644E-2</v>
      </c>
      <c r="H255" s="18">
        <f t="shared" si="21"/>
        <v>13.291102768381922</v>
      </c>
      <c r="I255" s="18">
        <f t="shared" si="24"/>
        <v>-3.0802768381921197E-2</v>
      </c>
      <c r="J255" s="18">
        <f t="shared" si="25"/>
        <v>3.0802768381921197E-2</v>
      </c>
      <c r="K255" s="18">
        <f t="shared" si="26"/>
        <v>9.4881053999028417E-4</v>
      </c>
      <c r="L255" s="19">
        <f t="shared" si="27"/>
        <v>2.3229314858578764E-3</v>
      </c>
    </row>
    <row r="256" spans="4:12">
      <c r="D256" s="43">
        <v>44151.291666666664</v>
      </c>
      <c r="E256" s="3">
        <v>13.478</v>
      </c>
      <c r="F256" s="17">
        <f t="shared" si="22"/>
        <v>13.476112019387392</v>
      </c>
      <c r="G256" s="18">
        <f t="shared" si="23"/>
        <v>3.0752031249103341E-2</v>
      </c>
      <c r="H256" s="18">
        <f t="shared" ref="H256:H319" si="28">F256+G256</f>
        <v>13.506864050636494</v>
      </c>
      <c r="I256" s="18">
        <f t="shared" si="24"/>
        <v>-2.8864050636494554E-2</v>
      </c>
      <c r="J256" s="18">
        <f t="shared" si="25"/>
        <v>2.8864050636494554E-2</v>
      </c>
      <c r="K256" s="18">
        <f t="shared" si="26"/>
        <v>8.3313341914612168E-4</v>
      </c>
      <c r="L256" s="19">
        <f t="shared" si="27"/>
        <v>2.141567787245478E-3</v>
      </c>
    </row>
    <row r="257" spans="4:12">
      <c r="D257" s="43">
        <v>44152.291666666664</v>
      </c>
      <c r="E257" s="3">
        <v>13.385199999999999</v>
      </c>
      <c r="F257" s="17">
        <f t="shared" si="22"/>
        <v>13.386435520312489</v>
      </c>
      <c r="G257" s="18">
        <f t="shared" si="23"/>
        <v>2.9547745945863277E-2</v>
      </c>
      <c r="H257" s="18">
        <f t="shared" si="28"/>
        <v>13.415983266258351</v>
      </c>
      <c r="I257" s="18">
        <f t="shared" si="24"/>
        <v>-3.0783266258351816E-2</v>
      </c>
      <c r="J257" s="18">
        <f t="shared" si="25"/>
        <v>3.0783266258351816E-2</v>
      </c>
      <c r="K257" s="18">
        <f t="shared" si="26"/>
        <v>9.4760948153258136E-4</v>
      </c>
      <c r="L257" s="19">
        <f t="shared" si="27"/>
        <v>2.2997987522302109E-3</v>
      </c>
    </row>
    <row r="258" spans="4:12">
      <c r="D258" s="43">
        <v>44153.291666666664</v>
      </c>
      <c r="E258" s="3">
        <v>13.3917</v>
      </c>
      <c r="F258" s="17">
        <f t="shared" si="22"/>
        <v>13.391930477459459</v>
      </c>
      <c r="G258" s="18">
        <f t="shared" si="23"/>
        <v>2.9307218057874347E-2</v>
      </c>
      <c r="H258" s="18">
        <f t="shared" si="28"/>
        <v>13.421237695517334</v>
      </c>
      <c r="I258" s="18">
        <f t="shared" si="24"/>
        <v>-2.9537695517333873E-2</v>
      </c>
      <c r="J258" s="18">
        <f t="shared" si="25"/>
        <v>2.9537695517333873E-2</v>
      </c>
      <c r="K258" s="18">
        <f t="shared" si="26"/>
        <v>8.7247545647472558E-4</v>
      </c>
      <c r="L258" s="19">
        <f t="shared" si="27"/>
        <v>2.2056718353408358E-3</v>
      </c>
    </row>
    <row r="259" spans="4:12">
      <c r="D259" s="43">
        <v>44154.291666666664</v>
      </c>
      <c r="E259" s="3">
        <v>13.4032</v>
      </c>
      <c r="F259" s="17">
        <f t="shared" si="22"/>
        <v>13.40337807218058</v>
      </c>
      <c r="G259" s="18">
        <f t="shared" si="23"/>
        <v>2.912862182450681E-2</v>
      </c>
      <c r="H259" s="18">
        <f t="shared" si="28"/>
        <v>13.432506694005086</v>
      </c>
      <c r="I259" s="18">
        <f t="shared" si="24"/>
        <v>-2.9306694005086342E-2</v>
      </c>
      <c r="J259" s="18">
        <f t="shared" si="25"/>
        <v>2.9306694005086342E-2</v>
      </c>
      <c r="K259" s="18">
        <f t="shared" si="26"/>
        <v>8.5888231350776374E-4</v>
      </c>
      <c r="L259" s="19">
        <f t="shared" si="27"/>
        <v>2.1865445569033025E-3</v>
      </c>
    </row>
    <row r="260" spans="4:12">
      <c r="D260" s="43">
        <v>44155.291666666664</v>
      </c>
      <c r="E260" s="3">
        <v>13.0517</v>
      </c>
      <c r="F260" s="17">
        <f t="shared" ref="F260:F323" si="29">alpha*(E260)+(1-alpha)*(E259+G259)</f>
        <v>13.055506286218247</v>
      </c>
      <c r="G260" s="18">
        <f t="shared" ref="G260:G323" si="30">beta*(F260-F259)+(1-beta)*G259</f>
        <v>2.5358617746638411E-2</v>
      </c>
      <c r="H260" s="18">
        <f t="shared" si="28"/>
        <v>13.080864903964885</v>
      </c>
      <c r="I260" s="18">
        <f t="shared" ref="I260:I323" si="31">E260-H260</f>
        <v>-2.9164903964884914E-2</v>
      </c>
      <c r="J260" s="18">
        <f t="shared" ref="J260:J323" si="32">ABS(I260)</f>
        <v>2.9164903964884914E-2</v>
      </c>
      <c r="K260" s="18">
        <f t="shared" ref="K260:K323" si="33">I260^2</f>
        <v>8.5059162328095976E-4</v>
      </c>
      <c r="L260" s="19">
        <f t="shared" ref="L260:L323" si="34">J260/E260</f>
        <v>2.234567448292936E-3</v>
      </c>
    </row>
    <row r="261" spans="4:12">
      <c r="D261" s="43">
        <v>44158.291666666664</v>
      </c>
      <c r="E261" s="3">
        <v>13.1038</v>
      </c>
      <c r="F261" s="17">
        <f t="shared" si="29"/>
        <v>13.103532586177465</v>
      </c>
      <c r="G261" s="18">
        <f t="shared" si="30"/>
        <v>2.5585294568764211E-2</v>
      </c>
      <c r="H261" s="18">
        <f t="shared" si="28"/>
        <v>13.129117880746229</v>
      </c>
      <c r="I261" s="18">
        <f t="shared" si="31"/>
        <v>-2.5317880746229093E-2</v>
      </c>
      <c r="J261" s="18">
        <f t="shared" si="32"/>
        <v>2.5317880746229093E-2</v>
      </c>
      <c r="K261" s="18">
        <f t="shared" si="33"/>
        <v>6.409950854802778E-4</v>
      </c>
      <c r="L261" s="19">
        <f t="shared" si="34"/>
        <v>1.9321021952585582E-3</v>
      </c>
    </row>
    <row r="262" spans="4:12">
      <c r="D262" s="43">
        <v>44159.291666666664</v>
      </c>
      <c r="E262" s="3">
        <v>12.922000000000001</v>
      </c>
      <c r="F262" s="17">
        <f t="shared" si="29"/>
        <v>12.924073852945689</v>
      </c>
      <c r="G262" s="18">
        <f t="shared" si="30"/>
        <v>2.3534854290758807E-2</v>
      </c>
      <c r="H262" s="18">
        <f t="shared" si="28"/>
        <v>12.947608707236448</v>
      </c>
      <c r="I262" s="18">
        <f t="shared" si="31"/>
        <v>-2.5608707236447259E-2</v>
      </c>
      <c r="J262" s="18">
        <f t="shared" si="32"/>
        <v>2.5608707236447259E-2</v>
      </c>
      <c r="K262" s="18">
        <f t="shared" si="33"/>
        <v>6.5580588632206617E-4</v>
      </c>
      <c r="L262" s="19">
        <f t="shared" si="34"/>
        <v>1.9817913044766489E-3</v>
      </c>
    </row>
    <row r="263" spans="4:12">
      <c r="D263" s="43">
        <v>44160.291666666664</v>
      </c>
      <c r="E263" s="3">
        <v>13.1983</v>
      </c>
      <c r="F263" s="17">
        <f t="shared" si="29"/>
        <v>13.195772348542908</v>
      </c>
      <c r="G263" s="18">
        <f t="shared" si="30"/>
        <v>2.6016490703823409E-2</v>
      </c>
      <c r="H263" s="18">
        <f t="shared" si="28"/>
        <v>13.221788839246731</v>
      </c>
      <c r="I263" s="18">
        <f t="shared" si="31"/>
        <v>-2.3488839246731175E-2</v>
      </c>
      <c r="J263" s="18">
        <f t="shared" si="32"/>
        <v>2.3488839246731175E-2</v>
      </c>
      <c r="K263" s="18">
        <f t="shared" si="33"/>
        <v>5.5172556915877868E-4</v>
      </c>
      <c r="L263" s="19">
        <f t="shared" si="34"/>
        <v>1.7796867207694306E-3</v>
      </c>
    </row>
    <row r="264" spans="4:12">
      <c r="D264" s="43">
        <v>44162.291666666664</v>
      </c>
      <c r="E264" s="3">
        <v>13.2247</v>
      </c>
      <c r="F264" s="17">
        <f t="shared" si="29"/>
        <v>13.224696164907039</v>
      </c>
      <c r="G264" s="18">
        <f t="shared" si="30"/>
        <v>2.6045563960426482E-2</v>
      </c>
      <c r="H264" s="18">
        <f t="shared" si="28"/>
        <v>13.250741728867466</v>
      </c>
      <c r="I264" s="18">
        <f t="shared" si="31"/>
        <v>-2.6041728867465253E-2</v>
      </c>
      <c r="J264" s="18">
        <f t="shared" si="32"/>
        <v>2.6041728867465253E-2</v>
      </c>
      <c r="K264" s="18">
        <f t="shared" si="33"/>
        <v>6.7817164240657301E-4</v>
      </c>
      <c r="L264" s="19">
        <f t="shared" si="34"/>
        <v>1.969173506201672E-3</v>
      </c>
    </row>
    <row r="265" spans="4:12">
      <c r="D265" s="43">
        <v>44165.291666666664</v>
      </c>
      <c r="E265" s="3">
        <v>13.3645</v>
      </c>
      <c r="F265" s="17">
        <f t="shared" si="29"/>
        <v>13.363362455639605</v>
      </c>
      <c r="G265" s="18">
        <f t="shared" si="30"/>
        <v>2.7171771228147873E-2</v>
      </c>
      <c r="H265" s="18">
        <f t="shared" si="28"/>
        <v>13.390534226867752</v>
      </c>
      <c r="I265" s="18">
        <f t="shared" si="31"/>
        <v>-2.6034226867752253E-2</v>
      </c>
      <c r="J265" s="18">
        <f t="shared" si="32"/>
        <v>2.6034226867752253E-2</v>
      </c>
      <c r="K265" s="18">
        <f t="shared" si="33"/>
        <v>6.7778096860159325E-4</v>
      </c>
      <c r="L265" s="19">
        <f t="shared" si="34"/>
        <v>1.9480135334469866E-3</v>
      </c>
    </row>
    <row r="266" spans="4:12">
      <c r="D266" s="43">
        <v>44166.291666666664</v>
      </c>
      <c r="E266" s="3">
        <v>13.3531</v>
      </c>
      <c r="F266" s="17">
        <f t="shared" si="29"/>
        <v>13.353485717712282</v>
      </c>
      <c r="G266" s="18">
        <f t="shared" si="30"/>
        <v>2.6801286136593164E-2</v>
      </c>
      <c r="H266" s="18">
        <f t="shared" si="28"/>
        <v>13.380287003848874</v>
      </c>
      <c r="I266" s="18">
        <f t="shared" si="31"/>
        <v>-2.7187003848874625E-2</v>
      </c>
      <c r="J266" s="18">
        <f t="shared" si="32"/>
        <v>2.7187003848874625E-2</v>
      </c>
      <c r="K266" s="18">
        <f t="shared" si="33"/>
        <v>7.3913317827872371E-4</v>
      </c>
      <c r="L266" s="19">
        <f t="shared" si="34"/>
        <v>2.0360069084238586E-3</v>
      </c>
    </row>
    <row r="267" spans="4:12">
      <c r="D267" s="43">
        <v>44167.291666666664</v>
      </c>
      <c r="E267" s="3">
        <v>13.507199999999999</v>
      </c>
      <c r="F267" s="17">
        <f t="shared" si="29"/>
        <v>13.505927012861365</v>
      </c>
      <c r="G267" s="18">
        <f t="shared" si="30"/>
        <v>2.8057686226718066E-2</v>
      </c>
      <c r="H267" s="18">
        <f t="shared" si="28"/>
        <v>13.533984699088084</v>
      </c>
      <c r="I267" s="18">
        <f t="shared" si="31"/>
        <v>-2.6784699088084452E-2</v>
      </c>
      <c r="J267" s="18">
        <f t="shared" si="32"/>
        <v>2.6784699088084452E-2</v>
      </c>
      <c r="K267" s="18">
        <f t="shared" si="33"/>
        <v>7.1742010523923201E-4</v>
      </c>
      <c r="L267" s="19">
        <f t="shared" si="34"/>
        <v>1.9829941874026039E-3</v>
      </c>
    </row>
    <row r="268" spans="4:12">
      <c r="D268" s="43">
        <v>44168.291666666664</v>
      </c>
      <c r="E268" s="3">
        <v>13.363</v>
      </c>
      <c r="F268" s="17">
        <f t="shared" si="29"/>
        <v>13.364722576862267</v>
      </c>
      <c r="G268" s="18">
        <f t="shared" si="30"/>
        <v>2.6365065004459901E-2</v>
      </c>
      <c r="H268" s="18">
        <f t="shared" si="28"/>
        <v>13.391087641866728</v>
      </c>
      <c r="I268" s="18">
        <f t="shared" si="31"/>
        <v>-2.8087641866727964E-2</v>
      </c>
      <c r="J268" s="18">
        <f t="shared" si="32"/>
        <v>2.8087641866727964E-2</v>
      </c>
      <c r="K268" s="18">
        <f t="shared" si="33"/>
        <v>7.8891562563356953E-4</v>
      </c>
      <c r="L268" s="19">
        <f t="shared" si="34"/>
        <v>2.1018964204690539E-3</v>
      </c>
    </row>
    <row r="269" spans="4:12">
      <c r="D269" s="43">
        <v>44169.291666666664</v>
      </c>
      <c r="E269" s="3">
        <v>13.524900000000001</v>
      </c>
      <c r="F269" s="17">
        <f t="shared" si="29"/>
        <v>13.523544650650045</v>
      </c>
      <c r="G269" s="18">
        <f t="shared" si="30"/>
        <v>2.7689635092293087E-2</v>
      </c>
      <c r="H269" s="18">
        <f t="shared" si="28"/>
        <v>13.551234285742339</v>
      </c>
      <c r="I269" s="18">
        <f t="shared" si="31"/>
        <v>-2.6334285742338537E-2</v>
      </c>
      <c r="J269" s="18">
        <f t="shared" si="32"/>
        <v>2.6334285742338537E-2</v>
      </c>
      <c r="K269" s="18">
        <f t="shared" si="33"/>
        <v>6.9349460555913475E-4</v>
      </c>
      <c r="L269" s="19">
        <f t="shared" si="34"/>
        <v>1.9470965214041164E-3</v>
      </c>
    </row>
    <row r="270" spans="4:12">
      <c r="D270" s="43">
        <v>44172.291666666664</v>
      </c>
      <c r="E270" s="3">
        <v>13.5732</v>
      </c>
      <c r="F270" s="17">
        <f t="shared" si="29"/>
        <v>13.572993896350923</v>
      </c>
      <c r="G270" s="18">
        <f t="shared" si="30"/>
        <v>2.7907231198378929E-2</v>
      </c>
      <c r="H270" s="18">
        <f t="shared" si="28"/>
        <v>13.600901127549301</v>
      </c>
      <c r="I270" s="18">
        <f t="shared" si="31"/>
        <v>-2.7701127549301319E-2</v>
      </c>
      <c r="J270" s="18">
        <f t="shared" si="32"/>
        <v>2.7701127549301319E-2</v>
      </c>
      <c r="K270" s="18">
        <f t="shared" si="33"/>
        <v>7.6735246750266051E-4</v>
      </c>
      <c r="L270" s="19">
        <f t="shared" si="34"/>
        <v>2.0408693270047829E-3</v>
      </c>
    </row>
    <row r="271" spans="4:12">
      <c r="D271" s="43">
        <v>44173.291666666664</v>
      </c>
      <c r="E271" s="3">
        <v>13.3171</v>
      </c>
      <c r="F271" s="17">
        <f t="shared" si="29"/>
        <v>13.319940072311983</v>
      </c>
      <c r="G271" s="18">
        <f t="shared" si="30"/>
        <v>2.509762064600574E-2</v>
      </c>
      <c r="H271" s="18">
        <f t="shared" si="28"/>
        <v>13.345037692957989</v>
      </c>
      <c r="I271" s="18">
        <f t="shared" si="31"/>
        <v>-2.7937692957989313E-2</v>
      </c>
      <c r="J271" s="18">
        <f t="shared" si="32"/>
        <v>2.7937692957989313E-2</v>
      </c>
      <c r="K271" s="18">
        <f t="shared" si="33"/>
        <v>7.8051468781488562E-4</v>
      </c>
      <c r="L271" s="19">
        <f t="shared" si="34"/>
        <v>2.0978811421397538E-3</v>
      </c>
    </row>
    <row r="272" spans="4:12">
      <c r="D272" s="43">
        <v>44174.291666666664</v>
      </c>
      <c r="E272" s="3">
        <v>12.898899999999999</v>
      </c>
      <c r="F272" s="17">
        <f t="shared" si="29"/>
        <v>12.903332976206459</v>
      </c>
      <c r="G272" s="18">
        <f t="shared" si="30"/>
        <v>2.0680573478490439E-2</v>
      </c>
      <c r="H272" s="18">
        <f t="shared" si="28"/>
        <v>12.924013549684949</v>
      </c>
      <c r="I272" s="18">
        <f t="shared" si="31"/>
        <v>-2.5113549684949277E-2</v>
      </c>
      <c r="J272" s="18">
        <f t="shared" si="32"/>
        <v>2.5113549684949277E-2</v>
      </c>
      <c r="K272" s="18">
        <f t="shared" si="33"/>
        <v>6.3069037777841591E-4</v>
      </c>
      <c r="L272" s="19">
        <f t="shared" si="34"/>
        <v>1.9469528165153057E-3</v>
      </c>
    </row>
    <row r="273" spans="4:12">
      <c r="D273" s="43">
        <v>44175.291666666664</v>
      </c>
      <c r="E273" s="3">
        <v>12.940300000000001</v>
      </c>
      <c r="F273" s="17">
        <f t="shared" si="29"/>
        <v>12.940092805734785</v>
      </c>
      <c r="G273" s="18">
        <f t="shared" si="30"/>
        <v>2.0841366038988805E-2</v>
      </c>
      <c r="H273" s="18">
        <f t="shared" si="28"/>
        <v>12.960934171773774</v>
      </c>
      <c r="I273" s="18">
        <f t="shared" si="31"/>
        <v>-2.0634171773773247E-2</v>
      </c>
      <c r="J273" s="18">
        <f t="shared" si="32"/>
        <v>2.0634171773773247E-2</v>
      </c>
      <c r="K273" s="18">
        <f t="shared" si="33"/>
        <v>4.2576904478958057E-4</v>
      </c>
      <c r="L273" s="19">
        <f t="shared" si="34"/>
        <v>1.5945667236287602E-3</v>
      </c>
    </row>
    <row r="274" spans="4:12">
      <c r="D274" s="43">
        <v>44176.291666666664</v>
      </c>
      <c r="E274" s="3">
        <v>12.981199999999999</v>
      </c>
      <c r="F274" s="17">
        <f t="shared" si="29"/>
        <v>12.98099941366039</v>
      </c>
      <c r="G274" s="18">
        <f t="shared" si="30"/>
        <v>2.1042018457854961E-2</v>
      </c>
      <c r="H274" s="18">
        <f t="shared" si="28"/>
        <v>13.002041432118245</v>
      </c>
      <c r="I274" s="18">
        <f t="shared" si="31"/>
        <v>-2.0841432118245962E-2</v>
      </c>
      <c r="J274" s="18">
        <f t="shared" si="32"/>
        <v>2.0841432118245962E-2</v>
      </c>
      <c r="K274" s="18">
        <f t="shared" si="33"/>
        <v>4.3436529273945435E-4</v>
      </c>
      <c r="L274" s="19">
        <f t="shared" si="34"/>
        <v>1.6055088988880814E-3</v>
      </c>
    </row>
    <row r="275" spans="4:12">
      <c r="D275" s="43">
        <v>44179.291666666664</v>
      </c>
      <c r="E275" s="3">
        <v>13.276</v>
      </c>
      <c r="F275" s="17">
        <f t="shared" si="29"/>
        <v>13.273262420184579</v>
      </c>
      <c r="G275" s="18">
        <f t="shared" si="30"/>
        <v>2.3754228338518306E-2</v>
      </c>
      <c r="H275" s="18">
        <f t="shared" si="28"/>
        <v>13.297016648523098</v>
      </c>
      <c r="I275" s="18">
        <f t="shared" si="31"/>
        <v>-2.1016648523097814E-2</v>
      </c>
      <c r="J275" s="18">
        <f t="shared" si="32"/>
        <v>2.1016648523097814E-2</v>
      </c>
      <c r="K275" s="18">
        <f t="shared" si="33"/>
        <v>4.4169951514342953E-4</v>
      </c>
      <c r="L275" s="19">
        <f t="shared" si="34"/>
        <v>1.5830557790823903E-3</v>
      </c>
    </row>
    <row r="276" spans="4:12">
      <c r="D276" s="43">
        <v>44180.291666666664</v>
      </c>
      <c r="E276" s="3">
        <v>13.3276</v>
      </c>
      <c r="F276" s="17">
        <f t="shared" si="29"/>
        <v>13.327321542283386</v>
      </c>
      <c r="G276" s="18">
        <f t="shared" si="30"/>
        <v>2.4057277276121183E-2</v>
      </c>
      <c r="H276" s="18">
        <f t="shared" si="28"/>
        <v>13.351378819559507</v>
      </c>
      <c r="I276" s="18">
        <f t="shared" si="31"/>
        <v>-2.3778819559506559E-2</v>
      </c>
      <c r="J276" s="18">
        <f t="shared" si="32"/>
        <v>2.3778819559506559E-2</v>
      </c>
      <c r="K276" s="18">
        <f t="shared" si="33"/>
        <v>5.6543225964357166E-4</v>
      </c>
      <c r="L276" s="19">
        <f t="shared" si="34"/>
        <v>1.7841786637884209E-3</v>
      </c>
    </row>
    <row r="277" spans="4:12">
      <c r="D277" s="43">
        <v>44181.291666666664</v>
      </c>
      <c r="E277" s="3">
        <v>13.209899999999999</v>
      </c>
      <c r="F277" s="17">
        <f t="shared" si="29"/>
        <v>13.21131757277276</v>
      </c>
      <c r="G277" s="18">
        <f t="shared" si="30"/>
        <v>2.2656664808253717E-2</v>
      </c>
      <c r="H277" s="18">
        <f t="shared" si="28"/>
        <v>13.233974237581014</v>
      </c>
      <c r="I277" s="18">
        <f t="shared" si="31"/>
        <v>-2.4074237581015012E-2</v>
      </c>
      <c r="J277" s="18">
        <f t="shared" si="32"/>
        <v>2.4074237581015012E-2</v>
      </c>
      <c r="K277" s="18">
        <f t="shared" si="33"/>
        <v>5.7956891510715556E-4</v>
      </c>
      <c r="L277" s="19">
        <f t="shared" si="34"/>
        <v>1.8224390480635745E-3</v>
      </c>
    </row>
    <row r="278" spans="4:12">
      <c r="D278" s="43">
        <v>44182.291666666664</v>
      </c>
      <c r="E278" s="3">
        <v>13.308400000000001</v>
      </c>
      <c r="F278" s="17">
        <f t="shared" si="29"/>
        <v>13.307641566648083</v>
      </c>
      <c r="G278" s="18">
        <f t="shared" si="30"/>
        <v>2.3393338098924413E-2</v>
      </c>
      <c r="H278" s="18">
        <f t="shared" si="28"/>
        <v>13.331034904747009</v>
      </c>
      <c r="I278" s="18">
        <f t="shared" si="31"/>
        <v>-2.2634904747008022E-2</v>
      </c>
      <c r="J278" s="18">
        <f t="shared" si="32"/>
        <v>2.2634904747008022E-2</v>
      </c>
      <c r="K278" s="18">
        <f t="shared" si="33"/>
        <v>5.1233891290612633E-4</v>
      </c>
      <c r="L278" s="19">
        <f t="shared" si="34"/>
        <v>1.7007983489381159E-3</v>
      </c>
    </row>
    <row r="279" spans="4:12">
      <c r="D279" s="43">
        <v>44183.291666666664</v>
      </c>
      <c r="E279" s="3">
        <v>13.2393</v>
      </c>
      <c r="F279" s="17">
        <f t="shared" si="29"/>
        <v>13.24022493338099</v>
      </c>
      <c r="G279" s="18">
        <f t="shared" si="30"/>
        <v>2.2485238385264231E-2</v>
      </c>
      <c r="H279" s="18">
        <f t="shared" si="28"/>
        <v>13.262710171766255</v>
      </c>
      <c r="I279" s="18">
        <f t="shared" si="31"/>
        <v>-2.3410171766254706E-2</v>
      </c>
      <c r="J279" s="18">
        <f t="shared" si="32"/>
        <v>2.3410171766254706E-2</v>
      </c>
      <c r="K279" s="18">
        <f t="shared" si="33"/>
        <v>5.4803614212554897E-4</v>
      </c>
      <c r="L279" s="19">
        <f t="shared" si="34"/>
        <v>1.7682333481569799E-3</v>
      </c>
    </row>
    <row r="280" spans="4:12">
      <c r="D280" s="43">
        <v>44186.291666666664</v>
      </c>
      <c r="E280" s="3">
        <v>13.2994</v>
      </c>
      <c r="F280" s="17">
        <f t="shared" si="29"/>
        <v>13.299023852383852</v>
      </c>
      <c r="G280" s="18">
        <f t="shared" si="30"/>
        <v>2.2848375191440215E-2</v>
      </c>
      <c r="H280" s="18">
        <f t="shared" si="28"/>
        <v>13.321872227575293</v>
      </c>
      <c r="I280" s="18">
        <f t="shared" si="31"/>
        <v>-2.2472227575292436E-2</v>
      </c>
      <c r="J280" s="18">
        <f t="shared" si="32"/>
        <v>2.2472227575292436E-2</v>
      </c>
      <c r="K280" s="18">
        <f t="shared" si="33"/>
        <v>5.0500101219573372E-4</v>
      </c>
      <c r="L280" s="19">
        <f t="shared" si="34"/>
        <v>1.6897173989272023E-3</v>
      </c>
    </row>
    <row r="281" spans="4:12">
      <c r="D281" s="43">
        <v>44187.291666666664</v>
      </c>
      <c r="E281" s="3">
        <v>13.2455</v>
      </c>
      <c r="F281" s="17">
        <f t="shared" si="29"/>
        <v>13.246267483751915</v>
      </c>
      <c r="G281" s="18">
        <f t="shared" si="30"/>
        <v>2.2092327753206433E-2</v>
      </c>
      <c r="H281" s="18">
        <f t="shared" si="28"/>
        <v>13.268359811505121</v>
      </c>
      <c r="I281" s="18">
        <f t="shared" si="31"/>
        <v>-2.2859811505121286E-2</v>
      </c>
      <c r="J281" s="18">
        <f t="shared" si="32"/>
        <v>2.2859811505121286E-2</v>
      </c>
      <c r="K281" s="18">
        <f t="shared" si="33"/>
        <v>5.225709820496755E-4</v>
      </c>
      <c r="L281" s="19">
        <f t="shared" si="34"/>
        <v>1.7258549322502954E-3</v>
      </c>
    </row>
    <row r="282" spans="4:12">
      <c r="D282" s="43">
        <v>44188.291666666664</v>
      </c>
      <c r="E282" s="3">
        <v>12.9772</v>
      </c>
      <c r="F282" s="17">
        <f t="shared" si="29"/>
        <v>12.980103923277531</v>
      </c>
      <c r="G282" s="18">
        <f t="shared" si="30"/>
        <v>1.9209768870930528E-2</v>
      </c>
      <c r="H282" s="18">
        <f t="shared" si="28"/>
        <v>12.999313692148462</v>
      </c>
      <c r="I282" s="18">
        <f t="shared" si="31"/>
        <v>-2.211369214846215E-2</v>
      </c>
      <c r="J282" s="18">
        <f t="shared" si="32"/>
        <v>2.211369214846215E-2</v>
      </c>
      <c r="K282" s="18">
        <f t="shared" si="33"/>
        <v>4.8901538043695655E-4</v>
      </c>
      <c r="L282" s="19">
        <f t="shared" si="34"/>
        <v>1.7040418694681558E-3</v>
      </c>
    </row>
    <row r="283" spans="4:12">
      <c r="D283" s="43">
        <v>44189.291666666664</v>
      </c>
      <c r="E283" s="3">
        <v>12.9617</v>
      </c>
      <c r="F283" s="17">
        <f t="shared" si="29"/>
        <v>12.962047097688711</v>
      </c>
      <c r="G283" s="18">
        <f t="shared" si="30"/>
        <v>1.8837102926333019E-2</v>
      </c>
      <c r="H283" s="18">
        <f t="shared" si="28"/>
        <v>12.980884200615044</v>
      </c>
      <c r="I283" s="18">
        <f t="shared" si="31"/>
        <v>-1.9184200615043778E-2</v>
      </c>
      <c r="J283" s="18">
        <f t="shared" si="32"/>
        <v>1.9184200615043778E-2</v>
      </c>
      <c r="K283" s="18">
        <f t="shared" si="33"/>
        <v>3.680335532382461E-4</v>
      </c>
      <c r="L283" s="19">
        <f t="shared" si="34"/>
        <v>1.4800682483812908E-3</v>
      </c>
    </row>
    <row r="284" spans="4:12">
      <c r="D284" s="43">
        <v>44193.291666666664</v>
      </c>
      <c r="E284" s="3">
        <v>12.8682</v>
      </c>
      <c r="F284" s="17">
        <f t="shared" si="29"/>
        <v>12.869323371029264</v>
      </c>
      <c r="G284" s="18">
        <f t="shared" si="30"/>
        <v>1.7721494630475221E-2</v>
      </c>
      <c r="H284" s="18">
        <f t="shared" si="28"/>
        <v>12.887044865659739</v>
      </c>
      <c r="I284" s="18">
        <f t="shared" si="31"/>
        <v>-1.8844865659739085E-2</v>
      </c>
      <c r="J284" s="18">
        <f t="shared" si="32"/>
        <v>1.8844865659739085E-2</v>
      </c>
      <c r="K284" s="18">
        <f t="shared" si="33"/>
        <v>3.5512896173361345E-4</v>
      </c>
      <c r="L284" s="19">
        <f t="shared" si="34"/>
        <v>1.4644523445189758E-3</v>
      </c>
    </row>
    <row r="285" spans="4:12">
      <c r="D285" s="43">
        <v>44194.291666666664</v>
      </c>
      <c r="E285" s="3">
        <v>12.9114</v>
      </c>
      <c r="F285" s="17">
        <f t="shared" si="29"/>
        <v>12.911145214946306</v>
      </c>
      <c r="G285" s="18">
        <f t="shared" si="30"/>
        <v>1.7962498123340886E-2</v>
      </c>
      <c r="H285" s="18">
        <f t="shared" si="28"/>
        <v>12.929107713069646</v>
      </c>
      <c r="I285" s="18">
        <f t="shared" si="31"/>
        <v>-1.7707713069645692E-2</v>
      </c>
      <c r="J285" s="18">
        <f t="shared" si="32"/>
        <v>1.7707713069645692E-2</v>
      </c>
      <c r="K285" s="18">
        <f t="shared" si="33"/>
        <v>3.1356310215690088E-4</v>
      </c>
      <c r="L285" s="19">
        <f t="shared" si="34"/>
        <v>1.3714789309947559E-3</v>
      </c>
    </row>
    <row r="286" spans="4:12">
      <c r="D286" s="43">
        <v>44195.291666666664</v>
      </c>
      <c r="E286" s="3">
        <v>13.1134</v>
      </c>
      <c r="F286" s="17">
        <f t="shared" si="29"/>
        <v>13.111559624981235</v>
      </c>
      <c r="G286" s="18">
        <f t="shared" si="30"/>
        <v>1.9787017242456767E-2</v>
      </c>
      <c r="H286" s="18">
        <f t="shared" si="28"/>
        <v>13.131346642223692</v>
      </c>
      <c r="I286" s="18">
        <f t="shared" si="31"/>
        <v>-1.7946642223691356E-2</v>
      </c>
      <c r="J286" s="18">
        <f t="shared" si="32"/>
        <v>1.7946642223691356E-2</v>
      </c>
      <c r="K286" s="18">
        <f t="shared" si="33"/>
        <v>3.2208196710518141E-4</v>
      </c>
      <c r="L286" s="19">
        <f t="shared" si="34"/>
        <v>1.3685727746954532E-3</v>
      </c>
    </row>
    <row r="287" spans="4:12">
      <c r="D287" s="43">
        <v>44196.291666666664</v>
      </c>
      <c r="E287" s="3">
        <v>13.0228</v>
      </c>
      <c r="F287" s="17">
        <f t="shared" si="29"/>
        <v>13.023903870172424</v>
      </c>
      <c r="G287" s="18">
        <f t="shared" si="30"/>
        <v>1.871258952194409E-2</v>
      </c>
      <c r="H287" s="18">
        <f t="shared" si="28"/>
        <v>13.042616459694369</v>
      </c>
      <c r="I287" s="18">
        <f t="shared" si="31"/>
        <v>-1.9816459694368405E-2</v>
      </c>
      <c r="J287" s="18">
        <f t="shared" si="32"/>
        <v>1.9816459694368405E-2</v>
      </c>
      <c r="K287" s="18">
        <f t="shared" si="33"/>
        <v>3.926920748185275E-4</v>
      </c>
      <c r="L287" s="19">
        <f t="shared" si="34"/>
        <v>1.521674270845625E-3</v>
      </c>
    </row>
    <row r="288" spans="4:12">
      <c r="D288" s="43">
        <v>44200.291666666664</v>
      </c>
      <c r="E288" s="3">
        <v>13.081200000000001</v>
      </c>
      <c r="F288" s="17">
        <f t="shared" si="29"/>
        <v>13.080803125895219</v>
      </c>
      <c r="G288" s="18">
        <f t="shared" si="30"/>
        <v>1.9094456183952606E-2</v>
      </c>
      <c r="H288" s="18">
        <f t="shared" si="28"/>
        <v>13.099897582079171</v>
      </c>
      <c r="I288" s="18">
        <f t="shared" si="31"/>
        <v>-1.8697582079170161E-2</v>
      </c>
      <c r="J288" s="18">
        <f t="shared" si="32"/>
        <v>1.8697582079170161E-2</v>
      </c>
      <c r="K288" s="18">
        <f t="shared" si="33"/>
        <v>3.4959957560730517E-4</v>
      </c>
      <c r="L288" s="19">
        <f t="shared" si="34"/>
        <v>1.4293476194210133E-3</v>
      </c>
    </row>
    <row r="289" spans="4:12">
      <c r="D289" s="43">
        <v>44201.291666666664</v>
      </c>
      <c r="E289" s="3">
        <v>13.371700000000001</v>
      </c>
      <c r="F289" s="17">
        <f t="shared" si="29"/>
        <v>13.368985944561839</v>
      </c>
      <c r="G289" s="18">
        <f t="shared" si="30"/>
        <v>2.178533980877928E-2</v>
      </c>
      <c r="H289" s="18">
        <f t="shared" si="28"/>
        <v>13.390771284370619</v>
      </c>
      <c r="I289" s="18">
        <f t="shared" si="31"/>
        <v>-1.9071284370618002E-2</v>
      </c>
      <c r="J289" s="18">
        <f t="shared" si="32"/>
        <v>1.9071284370618002E-2</v>
      </c>
      <c r="K289" s="18">
        <f t="shared" si="33"/>
        <v>3.6371388754497848E-4</v>
      </c>
      <c r="L289" s="19">
        <f t="shared" si="34"/>
        <v>1.4262423155334027E-3</v>
      </c>
    </row>
    <row r="290" spans="4:12">
      <c r="D290" s="43">
        <v>44202.291666666664</v>
      </c>
      <c r="E290" s="3">
        <v>12.583399999999999</v>
      </c>
      <c r="F290" s="17">
        <f t="shared" si="29"/>
        <v>12.591500853398088</v>
      </c>
      <c r="G290" s="18">
        <f t="shared" si="30"/>
        <v>1.379263549905398E-2</v>
      </c>
      <c r="H290" s="18">
        <f t="shared" si="28"/>
        <v>12.605293488897143</v>
      </c>
      <c r="I290" s="18">
        <f t="shared" si="31"/>
        <v>-2.1893488897143598E-2</v>
      </c>
      <c r="J290" s="18">
        <f t="shared" si="32"/>
        <v>2.1893488897143598E-2</v>
      </c>
      <c r="K290" s="18">
        <f t="shared" si="33"/>
        <v>4.7932485608935001E-4</v>
      </c>
      <c r="L290" s="19">
        <f t="shared" si="34"/>
        <v>1.7398706944977986E-3</v>
      </c>
    </row>
    <row r="291" spans="4:12">
      <c r="D291" s="43">
        <v>44203.291666666664</v>
      </c>
      <c r="E291" s="3">
        <v>13.3111</v>
      </c>
      <c r="F291" s="17">
        <f t="shared" si="29"/>
        <v>13.303960926354991</v>
      </c>
      <c r="G291" s="18">
        <f t="shared" si="30"/>
        <v>2.0779309873632468E-2</v>
      </c>
      <c r="H291" s="18">
        <f t="shared" si="28"/>
        <v>13.324740236228623</v>
      </c>
      <c r="I291" s="18">
        <f t="shared" si="31"/>
        <v>-1.3640236228622982E-2</v>
      </c>
      <c r="J291" s="18">
        <f t="shared" si="32"/>
        <v>1.3640236228622982E-2</v>
      </c>
      <c r="K291" s="18">
        <f t="shared" si="33"/>
        <v>1.860560443726389E-4</v>
      </c>
      <c r="L291" s="19">
        <f t="shared" si="34"/>
        <v>1.0247264484995967E-3</v>
      </c>
    </row>
    <row r="292" spans="4:12">
      <c r="D292" s="43">
        <v>44204.291666666664</v>
      </c>
      <c r="E292" s="3">
        <v>13.2441</v>
      </c>
      <c r="F292" s="17">
        <f t="shared" si="29"/>
        <v>13.244977793098736</v>
      </c>
      <c r="G292" s="18">
        <f t="shared" si="30"/>
        <v>1.9981685442333589E-2</v>
      </c>
      <c r="H292" s="18">
        <f t="shared" si="28"/>
        <v>13.264959478541069</v>
      </c>
      <c r="I292" s="18">
        <f t="shared" si="31"/>
        <v>-2.085947854106962E-2</v>
      </c>
      <c r="J292" s="18">
        <f t="shared" si="32"/>
        <v>2.085947854106962E-2</v>
      </c>
      <c r="K292" s="18">
        <f t="shared" si="33"/>
        <v>4.3511784500534396E-4</v>
      </c>
      <c r="L292" s="19">
        <f t="shared" si="34"/>
        <v>1.5750015887126812E-3</v>
      </c>
    </row>
    <row r="293" spans="4:12">
      <c r="D293" s="43">
        <v>44207.291666666664</v>
      </c>
      <c r="E293" s="3">
        <v>13.587999999999999</v>
      </c>
      <c r="F293" s="17">
        <f t="shared" si="29"/>
        <v>13.584760816854422</v>
      </c>
      <c r="G293" s="18">
        <f t="shared" si="30"/>
        <v>2.3179698825467113E-2</v>
      </c>
      <c r="H293" s="18">
        <f t="shared" si="28"/>
        <v>13.607940515679889</v>
      </c>
      <c r="I293" s="18">
        <f t="shared" si="31"/>
        <v>-1.994051567988997E-2</v>
      </c>
      <c r="J293" s="18">
        <f t="shared" si="32"/>
        <v>1.994051567988997E-2</v>
      </c>
      <c r="K293" s="18">
        <f t="shared" si="33"/>
        <v>3.9762416557993774E-4</v>
      </c>
      <c r="L293" s="19">
        <f t="shared" si="34"/>
        <v>1.4675092493295534E-3</v>
      </c>
    </row>
    <row r="294" spans="4:12">
      <c r="D294" s="43">
        <v>44208.291666666664</v>
      </c>
      <c r="E294" s="3">
        <v>13.451499999999999</v>
      </c>
      <c r="F294" s="17">
        <f t="shared" si="29"/>
        <v>13.453096796988254</v>
      </c>
      <c r="G294" s="18">
        <f t="shared" si="30"/>
        <v>2.163126163855076E-2</v>
      </c>
      <c r="H294" s="18">
        <f t="shared" si="28"/>
        <v>13.474728058626804</v>
      </c>
      <c r="I294" s="18">
        <f t="shared" si="31"/>
        <v>-2.3228058626804327E-2</v>
      </c>
      <c r="J294" s="18">
        <f t="shared" si="32"/>
        <v>2.3228058626804327E-2</v>
      </c>
      <c r="K294" s="18">
        <f t="shared" si="33"/>
        <v>5.3954270757025885E-4</v>
      </c>
      <c r="L294" s="19">
        <f t="shared" si="34"/>
        <v>1.7268006264583376E-3</v>
      </c>
    </row>
    <row r="295" spans="4:12">
      <c r="D295" s="43">
        <v>44209.291666666664</v>
      </c>
      <c r="E295" s="3">
        <v>13.4984</v>
      </c>
      <c r="F295" s="17">
        <f t="shared" si="29"/>
        <v>13.498147312616386</v>
      </c>
      <c r="G295" s="18">
        <f t="shared" si="30"/>
        <v>2.1865454178446573E-2</v>
      </c>
      <c r="H295" s="18">
        <f t="shared" si="28"/>
        <v>13.520012766794832</v>
      </c>
      <c r="I295" s="18">
        <f t="shared" si="31"/>
        <v>-2.1612766794831373E-2</v>
      </c>
      <c r="J295" s="18">
        <f t="shared" si="32"/>
        <v>2.1612766794831373E-2</v>
      </c>
      <c r="K295" s="18">
        <f t="shared" si="33"/>
        <v>4.671116885277656E-4</v>
      </c>
      <c r="L295" s="19">
        <f t="shared" si="34"/>
        <v>1.60113545270783E-3</v>
      </c>
    </row>
    <row r="296" spans="4:12">
      <c r="D296" s="43">
        <v>44210.291666666664</v>
      </c>
      <c r="E296" s="3">
        <v>13.1677</v>
      </c>
      <c r="F296" s="17">
        <f t="shared" si="29"/>
        <v>13.171225654541784</v>
      </c>
      <c r="G296" s="18">
        <f t="shared" si="30"/>
        <v>1.8377583055916091E-2</v>
      </c>
      <c r="H296" s="18">
        <f t="shared" si="28"/>
        <v>13.1896032375977</v>
      </c>
      <c r="I296" s="18">
        <f t="shared" si="31"/>
        <v>-2.1903237597699743E-2</v>
      </c>
      <c r="J296" s="18">
        <f t="shared" si="32"/>
        <v>2.1903237597699743E-2</v>
      </c>
      <c r="K296" s="18">
        <f t="shared" si="33"/>
        <v>4.7975181726128761E-4</v>
      </c>
      <c r="L296" s="19">
        <f t="shared" si="34"/>
        <v>1.6634064869111343E-3</v>
      </c>
    </row>
    <row r="297" spans="4:12">
      <c r="D297" s="43">
        <v>44211.291666666664</v>
      </c>
      <c r="E297" s="3">
        <v>12.8278</v>
      </c>
      <c r="F297" s="17">
        <f t="shared" si="29"/>
        <v>12.831382775830559</v>
      </c>
      <c r="G297" s="18">
        <f t="shared" si="30"/>
        <v>1.4795378438244675E-2</v>
      </c>
      <c r="H297" s="18">
        <f t="shared" si="28"/>
        <v>12.846178154268804</v>
      </c>
      <c r="I297" s="18">
        <f t="shared" si="31"/>
        <v>-1.8378154268804181E-2</v>
      </c>
      <c r="J297" s="18">
        <f t="shared" si="32"/>
        <v>1.8378154268804181E-2</v>
      </c>
      <c r="K297" s="18">
        <f t="shared" si="33"/>
        <v>3.3775655432796535E-4</v>
      </c>
      <c r="L297" s="19">
        <f t="shared" si="34"/>
        <v>1.4326816966903273E-3</v>
      </c>
    </row>
    <row r="298" spans="4:12">
      <c r="D298" s="43">
        <v>44215.291666666664</v>
      </c>
      <c r="E298" s="3">
        <v>12.9932</v>
      </c>
      <c r="F298" s="17">
        <f t="shared" si="29"/>
        <v>12.991693953784383</v>
      </c>
      <c r="G298" s="18">
        <f t="shared" si="30"/>
        <v>1.6250536433400471E-2</v>
      </c>
      <c r="H298" s="18">
        <f t="shared" si="28"/>
        <v>13.007944490217783</v>
      </c>
      <c r="I298" s="18">
        <f t="shared" si="31"/>
        <v>-1.4744490217783124E-2</v>
      </c>
      <c r="J298" s="18">
        <f t="shared" si="32"/>
        <v>1.4744490217783124E-2</v>
      </c>
      <c r="K298" s="18">
        <f t="shared" si="33"/>
        <v>2.1739999178230224E-4</v>
      </c>
      <c r="L298" s="19">
        <f t="shared" si="34"/>
        <v>1.1347851351309242E-3</v>
      </c>
    </row>
    <row r="299" spans="4:12">
      <c r="D299" s="43">
        <v>44216.291666666664</v>
      </c>
      <c r="E299" s="3">
        <v>13.332800000000001</v>
      </c>
      <c r="F299" s="17">
        <f t="shared" si="29"/>
        <v>13.329566505364335</v>
      </c>
      <c r="G299" s="18">
        <f t="shared" si="30"/>
        <v>1.9466756584865991E-2</v>
      </c>
      <c r="H299" s="18">
        <f t="shared" si="28"/>
        <v>13.3490332619492</v>
      </c>
      <c r="I299" s="18">
        <f t="shared" si="31"/>
        <v>-1.6233261949199829E-2</v>
      </c>
      <c r="J299" s="18">
        <f t="shared" si="32"/>
        <v>1.6233261949199829E-2</v>
      </c>
      <c r="K299" s="18">
        <f t="shared" si="33"/>
        <v>2.6351879351133901E-4</v>
      </c>
      <c r="L299" s="19">
        <f t="shared" si="34"/>
        <v>1.2175433479239041E-3</v>
      </c>
    </row>
    <row r="300" spans="4:12">
      <c r="D300" s="43">
        <v>44217.291666666664</v>
      </c>
      <c r="E300" s="3">
        <v>13.833299999999999</v>
      </c>
      <c r="F300" s="17">
        <f t="shared" si="29"/>
        <v>13.828489667565849</v>
      </c>
      <c r="G300" s="18">
        <f t="shared" si="30"/>
        <v>2.4261320641032473E-2</v>
      </c>
      <c r="H300" s="18">
        <f t="shared" si="28"/>
        <v>13.852750988206882</v>
      </c>
      <c r="I300" s="18">
        <f t="shared" si="31"/>
        <v>-1.9450988206882514E-2</v>
      </c>
      <c r="J300" s="18">
        <f t="shared" si="32"/>
        <v>1.9450988206882514E-2</v>
      </c>
      <c r="K300" s="18">
        <f t="shared" si="33"/>
        <v>3.783409422242826E-4</v>
      </c>
      <c r="L300" s="19">
        <f t="shared" si="34"/>
        <v>1.4060989212178233E-3</v>
      </c>
    </row>
    <row r="301" spans="4:12">
      <c r="D301" s="43">
        <v>44218.291666666664</v>
      </c>
      <c r="E301" s="3">
        <v>13.678699999999999</v>
      </c>
      <c r="F301" s="17">
        <f t="shared" si="29"/>
        <v>13.680488613206411</v>
      </c>
      <c r="G301" s="18">
        <f t="shared" si="30"/>
        <v>2.2538696891027762E-2</v>
      </c>
      <c r="H301" s="18">
        <f t="shared" si="28"/>
        <v>13.703027310097438</v>
      </c>
      <c r="I301" s="18">
        <f t="shared" si="31"/>
        <v>-2.4327310097438826E-2</v>
      </c>
      <c r="J301" s="18">
        <f t="shared" si="32"/>
        <v>2.4327310097438826E-2</v>
      </c>
      <c r="K301" s="18">
        <f t="shared" si="33"/>
        <v>5.9181801657694905E-4</v>
      </c>
      <c r="L301" s="19">
        <f t="shared" si="34"/>
        <v>1.7784811493372051E-3</v>
      </c>
    </row>
    <row r="302" spans="4:12">
      <c r="D302" s="43">
        <v>44221.291666666664</v>
      </c>
      <c r="E302" s="3">
        <v>13.6196</v>
      </c>
      <c r="F302" s="17">
        <f t="shared" si="29"/>
        <v>13.620416386968911</v>
      </c>
      <c r="G302" s="18">
        <f t="shared" si="30"/>
        <v>2.1712587659742485E-2</v>
      </c>
      <c r="H302" s="18">
        <f t="shared" si="28"/>
        <v>13.642128974628653</v>
      </c>
      <c r="I302" s="18">
        <f t="shared" si="31"/>
        <v>-2.2528974628652776E-2</v>
      </c>
      <c r="J302" s="18">
        <f t="shared" si="32"/>
        <v>2.2528974628652776E-2</v>
      </c>
      <c r="K302" s="18">
        <f t="shared" si="33"/>
        <v>5.0755469781848053E-4</v>
      </c>
      <c r="L302" s="19">
        <f t="shared" si="34"/>
        <v>1.6541583180602055E-3</v>
      </c>
    </row>
    <row r="303" spans="4:12">
      <c r="D303" s="43">
        <v>44222.291666666664</v>
      </c>
      <c r="E303" s="3">
        <v>13.402200000000001</v>
      </c>
      <c r="F303" s="17">
        <f t="shared" si="29"/>
        <v>13.404591125876598</v>
      </c>
      <c r="G303" s="18">
        <f t="shared" si="30"/>
        <v>1.9337209172221932E-2</v>
      </c>
      <c r="H303" s="18">
        <f t="shared" si="28"/>
        <v>13.423928335048821</v>
      </c>
      <c r="I303" s="18">
        <f t="shared" si="31"/>
        <v>-2.1728335048820213E-2</v>
      </c>
      <c r="J303" s="18">
        <f t="shared" si="32"/>
        <v>2.1728335048820213E-2</v>
      </c>
      <c r="K303" s="18">
        <f t="shared" si="33"/>
        <v>4.721205439937889E-4</v>
      </c>
      <c r="L303" s="19">
        <f t="shared" si="34"/>
        <v>1.6212513653594345E-3</v>
      </c>
    </row>
    <row r="304" spans="4:12">
      <c r="D304" s="43">
        <v>44223.291666666664</v>
      </c>
      <c r="E304" s="3">
        <v>12.885899999999999</v>
      </c>
      <c r="F304" s="17">
        <f t="shared" si="29"/>
        <v>12.891256372091721</v>
      </c>
      <c r="G304" s="18">
        <f t="shared" si="30"/>
        <v>1.4010489542650944E-2</v>
      </c>
      <c r="H304" s="18">
        <f t="shared" si="28"/>
        <v>12.905266861634372</v>
      </c>
      <c r="I304" s="18">
        <f t="shared" si="31"/>
        <v>-1.9366861634372512E-2</v>
      </c>
      <c r="J304" s="18">
        <f t="shared" si="32"/>
        <v>1.9366861634372512E-2</v>
      </c>
      <c r="K304" s="18">
        <f t="shared" si="33"/>
        <v>3.7507532956492992E-4</v>
      </c>
      <c r="L304" s="19">
        <f t="shared" si="34"/>
        <v>1.5029498625918649E-3</v>
      </c>
    </row>
    <row r="305" spans="4:12">
      <c r="D305" s="43">
        <v>44224.291666666664</v>
      </c>
      <c r="E305" s="3">
        <v>13.0189</v>
      </c>
      <c r="F305" s="17">
        <f t="shared" si="29"/>
        <v>13.017710104895427</v>
      </c>
      <c r="G305" s="18">
        <f t="shared" si="30"/>
        <v>1.5134921975261489E-2</v>
      </c>
      <c r="H305" s="18">
        <f t="shared" si="28"/>
        <v>13.032845026870689</v>
      </c>
      <c r="I305" s="18">
        <f t="shared" si="31"/>
        <v>-1.3945026870688437E-2</v>
      </c>
      <c r="J305" s="18">
        <f t="shared" si="32"/>
        <v>1.3945026870688437E-2</v>
      </c>
      <c r="K305" s="18">
        <f t="shared" si="33"/>
        <v>1.9446377442422256E-4</v>
      </c>
      <c r="L305" s="19">
        <f t="shared" si="34"/>
        <v>1.0711371061063867E-3</v>
      </c>
    </row>
    <row r="306" spans="4:12">
      <c r="D306" s="43">
        <v>44225.291666666664</v>
      </c>
      <c r="E306" s="3">
        <v>12.957800000000001</v>
      </c>
      <c r="F306" s="17">
        <f t="shared" si="29"/>
        <v>12.958562349219752</v>
      </c>
      <c r="G306" s="18">
        <f t="shared" si="30"/>
        <v>1.439209519875213E-2</v>
      </c>
      <c r="H306" s="18">
        <f t="shared" si="28"/>
        <v>12.972954444418505</v>
      </c>
      <c r="I306" s="18">
        <f t="shared" si="31"/>
        <v>-1.5154444418504553E-2</v>
      </c>
      <c r="J306" s="18">
        <f t="shared" si="32"/>
        <v>1.5154444418504553E-2</v>
      </c>
      <c r="K306" s="18">
        <f t="shared" si="33"/>
        <v>2.296571856335438E-4</v>
      </c>
      <c r="L306" s="19">
        <f t="shared" si="34"/>
        <v>1.1695229451376432E-3</v>
      </c>
    </row>
    <row r="307" spans="4:12">
      <c r="D307" s="43">
        <v>44228.291666666664</v>
      </c>
      <c r="E307" s="3">
        <v>13.2044</v>
      </c>
      <c r="F307" s="17">
        <f t="shared" si="29"/>
        <v>13.202077920951988</v>
      </c>
      <c r="G307" s="18">
        <f t="shared" si="30"/>
        <v>1.6683329964086963E-2</v>
      </c>
      <c r="H307" s="18">
        <f t="shared" si="28"/>
        <v>13.218761250916074</v>
      </c>
      <c r="I307" s="18">
        <f t="shared" si="31"/>
        <v>-1.4361250916074653E-2</v>
      </c>
      <c r="J307" s="18">
        <f t="shared" si="32"/>
        <v>1.4361250916074653E-2</v>
      </c>
      <c r="K307" s="18">
        <f t="shared" si="33"/>
        <v>2.0624552787445506E-4</v>
      </c>
      <c r="L307" s="19">
        <f t="shared" si="34"/>
        <v>1.0876110172423324E-3</v>
      </c>
    </row>
    <row r="308" spans="4:12">
      <c r="D308" s="43">
        <v>44229.291666666664</v>
      </c>
      <c r="E308" s="3">
        <v>13.523400000000001</v>
      </c>
      <c r="F308" s="17">
        <f t="shared" si="29"/>
        <v>13.520376833299641</v>
      </c>
      <c r="G308" s="18">
        <f t="shared" si="30"/>
        <v>1.9699485787922633E-2</v>
      </c>
      <c r="H308" s="18">
        <f t="shared" si="28"/>
        <v>13.540076319087564</v>
      </c>
      <c r="I308" s="18">
        <f t="shared" si="31"/>
        <v>-1.667631908756384E-2</v>
      </c>
      <c r="J308" s="18">
        <f t="shared" si="32"/>
        <v>1.667631908756384E-2</v>
      </c>
      <c r="K308" s="18">
        <f t="shared" si="33"/>
        <v>2.7809961831024607E-4</v>
      </c>
      <c r="L308" s="19">
        <f t="shared" si="34"/>
        <v>1.2331454432734253E-3</v>
      </c>
    </row>
    <row r="309" spans="4:12">
      <c r="D309" s="43">
        <v>44230.291666666664</v>
      </c>
      <c r="E309" s="3">
        <v>13.497199999999999</v>
      </c>
      <c r="F309" s="17">
        <f t="shared" si="29"/>
        <v>13.497658994857879</v>
      </c>
      <c r="G309" s="18">
        <f t="shared" si="30"/>
        <v>1.9275312545625783E-2</v>
      </c>
      <c r="H309" s="18">
        <f t="shared" si="28"/>
        <v>13.516934307403504</v>
      </c>
      <c r="I309" s="18">
        <f t="shared" si="31"/>
        <v>-1.9734307403505014E-2</v>
      </c>
      <c r="J309" s="18">
        <f t="shared" si="32"/>
        <v>1.9734307403505014E-2</v>
      </c>
      <c r="K309" s="18">
        <f t="shared" si="33"/>
        <v>3.8944288869603277E-4</v>
      </c>
      <c r="L309" s="19">
        <f t="shared" si="34"/>
        <v>1.4621037995662075E-3</v>
      </c>
    </row>
    <row r="310" spans="4:12">
      <c r="D310" s="43">
        <v>44231.291666666664</v>
      </c>
      <c r="E310" s="3">
        <v>13.630599999999999</v>
      </c>
      <c r="F310" s="17">
        <f t="shared" si="29"/>
        <v>13.629458753125457</v>
      </c>
      <c r="G310" s="18">
        <f t="shared" si="30"/>
        <v>2.0400557002845304E-2</v>
      </c>
      <c r="H310" s="18">
        <f t="shared" si="28"/>
        <v>13.649859310128303</v>
      </c>
      <c r="I310" s="18">
        <f t="shared" si="31"/>
        <v>-1.9259310128303397E-2</v>
      </c>
      <c r="J310" s="18">
        <f t="shared" si="32"/>
        <v>1.9259310128303397E-2</v>
      </c>
      <c r="K310" s="18">
        <f t="shared" si="33"/>
        <v>3.7092102661816982E-4</v>
      </c>
      <c r="L310" s="19">
        <f t="shared" si="34"/>
        <v>1.4129466148447903E-3</v>
      </c>
    </row>
    <row r="311" spans="4:12">
      <c r="D311" s="43">
        <v>44232.291666666664</v>
      </c>
      <c r="E311" s="3">
        <v>13.557499999999999</v>
      </c>
      <c r="F311" s="17">
        <f t="shared" si="29"/>
        <v>13.558435005570029</v>
      </c>
      <c r="G311" s="18">
        <f t="shared" si="30"/>
        <v>1.9486313957262576E-2</v>
      </c>
      <c r="H311" s="18">
        <f t="shared" si="28"/>
        <v>13.577921319527292</v>
      </c>
      <c r="I311" s="18">
        <f t="shared" si="31"/>
        <v>-2.0421319527292425E-2</v>
      </c>
      <c r="J311" s="18">
        <f t="shared" si="32"/>
        <v>2.0421319527292425E-2</v>
      </c>
      <c r="K311" s="18">
        <f t="shared" si="33"/>
        <v>4.170302912357749E-4</v>
      </c>
      <c r="L311" s="19">
        <f t="shared" si="34"/>
        <v>1.5062747208034245E-3</v>
      </c>
    </row>
    <row r="312" spans="4:12">
      <c r="D312" s="43">
        <v>44235.291666666664</v>
      </c>
      <c r="E312" s="3">
        <v>14.4032</v>
      </c>
      <c r="F312" s="17">
        <f t="shared" si="29"/>
        <v>14.394937863139573</v>
      </c>
      <c r="G312" s="18">
        <f t="shared" si="30"/>
        <v>2.7656479393385391E-2</v>
      </c>
      <c r="H312" s="18">
        <f t="shared" si="28"/>
        <v>14.422594342532959</v>
      </c>
      <c r="I312" s="18">
        <f t="shared" si="31"/>
        <v>-1.9394342532958575E-2</v>
      </c>
      <c r="J312" s="18">
        <f t="shared" si="32"/>
        <v>1.9394342532958575E-2</v>
      </c>
      <c r="K312" s="18">
        <f t="shared" si="33"/>
        <v>3.7614052228572602E-4</v>
      </c>
      <c r="L312" s="19">
        <f t="shared" si="34"/>
        <v>1.3465301136524226E-3</v>
      </c>
    </row>
    <row r="313" spans="4:12">
      <c r="D313" s="43">
        <v>44236.291666666664</v>
      </c>
      <c r="E313" s="3">
        <v>14.2281</v>
      </c>
      <c r="F313" s="17">
        <f t="shared" si="29"/>
        <v>14.230127564793934</v>
      </c>
      <c r="G313" s="18">
        <f t="shared" si="30"/>
        <v>2.5731811615995148E-2</v>
      </c>
      <c r="H313" s="18">
        <f t="shared" si="28"/>
        <v>14.255859376409928</v>
      </c>
      <c r="I313" s="18">
        <f t="shared" si="31"/>
        <v>-2.7759376409928649E-2</v>
      </c>
      <c r="J313" s="18">
        <f t="shared" si="32"/>
        <v>2.7759376409928649E-2</v>
      </c>
      <c r="K313" s="18">
        <f t="shared" si="33"/>
        <v>7.7058297866810317E-4</v>
      </c>
      <c r="L313" s="19">
        <f t="shared" si="34"/>
        <v>1.9510248318418235E-3</v>
      </c>
    </row>
    <row r="314" spans="4:12">
      <c r="D314" s="43">
        <v>44237.291666666664</v>
      </c>
      <c r="E314" s="3">
        <v>14.7279</v>
      </c>
      <c r="F314" s="17">
        <f t="shared" si="29"/>
        <v>14.72315931811616</v>
      </c>
      <c r="G314" s="18">
        <f t="shared" si="30"/>
        <v>3.0404811033057456E-2</v>
      </c>
      <c r="H314" s="18">
        <f t="shared" si="28"/>
        <v>14.753564129149217</v>
      </c>
      <c r="I314" s="18">
        <f t="shared" si="31"/>
        <v>-2.5664129149216564E-2</v>
      </c>
      <c r="J314" s="18">
        <f t="shared" si="32"/>
        <v>2.5664129149216564E-2</v>
      </c>
      <c r="K314" s="18">
        <f t="shared" si="33"/>
        <v>6.5864752498766732E-4</v>
      </c>
      <c r="L314" s="19">
        <f t="shared" si="34"/>
        <v>1.742551833541548E-3</v>
      </c>
    </row>
    <row r="315" spans="4:12">
      <c r="D315" s="43">
        <v>44238.291666666664</v>
      </c>
      <c r="E315" s="3">
        <v>15.213200000000001</v>
      </c>
      <c r="F315" s="17">
        <f t="shared" si="29"/>
        <v>15.208651048110331</v>
      </c>
      <c r="G315" s="18">
        <f t="shared" si="30"/>
        <v>3.4955680222668595E-2</v>
      </c>
      <c r="H315" s="18">
        <f t="shared" si="28"/>
        <v>15.243606728333001</v>
      </c>
      <c r="I315" s="18">
        <f t="shared" si="31"/>
        <v>-3.0406728333000288E-2</v>
      </c>
      <c r="J315" s="18">
        <f t="shared" si="32"/>
        <v>3.0406728333000288E-2</v>
      </c>
      <c r="K315" s="18">
        <f t="shared" si="33"/>
        <v>9.2456912791688247E-4</v>
      </c>
      <c r="L315" s="19">
        <f t="shared" si="34"/>
        <v>1.9987069343070682E-3</v>
      </c>
    </row>
    <row r="316" spans="4:12">
      <c r="D316" s="43">
        <v>44239.291666666664</v>
      </c>
      <c r="E316" s="3">
        <v>14.9244</v>
      </c>
      <c r="F316" s="17">
        <f t="shared" si="29"/>
        <v>14.927637556802228</v>
      </c>
      <c r="G316" s="18">
        <f t="shared" si="30"/>
        <v>3.1795988507360873E-2</v>
      </c>
      <c r="H316" s="18">
        <f t="shared" si="28"/>
        <v>14.959433545309588</v>
      </c>
      <c r="I316" s="18">
        <f t="shared" si="31"/>
        <v>-3.5033545309588021E-2</v>
      </c>
      <c r="J316" s="18">
        <f t="shared" si="32"/>
        <v>3.5033545309588021E-2</v>
      </c>
      <c r="K316" s="18">
        <f t="shared" si="33"/>
        <v>1.2273492969589567E-3</v>
      </c>
      <c r="L316" s="19">
        <f t="shared" si="34"/>
        <v>2.3474005862606216E-3</v>
      </c>
    </row>
    <row r="317" spans="4:12">
      <c r="D317" s="43">
        <v>44243.291666666664</v>
      </c>
      <c r="E317" s="3">
        <v>15.2925</v>
      </c>
      <c r="F317" s="17">
        <f t="shared" si="29"/>
        <v>15.289136959885074</v>
      </c>
      <c r="G317" s="18">
        <f t="shared" si="30"/>
        <v>3.5093022653115716E-2</v>
      </c>
      <c r="H317" s="18">
        <f t="shared" si="28"/>
        <v>15.32422998253819</v>
      </c>
      <c r="I317" s="18">
        <f t="shared" si="31"/>
        <v>-3.1729982538189816E-2</v>
      </c>
      <c r="J317" s="18">
        <f t="shared" si="32"/>
        <v>3.1729982538189816E-2</v>
      </c>
      <c r="K317" s="18">
        <f t="shared" si="33"/>
        <v>1.0067917918738305E-3</v>
      </c>
      <c r="L317" s="19">
        <f t="shared" si="34"/>
        <v>2.074872162052628E-3</v>
      </c>
    </row>
    <row r="318" spans="4:12">
      <c r="D318" s="43">
        <v>44244.291666666664</v>
      </c>
      <c r="E318" s="3">
        <v>14.869300000000001</v>
      </c>
      <c r="F318" s="17">
        <f t="shared" si="29"/>
        <v>14.873882930226532</v>
      </c>
      <c r="G318" s="18">
        <f t="shared" si="30"/>
        <v>3.0589552129999149E-2</v>
      </c>
      <c r="H318" s="18">
        <f t="shared" si="28"/>
        <v>14.904472482356532</v>
      </c>
      <c r="I318" s="18">
        <f t="shared" si="31"/>
        <v>-3.5172482356530921E-2</v>
      </c>
      <c r="J318" s="18">
        <f t="shared" si="32"/>
        <v>3.5172482356530921E-2</v>
      </c>
      <c r="K318" s="18">
        <f t="shared" si="33"/>
        <v>1.2371035151204789E-3</v>
      </c>
      <c r="L318" s="19">
        <f t="shared" si="34"/>
        <v>2.3654430508854431E-3</v>
      </c>
    </row>
    <row r="319" spans="4:12">
      <c r="D319" s="43">
        <v>44245.291666666664</v>
      </c>
      <c r="E319" s="3">
        <v>14.7925</v>
      </c>
      <c r="F319" s="17">
        <f t="shared" si="29"/>
        <v>14.7935738955213</v>
      </c>
      <c r="G319" s="18">
        <f t="shared" si="30"/>
        <v>2.9480566261646832E-2</v>
      </c>
      <c r="H319" s="18">
        <f t="shared" si="28"/>
        <v>14.823054461782947</v>
      </c>
      <c r="I319" s="18">
        <f t="shared" si="31"/>
        <v>-3.0554461782946518E-2</v>
      </c>
      <c r="J319" s="18">
        <f t="shared" si="32"/>
        <v>3.0554461782946518E-2</v>
      </c>
      <c r="K319" s="18">
        <f t="shared" si="33"/>
        <v>9.3357513484553932E-4</v>
      </c>
      <c r="L319" s="19">
        <f t="shared" si="34"/>
        <v>2.0655373860366077E-3</v>
      </c>
    </row>
    <row r="320" spans="4:12">
      <c r="D320" s="43">
        <v>44246.291666666664</v>
      </c>
      <c r="E320" s="3">
        <v>14.889699999999999</v>
      </c>
      <c r="F320" s="17">
        <f t="shared" si="29"/>
        <v>14.889022805662616</v>
      </c>
      <c r="G320" s="18">
        <f t="shared" si="30"/>
        <v>3.0140249700443527E-2</v>
      </c>
      <c r="H320" s="18">
        <f t="shared" ref="H320:H383" si="35">F320+G320</f>
        <v>14.919163055363059</v>
      </c>
      <c r="I320" s="18">
        <f t="shared" si="31"/>
        <v>-2.9463055363059709E-2</v>
      </c>
      <c r="J320" s="18">
        <f t="shared" si="32"/>
        <v>2.9463055363059709E-2</v>
      </c>
      <c r="K320" s="18">
        <f t="shared" si="33"/>
        <v>8.6807163132672147E-4</v>
      </c>
      <c r="L320" s="19">
        <f t="shared" si="34"/>
        <v>1.9787541295700861E-3</v>
      </c>
    </row>
    <row r="321" spans="4:12">
      <c r="D321" s="43">
        <v>44249.291666666664</v>
      </c>
      <c r="E321" s="3">
        <v>14.320399999999999</v>
      </c>
      <c r="F321" s="17">
        <f t="shared" si="29"/>
        <v>14.326394402497003</v>
      </c>
      <c r="G321" s="18">
        <f t="shared" si="30"/>
        <v>2.4212563171782959E-2</v>
      </c>
      <c r="H321" s="18">
        <f t="shared" si="35"/>
        <v>14.350606965668787</v>
      </c>
      <c r="I321" s="18">
        <f t="shared" si="31"/>
        <v>-3.0206965668787333E-2</v>
      </c>
      <c r="J321" s="18">
        <f t="shared" si="32"/>
        <v>3.0206965668787333E-2</v>
      </c>
      <c r="K321" s="18">
        <f t="shared" si="33"/>
        <v>9.1246077491529656E-4</v>
      </c>
      <c r="L321" s="19">
        <f t="shared" si="34"/>
        <v>2.1093660560310701E-3</v>
      </c>
    </row>
    <row r="322" spans="4:12">
      <c r="D322" s="43">
        <v>44250.291666666664</v>
      </c>
      <c r="E322" s="3">
        <v>14.107200000000001</v>
      </c>
      <c r="F322" s="17">
        <f t="shared" si="29"/>
        <v>14.109574125631719</v>
      </c>
      <c r="G322" s="18">
        <f t="shared" si="30"/>
        <v>2.1802234771412281E-2</v>
      </c>
      <c r="H322" s="18">
        <f t="shared" si="35"/>
        <v>14.131376360403131</v>
      </c>
      <c r="I322" s="18">
        <f t="shared" si="31"/>
        <v>-2.4176360403130204E-2</v>
      </c>
      <c r="J322" s="18">
        <f t="shared" si="32"/>
        <v>2.4176360403130204E-2</v>
      </c>
      <c r="K322" s="18">
        <f t="shared" si="33"/>
        <v>5.8449640234204206E-4</v>
      </c>
      <c r="L322" s="19">
        <f t="shared" si="34"/>
        <v>1.7137603779013696E-3</v>
      </c>
    </row>
    <row r="323" spans="4:12">
      <c r="D323" s="43">
        <v>44251.291666666664</v>
      </c>
      <c r="E323" s="3">
        <v>14.4633</v>
      </c>
      <c r="F323" s="17">
        <f t="shared" si="29"/>
        <v>14.459957022347714</v>
      </c>
      <c r="G323" s="18">
        <f t="shared" si="30"/>
        <v>2.5088041390858112E-2</v>
      </c>
      <c r="H323" s="18">
        <f t="shared" si="35"/>
        <v>14.485045063738573</v>
      </c>
      <c r="I323" s="18">
        <f t="shared" si="31"/>
        <v>-2.1745063738572767E-2</v>
      </c>
      <c r="J323" s="18">
        <f t="shared" si="32"/>
        <v>2.1745063738572767E-2</v>
      </c>
      <c r="K323" s="18">
        <f t="shared" si="33"/>
        <v>4.7284779699459227E-4</v>
      </c>
      <c r="L323" s="19">
        <f t="shared" si="34"/>
        <v>1.5034648896567703E-3</v>
      </c>
    </row>
    <row r="324" spans="4:12">
      <c r="D324" s="43">
        <v>44252.291666666664</v>
      </c>
      <c r="E324" s="3">
        <v>13.274699999999999</v>
      </c>
      <c r="F324" s="17">
        <f t="shared" ref="F324:F387" si="36">alpha*(E324)+(1-alpha)*(E323+G323)</f>
        <v>13.286836880413908</v>
      </c>
      <c r="G324" s="18">
        <f t="shared" ref="G324:G387" si="37">beta*(F324-F323)+(1-beta)*G323</f>
        <v>1.3105959557611468E-2</v>
      </c>
      <c r="H324" s="18">
        <f t="shared" si="35"/>
        <v>13.29994283997152</v>
      </c>
      <c r="I324" s="18">
        <f t="shared" ref="I324:I387" si="38">E324-H324</f>
        <v>-2.5242839971520326E-2</v>
      </c>
      <c r="J324" s="18">
        <f t="shared" ref="J324:J387" si="39">ABS(I324)</f>
        <v>2.5242839971520326E-2</v>
      </c>
      <c r="K324" s="18">
        <f t="shared" ref="K324:K387" si="40">I324^2</f>
        <v>6.3720096982778425E-4</v>
      </c>
      <c r="L324" s="19">
        <f t="shared" ref="L324:L387" si="41">J324/E324</f>
        <v>1.9015751746947447E-3</v>
      </c>
    </row>
    <row r="325" spans="4:12">
      <c r="D325" s="43">
        <v>44253.291666666664</v>
      </c>
      <c r="E325" s="3">
        <v>13.6807</v>
      </c>
      <c r="F325" s="17">
        <f t="shared" si="36"/>
        <v>13.676771059595577</v>
      </c>
      <c r="G325" s="18">
        <f t="shared" si="37"/>
        <v>1.6874241753852041E-2</v>
      </c>
      <c r="H325" s="18">
        <f t="shared" si="35"/>
        <v>13.693645301349429</v>
      </c>
      <c r="I325" s="18">
        <f t="shared" si="38"/>
        <v>-1.2945301349429172E-2</v>
      </c>
      <c r="J325" s="18">
        <f t="shared" si="39"/>
        <v>1.2945301349429172E-2</v>
      </c>
      <c r="K325" s="18">
        <f t="shared" si="40"/>
        <v>1.6758082702753277E-4</v>
      </c>
      <c r="L325" s="19">
        <f t="shared" si="41"/>
        <v>9.4624553929471248E-4</v>
      </c>
    </row>
    <row r="326" spans="4:12">
      <c r="D326" s="43">
        <v>44256.291666666664</v>
      </c>
      <c r="E326" s="3">
        <v>13.807700000000001</v>
      </c>
      <c r="F326" s="17">
        <f t="shared" si="36"/>
        <v>13.806598742417538</v>
      </c>
      <c r="G326" s="18">
        <f t="shared" si="37"/>
        <v>1.8003776164533133E-2</v>
      </c>
      <c r="H326" s="18">
        <f t="shared" si="35"/>
        <v>13.824602518582072</v>
      </c>
      <c r="I326" s="18">
        <f t="shared" si="38"/>
        <v>-1.690251858207148E-2</v>
      </c>
      <c r="J326" s="18">
        <f t="shared" si="39"/>
        <v>1.690251858207148E-2</v>
      </c>
      <c r="K326" s="18">
        <f t="shared" si="40"/>
        <v>2.8569513441727167E-4</v>
      </c>
      <c r="L326" s="19">
        <f t="shared" si="41"/>
        <v>1.2241371540569015E-3</v>
      </c>
    </row>
    <row r="327" spans="4:12">
      <c r="D327" s="43">
        <v>44257.291666666664</v>
      </c>
      <c r="E327" s="3">
        <v>13.373200000000001</v>
      </c>
      <c r="F327" s="17">
        <f t="shared" si="36"/>
        <v>13.377725037761646</v>
      </c>
      <c r="G327" s="18">
        <f t="shared" si="37"/>
        <v>1.3535001356328881E-2</v>
      </c>
      <c r="H327" s="18">
        <f t="shared" si="35"/>
        <v>13.391260039117975</v>
      </c>
      <c r="I327" s="18">
        <f t="shared" si="38"/>
        <v>-1.8060039117974824E-2</v>
      </c>
      <c r="J327" s="18">
        <f t="shared" si="39"/>
        <v>1.8060039117974824E-2</v>
      </c>
      <c r="K327" s="18">
        <f t="shared" si="40"/>
        <v>3.2616501294278086E-4</v>
      </c>
      <c r="L327" s="19">
        <f t="shared" si="41"/>
        <v>1.35046504336844E-3</v>
      </c>
    </row>
    <row r="328" spans="4:12">
      <c r="D328" s="43">
        <v>44258.291666666664</v>
      </c>
      <c r="E328" s="3">
        <v>12.773199999999999</v>
      </c>
      <c r="F328" s="17">
        <f t="shared" si="36"/>
        <v>12.779335350013563</v>
      </c>
      <c r="G328" s="18">
        <f t="shared" si="37"/>
        <v>7.4157544652847579E-3</v>
      </c>
      <c r="H328" s="18">
        <f t="shared" si="35"/>
        <v>12.786751104478848</v>
      </c>
      <c r="I328" s="18">
        <f t="shared" si="38"/>
        <v>-1.355110447884833E-2</v>
      </c>
      <c r="J328" s="18">
        <f t="shared" si="39"/>
        <v>1.355110447884833E-2</v>
      </c>
      <c r="K328" s="18">
        <f t="shared" si="40"/>
        <v>1.8363243259666328E-4</v>
      </c>
      <c r="L328" s="19">
        <f t="shared" si="41"/>
        <v>1.0609012995058662E-3</v>
      </c>
    </row>
    <row r="329" spans="4:12">
      <c r="D329" s="43">
        <v>44259.291666666664</v>
      </c>
      <c r="E329" s="3">
        <v>12.3398</v>
      </c>
      <c r="F329" s="17">
        <f t="shared" si="36"/>
        <v>12.344208157544653</v>
      </c>
      <c r="G329" s="18">
        <f t="shared" si="37"/>
        <v>2.9903249959428125E-3</v>
      </c>
      <c r="H329" s="18">
        <f t="shared" si="35"/>
        <v>12.347198482540596</v>
      </c>
      <c r="I329" s="18">
        <f t="shared" si="38"/>
        <v>-7.3984825405961629E-3</v>
      </c>
      <c r="J329" s="18">
        <f t="shared" si="39"/>
        <v>7.3984825405961629E-3</v>
      </c>
      <c r="K329" s="18">
        <f t="shared" si="40"/>
        <v>5.4737543903506253E-5</v>
      </c>
      <c r="L329" s="19">
        <f t="shared" si="41"/>
        <v>5.9956259749721738E-4</v>
      </c>
    </row>
    <row r="330" spans="4:12">
      <c r="D330" s="43">
        <v>44260.291666666664</v>
      </c>
      <c r="E330" s="3">
        <v>12.4308</v>
      </c>
      <c r="F330" s="17">
        <f t="shared" si="36"/>
        <v>12.429919903249958</v>
      </c>
      <c r="G330" s="18">
        <f t="shared" si="37"/>
        <v>3.8175392030364384E-3</v>
      </c>
      <c r="H330" s="18">
        <f t="shared" si="35"/>
        <v>12.433737442452994</v>
      </c>
      <c r="I330" s="18">
        <f t="shared" si="38"/>
        <v>-2.9374424529944321E-3</v>
      </c>
      <c r="J330" s="18">
        <f t="shared" si="39"/>
        <v>2.9374424529944321E-3</v>
      </c>
      <c r="K330" s="18">
        <f t="shared" si="40"/>
        <v>8.6285681646539467E-6</v>
      </c>
      <c r="L330" s="19">
        <f t="shared" si="41"/>
        <v>2.3630357281867877E-4</v>
      </c>
    </row>
    <row r="331" spans="4:12">
      <c r="D331" s="43">
        <v>44263.291666666664</v>
      </c>
      <c r="E331" s="3">
        <v>11.5647</v>
      </c>
      <c r="F331" s="17">
        <f t="shared" si="36"/>
        <v>11.57339917539203</v>
      </c>
      <c r="G331" s="18">
        <f t="shared" si="37"/>
        <v>-4.785843467573209E-3</v>
      </c>
      <c r="H331" s="18">
        <f t="shared" si="35"/>
        <v>11.568613331924457</v>
      </c>
      <c r="I331" s="18">
        <f t="shared" si="38"/>
        <v>-3.9133319244566422E-3</v>
      </c>
      <c r="J331" s="18">
        <f t="shared" si="39"/>
        <v>3.9133319244566422E-3</v>
      </c>
      <c r="K331" s="18">
        <f t="shared" si="40"/>
        <v>1.5314166750971527E-5</v>
      </c>
      <c r="L331" s="19">
        <f t="shared" si="41"/>
        <v>3.3838594381666986E-4</v>
      </c>
    </row>
    <row r="332" spans="4:12">
      <c r="D332" s="43">
        <v>44264.291666666664</v>
      </c>
      <c r="E332" s="3">
        <v>12.4937</v>
      </c>
      <c r="F332" s="17">
        <f t="shared" si="36"/>
        <v>12.484362141565324</v>
      </c>
      <c r="G332" s="18">
        <f t="shared" si="37"/>
        <v>4.3716446288354621E-3</v>
      </c>
      <c r="H332" s="18">
        <f t="shared" si="35"/>
        <v>12.488733786194159</v>
      </c>
      <c r="I332" s="18">
        <f t="shared" si="38"/>
        <v>4.9662138058419458E-3</v>
      </c>
      <c r="J332" s="18">
        <f t="shared" si="39"/>
        <v>4.9662138058419458E-3</v>
      </c>
      <c r="K332" s="18">
        <f t="shared" si="40"/>
        <v>2.4663279565335143E-5</v>
      </c>
      <c r="L332" s="19">
        <f t="shared" si="41"/>
        <v>3.974974431787177E-4</v>
      </c>
    </row>
    <row r="333" spans="4:12">
      <c r="D333" s="43">
        <v>44265.291666666664</v>
      </c>
      <c r="E333" s="3">
        <v>12.441800000000001</v>
      </c>
      <c r="F333" s="17">
        <f t="shared" si="36"/>
        <v>12.442362716446288</v>
      </c>
      <c r="G333" s="18">
        <f t="shared" si="37"/>
        <v>3.907933931356751E-3</v>
      </c>
      <c r="H333" s="18">
        <f t="shared" si="35"/>
        <v>12.446270650377645</v>
      </c>
      <c r="I333" s="18">
        <f t="shared" si="38"/>
        <v>-4.4706503776446027E-3</v>
      </c>
      <c r="J333" s="18">
        <f t="shared" si="39"/>
        <v>4.4706503776446027E-3</v>
      </c>
      <c r="K333" s="18">
        <f t="shared" si="40"/>
        <v>1.9986714799133828E-5</v>
      </c>
      <c r="L333" s="19">
        <f t="shared" si="41"/>
        <v>3.5932504763334905E-4</v>
      </c>
    </row>
    <row r="334" spans="4:12">
      <c r="D334" s="43">
        <v>44266.291666666664</v>
      </c>
      <c r="E334" s="3">
        <v>12.965999999999999</v>
      </c>
      <c r="F334" s="17">
        <f t="shared" si="36"/>
        <v>12.960797079339313</v>
      </c>
      <c r="G334" s="18">
        <f t="shared" si="37"/>
        <v>9.0531982209734324E-3</v>
      </c>
      <c r="H334" s="18">
        <f t="shared" si="35"/>
        <v>12.969850277560287</v>
      </c>
      <c r="I334" s="18">
        <f t="shared" si="38"/>
        <v>-3.8502775602875516E-3</v>
      </c>
      <c r="J334" s="18">
        <f t="shared" si="39"/>
        <v>3.8502775602875516E-3</v>
      </c>
      <c r="K334" s="18">
        <f t="shared" si="40"/>
        <v>1.4824637291253861E-5</v>
      </c>
      <c r="L334" s="19">
        <f t="shared" si="41"/>
        <v>2.9695184021961681E-4</v>
      </c>
    </row>
    <row r="335" spans="4:12">
      <c r="D335" s="43">
        <v>44267.291666666664</v>
      </c>
      <c r="E335" s="3">
        <v>12.828799999999999</v>
      </c>
      <c r="F335" s="17">
        <f t="shared" si="36"/>
        <v>12.830262531982209</v>
      </c>
      <c r="G335" s="18">
        <f t="shared" si="37"/>
        <v>7.6573207651926527E-3</v>
      </c>
      <c r="H335" s="18">
        <f t="shared" si="35"/>
        <v>12.837919852747401</v>
      </c>
      <c r="I335" s="18">
        <f t="shared" si="38"/>
        <v>-9.1198527474016799E-3</v>
      </c>
      <c r="J335" s="18">
        <f t="shared" si="39"/>
        <v>9.1198527474016799E-3</v>
      </c>
      <c r="K335" s="18">
        <f t="shared" si="40"/>
        <v>8.3171714134289972E-5</v>
      </c>
      <c r="L335" s="19">
        <f t="shared" si="41"/>
        <v>7.108889956505426E-4</v>
      </c>
    </row>
    <row r="336" spans="4:12">
      <c r="D336" s="43">
        <v>44270.291666666664</v>
      </c>
      <c r="E336" s="3">
        <v>13.1633</v>
      </c>
      <c r="F336" s="17">
        <f t="shared" si="36"/>
        <v>13.16003157320765</v>
      </c>
      <c r="G336" s="18">
        <f t="shared" si="37"/>
        <v>1.0878437969795141E-2</v>
      </c>
      <c r="H336" s="18">
        <f t="shared" si="35"/>
        <v>13.170910011177446</v>
      </c>
      <c r="I336" s="18">
        <f t="shared" si="38"/>
        <v>-7.6100111774461965E-3</v>
      </c>
      <c r="J336" s="18">
        <f t="shared" si="39"/>
        <v>7.6100111774461965E-3</v>
      </c>
      <c r="K336" s="18">
        <f t="shared" si="40"/>
        <v>5.7912270120856046E-5</v>
      </c>
      <c r="L336" s="19">
        <f t="shared" si="41"/>
        <v>5.781233564110973E-4</v>
      </c>
    </row>
    <row r="337" spans="4:12">
      <c r="D337" s="43">
        <v>44271.291666666664</v>
      </c>
      <c r="E337" s="3">
        <v>13.2631</v>
      </c>
      <c r="F337" s="17">
        <f t="shared" si="36"/>
        <v>13.262210784379699</v>
      </c>
      <c r="G337" s="18">
        <f t="shared" si="37"/>
        <v>1.1791445701817675E-2</v>
      </c>
      <c r="H337" s="18">
        <f t="shared" si="35"/>
        <v>13.274002230081516</v>
      </c>
      <c r="I337" s="18">
        <f t="shared" si="38"/>
        <v>-1.0902230081516251E-2</v>
      </c>
      <c r="J337" s="18">
        <f t="shared" si="39"/>
        <v>1.0902230081516251E-2</v>
      </c>
      <c r="K337" s="18">
        <f t="shared" si="40"/>
        <v>1.1885862075031784E-4</v>
      </c>
      <c r="L337" s="19">
        <f t="shared" si="41"/>
        <v>8.2199712597479102E-4</v>
      </c>
    </row>
    <row r="338" spans="4:12">
      <c r="D338" s="43">
        <v>44272.291666666664</v>
      </c>
      <c r="E338" s="3">
        <v>13.313000000000001</v>
      </c>
      <c r="F338" s="17">
        <f t="shared" si="36"/>
        <v>13.312618914457019</v>
      </c>
      <c r="G338" s="18">
        <f t="shared" si="37"/>
        <v>1.2177612545572702E-2</v>
      </c>
      <c r="H338" s="18">
        <f t="shared" si="35"/>
        <v>13.324796527002592</v>
      </c>
      <c r="I338" s="18">
        <f t="shared" si="38"/>
        <v>-1.1796527002591262E-2</v>
      </c>
      <c r="J338" s="18">
        <f t="shared" si="39"/>
        <v>1.1796527002591262E-2</v>
      </c>
      <c r="K338" s="18">
        <f t="shared" si="40"/>
        <v>1.3915804932286479E-4</v>
      </c>
      <c r="L338" s="19">
        <f t="shared" si="41"/>
        <v>8.8609081368521455E-4</v>
      </c>
    </row>
    <row r="339" spans="4:12">
      <c r="D339" s="43">
        <v>44273.291666666664</v>
      </c>
      <c r="E339" s="3">
        <v>12.695499999999999</v>
      </c>
      <c r="F339" s="17">
        <f t="shared" si="36"/>
        <v>12.701796776125454</v>
      </c>
      <c r="G339" s="18">
        <f t="shared" si="37"/>
        <v>5.9476150368013197E-3</v>
      </c>
      <c r="H339" s="18">
        <f t="shared" si="35"/>
        <v>12.707744391162255</v>
      </c>
      <c r="I339" s="18">
        <f t="shared" si="38"/>
        <v>-1.2244391162255397E-2</v>
      </c>
      <c r="J339" s="18">
        <f t="shared" si="39"/>
        <v>1.2244391162255397E-2</v>
      </c>
      <c r="K339" s="18">
        <f t="shared" si="40"/>
        <v>1.4992511493431806E-4</v>
      </c>
      <c r="L339" s="19">
        <f t="shared" si="41"/>
        <v>9.6446702865230969E-4</v>
      </c>
    </row>
    <row r="340" spans="4:12">
      <c r="D340" s="43">
        <v>44274.291666666664</v>
      </c>
      <c r="E340" s="3">
        <v>12.8185</v>
      </c>
      <c r="F340" s="17">
        <f t="shared" si="36"/>
        <v>12.817329476150368</v>
      </c>
      <c r="G340" s="18">
        <f t="shared" si="37"/>
        <v>7.043465886682451E-3</v>
      </c>
      <c r="H340" s="18">
        <f t="shared" si="35"/>
        <v>12.82437294203705</v>
      </c>
      <c r="I340" s="18">
        <f t="shared" si="38"/>
        <v>-5.8729420370493557E-3</v>
      </c>
      <c r="J340" s="18">
        <f t="shared" si="39"/>
        <v>5.8729420370493557E-3</v>
      </c>
      <c r="K340" s="18">
        <f t="shared" si="40"/>
        <v>3.4491448170541435E-5</v>
      </c>
      <c r="L340" s="19">
        <f t="shared" si="41"/>
        <v>4.5816141023125604E-4</v>
      </c>
    </row>
    <row r="341" spans="4:12">
      <c r="D341" s="43">
        <v>44277.291666666664</v>
      </c>
      <c r="E341" s="3">
        <v>13.158300000000001</v>
      </c>
      <c r="F341" s="17">
        <f t="shared" si="36"/>
        <v>13.154972434658866</v>
      </c>
      <c r="G341" s="18">
        <f t="shared" si="37"/>
        <v>1.0349460812900608E-2</v>
      </c>
      <c r="H341" s="18">
        <f t="shared" si="35"/>
        <v>13.165321895471767</v>
      </c>
      <c r="I341" s="18">
        <f t="shared" si="38"/>
        <v>-7.0218954717660154E-3</v>
      </c>
      <c r="J341" s="18">
        <f t="shared" si="39"/>
        <v>7.0218954717660154E-3</v>
      </c>
      <c r="K341" s="18">
        <f t="shared" si="40"/>
        <v>4.930701601640807E-5</v>
      </c>
      <c r="L341" s="19">
        <f t="shared" si="41"/>
        <v>5.3364761950753636E-4</v>
      </c>
    </row>
    <row r="342" spans="4:12">
      <c r="D342" s="43">
        <v>44278.291666666664</v>
      </c>
      <c r="E342" s="3">
        <v>13.043100000000001</v>
      </c>
      <c r="F342" s="17">
        <f t="shared" si="36"/>
        <v>13.04435549460813</v>
      </c>
      <c r="G342" s="18">
        <f t="shared" si="37"/>
        <v>9.1397968042642389E-3</v>
      </c>
      <c r="H342" s="18">
        <f t="shared" si="35"/>
        <v>13.053495291412395</v>
      </c>
      <c r="I342" s="18">
        <f t="shared" si="38"/>
        <v>-1.0395291412393703E-2</v>
      </c>
      <c r="J342" s="18">
        <f t="shared" si="39"/>
        <v>1.0395291412393703E-2</v>
      </c>
      <c r="K342" s="18">
        <f t="shared" si="40"/>
        <v>1.0806208354858627E-4</v>
      </c>
      <c r="L342" s="19">
        <f t="shared" si="41"/>
        <v>7.9699545448503066E-4</v>
      </c>
    </row>
    <row r="343" spans="4:12">
      <c r="D343" s="43">
        <v>44279.291666666664</v>
      </c>
      <c r="E343" s="3">
        <v>12.616199999999999</v>
      </c>
      <c r="F343" s="17">
        <f t="shared" si="36"/>
        <v>12.620560397968042</v>
      </c>
      <c r="G343" s="18">
        <f t="shared" si="37"/>
        <v>4.8104478698207153E-3</v>
      </c>
      <c r="H343" s="18">
        <f t="shared" si="35"/>
        <v>12.625370845837862</v>
      </c>
      <c r="I343" s="18">
        <f t="shared" si="38"/>
        <v>-9.1708458378629842E-3</v>
      </c>
      <c r="J343" s="18">
        <f t="shared" si="39"/>
        <v>9.1708458378629842E-3</v>
      </c>
      <c r="K343" s="18">
        <f t="shared" si="40"/>
        <v>8.4104413381848818E-5</v>
      </c>
      <c r="L343" s="19">
        <f t="shared" si="41"/>
        <v>7.2691030879844839E-4</v>
      </c>
    </row>
    <row r="344" spans="4:12">
      <c r="D344" s="43">
        <v>44280.291666666664</v>
      </c>
      <c r="E344" s="3">
        <v>12.508699999999999</v>
      </c>
      <c r="F344" s="17">
        <f t="shared" si="36"/>
        <v>12.509823104478697</v>
      </c>
      <c r="G344" s="18">
        <f t="shared" si="37"/>
        <v>3.6549704562290567E-3</v>
      </c>
      <c r="H344" s="18">
        <f t="shared" si="35"/>
        <v>12.513478074934925</v>
      </c>
      <c r="I344" s="18">
        <f t="shared" si="38"/>
        <v>-4.778074934925769E-3</v>
      </c>
      <c r="J344" s="18">
        <f t="shared" si="39"/>
        <v>4.778074934925769E-3</v>
      </c>
      <c r="K344" s="18">
        <f t="shared" si="40"/>
        <v>2.283000008376589E-5</v>
      </c>
      <c r="L344" s="19">
        <f t="shared" si="41"/>
        <v>3.8198013661897473E-4</v>
      </c>
    </row>
    <row r="345" spans="4:12">
      <c r="D345" s="43">
        <v>44281.291666666664</v>
      </c>
      <c r="E345" s="3">
        <v>12.811999999999999</v>
      </c>
      <c r="F345" s="17">
        <f t="shared" si="36"/>
        <v>12.809003549704562</v>
      </c>
      <c r="G345" s="18">
        <f t="shared" si="37"/>
        <v>6.6102252039254138E-3</v>
      </c>
      <c r="H345" s="18">
        <f t="shared" si="35"/>
        <v>12.815613774908487</v>
      </c>
      <c r="I345" s="18">
        <f t="shared" si="38"/>
        <v>-3.6137749084872439E-3</v>
      </c>
      <c r="J345" s="18">
        <f t="shared" si="39"/>
        <v>3.6137749084872439E-3</v>
      </c>
      <c r="K345" s="18">
        <f t="shared" si="40"/>
        <v>1.3059369089211988E-5</v>
      </c>
      <c r="L345" s="19">
        <f t="shared" si="41"/>
        <v>2.8206173185195475E-4</v>
      </c>
    </row>
    <row r="346" spans="4:12">
      <c r="D346" s="43">
        <v>44284.291666666664</v>
      </c>
      <c r="E346" s="3">
        <v>12.9208</v>
      </c>
      <c r="F346" s="17">
        <f t="shared" si="36"/>
        <v>12.919778102252039</v>
      </c>
      <c r="G346" s="18">
        <f t="shared" si="37"/>
        <v>7.6518684773609321E-3</v>
      </c>
      <c r="H346" s="18">
        <f t="shared" si="35"/>
        <v>12.927429970729399</v>
      </c>
      <c r="I346" s="18">
        <f t="shared" si="38"/>
        <v>-6.6299707293993038E-3</v>
      </c>
      <c r="J346" s="18">
        <f t="shared" si="39"/>
        <v>6.6299707293993038E-3</v>
      </c>
      <c r="K346" s="18">
        <f t="shared" si="40"/>
        <v>4.3956511872691535E-5</v>
      </c>
      <c r="L346" s="19">
        <f t="shared" si="41"/>
        <v>5.1312385683543614E-4</v>
      </c>
    </row>
    <row r="347" spans="4:12">
      <c r="D347" s="43">
        <v>44285.291666666664</v>
      </c>
      <c r="E347" s="3">
        <v>12.8445</v>
      </c>
      <c r="F347" s="17">
        <f t="shared" si="36"/>
        <v>12.845339518684774</v>
      </c>
      <c r="G347" s="18">
        <f t="shared" si="37"/>
        <v>6.8309639569146775E-3</v>
      </c>
      <c r="H347" s="18">
        <f t="shared" si="35"/>
        <v>12.852170482641689</v>
      </c>
      <c r="I347" s="18">
        <f t="shared" si="38"/>
        <v>-7.6704826416893468E-3</v>
      </c>
      <c r="J347" s="18">
        <f t="shared" si="39"/>
        <v>7.6704826416893468E-3</v>
      </c>
      <c r="K347" s="18">
        <f t="shared" si="40"/>
        <v>5.8836303956457582E-5</v>
      </c>
      <c r="L347" s="19">
        <f t="shared" si="41"/>
        <v>5.9718032166992464E-4</v>
      </c>
    </row>
    <row r="348" spans="4:12">
      <c r="D348" s="43">
        <v>44286.291666666664</v>
      </c>
      <c r="E348" s="3">
        <v>13.32</v>
      </c>
      <c r="F348" s="17">
        <f t="shared" si="36"/>
        <v>13.315313309639569</v>
      </c>
      <c r="G348" s="18">
        <f t="shared" si="37"/>
        <v>1.1462392226893476E-2</v>
      </c>
      <c r="H348" s="18">
        <f t="shared" si="35"/>
        <v>13.326775701866461</v>
      </c>
      <c r="I348" s="18">
        <f t="shared" si="38"/>
        <v>-6.7757018664611479E-3</v>
      </c>
      <c r="J348" s="18">
        <f t="shared" si="39"/>
        <v>6.7757018664611479E-3</v>
      </c>
      <c r="K348" s="18">
        <f t="shared" si="40"/>
        <v>4.5910135783165086E-5</v>
      </c>
      <c r="L348" s="19">
        <f t="shared" si="41"/>
        <v>5.0868632631089698E-4</v>
      </c>
    </row>
    <row r="349" spans="4:12">
      <c r="D349" s="43">
        <v>44287.291666666664</v>
      </c>
      <c r="E349" s="3">
        <v>13.782500000000001</v>
      </c>
      <c r="F349" s="17">
        <f t="shared" si="36"/>
        <v>13.77798962392227</v>
      </c>
      <c r="G349" s="18">
        <f t="shared" si="37"/>
        <v>1.5974531447451555E-2</v>
      </c>
      <c r="H349" s="18">
        <f t="shared" si="35"/>
        <v>13.793964155369721</v>
      </c>
      <c r="I349" s="18">
        <f t="shared" si="38"/>
        <v>-1.1464155369720785E-2</v>
      </c>
      <c r="J349" s="18">
        <f t="shared" si="39"/>
        <v>1.1464155369720785E-2</v>
      </c>
      <c r="K349" s="18">
        <f t="shared" si="40"/>
        <v>1.3142685834109793E-4</v>
      </c>
      <c r="L349" s="19">
        <f t="shared" si="41"/>
        <v>8.3179070340800177E-4</v>
      </c>
    </row>
    <row r="350" spans="4:12">
      <c r="D350" s="43">
        <v>44291.291666666664</v>
      </c>
      <c r="E350" s="3">
        <v>13.9579</v>
      </c>
      <c r="F350" s="17">
        <f t="shared" si="36"/>
        <v>13.956305745314475</v>
      </c>
      <c r="G350" s="18">
        <f t="shared" si="37"/>
        <v>1.7597947346899092E-2</v>
      </c>
      <c r="H350" s="18">
        <f t="shared" si="35"/>
        <v>13.973903692661375</v>
      </c>
      <c r="I350" s="18">
        <f t="shared" si="38"/>
        <v>-1.6003692661374913E-2</v>
      </c>
      <c r="J350" s="18">
        <f t="shared" si="39"/>
        <v>1.6003692661374913E-2</v>
      </c>
      <c r="K350" s="18">
        <f t="shared" si="40"/>
        <v>2.5611817879974525E-4</v>
      </c>
      <c r="L350" s="19">
        <f t="shared" si="41"/>
        <v>1.1465688005627575E-3</v>
      </c>
    </row>
    <row r="351" spans="4:12">
      <c r="D351" s="43">
        <v>44292.291666666664</v>
      </c>
      <c r="E351" s="3">
        <v>13.832100000000001</v>
      </c>
      <c r="F351" s="17">
        <f t="shared" si="36"/>
        <v>13.83353397947347</v>
      </c>
      <c r="G351" s="18">
        <f t="shared" si="37"/>
        <v>1.6194250215020051E-2</v>
      </c>
      <c r="H351" s="18">
        <f t="shared" si="35"/>
        <v>13.849728229688491</v>
      </c>
      <c r="I351" s="18">
        <f t="shared" si="38"/>
        <v>-1.7628229688490649E-2</v>
      </c>
      <c r="J351" s="18">
        <f t="shared" si="39"/>
        <v>1.7628229688490649E-2</v>
      </c>
      <c r="K351" s="18">
        <f t="shared" si="40"/>
        <v>3.107544819501831E-4</v>
      </c>
      <c r="L351" s="19">
        <f t="shared" si="41"/>
        <v>1.2744434820808588E-3</v>
      </c>
    </row>
    <row r="352" spans="4:12">
      <c r="D352" s="43">
        <v>44293.291666666664</v>
      </c>
      <c r="E352" s="3">
        <v>14.1135</v>
      </c>
      <c r="F352" s="17">
        <f t="shared" si="36"/>
        <v>14.110847942502151</v>
      </c>
      <c r="G352" s="18">
        <f t="shared" si="37"/>
        <v>1.8805447343156652E-2</v>
      </c>
      <c r="H352" s="18">
        <f t="shared" si="35"/>
        <v>14.129653389845307</v>
      </c>
      <c r="I352" s="18">
        <f t="shared" si="38"/>
        <v>-1.6153389845307231E-2</v>
      </c>
      <c r="J352" s="18">
        <f t="shared" si="39"/>
        <v>1.6153389845307231E-2</v>
      </c>
      <c r="K352" s="18">
        <f t="shared" si="40"/>
        <v>2.609320034944748E-4</v>
      </c>
      <c r="L352" s="19">
        <f t="shared" si="41"/>
        <v>1.1445346544306679E-3</v>
      </c>
    </row>
    <row r="353" spans="4:12">
      <c r="D353" s="43">
        <v>44294.291666666664</v>
      </c>
      <c r="E353" s="3">
        <v>14.2867</v>
      </c>
      <c r="F353" s="17">
        <f t="shared" si="36"/>
        <v>14.285156054473431</v>
      </c>
      <c r="G353" s="18">
        <f t="shared" si="37"/>
        <v>2.0360473989437886E-2</v>
      </c>
      <c r="H353" s="18">
        <f t="shared" si="35"/>
        <v>14.305516528462869</v>
      </c>
      <c r="I353" s="18">
        <f t="shared" si="38"/>
        <v>-1.8816528462869186E-2</v>
      </c>
      <c r="J353" s="18">
        <f t="shared" si="39"/>
        <v>1.8816528462869186E-2</v>
      </c>
      <c r="K353" s="18">
        <f t="shared" si="40"/>
        <v>3.5406174339396625E-4</v>
      </c>
      <c r="L353" s="19">
        <f t="shared" si="41"/>
        <v>1.3170661148389192E-3</v>
      </c>
    </row>
    <row r="354" spans="4:12">
      <c r="D354" s="43">
        <v>44295.291666666664</v>
      </c>
      <c r="E354" s="3">
        <v>14.3695</v>
      </c>
      <c r="F354" s="17">
        <f t="shared" si="36"/>
        <v>14.368875604739895</v>
      </c>
      <c r="G354" s="18">
        <f t="shared" si="37"/>
        <v>2.0994064752208146E-2</v>
      </c>
      <c r="H354" s="18">
        <f t="shared" si="35"/>
        <v>14.389869669492104</v>
      </c>
      <c r="I354" s="18">
        <f t="shared" si="38"/>
        <v>-2.0369669492103171E-2</v>
      </c>
      <c r="J354" s="18">
        <f t="shared" si="39"/>
        <v>2.0369669492103171E-2</v>
      </c>
      <c r="K354" s="18">
        <f t="shared" si="40"/>
        <v>4.1492343521751864E-4</v>
      </c>
      <c r="L354" s="19">
        <f t="shared" si="41"/>
        <v>1.4175628582833899E-3</v>
      </c>
    </row>
    <row r="355" spans="4:12">
      <c r="D355" s="43">
        <v>44298.291666666664</v>
      </c>
      <c r="E355" s="3">
        <v>15.1768</v>
      </c>
      <c r="F355" s="17">
        <f t="shared" si="36"/>
        <v>15.168936940647521</v>
      </c>
      <c r="G355" s="18">
        <f t="shared" si="37"/>
        <v>2.8784737463762328E-2</v>
      </c>
      <c r="H355" s="18">
        <f t="shared" si="35"/>
        <v>15.197721678111284</v>
      </c>
      <c r="I355" s="18">
        <f t="shared" si="38"/>
        <v>-2.0921678111283981E-2</v>
      </c>
      <c r="J355" s="18">
        <f t="shared" si="39"/>
        <v>2.0921678111283981E-2</v>
      </c>
      <c r="K355" s="18">
        <f t="shared" si="40"/>
        <v>4.3771661499217925E-4</v>
      </c>
      <c r="L355" s="19">
        <f t="shared" si="41"/>
        <v>1.3785302640401127E-3</v>
      </c>
    </row>
    <row r="356" spans="4:12">
      <c r="D356" s="43">
        <v>44299.291666666664</v>
      </c>
      <c r="E356" s="3">
        <v>15.6463</v>
      </c>
      <c r="F356" s="17">
        <f t="shared" si="36"/>
        <v>15.641892847374637</v>
      </c>
      <c r="G356" s="18">
        <f t="shared" si="37"/>
        <v>3.322644915639586E-2</v>
      </c>
      <c r="H356" s="18">
        <f t="shared" si="35"/>
        <v>15.675119296531033</v>
      </c>
      <c r="I356" s="18">
        <f t="shared" si="38"/>
        <v>-2.881929653103299E-2</v>
      </c>
      <c r="J356" s="18">
        <f t="shared" si="39"/>
        <v>2.881929653103299E-2</v>
      </c>
      <c r="K356" s="18">
        <f t="shared" si="40"/>
        <v>8.3055185254361015E-4</v>
      </c>
      <c r="L356" s="19">
        <f t="shared" si="41"/>
        <v>1.8419240670978435E-3</v>
      </c>
    </row>
    <row r="357" spans="4:12">
      <c r="D357" s="43">
        <v>44300.291666666664</v>
      </c>
      <c r="E357" s="3">
        <v>15.2446</v>
      </c>
      <c r="F357" s="17">
        <f t="shared" si="36"/>
        <v>15.248949264491564</v>
      </c>
      <c r="G357" s="18">
        <f t="shared" si="37"/>
        <v>2.8964748836001177E-2</v>
      </c>
      <c r="H357" s="18">
        <f t="shared" si="35"/>
        <v>15.277914013327566</v>
      </c>
      <c r="I357" s="18">
        <f t="shared" si="38"/>
        <v>-3.3314013327565561E-2</v>
      </c>
      <c r="J357" s="18">
        <f t="shared" si="39"/>
        <v>3.3314013327565561E-2</v>
      </c>
      <c r="K357" s="18">
        <f t="shared" si="40"/>
        <v>1.1098234839892159E-3</v>
      </c>
      <c r="L357" s="19">
        <f t="shared" si="41"/>
        <v>2.1852992749934771E-3</v>
      </c>
    </row>
    <row r="358" spans="4:12">
      <c r="D358" s="43">
        <v>44301.291666666664</v>
      </c>
      <c r="E358" s="3">
        <v>16.103100000000001</v>
      </c>
      <c r="F358" s="17">
        <f t="shared" si="36"/>
        <v>16.094804647488363</v>
      </c>
      <c r="G358" s="18">
        <f t="shared" si="37"/>
        <v>3.7133655177609151E-2</v>
      </c>
      <c r="H358" s="18">
        <f t="shared" si="35"/>
        <v>16.131938302665972</v>
      </c>
      <c r="I358" s="18">
        <f t="shared" si="38"/>
        <v>-2.8838302665970872E-2</v>
      </c>
      <c r="J358" s="18">
        <f t="shared" si="39"/>
        <v>2.8838302665970872E-2</v>
      </c>
      <c r="K358" s="18">
        <f t="shared" si="40"/>
        <v>8.316477006541427E-4</v>
      </c>
      <c r="L358" s="19">
        <f t="shared" si="41"/>
        <v>1.7908541005129987E-3</v>
      </c>
    </row>
    <row r="359" spans="4:12">
      <c r="D359" s="43">
        <v>44302.291666666664</v>
      </c>
      <c r="E359" s="3">
        <v>15.8788</v>
      </c>
      <c r="F359" s="17">
        <f t="shared" si="36"/>
        <v>15.881414336551776</v>
      </c>
      <c r="G359" s="18">
        <f t="shared" si="37"/>
        <v>3.4628415516467191E-2</v>
      </c>
      <c r="H359" s="18">
        <f t="shared" si="35"/>
        <v>15.916042752068243</v>
      </c>
      <c r="I359" s="18">
        <f t="shared" si="38"/>
        <v>-3.7242752068243234E-2</v>
      </c>
      <c r="J359" s="18">
        <f t="shared" si="39"/>
        <v>3.7242752068243234E-2</v>
      </c>
      <c r="K359" s="18">
        <f t="shared" si="40"/>
        <v>1.3870225816166356E-3</v>
      </c>
      <c r="L359" s="19">
        <f t="shared" si="41"/>
        <v>2.3454387024361562E-3</v>
      </c>
    </row>
    <row r="360" spans="4:12">
      <c r="D360" s="43">
        <v>44305.291666666664</v>
      </c>
      <c r="E360" s="3">
        <v>15.3292</v>
      </c>
      <c r="F360" s="17">
        <f t="shared" si="36"/>
        <v>15.335042284155165</v>
      </c>
      <c r="G360" s="18">
        <f t="shared" si="37"/>
        <v>2.8818410837336404E-2</v>
      </c>
      <c r="H360" s="18">
        <f t="shared" si="35"/>
        <v>15.363860694992502</v>
      </c>
      <c r="I360" s="18">
        <f t="shared" si="38"/>
        <v>-3.4660694992501462E-2</v>
      </c>
      <c r="J360" s="18">
        <f t="shared" si="39"/>
        <v>3.4660694992501462E-2</v>
      </c>
      <c r="K360" s="18">
        <f t="shared" si="40"/>
        <v>1.2013637773632159E-3</v>
      </c>
      <c r="L360" s="19">
        <f t="shared" si="41"/>
        <v>2.2610896193213906E-3</v>
      </c>
    </row>
    <row r="361" spans="4:12">
      <c r="D361" s="43">
        <v>44306.291666666664</v>
      </c>
      <c r="E361" s="3">
        <v>15.139099999999999</v>
      </c>
      <c r="F361" s="17">
        <f t="shared" si="36"/>
        <v>15.141289184108372</v>
      </c>
      <c r="G361" s="18">
        <f t="shared" si="37"/>
        <v>2.6592695728495111E-2</v>
      </c>
      <c r="H361" s="18">
        <f t="shared" si="35"/>
        <v>15.167881879836866</v>
      </c>
      <c r="I361" s="18">
        <f t="shared" si="38"/>
        <v>-2.8781879836866864E-2</v>
      </c>
      <c r="J361" s="18">
        <f t="shared" si="39"/>
        <v>2.8781879836866864E-2</v>
      </c>
      <c r="K361" s="18">
        <f t="shared" si="40"/>
        <v>8.2839660694384329E-4</v>
      </c>
      <c r="L361" s="19">
        <f t="shared" si="41"/>
        <v>1.9011618812787329E-3</v>
      </c>
    </row>
    <row r="362" spans="4:12">
      <c r="D362" s="43">
        <v>44307.291666666664</v>
      </c>
      <c r="E362" s="3">
        <v>15.327999999999999</v>
      </c>
      <c r="F362" s="17">
        <f t="shared" si="36"/>
        <v>15.326376926957284</v>
      </c>
      <c r="G362" s="18">
        <f t="shared" si="37"/>
        <v>2.8177646199699282E-2</v>
      </c>
      <c r="H362" s="18">
        <f t="shared" si="35"/>
        <v>15.354554573156983</v>
      </c>
      <c r="I362" s="18">
        <f t="shared" si="38"/>
        <v>-2.6554573156984063E-2</v>
      </c>
      <c r="J362" s="18">
        <f t="shared" si="39"/>
        <v>2.6554573156984063E-2</v>
      </c>
      <c r="K362" s="18">
        <f t="shared" si="40"/>
        <v>7.0514535554961851E-4</v>
      </c>
      <c r="L362" s="19">
        <f t="shared" si="41"/>
        <v>1.7324225702625303E-3</v>
      </c>
    </row>
    <row r="363" spans="4:12">
      <c r="D363" s="43">
        <v>44308.291666666664</v>
      </c>
      <c r="E363" s="3">
        <v>14.8188</v>
      </c>
      <c r="F363" s="17">
        <f t="shared" si="36"/>
        <v>14.824173776461997</v>
      </c>
      <c r="G363" s="18">
        <f t="shared" si="37"/>
        <v>2.2873838232749417E-2</v>
      </c>
      <c r="H363" s="18">
        <f t="shared" si="35"/>
        <v>14.847047614694747</v>
      </c>
      <c r="I363" s="18">
        <f t="shared" si="38"/>
        <v>-2.8247614694747014E-2</v>
      </c>
      <c r="J363" s="18">
        <f t="shared" si="39"/>
        <v>2.8247614694747014E-2</v>
      </c>
      <c r="K363" s="18">
        <f t="shared" si="40"/>
        <v>7.979277359428875E-4</v>
      </c>
      <c r="L363" s="19">
        <f t="shared" si="41"/>
        <v>1.9062012237662303E-3</v>
      </c>
    </row>
    <row r="364" spans="4:12">
      <c r="D364" s="43">
        <v>44309.291666666664</v>
      </c>
      <c r="E364" s="3">
        <v>15.232900000000001</v>
      </c>
      <c r="F364" s="17">
        <f t="shared" si="36"/>
        <v>15.228987738382328</v>
      </c>
      <c r="G364" s="18">
        <f t="shared" si="37"/>
        <v>2.6693239469625232E-2</v>
      </c>
      <c r="H364" s="18">
        <f t="shared" si="35"/>
        <v>15.255680977851952</v>
      </c>
      <c r="I364" s="18">
        <f t="shared" si="38"/>
        <v>-2.2780977851951434E-2</v>
      </c>
      <c r="J364" s="18">
        <f t="shared" si="39"/>
        <v>2.2780977851951434E-2</v>
      </c>
      <c r="K364" s="18">
        <f t="shared" si="40"/>
        <v>5.1897295189110178E-4</v>
      </c>
      <c r="L364" s="19">
        <f t="shared" si="41"/>
        <v>1.4955115475025393E-3</v>
      </c>
    </row>
    <row r="365" spans="4:12">
      <c r="D365" s="43">
        <v>44312.291666666664</v>
      </c>
      <c r="E365" s="3">
        <v>15.4452</v>
      </c>
      <c r="F365" s="17">
        <f t="shared" si="36"/>
        <v>15.443343932394695</v>
      </c>
      <c r="G365" s="18">
        <f t="shared" si="37"/>
        <v>2.8569869015052655E-2</v>
      </c>
      <c r="H365" s="18">
        <f t="shared" si="35"/>
        <v>15.471913801409748</v>
      </c>
      <c r="I365" s="18">
        <f t="shared" si="38"/>
        <v>-2.6713801409748328E-2</v>
      </c>
      <c r="J365" s="18">
        <f t="shared" si="39"/>
        <v>2.6713801409748328E-2</v>
      </c>
      <c r="K365" s="18">
        <f t="shared" si="40"/>
        <v>7.136271857594717E-4</v>
      </c>
      <c r="L365" s="19">
        <f t="shared" si="41"/>
        <v>1.729585982036382E-3</v>
      </c>
    </row>
    <row r="366" spans="4:12">
      <c r="D366" s="43">
        <v>44313.291666666664</v>
      </c>
      <c r="E366" s="3">
        <v>15.3492</v>
      </c>
      <c r="F366" s="17">
        <f t="shared" si="36"/>
        <v>15.35044569869015</v>
      </c>
      <c r="G366" s="18">
        <f t="shared" si="37"/>
        <v>2.7355187987856671E-2</v>
      </c>
      <c r="H366" s="18">
        <f t="shared" si="35"/>
        <v>15.377800886678006</v>
      </c>
      <c r="I366" s="18">
        <f t="shared" si="38"/>
        <v>-2.8600886678006532E-2</v>
      </c>
      <c r="J366" s="18">
        <f t="shared" si="39"/>
        <v>2.8600886678006532E-2</v>
      </c>
      <c r="K366" s="18">
        <f t="shared" si="40"/>
        <v>8.1801071876817148E-4</v>
      </c>
      <c r="L366" s="19">
        <f t="shared" si="41"/>
        <v>1.8633470590002431E-3</v>
      </c>
    </row>
    <row r="367" spans="4:12">
      <c r="D367" s="43">
        <v>44314.291666666664</v>
      </c>
      <c r="E367" s="3">
        <v>15.244400000000001</v>
      </c>
      <c r="F367" s="17">
        <f t="shared" si="36"/>
        <v>15.245721551879878</v>
      </c>
      <c r="G367" s="18">
        <f t="shared" si="37"/>
        <v>2.6034394639875391E-2</v>
      </c>
      <c r="H367" s="18">
        <f t="shared" si="35"/>
        <v>15.271755946519754</v>
      </c>
      <c r="I367" s="18">
        <f t="shared" si="38"/>
        <v>-2.735594651975326E-2</v>
      </c>
      <c r="J367" s="18">
        <f t="shared" si="39"/>
        <v>2.735594651975326E-2</v>
      </c>
      <c r="K367" s="18">
        <f t="shared" si="40"/>
        <v>7.4834780999160049E-4</v>
      </c>
      <c r="L367" s="19">
        <f t="shared" si="41"/>
        <v>1.7944915194926176E-3</v>
      </c>
    </row>
    <row r="368" spans="4:12">
      <c r="D368" s="43">
        <v>44315.291666666664</v>
      </c>
      <c r="E368" s="3">
        <v>15.292299999999999</v>
      </c>
      <c r="F368" s="17">
        <f t="shared" si="36"/>
        <v>15.292081343946398</v>
      </c>
      <c r="G368" s="18">
        <f t="shared" si="37"/>
        <v>2.6237648614141833E-2</v>
      </c>
      <c r="H368" s="18">
        <f t="shared" si="35"/>
        <v>15.31831899256054</v>
      </c>
      <c r="I368" s="18">
        <f t="shared" si="38"/>
        <v>-2.6018992560540966E-2</v>
      </c>
      <c r="J368" s="18">
        <f t="shared" si="39"/>
        <v>2.6018992560540966E-2</v>
      </c>
      <c r="K368" s="18">
        <f t="shared" si="40"/>
        <v>6.7698797386548607E-4</v>
      </c>
      <c r="L368" s="19">
        <f t="shared" si="41"/>
        <v>1.7014440313452501E-3</v>
      </c>
    </row>
    <row r="369" spans="4:12">
      <c r="D369" s="43">
        <v>44316.291666666664</v>
      </c>
      <c r="E369" s="3">
        <v>14.9777</v>
      </c>
      <c r="F369" s="17">
        <f t="shared" si="36"/>
        <v>14.981108376486143</v>
      </c>
      <c r="G369" s="18">
        <f t="shared" si="37"/>
        <v>2.286554245339786E-2</v>
      </c>
      <c r="H369" s="18">
        <f t="shared" si="35"/>
        <v>15.00397391893954</v>
      </c>
      <c r="I369" s="18">
        <f t="shared" si="38"/>
        <v>-2.6273918939539342E-2</v>
      </c>
      <c r="J369" s="18">
        <f t="shared" si="39"/>
        <v>2.6273918939539342E-2</v>
      </c>
      <c r="K369" s="18">
        <f t="shared" si="40"/>
        <v>6.9031881644148418E-4</v>
      </c>
      <c r="L369" s="19">
        <f t="shared" si="41"/>
        <v>1.7542025103680365E-3</v>
      </c>
    </row>
    <row r="370" spans="4:12">
      <c r="D370" s="43">
        <v>44319.291666666664</v>
      </c>
      <c r="E370" s="3">
        <v>14.805300000000001</v>
      </c>
      <c r="F370" s="17">
        <f t="shared" si="36"/>
        <v>14.807252655424534</v>
      </c>
      <c r="G370" s="18">
        <f t="shared" si="37"/>
        <v>2.08983298182478E-2</v>
      </c>
      <c r="H370" s="18">
        <f t="shared" si="35"/>
        <v>14.828150985242782</v>
      </c>
      <c r="I370" s="18">
        <f t="shared" si="38"/>
        <v>-2.2850985242781618E-2</v>
      </c>
      <c r="J370" s="18">
        <f t="shared" si="39"/>
        <v>2.2850985242781618E-2</v>
      </c>
      <c r="K370" s="18">
        <f t="shared" si="40"/>
        <v>5.2216752656582331E-4</v>
      </c>
      <c r="L370" s="19">
        <f t="shared" si="41"/>
        <v>1.5434327735865951E-3</v>
      </c>
    </row>
    <row r="371" spans="4:12">
      <c r="D371" s="43">
        <v>44320.291666666664</v>
      </c>
      <c r="E371" s="3">
        <v>14.3208</v>
      </c>
      <c r="F371" s="17">
        <f t="shared" si="36"/>
        <v>14.325853983298183</v>
      </c>
      <c r="G371" s="18">
        <f t="shared" si="37"/>
        <v>1.5875359798801808E-2</v>
      </c>
      <c r="H371" s="18">
        <f t="shared" si="35"/>
        <v>14.341729343096985</v>
      </c>
      <c r="I371" s="18">
        <f t="shared" si="38"/>
        <v>-2.0929343096984354E-2</v>
      </c>
      <c r="J371" s="18">
        <f t="shared" si="39"/>
        <v>2.0929343096984354E-2</v>
      </c>
      <c r="K371" s="18">
        <f t="shared" si="40"/>
        <v>4.3803740247128661E-4</v>
      </c>
      <c r="L371" s="19">
        <f t="shared" si="41"/>
        <v>1.4614646595849641E-3</v>
      </c>
    </row>
    <row r="372" spans="4:12">
      <c r="D372" s="43">
        <v>44321.291666666664</v>
      </c>
      <c r="E372" s="3">
        <v>14.427899999999999</v>
      </c>
      <c r="F372" s="17">
        <f t="shared" si="36"/>
        <v>14.426987753597986</v>
      </c>
      <c r="G372" s="18">
        <f t="shared" si="37"/>
        <v>1.6727943903811826E-2</v>
      </c>
      <c r="H372" s="18">
        <f t="shared" si="35"/>
        <v>14.443715697501798</v>
      </c>
      <c r="I372" s="18">
        <f t="shared" si="38"/>
        <v>-1.5815697501798454E-2</v>
      </c>
      <c r="J372" s="18">
        <f t="shared" si="39"/>
        <v>1.5815697501798454E-2</v>
      </c>
      <c r="K372" s="18">
        <f t="shared" si="40"/>
        <v>2.5013628746839385E-4</v>
      </c>
      <c r="L372" s="19">
        <f t="shared" si="41"/>
        <v>1.0961884613698773E-3</v>
      </c>
    </row>
    <row r="373" spans="4:12">
      <c r="D373" s="43">
        <v>44322.291666666664</v>
      </c>
      <c r="E373" s="3">
        <v>14.4922</v>
      </c>
      <c r="F373" s="17">
        <f t="shared" si="36"/>
        <v>14.491724279439039</v>
      </c>
      <c r="G373" s="18">
        <f t="shared" si="37"/>
        <v>1.7208029723184231E-2</v>
      </c>
      <c r="H373" s="18">
        <f t="shared" si="35"/>
        <v>14.508932309162223</v>
      </c>
      <c r="I373" s="18">
        <f t="shared" si="38"/>
        <v>-1.6732309162222236E-2</v>
      </c>
      <c r="J373" s="18">
        <f t="shared" si="39"/>
        <v>1.6732309162222236E-2</v>
      </c>
      <c r="K373" s="18">
        <f t="shared" si="40"/>
        <v>2.799701699001862E-4</v>
      </c>
      <c r="L373" s="19">
        <f t="shared" si="41"/>
        <v>1.1545734368986237E-3</v>
      </c>
    </row>
    <row r="374" spans="4:12">
      <c r="D374" s="43">
        <v>44323.291666666664</v>
      </c>
      <c r="E374" s="3">
        <v>14.780900000000001</v>
      </c>
      <c r="F374" s="17">
        <f t="shared" si="36"/>
        <v>14.778185080297233</v>
      </c>
      <c r="G374" s="18">
        <f t="shared" si="37"/>
        <v>1.9900557434534328E-2</v>
      </c>
      <c r="H374" s="18">
        <f t="shared" si="35"/>
        <v>14.798085637731766</v>
      </c>
      <c r="I374" s="18">
        <f t="shared" si="38"/>
        <v>-1.7185637731765624E-2</v>
      </c>
      <c r="J374" s="18">
        <f t="shared" si="39"/>
        <v>1.7185637731765624E-2</v>
      </c>
      <c r="K374" s="18">
        <f t="shared" si="40"/>
        <v>2.9534614424748628E-4</v>
      </c>
      <c r="L374" s="19">
        <f t="shared" si="41"/>
        <v>1.1626922401048395E-3</v>
      </c>
    </row>
    <row r="375" spans="4:12">
      <c r="D375" s="43">
        <v>44326.291666666664</v>
      </c>
      <c r="E375" s="3">
        <v>14.2355</v>
      </c>
      <c r="F375" s="17">
        <f t="shared" si="36"/>
        <v>14.241153005574345</v>
      </c>
      <c r="G375" s="18">
        <f t="shared" si="37"/>
        <v>1.433123111296011E-2</v>
      </c>
      <c r="H375" s="18">
        <f t="shared" si="35"/>
        <v>14.255484236687305</v>
      </c>
      <c r="I375" s="18">
        <f t="shared" si="38"/>
        <v>-1.9984236687305312E-2</v>
      </c>
      <c r="J375" s="18">
        <f t="shared" si="39"/>
        <v>1.9984236687305312E-2</v>
      </c>
      <c r="K375" s="18">
        <f t="shared" si="40"/>
        <v>3.9936971597423959E-4</v>
      </c>
      <c r="L375" s="19">
        <f t="shared" si="41"/>
        <v>1.4038310341965728E-3</v>
      </c>
    </row>
    <row r="376" spans="4:12">
      <c r="D376" s="43">
        <v>44327.291666666664</v>
      </c>
      <c r="E376" s="3">
        <v>14.2759</v>
      </c>
      <c r="F376" s="17">
        <f t="shared" si="36"/>
        <v>14.27563931231113</v>
      </c>
      <c r="G376" s="18">
        <f t="shared" si="37"/>
        <v>1.4532781869198355E-2</v>
      </c>
      <c r="H376" s="18">
        <f t="shared" si="35"/>
        <v>14.290172094180328</v>
      </c>
      <c r="I376" s="18">
        <f t="shared" si="38"/>
        <v>-1.4272094180327599E-2</v>
      </c>
      <c r="J376" s="18">
        <f t="shared" si="39"/>
        <v>1.4272094180327599E-2</v>
      </c>
      <c r="K376" s="18">
        <f t="shared" si="40"/>
        <v>2.0369267229214093E-4</v>
      </c>
      <c r="L376" s="19">
        <f t="shared" si="41"/>
        <v>9.9973340947524152E-4</v>
      </c>
    </row>
    <row r="377" spans="4:12">
      <c r="D377" s="43">
        <v>44328.291666666664</v>
      </c>
      <c r="E377" s="3">
        <v>13.7294</v>
      </c>
      <c r="F377" s="17">
        <f t="shared" si="36"/>
        <v>13.735010327818692</v>
      </c>
      <c r="G377" s="18">
        <f t="shared" si="37"/>
        <v>8.9811642055819957E-3</v>
      </c>
      <c r="H377" s="18">
        <f t="shared" si="35"/>
        <v>13.743991492024275</v>
      </c>
      <c r="I377" s="18">
        <f t="shared" si="38"/>
        <v>-1.4591492024274899E-2</v>
      </c>
      <c r="J377" s="18">
        <f t="shared" si="39"/>
        <v>1.4591492024274899E-2</v>
      </c>
      <c r="K377" s="18">
        <f t="shared" si="40"/>
        <v>2.12911639494478E-4</v>
      </c>
      <c r="L377" s="19">
        <f t="shared" si="41"/>
        <v>1.0627916751114322E-3</v>
      </c>
    </row>
    <row r="378" spans="4:12">
      <c r="D378" s="43">
        <v>44329.291666666664</v>
      </c>
      <c r="E378" s="3">
        <v>13.6363</v>
      </c>
      <c r="F378" s="17">
        <f t="shared" si="36"/>
        <v>13.637320811642057</v>
      </c>
      <c r="G378" s="18">
        <f t="shared" si="37"/>
        <v>7.9144574017598283E-3</v>
      </c>
      <c r="H378" s="18">
        <f t="shared" si="35"/>
        <v>13.645235269043818</v>
      </c>
      <c r="I378" s="18">
        <f t="shared" si="38"/>
        <v>-8.9352690438175841E-3</v>
      </c>
      <c r="J378" s="18">
        <f t="shared" si="39"/>
        <v>8.9352690438175841E-3</v>
      </c>
      <c r="K378" s="18">
        <f t="shared" si="40"/>
        <v>7.98390328854048E-5</v>
      </c>
      <c r="L378" s="19">
        <f t="shared" si="41"/>
        <v>6.5525612107518786E-4</v>
      </c>
    </row>
    <row r="379" spans="4:12">
      <c r="D379" s="43">
        <v>44330.291666666664</v>
      </c>
      <c r="E379" s="3">
        <v>14.2128</v>
      </c>
      <c r="F379" s="17">
        <f t="shared" si="36"/>
        <v>14.207114144574017</v>
      </c>
      <c r="G379" s="18">
        <f t="shared" si="37"/>
        <v>1.3533246157061829E-2</v>
      </c>
      <c r="H379" s="18">
        <f t="shared" si="35"/>
        <v>14.220647390731079</v>
      </c>
      <c r="I379" s="18">
        <f t="shared" si="38"/>
        <v>-7.8473907310794289E-3</v>
      </c>
      <c r="J379" s="18">
        <f t="shared" si="39"/>
        <v>7.8473907310794289E-3</v>
      </c>
      <c r="K379" s="18">
        <f t="shared" si="40"/>
        <v>6.1581541286231337E-5</v>
      </c>
      <c r="L379" s="19">
        <f t="shared" si="41"/>
        <v>5.5213545051498853E-4</v>
      </c>
    </row>
    <row r="380" spans="4:12">
      <c r="D380" s="43">
        <v>44333.291666666664</v>
      </c>
      <c r="E380" s="3">
        <v>14.1355</v>
      </c>
      <c r="F380" s="17">
        <f t="shared" si="36"/>
        <v>14.136408332461571</v>
      </c>
      <c r="G380" s="18">
        <f t="shared" si="37"/>
        <v>1.2690855574366743E-2</v>
      </c>
      <c r="H380" s="18">
        <f t="shared" si="35"/>
        <v>14.149099188035937</v>
      </c>
      <c r="I380" s="18">
        <f t="shared" si="38"/>
        <v>-1.3599188035936294E-2</v>
      </c>
      <c r="J380" s="18">
        <f t="shared" si="39"/>
        <v>1.3599188035936294E-2</v>
      </c>
      <c r="K380" s="18">
        <f t="shared" si="40"/>
        <v>1.8493791523675282E-4</v>
      </c>
      <c r="L380" s="19">
        <f t="shared" si="41"/>
        <v>9.6205921516297926E-4</v>
      </c>
    </row>
    <row r="381" spans="4:12">
      <c r="D381" s="43">
        <v>44334.291666666664</v>
      </c>
      <c r="E381" s="3">
        <v>13.9861</v>
      </c>
      <c r="F381" s="17">
        <f t="shared" si="36"/>
        <v>13.987720908555744</v>
      </c>
      <c r="G381" s="18">
        <f t="shared" si="37"/>
        <v>1.1077072779564807E-2</v>
      </c>
      <c r="H381" s="18">
        <f t="shared" si="35"/>
        <v>13.998797981335308</v>
      </c>
      <c r="I381" s="18">
        <f t="shared" si="38"/>
        <v>-1.2697981335307418E-2</v>
      </c>
      <c r="J381" s="18">
        <f t="shared" si="39"/>
        <v>1.2697981335307418E-2</v>
      </c>
      <c r="K381" s="18">
        <f t="shared" si="40"/>
        <v>1.6123872999181555E-4</v>
      </c>
      <c r="L381" s="19">
        <f t="shared" si="41"/>
        <v>9.0790008188897672E-4</v>
      </c>
    </row>
    <row r="382" spans="4:12">
      <c r="D382" s="43">
        <v>44335.291666666664</v>
      </c>
      <c r="E382" s="3">
        <v>14.036</v>
      </c>
      <c r="F382" s="17">
        <f t="shared" si="36"/>
        <v>14.035611770727796</v>
      </c>
      <c r="G382" s="18">
        <f t="shared" si="37"/>
        <v>1.1445210673489676E-2</v>
      </c>
      <c r="H382" s="18">
        <f t="shared" si="35"/>
        <v>14.047056981401285</v>
      </c>
      <c r="I382" s="18">
        <f t="shared" si="38"/>
        <v>-1.1056981401285526E-2</v>
      </c>
      <c r="J382" s="18">
        <f t="shared" si="39"/>
        <v>1.1056981401285526E-2</v>
      </c>
      <c r="K382" s="18">
        <f t="shared" si="40"/>
        <v>1.2225683770837403E-4</v>
      </c>
      <c r="L382" s="19">
        <f t="shared" si="41"/>
        <v>7.877587205247596E-4</v>
      </c>
    </row>
    <row r="383" spans="4:12">
      <c r="D383" s="43">
        <v>44336.291666666664</v>
      </c>
      <c r="E383" s="3">
        <v>14.5815</v>
      </c>
      <c r="F383" s="17">
        <f t="shared" si="36"/>
        <v>14.576159452106735</v>
      </c>
      <c r="G383" s="18">
        <f t="shared" si="37"/>
        <v>1.6736235380544171E-2</v>
      </c>
      <c r="H383" s="18">
        <f t="shared" si="35"/>
        <v>14.592895687487278</v>
      </c>
      <c r="I383" s="18">
        <f t="shared" si="38"/>
        <v>-1.1395687487278039E-2</v>
      </c>
      <c r="J383" s="18">
        <f t="shared" si="39"/>
        <v>1.1395687487278039E-2</v>
      </c>
      <c r="K383" s="18">
        <f t="shared" si="40"/>
        <v>1.2986169330770527E-4</v>
      </c>
      <c r="L383" s="19">
        <f t="shared" si="41"/>
        <v>7.8151681838480535E-4</v>
      </c>
    </row>
    <row r="384" spans="4:12">
      <c r="D384" s="43">
        <v>44337.291666666664</v>
      </c>
      <c r="E384" s="3">
        <v>14.96</v>
      </c>
      <c r="F384" s="17">
        <f t="shared" si="36"/>
        <v>14.956382362353807</v>
      </c>
      <c r="G384" s="18">
        <f t="shared" si="37"/>
        <v>2.0371102129209454E-2</v>
      </c>
      <c r="H384" s="18">
        <f t="shared" ref="H384:H447" si="42">F384+G384</f>
        <v>14.976753464483016</v>
      </c>
      <c r="I384" s="18">
        <f t="shared" si="38"/>
        <v>-1.6753464483015179E-2</v>
      </c>
      <c r="J384" s="18">
        <f t="shared" si="39"/>
        <v>1.6753464483015179E-2</v>
      </c>
      <c r="K384" s="18">
        <f t="shared" si="40"/>
        <v>2.8067857218365107E-4</v>
      </c>
      <c r="L384" s="19">
        <f t="shared" si="41"/>
        <v>1.1198839895063622E-3</v>
      </c>
    </row>
    <row r="385" spans="4:12">
      <c r="D385" s="43">
        <v>44340.291666666664</v>
      </c>
      <c r="E385" s="3">
        <v>15.578900000000001</v>
      </c>
      <c r="F385" s="17">
        <f t="shared" si="36"/>
        <v>15.572914711021292</v>
      </c>
      <c r="G385" s="18">
        <f t="shared" si="37"/>
        <v>2.6332714594592212E-2</v>
      </c>
      <c r="H385" s="18">
        <f t="shared" si="42"/>
        <v>15.599247425615884</v>
      </c>
      <c r="I385" s="18">
        <f t="shared" si="38"/>
        <v>-2.0347425615883097E-2</v>
      </c>
      <c r="J385" s="18">
        <f t="shared" si="39"/>
        <v>2.0347425615883097E-2</v>
      </c>
      <c r="K385" s="18">
        <f t="shared" si="40"/>
        <v>4.1401772919389562E-4</v>
      </c>
      <c r="L385" s="19">
        <f t="shared" si="41"/>
        <v>1.306088723586588E-3</v>
      </c>
    </row>
    <row r="386" spans="4:12">
      <c r="D386" s="43">
        <v>44341.291666666664</v>
      </c>
      <c r="E386" s="3">
        <v>15.614599999999999</v>
      </c>
      <c r="F386" s="17">
        <f t="shared" si="36"/>
        <v>15.614506327145946</v>
      </c>
      <c r="G386" s="18">
        <f t="shared" si="37"/>
        <v>2.6485303609892829E-2</v>
      </c>
      <c r="H386" s="18">
        <f t="shared" si="42"/>
        <v>15.640991630755838</v>
      </c>
      <c r="I386" s="18">
        <f t="shared" si="38"/>
        <v>-2.6391630755838946E-2</v>
      </c>
      <c r="J386" s="18">
        <f t="shared" si="39"/>
        <v>2.6391630755838946E-2</v>
      </c>
      <c r="K386" s="18">
        <f t="shared" si="40"/>
        <v>6.9651817395254424E-4</v>
      </c>
      <c r="L386" s="19">
        <f t="shared" si="41"/>
        <v>1.6901893584106507E-3</v>
      </c>
    </row>
    <row r="387" spans="4:12">
      <c r="D387" s="43">
        <v>44342.291666666664</v>
      </c>
      <c r="E387" s="3">
        <v>15.666700000000001</v>
      </c>
      <c r="F387" s="17">
        <f t="shared" si="36"/>
        <v>15.6664438530361</v>
      </c>
      <c r="G387" s="18">
        <f t="shared" si="37"/>
        <v>2.6739825832695435E-2</v>
      </c>
      <c r="H387" s="18">
        <f t="shared" si="42"/>
        <v>15.693183678868795</v>
      </c>
      <c r="I387" s="18">
        <f t="shared" si="38"/>
        <v>-2.6483678868794769E-2</v>
      </c>
      <c r="J387" s="18">
        <f t="shared" si="39"/>
        <v>2.6483678868794769E-2</v>
      </c>
      <c r="K387" s="18">
        <f t="shared" si="40"/>
        <v>7.0138524642544657E-4</v>
      </c>
      <c r="L387" s="19">
        <f t="shared" si="41"/>
        <v>1.690443990680537E-3</v>
      </c>
    </row>
    <row r="388" spans="4:12">
      <c r="D388" s="43">
        <v>44343.291666666664</v>
      </c>
      <c r="E388" s="3">
        <v>15.4552</v>
      </c>
      <c r="F388" s="17">
        <f t="shared" ref="F388:F451" si="43">alpha*(E388)+(1-alpha)*(E387+G387)</f>
        <v>15.457582398258326</v>
      </c>
      <c r="G388" s="18">
        <f t="shared" ref="G388:G451" si="44">beta*(F388-F387)+(1-beta)*G387</f>
        <v>2.4383813026590744E-2</v>
      </c>
      <c r="H388" s="18">
        <f t="shared" si="42"/>
        <v>15.481966211284917</v>
      </c>
      <c r="I388" s="18">
        <f t="shared" ref="I388:I451" si="45">E388-H388</f>
        <v>-2.6766211284916963E-2</v>
      </c>
      <c r="J388" s="18">
        <f t="shared" ref="J388:J451" si="46">ABS(I388)</f>
        <v>2.6766211284916963E-2</v>
      </c>
      <c r="K388" s="18">
        <f t="shared" ref="K388:K451" si="47">I388^2</f>
        <v>7.1643006654881615E-4</v>
      </c>
      <c r="L388" s="19">
        <f t="shared" ref="L388:L451" si="48">J388/E388</f>
        <v>1.7318579691571099E-3</v>
      </c>
    </row>
    <row r="389" spans="4:12">
      <c r="D389" s="43">
        <v>44344.291666666664</v>
      </c>
      <c r="E389" s="3">
        <v>16.210100000000001</v>
      </c>
      <c r="F389" s="17">
        <f t="shared" si="43"/>
        <v>16.202794838130266</v>
      </c>
      <c r="G389" s="18">
        <f t="shared" si="44"/>
        <v>3.1592099295044238E-2</v>
      </c>
      <c r="H389" s="18">
        <f t="shared" si="42"/>
        <v>16.23438693742531</v>
      </c>
      <c r="I389" s="18">
        <f t="shared" si="45"/>
        <v>-2.4286937425308963E-2</v>
      </c>
      <c r="J389" s="18">
        <f t="shared" si="46"/>
        <v>2.4286937425308963E-2</v>
      </c>
      <c r="K389" s="18">
        <f t="shared" si="47"/>
        <v>5.8985532950087312E-4</v>
      </c>
      <c r="L389" s="19">
        <f t="shared" si="48"/>
        <v>1.4982595681278315E-3</v>
      </c>
    </row>
    <row r="390" spans="4:12">
      <c r="D390" s="43">
        <v>44348.291666666664</v>
      </c>
      <c r="E390" s="3">
        <v>16.23</v>
      </c>
      <c r="F390" s="17">
        <f t="shared" si="43"/>
        <v>16.230116920992948</v>
      </c>
      <c r="G390" s="18">
        <f t="shared" si="44"/>
        <v>3.1549399130720614E-2</v>
      </c>
      <c r="H390" s="18">
        <f t="shared" si="42"/>
        <v>16.26166632012367</v>
      </c>
      <c r="I390" s="18">
        <f t="shared" si="45"/>
        <v>-3.1666320123669323E-2</v>
      </c>
      <c r="J390" s="18">
        <f t="shared" si="46"/>
        <v>3.1666320123669323E-2</v>
      </c>
      <c r="K390" s="18">
        <f t="shared" si="47"/>
        <v>1.0027558301747047E-3</v>
      </c>
      <c r="L390" s="19">
        <f t="shared" si="48"/>
        <v>1.9510979743480789E-3</v>
      </c>
    </row>
    <row r="391" spans="4:12">
      <c r="D391" s="43">
        <v>44349.291666666664</v>
      </c>
      <c r="E391" s="3">
        <v>16.742699999999999</v>
      </c>
      <c r="F391" s="17">
        <f t="shared" si="43"/>
        <v>16.737888493991306</v>
      </c>
      <c r="G391" s="18">
        <f t="shared" si="44"/>
        <v>3.6311620869396988E-2</v>
      </c>
      <c r="H391" s="18">
        <f t="shared" si="42"/>
        <v>16.774200114860705</v>
      </c>
      <c r="I391" s="18">
        <f t="shared" si="45"/>
        <v>-3.1500114860705253E-2</v>
      </c>
      <c r="J391" s="18">
        <f t="shared" si="46"/>
        <v>3.1500114860705253E-2</v>
      </c>
      <c r="K391" s="18">
        <f t="shared" si="47"/>
        <v>9.9225723623762394E-4</v>
      </c>
      <c r="L391" s="19">
        <f t="shared" si="48"/>
        <v>1.8814238361020178E-3</v>
      </c>
    </row>
    <row r="392" spans="4:12">
      <c r="D392" s="43">
        <v>44350.291666666664</v>
      </c>
      <c r="E392" s="3">
        <v>16.933800000000002</v>
      </c>
      <c r="F392" s="17">
        <f t="shared" si="43"/>
        <v>16.932252116208694</v>
      </c>
      <c r="G392" s="18">
        <f t="shared" si="44"/>
        <v>3.7892140882876901E-2</v>
      </c>
      <c r="H392" s="18">
        <f t="shared" si="42"/>
        <v>16.970144257091572</v>
      </c>
      <c r="I392" s="18">
        <f t="shared" si="45"/>
        <v>-3.6344257091570853E-2</v>
      </c>
      <c r="J392" s="18">
        <f t="shared" si="46"/>
        <v>3.6344257091570853E-2</v>
      </c>
      <c r="K392" s="18">
        <f t="shared" si="47"/>
        <v>1.3209050235381983E-3</v>
      </c>
      <c r="L392" s="19">
        <f t="shared" si="48"/>
        <v>2.1462552464048736E-3</v>
      </c>
    </row>
    <row r="393" spans="4:12">
      <c r="D393" s="43">
        <v>44351.291666666664</v>
      </c>
      <c r="E393" s="3">
        <v>17.541</v>
      </c>
      <c r="F393" s="17">
        <f t="shared" si="43"/>
        <v>17.535306921408829</v>
      </c>
      <c r="G393" s="18">
        <f t="shared" si="44"/>
        <v>4.3543767526049479E-2</v>
      </c>
      <c r="H393" s="18">
        <f t="shared" si="42"/>
        <v>17.578850688934878</v>
      </c>
      <c r="I393" s="18">
        <f t="shared" si="45"/>
        <v>-3.7850688934877752E-2</v>
      </c>
      <c r="J393" s="18">
        <f t="shared" si="46"/>
        <v>3.7850688934877752E-2</v>
      </c>
      <c r="K393" s="18">
        <f t="shared" si="47"/>
        <v>1.432674652844877E-3</v>
      </c>
      <c r="L393" s="19">
        <f t="shared" si="48"/>
        <v>2.1578409973706031E-3</v>
      </c>
    </row>
    <row r="394" spans="4:12">
      <c r="D394" s="43">
        <v>44354.291666666664</v>
      </c>
      <c r="E394" s="3">
        <v>17.581700000000001</v>
      </c>
      <c r="F394" s="17">
        <f t="shared" si="43"/>
        <v>17.581728437675263</v>
      </c>
      <c r="G394" s="18">
        <f t="shared" si="44"/>
        <v>4.3572545013453326E-2</v>
      </c>
      <c r="H394" s="18">
        <f t="shared" si="42"/>
        <v>17.625300982688717</v>
      </c>
      <c r="I394" s="18">
        <f t="shared" si="45"/>
        <v>-4.3600982688715817E-2</v>
      </c>
      <c r="J394" s="18">
        <f t="shared" si="46"/>
        <v>4.3600982688715817E-2</v>
      </c>
      <c r="K394" s="18">
        <f t="shared" si="47"/>
        <v>1.9010456914216965E-3</v>
      </c>
      <c r="L394" s="19">
        <f t="shared" si="48"/>
        <v>2.4799071016292969E-3</v>
      </c>
    </row>
    <row r="395" spans="4:12">
      <c r="D395" s="43">
        <v>44355.291666666664</v>
      </c>
      <c r="E395" s="3">
        <v>17.420000000000002</v>
      </c>
      <c r="F395" s="17">
        <f t="shared" si="43"/>
        <v>17.422052725450136</v>
      </c>
      <c r="G395" s="18">
        <f t="shared" si="44"/>
        <v>4.1540062441067525E-2</v>
      </c>
      <c r="H395" s="18">
        <f t="shared" si="42"/>
        <v>17.463592787891205</v>
      </c>
      <c r="I395" s="18">
        <f t="shared" si="45"/>
        <v>-4.3592787891203244E-2</v>
      </c>
      <c r="J395" s="18">
        <f t="shared" si="46"/>
        <v>4.3592787891203244E-2</v>
      </c>
      <c r="K395" s="18">
        <f t="shared" si="47"/>
        <v>1.9003311561274362E-3</v>
      </c>
      <c r="L395" s="19">
        <f t="shared" si="48"/>
        <v>2.5024562509301513E-3</v>
      </c>
    </row>
    <row r="396" spans="4:12">
      <c r="D396" s="43">
        <v>44356.291666666664</v>
      </c>
      <c r="E396" s="3">
        <v>17.325399999999998</v>
      </c>
      <c r="F396" s="17">
        <f t="shared" si="43"/>
        <v>17.32676140062441</v>
      </c>
      <c r="G396" s="18">
        <f t="shared" si="44"/>
        <v>4.0171748568399585E-2</v>
      </c>
      <c r="H396" s="18">
        <f t="shared" si="42"/>
        <v>17.366933149192811</v>
      </c>
      <c r="I396" s="18">
        <f t="shared" si="45"/>
        <v>-4.1533149192812147E-2</v>
      </c>
      <c r="J396" s="18">
        <f t="shared" si="46"/>
        <v>4.1533149192812147E-2</v>
      </c>
      <c r="K396" s="18">
        <f t="shared" si="47"/>
        <v>1.7250024818723923E-3</v>
      </c>
      <c r="L396" s="19">
        <f t="shared" si="48"/>
        <v>2.3972404211626947E-3</v>
      </c>
    </row>
    <row r="397" spans="4:12">
      <c r="D397" s="43">
        <v>44357.291666666664</v>
      </c>
      <c r="E397" s="3">
        <v>17.392099999999999</v>
      </c>
      <c r="F397" s="17">
        <f t="shared" si="43"/>
        <v>17.391834717485683</v>
      </c>
      <c r="G397" s="18">
        <f t="shared" si="44"/>
        <v>4.0420764251328317E-2</v>
      </c>
      <c r="H397" s="18">
        <f t="shared" si="42"/>
        <v>17.432255481737013</v>
      </c>
      <c r="I397" s="18">
        <f t="shared" si="45"/>
        <v>-4.0155481737013332E-2</v>
      </c>
      <c r="J397" s="18">
        <f t="shared" si="46"/>
        <v>4.0155481737013332E-2</v>
      </c>
      <c r="K397" s="18">
        <f t="shared" si="47"/>
        <v>1.6124627135316112E-3</v>
      </c>
      <c r="L397" s="19">
        <f t="shared" si="48"/>
        <v>2.3088345706966575E-3</v>
      </c>
    </row>
    <row r="398" spans="4:12">
      <c r="D398" s="43">
        <v>44358.291666666664</v>
      </c>
      <c r="E398" s="3">
        <v>17.791599999999999</v>
      </c>
      <c r="F398" s="17">
        <f t="shared" si="43"/>
        <v>17.788009207642514</v>
      </c>
      <c r="G398" s="18">
        <f t="shared" si="44"/>
        <v>4.3978301510383344E-2</v>
      </c>
      <c r="H398" s="18">
        <f t="shared" si="42"/>
        <v>17.831987509152896</v>
      </c>
      <c r="I398" s="18">
        <f t="shared" si="45"/>
        <v>-4.0387509152896683E-2</v>
      </c>
      <c r="J398" s="18">
        <f t="shared" si="46"/>
        <v>4.0387509152896683E-2</v>
      </c>
      <c r="K398" s="18">
        <f t="shared" si="47"/>
        <v>1.6311508955753134E-3</v>
      </c>
      <c r="L398" s="19">
        <f t="shared" si="48"/>
        <v>2.2700324396286273E-3</v>
      </c>
    </row>
    <row r="399" spans="4:12">
      <c r="D399" s="43">
        <v>44361.291666666664</v>
      </c>
      <c r="E399" s="3">
        <v>17.9847</v>
      </c>
      <c r="F399" s="17">
        <f t="shared" si="43"/>
        <v>17.983208783015105</v>
      </c>
      <c r="G399" s="18">
        <f t="shared" si="44"/>
        <v>4.5490514249005423E-2</v>
      </c>
      <c r="H399" s="18">
        <f t="shared" si="42"/>
        <v>18.028699297264112</v>
      </c>
      <c r="I399" s="18">
        <f t="shared" si="45"/>
        <v>-4.3999297264111448E-2</v>
      </c>
      <c r="J399" s="18">
        <f t="shared" si="46"/>
        <v>4.3999297264111448E-2</v>
      </c>
      <c r="K399" s="18">
        <f t="shared" si="47"/>
        <v>1.9359381597356452E-3</v>
      </c>
      <c r="L399" s="19">
        <f t="shared" si="48"/>
        <v>2.4464849157401262E-3</v>
      </c>
    </row>
    <row r="400" spans="4:12">
      <c r="D400" s="43">
        <v>44362.291666666664</v>
      </c>
      <c r="E400" s="3">
        <v>17.754899999999999</v>
      </c>
      <c r="F400" s="17">
        <f t="shared" si="43"/>
        <v>17.757652905142489</v>
      </c>
      <c r="G400" s="18">
        <f t="shared" si="44"/>
        <v>4.2780050327789212E-2</v>
      </c>
      <c r="H400" s="18">
        <f t="shared" si="42"/>
        <v>17.800432955470278</v>
      </c>
      <c r="I400" s="18">
        <f t="shared" si="45"/>
        <v>-4.553295547027858E-2</v>
      </c>
      <c r="J400" s="18">
        <f t="shared" si="46"/>
        <v>4.553295547027858E-2</v>
      </c>
      <c r="K400" s="18">
        <f t="shared" si="47"/>
        <v>2.0732500338583718E-3</v>
      </c>
      <c r="L400" s="19">
        <f t="shared" si="48"/>
        <v>2.5645289734258477E-3</v>
      </c>
    </row>
    <row r="401" spans="4:12">
      <c r="D401" s="43">
        <v>44363.291666666664</v>
      </c>
      <c r="E401" s="3">
        <v>17.776599999999998</v>
      </c>
      <c r="F401" s="17">
        <f t="shared" si="43"/>
        <v>17.776810800503274</v>
      </c>
      <c r="G401" s="18">
        <f t="shared" si="44"/>
        <v>4.2543828778119165E-2</v>
      </c>
      <c r="H401" s="18">
        <f t="shared" si="42"/>
        <v>17.819354629281392</v>
      </c>
      <c r="I401" s="18">
        <f t="shared" si="45"/>
        <v>-4.2754629281393619E-2</v>
      </c>
      <c r="J401" s="18">
        <f t="shared" si="46"/>
        <v>4.2754629281393619E-2</v>
      </c>
      <c r="K401" s="18">
        <f t="shared" si="47"/>
        <v>1.8279583249894006E-3</v>
      </c>
      <c r="L401" s="19">
        <f t="shared" si="48"/>
        <v>2.4051072354327389E-3</v>
      </c>
    </row>
    <row r="402" spans="4:12">
      <c r="D402" s="43">
        <v>44364.291666666664</v>
      </c>
      <c r="E402" s="3">
        <v>18.622</v>
      </c>
      <c r="F402" s="17">
        <f t="shared" si="43"/>
        <v>18.613971438287784</v>
      </c>
      <c r="G402" s="18">
        <f t="shared" si="44"/>
        <v>5.0489996868183076E-2</v>
      </c>
      <c r="H402" s="18">
        <f t="shared" si="42"/>
        <v>18.664461435155967</v>
      </c>
      <c r="I402" s="18">
        <f t="shared" si="45"/>
        <v>-4.2461435155967564E-2</v>
      </c>
      <c r="J402" s="18">
        <f t="shared" si="46"/>
        <v>4.2461435155967564E-2</v>
      </c>
      <c r="K402" s="18">
        <f t="shared" si="47"/>
        <v>1.8029734755044382E-3</v>
      </c>
      <c r="L402" s="19">
        <f t="shared" si="48"/>
        <v>2.2801758756292325E-3</v>
      </c>
    </row>
    <row r="403" spans="4:12">
      <c r="D403" s="43">
        <v>44365.291666666664</v>
      </c>
      <c r="E403" s="3">
        <v>18.6035</v>
      </c>
      <c r="F403" s="17">
        <f t="shared" si="43"/>
        <v>18.604189899968681</v>
      </c>
      <c r="G403" s="18">
        <f t="shared" si="44"/>
        <v>4.9887281516310208E-2</v>
      </c>
      <c r="H403" s="18">
        <f t="shared" si="42"/>
        <v>18.65407718148499</v>
      </c>
      <c r="I403" s="18">
        <f t="shared" si="45"/>
        <v>-5.0577181484989353E-2</v>
      </c>
      <c r="J403" s="18">
        <f t="shared" si="46"/>
        <v>5.0577181484989353E-2</v>
      </c>
      <c r="K403" s="18">
        <f t="shared" si="47"/>
        <v>2.5580512869655498E-3</v>
      </c>
      <c r="L403" s="19">
        <f t="shared" si="48"/>
        <v>2.7186917238685919E-3</v>
      </c>
    </row>
    <row r="404" spans="4:12">
      <c r="D404" s="43">
        <v>44368.291666666664</v>
      </c>
      <c r="E404" s="3">
        <v>18.392399999999999</v>
      </c>
      <c r="F404" s="17">
        <f t="shared" si="43"/>
        <v>18.395009872815162</v>
      </c>
      <c r="G404" s="18">
        <f t="shared" si="44"/>
        <v>4.7296608429611919E-2</v>
      </c>
      <c r="H404" s="18">
        <f t="shared" si="42"/>
        <v>18.442306481244774</v>
      </c>
      <c r="I404" s="18">
        <f t="shared" si="45"/>
        <v>-4.9906481244775591E-2</v>
      </c>
      <c r="J404" s="18">
        <f t="shared" si="46"/>
        <v>4.9906481244775591E-2</v>
      </c>
      <c r="K404" s="18">
        <f t="shared" si="47"/>
        <v>2.4906568702351378E-3</v>
      </c>
      <c r="L404" s="19">
        <f t="shared" si="48"/>
        <v>2.7134295276731472E-3</v>
      </c>
    </row>
    <row r="405" spans="4:12">
      <c r="D405" s="43">
        <v>44369.291666666664</v>
      </c>
      <c r="E405" s="3">
        <v>18.851099999999999</v>
      </c>
      <c r="F405" s="17">
        <f t="shared" si="43"/>
        <v>18.846985966084294</v>
      </c>
      <c r="G405" s="18">
        <f t="shared" si="44"/>
        <v>5.1343403278007113E-2</v>
      </c>
      <c r="H405" s="18">
        <f t="shared" si="42"/>
        <v>18.898329369362301</v>
      </c>
      <c r="I405" s="18">
        <f t="shared" si="45"/>
        <v>-4.7229369362302265E-2</v>
      </c>
      <c r="J405" s="18">
        <f t="shared" si="46"/>
        <v>4.7229369362302265E-2</v>
      </c>
      <c r="K405" s="18">
        <f t="shared" si="47"/>
        <v>2.2306133303607758E-3</v>
      </c>
      <c r="L405" s="19">
        <f t="shared" si="48"/>
        <v>2.5053906330294927E-3</v>
      </c>
    </row>
    <row r="406" spans="4:12">
      <c r="D406" s="43">
        <v>44370.291666666664</v>
      </c>
      <c r="E406" s="3">
        <v>19.0212</v>
      </c>
      <c r="F406" s="17">
        <f t="shared" si="43"/>
        <v>19.020012434032783</v>
      </c>
      <c r="G406" s="18">
        <f t="shared" si="44"/>
        <v>5.256023392471193E-2</v>
      </c>
      <c r="H406" s="18">
        <f t="shared" si="42"/>
        <v>19.072572667957495</v>
      </c>
      <c r="I406" s="18">
        <f t="shared" si="45"/>
        <v>-5.13726679574944E-2</v>
      </c>
      <c r="J406" s="18">
        <f t="shared" si="46"/>
        <v>5.13726679574944E-2</v>
      </c>
      <c r="K406" s="18">
        <f t="shared" si="47"/>
        <v>2.639151013070972E-3</v>
      </c>
      <c r="L406" s="19">
        <f t="shared" si="48"/>
        <v>2.7008110927541061E-3</v>
      </c>
    </row>
    <row r="407" spans="4:12">
      <c r="D407" s="43">
        <v>44371.291666666664</v>
      </c>
      <c r="E407" s="3">
        <v>19.1692</v>
      </c>
      <c r="F407" s="17">
        <f t="shared" si="43"/>
        <v>19.168245602339248</v>
      </c>
      <c r="G407" s="18">
        <f t="shared" si="44"/>
        <v>5.3516963268529463E-2</v>
      </c>
      <c r="H407" s="18">
        <f t="shared" si="42"/>
        <v>19.221762565607776</v>
      </c>
      <c r="I407" s="18">
        <f t="shared" si="45"/>
        <v>-5.2562565607775724E-2</v>
      </c>
      <c r="J407" s="18">
        <f t="shared" si="46"/>
        <v>5.2562565607775724E-2</v>
      </c>
      <c r="K407" s="18">
        <f t="shared" si="47"/>
        <v>2.7628233032717274E-3</v>
      </c>
      <c r="L407" s="19">
        <f t="shared" si="48"/>
        <v>2.7420323022231351E-3</v>
      </c>
    </row>
    <row r="408" spans="4:12">
      <c r="D408" s="43">
        <v>44372.291666666664</v>
      </c>
      <c r="E408" s="3">
        <v>18.995000000000001</v>
      </c>
      <c r="F408" s="17">
        <f t="shared" si="43"/>
        <v>18.997277169632685</v>
      </c>
      <c r="G408" s="18">
        <f t="shared" si="44"/>
        <v>5.1272109308778548E-2</v>
      </c>
      <c r="H408" s="18">
        <f t="shared" si="42"/>
        <v>19.048549278941465</v>
      </c>
      <c r="I408" s="18">
        <f t="shared" si="45"/>
        <v>-5.3549278941463996E-2</v>
      </c>
      <c r="J408" s="18">
        <f t="shared" si="46"/>
        <v>5.3549278941463996E-2</v>
      </c>
      <c r="K408" s="18">
        <f t="shared" si="47"/>
        <v>2.8675252751507192E-3</v>
      </c>
      <c r="L408" s="19">
        <f t="shared" si="48"/>
        <v>2.8191249771763092E-3</v>
      </c>
    </row>
    <row r="409" spans="4:12">
      <c r="D409" s="43">
        <v>44375.291666666664</v>
      </c>
      <c r="E409" s="3">
        <v>19.947199999999999</v>
      </c>
      <c r="F409" s="17">
        <f t="shared" si="43"/>
        <v>19.938190721093086</v>
      </c>
      <c r="G409" s="18">
        <f t="shared" si="44"/>
        <v>6.0168523730294771E-2</v>
      </c>
      <c r="H409" s="18">
        <f t="shared" si="42"/>
        <v>19.99835924482338</v>
      </c>
      <c r="I409" s="18">
        <f t="shared" si="45"/>
        <v>-5.11592448233813E-2</v>
      </c>
      <c r="J409" s="18">
        <f t="shared" si="46"/>
        <v>5.11592448233813E-2</v>
      </c>
      <c r="K409" s="18">
        <f t="shared" si="47"/>
        <v>2.6172683308986664E-3</v>
      </c>
      <c r="L409" s="19">
        <f t="shared" si="48"/>
        <v>2.5647331366498208E-3</v>
      </c>
    </row>
    <row r="410" spans="4:12">
      <c r="D410" s="43">
        <v>44376.291666666664</v>
      </c>
      <c r="E410" s="3">
        <v>19.988900000000001</v>
      </c>
      <c r="F410" s="17">
        <f t="shared" si="43"/>
        <v>19.989084685237305</v>
      </c>
      <c r="G410" s="18">
        <f t="shared" si="44"/>
        <v>6.0075778134434016E-2</v>
      </c>
      <c r="H410" s="18">
        <f t="shared" si="42"/>
        <v>20.049160463371738</v>
      </c>
      <c r="I410" s="18">
        <f t="shared" si="45"/>
        <v>-6.0260463371736961E-2</v>
      </c>
      <c r="J410" s="18">
        <f t="shared" si="46"/>
        <v>6.0260463371736961E-2</v>
      </c>
      <c r="K410" s="18">
        <f t="shared" si="47"/>
        <v>3.6313234457764519E-3</v>
      </c>
      <c r="L410" s="19">
        <f t="shared" si="48"/>
        <v>3.014696325047249E-3</v>
      </c>
    </row>
    <row r="411" spans="4:12">
      <c r="D411" s="43">
        <v>44377.291666666664</v>
      </c>
      <c r="E411" s="3">
        <v>19.964700000000001</v>
      </c>
      <c r="F411" s="17">
        <f t="shared" si="43"/>
        <v>19.965542757781346</v>
      </c>
      <c r="G411" s="18">
        <f t="shared" si="44"/>
        <v>5.9239601078530081E-2</v>
      </c>
      <c r="H411" s="18">
        <f t="shared" si="42"/>
        <v>20.024782358859877</v>
      </c>
      <c r="I411" s="18">
        <f t="shared" si="45"/>
        <v>-6.008235885987645E-2</v>
      </c>
      <c r="J411" s="18">
        <f t="shared" si="46"/>
        <v>6.008235885987645E-2</v>
      </c>
      <c r="K411" s="18">
        <f t="shared" si="47"/>
        <v>3.609889846166974E-3</v>
      </c>
      <c r="L411" s="19">
        <f t="shared" si="48"/>
        <v>3.0094295862134893E-3</v>
      </c>
    </row>
    <row r="412" spans="4:12">
      <c r="D412" s="43">
        <v>44378.291666666664</v>
      </c>
      <c r="E412" s="3">
        <v>20.1738</v>
      </c>
      <c r="F412" s="17">
        <f t="shared" si="43"/>
        <v>20.172301396010788</v>
      </c>
      <c r="G412" s="18">
        <f t="shared" si="44"/>
        <v>6.0714791450039197E-2</v>
      </c>
      <c r="H412" s="18">
        <f t="shared" si="42"/>
        <v>20.233016187460827</v>
      </c>
      <c r="I412" s="18">
        <f t="shared" si="45"/>
        <v>-5.9216187460826575E-2</v>
      </c>
      <c r="J412" s="18">
        <f t="shared" si="46"/>
        <v>5.9216187460826575E-2</v>
      </c>
      <c r="K412" s="18">
        <f t="shared" si="47"/>
        <v>3.5065568573957543E-3</v>
      </c>
      <c r="L412" s="19">
        <f t="shared" si="48"/>
        <v>2.9353016021189155E-3</v>
      </c>
    </row>
    <row r="413" spans="4:12">
      <c r="D413" s="43">
        <v>44379.291666666664</v>
      </c>
      <c r="E413" s="3">
        <v>20.4483</v>
      </c>
      <c r="F413" s="17">
        <f t="shared" si="43"/>
        <v>20.446162147914499</v>
      </c>
      <c r="G413" s="18">
        <f t="shared" si="44"/>
        <v>6.2846251054575919E-2</v>
      </c>
      <c r="H413" s="18">
        <f t="shared" si="42"/>
        <v>20.509008398969076</v>
      </c>
      <c r="I413" s="18">
        <f t="shared" si="45"/>
        <v>-6.0708398969076427E-2</v>
      </c>
      <c r="J413" s="18">
        <f t="shared" si="46"/>
        <v>6.0708398969076427E-2</v>
      </c>
      <c r="K413" s="18">
        <f t="shared" si="47"/>
        <v>3.6855097053885596E-3</v>
      </c>
      <c r="L413" s="19">
        <f t="shared" si="48"/>
        <v>2.9688726676093576E-3</v>
      </c>
    </row>
    <row r="414" spans="4:12">
      <c r="D414" s="43">
        <v>44383.291666666664</v>
      </c>
      <c r="E414" s="3">
        <v>20.659400000000002</v>
      </c>
      <c r="F414" s="17">
        <f t="shared" si="43"/>
        <v>20.65791746251055</v>
      </c>
      <c r="G414" s="18">
        <f t="shared" si="44"/>
        <v>6.4335341689990666E-2</v>
      </c>
      <c r="H414" s="18">
        <f t="shared" si="42"/>
        <v>20.72225280420054</v>
      </c>
      <c r="I414" s="18">
        <f t="shared" si="45"/>
        <v>-6.2852804200538515E-2</v>
      </c>
      <c r="J414" s="18">
        <f t="shared" si="46"/>
        <v>6.2852804200538515E-2</v>
      </c>
      <c r="K414" s="18">
        <f t="shared" si="47"/>
        <v>3.9504749958712317E-3</v>
      </c>
      <c r="L414" s="19">
        <f t="shared" si="48"/>
        <v>3.042334443427133E-3</v>
      </c>
    </row>
    <row r="415" spans="4:12">
      <c r="D415" s="43">
        <v>44384.291666666664</v>
      </c>
      <c r="E415" s="3">
        <v>20.333300000000001</v>
      </c>
      <c r="F415" s="17">
        <f t="shared" si="43"/>
        <v>20.337204353416901</v>
      </c>
      <c r="G415" s="18">
        <f t="shared" si="44"/>
        <v>6.0484857182154274E-2</v>
      </c>
      <c r="H415" s="18">
        <f t="shared" si="42"/>
        <v>20.397689210599054</v>
      </c>
      <c r="I415" s="18">
        <f t="shared" si="45"/>
        <v>-6.4389210599053115E-2</v>
      </c>
      <c r="J415" s="18">
        <f t="shared" si="46"/>
        <v>6.4389210599053115E-2</v>
      </c>
      <c r="K415" s="18">
        <f t="shared" si="47"/>
        <v>4.145970441569214E-3</v>
      </c>
      <c r="L415" s="19">
        <f t="shared" si="48"/>
        <v>3.1666876797693004E-3</v>
      </c>
    </row>
    <row r="416" spans="4:12">
      <c r="D416" s="43">
        <v>44385.291666666664</v>
      </c>
      <c r="E416" s="3">
        <v>19.865100000000002</v>
      </c>
      <c r="F416" s="17">
        <f t="shared" si="43"/>
        <v>19.870386848571822</v>
      </c>
      <c r="G416" s="18">
        <f t="shared" si="44"/>
        <v>5.5211833561881946E-2</v>
      </c>
      <c r="H416" s="18">
        <f t="shared" si="42"/>
        <v>19.925598682133703</v>
      </c>
      <c r="I416" s="18">
        <f t="shared" si="45"/>
        <v>-6.0498682133701465E-2</v>
      </c>
      <c r="J416" s="18">
        <f t="shared" si="46"/>
        <v>6.0498682133701465E-2</v>
      </c>
      <c r="K416" s="18">
        <f t="shared" si="47"/>
        <v>3.660090539914649E-3</v>
      </c>
      <c r="L416" s="19">
        <f t="shared" si="48"/>
        <v>3.0454758412341975E-3</v>
      </c>
    </row>
    <row r="417" spans="4:12">
      <c r="D417" s="43">
        <v>44386.291666666664</v>
      </c>
      <c r="E417" s="3">
        <v>20.0124</v>
      </c>
      <c r="F417" s="17">
        <f t="shared" si="43"/>
        <v>20.011479118335618</v>
      </c>
      <c r="G417" s="18">
        <f t="shared" si="44"/>
        <v>5.607063792390108E-2</v>
      </c>
      <c r="H417" s="18">
        <f t="shared" si="42"/>
        <v>20.06754975625952</v>
      </c>
      <c r="I417" s="18">
        <f t="shared" si="45"/>
        <v>-5.5149756259520899E-2</v>
      </c>
      <c r="J417" s="18">
        <f t="shared" si="46"/>
        <v>5.5149756259520899E-2</v>
      </c>
      <c r="K417" s="18">
        <f t="shared" si="47"/>
        <v>3.0414956154845648E-3</v>
      </c>
      <c r="L417" s="19">
        <f t="shared" si="48"/>
        <v>2.7557792298535358E-3</v>
      </c>
    </row>
    <row r="418" spans="4:12">
      <c r="D418" s="43">
        <v>44389.291666666664</v>
      </c>
      <c r="E418" s="3">
        <v>20.473700000000001</v>
      </c>
      <c r="F418" s="17">
        <f t="shared" si="43"/>
        <v>20.469647706379238</v>
      </c>
      <c r="G418" s="18">
        <f t="shared" si="44"/>
        <v>6.0091617425098269E-2</v>
      </c>
      <c r="H418" s="18">
        <f t="shared" si="42"/>
        <v>20.529739323804336</v>
      </c>
      <c r="I418" s="18">
        <f t="shared" si="45"/>
        <v>-5.6039323804334629E-2</v>
      </c>
      <c r="J418" s="18">
        <f t="shared" si="46"/>
        <v>5.6039323804334629E-2</v>
      </c>
      <c r="K418" s="18">
        <f t="shared" si="47"/>
        <v>3.1404058124470655E-3</v>
      </c>
      <c r="L418" s="19">
        <f t="shared" si="48"/>
        <v>2.7371370980494307E-3</v>
      </c>
    </row>
    <row r="419" spans="4:12">
      <c r="D419" s="43">
        <v>44390.291666666664</v>
      </c>
      <c r="E419" s="3">
        <v>20.2117</v>
      </c>
      <c r="F419" s="17">
        <f t="shared" si="43"/>
        <v>20.21492091617425</v>
      </c>
      <c r="G419" s="18">
        <f t="shared" si="44"/>
        <v>5.6943433348797409E-2</v>
      </c>
      <c r="H419" s="18">
        <f t="shared" si="42"/>
        <v>20.271864349523049</v>
      </c>
      <c r="I419" s="18">
        <f t="shared" si="45"/>
        <v>-6.0164349523049054E-2</v>
      </c>
      <c r="J419" s="18">
        <f t="shared" si="46"/>
        <v>6.0164349523049054E-2</v>
      </c>
      <c r="K419" s="18">
        <f t="shared" si="47"/>
        <v>3.6197489535316129E-3</v>
      </c>
      <c r="L419" s="19">
        <f t="shared" si="48"/>
        <v>2.9767090112681788E-3</v>
      </c>
    </row>
    <row r="420" spans="4:12">
      <c r="D420" s="43">
        <v>44391.291666666664</v>
      </c>
      <c r="E420" s="3">
        <v>19.803999999999998</v>
      </c>
      <c r="F420" s="17">
        <f t="shared" si="43"/>
        <v>19.808646434333486</v>
      </c>
      <c r="G420" s="18">
        <f t="shared" si="44"/>
        <v>5.2311254196901788E-2</v>
      </c>
      <c r="H420" s="18">
        <f t="shared" si="42"/>
        <v>19.860957688530387</v>
      </c>
      <c r="I420" s="18">
        <f t="shared" si="45"/>
        <v>-5.695768853038885E-2</v>
      </c>
      <c r="J420" s="18">
        <f t="shared" si="46"/>
        <v>5.695768853038885E-2</v>
      </c>
      <c r="K420" s="18">
        <f t="shared" si="47"/>
        <v>3.2441782827247897E-3</v>
      </c>
      <c r="L420" s="19">
        <f t="shared" si="48"/>
        <v>2.8760699116536486E-3</v>
      </c>
    </row>
    <row r="421" spans="4:12">
      <c r="D421" s="43">
        <v>44392.291666666664</v>
      </c>
      <c r="E421" s="3">
        <v>18.930399999999999</v>
      </c>
      <c r="F421" s="17">
        <f t="shared" si="43"/>
        <v>18.939659112541968</v>
      </c>
      <c r="G421" s="18">
        <f t="shared" si="44"/>
        <v>4.3098268437017584E-2</v>
      </c>
      <c r="H421" s="18">
        <f t="shared" si="42"/>
        <v>18.982757380978985</v>
      </c>
      <c r="I421" s="18">
        <f t="shared" si="45"/>
        <v>-5.2357380978985901E-2</v>
      </c>
      <c r="J421" s="18">
        <f t="shared" si="46"/>
        <v>5.2357380978985901E-2</v>
      </c>
      <c r="K421" s="18">
        <f t="shared" si="47"/>
        <v>2.7412953429786745E-3</v>
      </c>
      <c r="L421" s="19">
        <f t="shared" si="48"/>
        <v>2.7657831307836022E-3</v>
      </c>
    </row>
    <row r="422" spans="4:12">
      <c r="D422" s="43">
        <v>44393.291666666664</v>
      </c>
      <c r="E422" s="3">
        <v>18.1267</v>
      </c>
      <c r="F422" s="17">
        <f t="shared" si="43"/>
        <v>18.135167982684369</v>
      </c>
      <c r="G422" s="18">
        <f t="shared" si="44"/>
        <v>3.4622374454071417E-2</v>
      </c>
      <c r="H422" s="18">
        <f t="shared" si="42"/>
        <v>18.169790357138439</v>
      </c>
      <c r="I422" s="18">
        <f t="shared" si="45"/>
        <v>-4.3090357138439117E-2</v>
      </c>
      <c r="J422" s="18">
        <f t="shared" si="46"/>
        <v>4.3090357138439117E-2</v>
      </c>
      <c r="K422" s="18">
        <f t="shared" si="47"/>
        <v>1.856778878318231E-3</v>
      </c>
      <c r="L422" s="19">
        <f t="shared" si="48"/>
        <v>2.3771760518152296E-3</v>
      </c>
    </row>
    <row r="423" spans="4:12">
      <c r="D423" s="43">
        <v>44396.291666666664</v>
      </c>
      <c r="E423" s="3">
        <v>18.744299999999999</v>
      </c>
      <c r="F423" s="17">
        <f t="shared" si="43"/>
        <v>18.738470223744539</v>
      </c>
      <c r="G423" s="18">
        <f t="shared" si="44"/>
        <v>4.0309173120132408E-2</v>
      </c>
      <c r="H423" s="18">
        <f t="shared" si="42"/>
        <v>18.778779396864671</v>
      </c>
      <c r="I423" s="18">
        <f t="shared" si="45"/>
        <v>-3.4479396864671941E-2</v>
      </c>
      <c r="J423" s="18">
        <f t="shared" si="46"/>
        <v>3.4479396864671941E-2</v>
      </c>
      <c r="K423" s="18">
        <f t="shared" si="47"/>
        <v>1.1888288081515492E-3</v>
      </c>
      <c r="L423" s="19">
        <f t="shared" si="48"/>
        <v>1.839460362065905E-3</v>
      </c>
    </row>
    <row r="424" spans="4:12">
      <c r="D424" s="43">
        <v>44397.291666666664</v>
      </c>
      <c r="E424" s="3">
        <v>18.576799999999999</v>
      </c>
      <c r="F424" s="17">
        <f t="shared" si="43"/>
        <v>18.578878091731202</v>
      </c>
      <c r="G424" s="18">
        <f t="shared" si="44"/>
        <v>3.8310160068797713E-2</v>
      </c>
      <c r="H424" s="18">
        <f t="shared" si="42"/>
        <v>18.617188251799998</v>
      </c>
      <c r="I424" s="18">
        <f t="shared" si="45"/>
        <v>-4.0388251799999608E-2</v>
      </c>
      <c r="J424" s="18">
        <f t="shared" si="46"/>
        <v>4.0388251799999608E-2</v>
      </c>
      <c r="K424" s="18">
        <f t="shared" si="47"/>
        <v>1.6312108834601717E-3</v>
      </c>
      <c r="L424" s="19">
        <f t="shared" si="48"/>
        <v>2.1741231966754021E-3</v>
      </c>
    </row>
    <row r="425" spans="4:12">
      <c r="D425" s="43">
        <v>44398.291666666664</v>
      </c>
      <c r="E425" s="3">
        <v>19.3733</v>
      </c>
      <c r="F425" s="17">
        <f t="shared" si="43"/>
        <v>19.365718101600688</v>
      </c>
      <c r="G425" s="18">
        <f t="shared" si="44"/>
        <v>4.57954585668046E-2</v>
      </c>
      <c r="H425" s="18">
        <f t="shared" si="42"/>
        <v>19.411513560167492</v>
      </c>
      <c r="I425" s="18">
        <f t="shared" si="45"/>
        <v>-3.8213560167491778E-2</v>
      </c>
      <c r="J425" s="18">
        <f t="shared" si="46"/>
        <v>3.8213560167491778E-2</v>
      </c>
      <c r="K425" s="18">
        <f t="shared" si="47"/>
        <v>1.4602761806745143E-3</v>
      </c>
      <c r="L425" s="19">
        <f t="shared" si="48"/>
        <v>1.9724858525647037E-3</v>
      </c>
    </row>
    <row r="426" spans="4:12">
      <c r="D426" s="43">
        <v>44399.291666666664</v>
      </c>
      <c r="E426" s="3">
        <v>19.556999999999999</v>
      </c>
      <c r="F426" s="17">
        <f t="shared" si="43"/>
        <v>19.555620954585667</v>
      </c>
      <c r="G426" s="18">
        <f t="shared" si="44"/>
        <v>4.7236532510986341E-2</v>
      </c>
      <c r="H426" s="18">
        <f t="shared" si="42"/>
        <v>19.602857487096653</v>
      </c>
      <c r="I426" s="18">
        <f t="shared" si="45"/>
        <v>-4.5857487096654381E-2</v>
      </c>
      <c r="J426" s="18">
        <f t="shared" si="46"/>
        <v>4.5857487096654381E-2</v>
      </c>
      <c r="K426" s="18">
        <f t="shared" si="47"/>
        <v>2.1029091228198229E-3</v>
      </c>
      <c r="L426" s="19">
        <f t="shared" si="48"/>
        <v>2.3448119392879474E-3</v>
      </c>
    </row>
    <row r="427" spans="4:12">
      <c r="D427" s="43">
        <v>44400.291666666664</v>
      </c>
      <c r="E427" s="3">
        <v>19.521000000000001</v>
      </c>
      <c r="F427" s="17">
        <f t="shared" si="43"/>
        <v>19.52183236532511</v>
      </c>
      <c r="G427" s="18">
        <f t="shared" si="44"/>
        <v>4.6426281293270914E-2</v>
      </c>
      <c r="H427" s="18">
        <f t="shared" si="42"/>
        <v>19.568258646618382</v>
      </c>
      <c r="I427" s="18">
        <f t="shared" si="45"/>
        <v>-4.7258646618381306E-2</v>
      </c>
      <c r="J427" s="18">
        <f t="shared" si="46"/>
        <v>4.7258646618381306E-2</v>
      </c>
      <c r="K427" s="18">
        <f t="shared" si="47"/>
        <v>2.2333796802010428E-3</v>
      </c>
      <c r="L427" s="19">
        <f t="shared" si="48"/>
        <v>2.4209132021095897E-3</v>
      </c>
    </row>
    <row r="428" spans="4:12">
      <c r="D428" s="43">
        <v>44403.291666666664</v>
      </c>
      <c r="E428" s="3">
        <v>19.2575</v>
      </c>
      <c r="F428" s="17">
        <f t="shared" si="43"/>
        <v>19.260599262812931</v>
      </c>
      <c r="G428" s="18">
        <f t="shared" si="44"/>
        <v>4.3349687455216418E-2</v>
      </c>
      <c r="H428" s="18">
        <f t="shared" si="42"/>
        <v>19.303948950268147</v>
      </c>
      <c r="I428" s="18">
        <f t="shared" si="45"/>
        <v>-4.644895026814666E-2</v>
      </c>
      <c r="J428" s="18">
        <f t="shared" si="46"/>
        <v>4.644895026814666E-2</v>
      </c>
      <c r="K428" s="18">
        <f t="shared" si="47"/>
        <v>2.1575049810127617E-3</v>
      </c>
      <c r="L428" s="19">
        <f t="shared" si="48"/>
        <v>2.4119927440294253E-3</v>
      </c>
    </row>
    <row r="429" spans="4:12">
      <c r="D429" s="43">
        <v>44404.291666666664</v>
      </c>
      <c r="E429" s="3">
        <v>19.171700000000001</v>
      </c>
      <c r="F429" s="17">
        <f t="shared" si="43"/>
        <v>19.172991496874552</v>
      </c>
      <c r="G429" s="18">
        <f t="shared" si="44"/>
        <v>4.2040112921280459E-2</v>
      </c>
      <c r="H429" s="18">
        <f t="shared" si="42"/>
        <v>19.215031609795833</v>
      </c>
      <c r="I429" s="18">
        <f t="shared" si="45"/>
        <v>-4.3331609795831838E-2</v>
      </c>
      <c r="J429" s="18">
        <f t="shared" si="46"/>
        <v>4.3331609795831838E-2</v>
      </c>
      <c r="K429" s="18">
        <f t="shared" si="47"/>
        <v>1.8776284074982297E-3</v>
      </c>
      <c r="L429" s="19">
        <f t="shared" si="48"/>
        <v>2.260186096998797E-3</v>
      </c>
    </row>
    <row r="430" spans="4:12">
      <c r="D430" s="43">
        <v>44405.291666666664</v>
      </c>
      <c r="E430" s="3">
        <v>19.466100000000001</v>
      </c>
      <c r="F430" s="17">
        <f t="shared" si="43"/>
        <v>19.463576401129213</v>
      </c>
      <c r="G430" s="18">
        <f t="shared" si="44"/>
        <v>4.4525560834614265E-2</v>
      </c>
      <c r="H430" s="18">
        <f t="shared" si="42"/>
        <v>19.508101961963828</v>
      </c>
      <c r="I430" s="18">
        <f t="shared" si="45"/>
        <v>-4.2001961963826773E-2</v>
      </c>
      <c r="J430" s="18">
        <f t="shared" si="46"/>
        <v>4.2001961963826773E-2</v>
      </c>
      <c r="K430" s="18">
        <f t="shared" si="47"/>
        <v>1.7641648088107509E-3</v>
      </c>
      <c r="L430" s="19">
        <f t="shared" si="48"/>
        <v>2.1576978420858196E-3</v>
      </c>
    </row>
    <row r="431" spans="4:12">
      <c r="D431" s="43">
        <v>44406.291666666664</v>
      </c>
      <c r="E431" s="3">
        <v>19.6248</v>
      </c>
      <c r="F431" s="17">
        <f t="shared" si="43"/>
        <v>19.623658255608348</v>
      </c>
      <c r="G431" s="18">
        <f t="shared" si="44"/>
        <v>4.568112377105947E-2</v>
      </c>
      <c r="H431" s="18">
        <f t="shared" si="42"/>
        <v>19.669339379379409</v>
      </c>
      <c r="I431" s="18">
        <f t="shared" si="45"/>
        <v>-4.4539379379408217E-2</v>
      </c>
      <c r="J431" s="18">
        <f t="shared" si="46"/>
        <v>4.4539379379408217E-2</v>
      </c>
      <c r="K431" s="18">
        <f t="shared" si="47"/>
        <v>1.983756315502854E-3</v>
      </c>
      <c r="L431" s="19">
        <f t="shared" si="48"/>
        <v>2.2695456452757846E-3</v>
      </c>
    </row>
    <row r="432" spans="4:12">
      <c r="D432" s="43">
        <v>44407.291666666664</v>
      </c>
      <c r="E432" s="3">
        <v>19.4621</v>
      </c>
      <c r="F432" s="17">
        <f t="shared" si="43"/>
        <v>19.46418381123771</v>
      </c>
      <c r="G432" s="18">
        <f t="shared" si="44"/>
        <v>4.3629568089642502E-2</v>
      </c>
      <c r="H432" s="18">
        <f t="shared" si="42"/>
        <v>19.507813379327352</v>
      </c>
      <c r="I432" s="18">
        <f t="shared" si="45"/>
        <v>-4.5713379327352754E-2</v>
      </c>
      <c r="J432" s="18">
        <f t="shared" si="46"/>
        <v>4.5713379327352754E-2</v>
      </c>
      <c r="K432" s="18">
        <f t="shared" si="47"/>
        <v>2.089713049526442E-3</v>
      </c>
      <c r="L432" s="19">
        <f t="shared" si="48"/>
        <v>2.348841046308094E-3</v>
      </c>
    </row>
    <row r="433" spans="4:12">
      <c r="D433" s="43">
        <v>44410.291666666664</v>
      </c>
      <c r="E433" s="3">
        <v>19.712700000000002</v>
      </c>
      <c r="F433" s="17">
        <f t="shared" si="43"/>
        <v>19.710630295680897</v>
      </c>
      <c r="G433" s="18">
        <f t="shared" si="44"/>
        <v>4.5657737253177941E-2</v>
      </c>
      <c r="H433" s="18">
        <f t="shared" si="42"/>
        <v>19.756288032934076</v>
      </c>
      <c r="I433" s="18">
        <f t="shared" si="45"/>
        <v>-4.3588032934074761E-2</v>
      </c>
      <c r="J433" s="18">
        <f t="shared" si="46"/>
        <v>4.3588032934074761E-2</v>
      </c>
      <c r="K433" s="18">
        <f t="shared" si="47"/>
        <v>1.8999166150619859E-3</v>
      </c>
      <c r="L433" s="19">
        <f t="shared" si="48"/>
        <v>2.2111650323940789E-3</v>
      </c>
    </row>
    <row r="434" spans="4:12">
      <c r="D434" s="43">
        <v>44411.291666666664</v>
      </c>
      <c r="E434" s="3">
        <v>19.7776</v>
      </c>
      <c r="F434" s="17">
        <f t="shared" si="43"/>
        <v>19.777407577372532</v>
      </c>
      <c r="G434" s="18">
        <f t="shared" si="44"/>
        <v>4.5868932697562509E-2</v>
      </c>
      <c r="H434" s="18">
        <f t="shared" si="42"/>
        <v>19.823276510070095</v>
      </c>
      <c r="I434" s="18">
        <f t="shared" si="45"/>
        <v>-4.5676510070094878E-2</v>
      </c>
      <c r="J434" s="18">
        <f t="shared" si="46"/>
        <v>4.5676510070094878E-2</v>
      </c>
      <c r="K434" s="18">
        <f t="shared" si="47"/>
        <v>2.0863435721834786E-3</v>
      </c>
      <c r="L434" s="19">
        <f t="shared" si="48"/>
        <v>2.3095072238337754E-3</v>
      </c>
    </row>
    <row r="435" spans="4:12">
      <c r="D435" s="43">
        <v>44412.291666666664</v>
      </c>
      <c r="E435" s="3">
        <v>20.235700000000001</v>
      </c>
      <c r="F435" s="17">
        <f t="shared" si="43"/>
        <v>20.231577689326979</v>
      </c>
      <c r="G435" s="18">
        <f t="shared" si="44"/>
        <v>4.995194449013135E-2</v>
      </c>
      <c r="H435" s="18">
        <f t="shared" si="42"/>
        <v>20.281529633817112</v>
      </c>
      <c r="I435" s="18">
        <f t="shared" si="45"/>
        <v>-4.5829633817110249E-2</v>
      </c>
      <c r="J435" s="18">
        <f t="shared" si="46"/>
        <v>4.5829633817110249E-2</v>
      </c>
      <c r="K435" s="18">
        <f t="shared" si="47"/>
        <v>2.1003553358104154E-3</v>
      </c>
      <c r="L435" s="19">
        <f t="shared" si="48"/>
        <v>2.2647911274188809E-3</v>
      </c>
    </row>
    <row r="436" spans="4:12">
      <c r="D436" s="43">
        <v>44413.291666666664</v>
      </c>
      <c r="E436" s="3">
        <v>20.597999999999999</v>
      </c>
      <c r="F436" s="17">
        <f t="shared" si="43"/>
        <v>20.594876519444899</v>
      </c>
      <c r="G436" s="18">
        <f t="shared" si="44"/>
        <v>5.3085413346409233E-2</v>
      </c>
      <c r="H436" s="18">
        <f t="shared" si="42"/>
        <v>20.647961932791308</v>
      </c>
      <c r="I436" s="18">
        <f t="shared" si="45"/>
        <v>-4.9961932791308783E-2</v>
      </c>
      <c r="J436" s="18">
        <f t="shared" si="46"/>
        <v>4.9961932791308783E-2</v>
      </c>
      <c r="K436" s="18">
        <f t="shared" si="47"/>
        <v>2.4961947282432558E-3</v>
      </c>
      <c r="L436" s="19">
        <f t="shared" si="48"/>
        <v>2.4255720356980669E-3</v>
      </c>
    </row>
    <row r="437" spans="4:12">
      <c r="D437" s="43">
        <v>44414.291666666664</v>
      </c>
      <c r="E437" s="3">
        <v>20.327500000000001</v>
      </c>
      <c r="F437" s="17">
        <f t="shared" si="43"/>
        <v>20.330735854133465</v>
      </c>
      <c r="G437" s="18">
        <f t="shared" si="44"/>
        <v>4.9913152559830802E-2</v>
      </c>
      <c r="H437" s="18">
        <f t="shared" si="42"/>
        <v>20.380649006693297</v>
      </c>
      <c r="I437" s="18">
        <f t="shared" si="45"/>
        <v>-5.314900669329603E-2</v>
      </c>
      <c r="J437" s="18">
        <f t="shared" si="46"/>
        <v>5.314900669329603E-2</v>
      </c>
      <c r="K437" s="18">
        <f t="shared" si="47"/>
        <v>2.8248169124840262E-3</v>
      </c>
      <c r="L437" s="19">
        <f t="shared" si="48"/>
        <v>2.6146356754788353E-3</v>
      </c>
    </row>
    <row r="438" spans="4:12">
      <c r="D438" s="43">
        <v>44417.291666666664</v>
      </c>
      <c r="E438" s="3">
        <v>20.256599999999999</v>
      </c>
      <c r="F438" s="17">
        <f t="shared" si="43"/>
        <v>20.257808131525596</v>
      </c>
      <c r="G438" s="18">
        <f t="shared" si="44"/>
        <v>4.868474380815381E-2</v>
      </c>
      <c r="H438" s="18">
        <f t="shared" si="42"/>
        <v>20.306492875333749</v>
      </c>
      <c r="I438" s="18">
        <f t="shared" si="45"/>
        <v>-4.9892875333750197E-2</v>
      </c>
      <c r="J438" s="18">
        <f t="shared" si="46"/>
        <v>4.9892875333750197E-2</v>
      </c>
      <c r="K438" s="18">
        <f t="shared" si="47"/>
        <v>2.489299009069139E-3</v>
      </c>
      <c r="L438" s="19">
        <f t="shared" si="48"/>
        <v>2.4630429259476024E-3</v>
      </c>
    </row>
    <row r="439" spans="4:12">
      <c r="D439" s="43">
        <v>44418.291666666664</v>
      </c>
      <c r="E439" s="3">
        <v>19.898299999999999</v>
      </c>
      <c r="F439" s="17">
        <f t="shared" si="43"/>
        <v>19.902369847438077</v>
      </c>
      <c r="G439" s="18">
        <f t="shared" si="44"/>
        <v>4.4643513529197078E-2</v>
      </c>
      <c r="H439" s="18">
        <f t="shared" si="42"/>
        <v>19.947013360967276</v>
      </c>
      <c r="I439" s="18">
        <f t="shared" si="45"/>
        <v>-4.8713360967276742E-2</v>
      </c>
      <c r="J439" s="18">
        <f t="shared" si="46"/>
        <v>4.8713360967276742E-2</v>
      </c>
      <c r="K439" s="18">
        <f t="shared" si="47"/>
        <v>2.3729915367282015E-3</v>
      </c>
      <c r="L439" s="19">
        <f t="shared" si="48"/>
        <v>2.4481167218946718E-3</v>
      </c>
    </row>
    <row r="440" spans="4:12">
      <c r="D440" s="43">
        <v>44419.291666666664</v>
      </c>
      <c r="E440" s="3">
        <v>19.661799999999999</v>
      </c>
      <c r="F440" s="17">
        <f t="shared" si="43"/>
        <v>19.664611435135292</v>
      </c>
      <c r="G440" s="18">
        <f t="shared" si="44"/>
        <v>4.181949427087725E-2</v>
      </c>
      <c r="H440" s="18">
        <f t="shared" si="42"/>
        <v>19.706430929406171</v>
      </c>
      <c r="I440" s="18">
        <f t="shared" si="45"/>
        <v>-4.4630929406171305E-2</v>
      </c>
      <c r="J440" s="18">
        <f t="shared" si="46"/>
        <v>4.4630929406171305E-2</v>
      </c>
      <c r="K440" s="18">
        <f t="shared" si="47"/>
        <v>1.9919198596586463E-3</v>
      </c>
      <c r="L440" s="19">
        <f t="shared" si="48"/>
        <v>2.2699310035790878E-3</v>
      </c>
    </row>
    <row r="441" spans="4:12">
      <c r="D441" s="43">
        <v>44420.291666666664</v>
      </c>
      <c r="E441" s="3">
        <v>19.8674</v>
      </c>
      <c r="F441" s="17">
        <f t="shared" si="43"/>
        <v>19.865762194942707</v>
      </c>
      <c r="G441" s="18">
        <f t="shared" si="44"/>
        <v>4.3412806926242629E-2</v>
      </c>
      <c r="H441" s="18">
        <f t="shared" si="42"/>
        <v>19.909175001868949</v>
      </c>
      <c r="I441" s="18">
        <f t="shared" si="45"/>
        <v>-4.1775001868948891E-2</v>
      </c>
      <c r="J441" s="18">
        <f t="shared" si="46"/>
        <v>4.1775001868948891E-2</v>
      </c>
      <c r="K441" s="18">
        <f t="shared" si="47"/>
        <v>1.7451507811506834E-3</v>
      </c>
      <c r="L441" s="19">
        <f t="shared" si="48"/>
        <v>2.1026909343421331E-3</v>
      </c>
    </row>
    <row r="442" spans="4:12">
      <c r="D442" s="43">
        <v>44421.291666666664</v>
      </c>
      <c r="E442" s="3">
        <v>20.149799999999999</v>
      </c>
      <c r="F442" s="17">
        <f t="shared" si="43"/>
        <v>20.147410128069261</v>
      </c>
      <c r="G442" s="18">
        <f t="shared" si="44"/>
        <v>4.5795158188245734E-2</v>
      </c>
      <c r="H442" s="18">
        <f t="shared" si="42"/>
        <v>20.193205286257506</v>
      </c>
      <c r="I442" s="18">
        <f t="shared" si="45"/>
        <v>-4.3405286257506503E-2</v>
      </c>
      <c r="J442" s="18">
        <f t="shared" si="46"/>
        <v>4.3405286257506503E-2</v>
      </c>
      <c r="K442" s="18">
        <f t="shared" si="47"/>
        <v>1.8840188750960829E-3</v>
      </c>
      <c r="L442" s="19">
        <f t="shared" si="48"/>
        <v>2.1541298800735742E-3</v>
      </c>
    </row>
    <row r="443" spans="4:12">
      <c r="D443" s="43">
        <v>44424.291666666664</v>
      </c>
      <c r="E443" s="3">
        <v>19.912299999999998</v>
      </c>
      <c r="F443" s="17">
        <f t="shared" si="43"/>
        <v>19.915132951581882</v>
      </c>
      <c r="G443" s="18">
        <f t="shared" si="44"/>
        <v>4.3014434841489486E-2</v>
      </c>
      <c r="H443" s="18">
        <f t="shared" si="42"/>
        <v>19.95814738642337</v>
      </c>
      <c r="I443" s="18">
        <f t="shared" si="45"/>
        <v>-4.5847386423371717E-2</v>
      </c>
      <c r="J443" s="18">
        <f t="shared" si="46"/>
        <v>4.5847386423371717E-2</v>
      </c>
      <c r="K443" s="18">
        <f t="shared" si="47"/>
        <v>2.101982841853969E-3</v>
      </c>
      <c r="L443" s="19">
        <f t="shared" si="48"/>
        <v>2.3024656329691559E-3</v>
      </c>
    </row>
    <row r="444" spans="4:12">
      <c r="D444" s="43">
        <v>44425.291666666664</v>
      </c>
      <c r="E444" s="3">
        <v>19.421199999999999</v>
      </c>
      <c r="F444" s="17">
        <f t="shared" si="43"/>
        <v>19.426541144348413</v>
      </c>
      <c r="G444" s="18">
        <f t="shared" si="44"/>
        <v>3.7698372420739902E-2</v>
      </c>
      <c r="H444" s="18">
        <f t="shared" si="42"/>
        <v>19.464239516769151</v>
      </c>
      <c r="I444" s="18">
        <f t="shared" si="45"/>
        <v>-4.3039516769152186E-2</v>
      </c>
      <c r="J444" s="18">
        <f t="shared" si="46"/>
        <v>4.3039516769152186E-2</v>
      </c>
      <c r="K444" s="18">
        <f t="shared" si="47"/>
        <v>1.8524000037221323E-3</v>
      </c>
      <c r="L444" s="19">
        <f t="shared" si="48"/>
        <v>2.2161100637011198E-3</v>
      </c>
    </row>
    <row r="445" spans="4:12">
      <c r="D445" s="43">
        <v>44426.291666666664</v>
      </c>
      <c r="E445" s="3">
        <v>19.004000000000001</v>
      </c>
      <c r="F445" s="17">
        <f t="shared" si="43"/>
        <v>19.008548983724211</v>
      </c>
      <c r="G445" s="18">
        <f t="shared" si="44"/>
        <v>3.3141467090290484E-2</v>
      </c>
      <c r="H445" s="18">
        <f t="shared" si="42"/>
        <v>19.0416904508145</v>
      </c>
      <c r="I445" s="18">
        <f t="shared" si="45"/>
        <v>-3.7690450814498178E-2</v>
      </c>
      <c r="J445" s="18">
        <f t="shared" si="46"/>
        <v>3.7690450814498178E-2</v>
      </c>
      <c r="K445" s="18">
        <f t="shared" si="47"/>
        <v>1.4205700826001063E-3</v>
      </c>
      <c r="L445" s="19">
        <f t="shared" si="48"/>
        <v>1.9832904027835283E-3</v>
      </c>
    </row>
    <row r="446" spans="4:12">
      <c r="D446" s="43">
        <v>44427.291666666664</v>
      </c>
      <c r="E446" s="3">
        <v>19.7606</v>
      </c>
      <c r="F446" s="17">
        <f t="shared" si="43"/>
        <v>19.753365414670903</v>
      </c>
      <c r="G446" s="18">
        <f t="shared" si="44"/>
        <v>4.0258216728854497E-2</v>
      </c>
      <c r="H446" s="18">
        <f t="shared" si="42"/>
        <v>19.793623631399758</v>
      </c>
      <c r="I446" s="18">
        <f t="shared" si="45"/>
        <v>-3.3023631399757392E-2</v>
      </c>
      <c r="J446" s="18">
        <f t="shared" si="46"/>
        <v>3.3023631399757392E-2</v>
      </c>
      <c r="K446" s="18">
        <f t="shared" si="47"/>
        <v>1.0905602308270423E-3</v>
      </c>
      <c r="L446" s="19">
        <f t="shared" si="48"/>
        <v>1.6711856623663954E-3</v>
      </c>
    </row>
    <row r="447" spans="4:12">
      <c r="D447" s="43">
        <v>44428.291666666664</v>
      </c>
      <c r="E447" s="3">
        <v>20.776700000000002</v>
      </c>
      <c r="F447" s="17">
        <f t="shared" si="43"/>
        <v>20.766941582167291</v>
      </c>
      <c r="G447" s="18">
        <f t="shared" si="44"/>
        <v>4.9991396236529845E-2</v>
      </c>
      <c r="H447" s="18">
        <f t="shared" si="42"/>
        <v>20.81693297840382</v>
      </c>
      <c r="I447" s="18">
        <f t="shared" si="45"/>
        <v>-4.0232978403818009E-2</v>
      </c>
      <c r="J447" s="18">
        <f t="shared" si="46"/>
        <v>4.0232978403818009E-2</v>
      </c>
      <c r="K447" s="18">
        <f t="shared" si="47"/>
        <v>1.6186925512420864E-3</v>
      </c>
      <c r="L447" s="19">
        <f t="shared" si="48"/>
        <v>1.9364470009105394E-3</v>
      </c>
    </row>
    <row r="448" spans="4:12">
      <c r="D448" s="43">
        <v>44431.291666666664</v>
      </c>
      <c r="E448" s="3">
        <v>21.916499999999999</v>
      </c>
      <c r="F448" s="17">
        <f t="shared" si="43"/>
        <v>21.905601913962364</v>
      </c>
      <c r="G448" s="18">
        <f t="shared" si="44"/>
        <v>6.0878085592115279E-2</v>
      </c>
      <c r="H448" s="18">
        <f t="shared" ref="H448:H511" si="49">F448+G448</f>
        <v>21.96647999955448</v>
      </c>
      <c r="I448" s="18">
        <f t="shared" si="45"/>
        <v>-4.9979999554480514E-2</v>
      </c>
      <c r="J448" s="18">
        <f t="shared" si="46"/>
        <v>4.9979999554480514E-2</v>
      </c>
      <c r="K448" s="18">
        <f t="shared" si="47"/>
        <v>2.4980003554658722E-3</v>
      </c>
      <c r="L448" s="19">
        <f t="shared" si="48"/>
        <v>2.2804735954409013E-3</v>
      </c>
    </row>
    <row r="449" spans="4:12">
      <c r="D449" s="43">
        <v>44432.291666666664</v>
      </c>
      <c r="E449" s="3">
        <v>21.751799999999999</v>
      </c>
      <c r="F449" s="17">
        <f t="shared" si="43"/>
        <v>21.754055780855918</v>
      </c>
      <c r="G449" s="18">
        <f t="shared" si="44"/>
        <v>5.8753843405129659E-2</v>
      </c>
      <c r="H449" s="18">
        <f t="shared" si="49"/>
        <v>21.812809624261046</v>
      </c>
      <c r="I449" s="18">
        <f t="shared" si="45"/>
        <v>-6.1009624261046724E-2</v>
      </c>
      <c r="J449" s="18">
        <f t="shared" si="46"/>
        <v>6.1009624261046724E-2</v>
      </c>
      <c r="K449" s="18">
        <f t="shared" si="47"/>
        <v>3.7221742524741011E-3</v>
      </c>
      <c r="L449" s="19">
        <f t="shared" si="48"/>
        <v>2.8048080738627022E-3</v>
      </c>
    </row>
    <row r="450" spans="4:12">
      <c r="D450" s="43">
        <v>44433.291666666664</v>
      </c>
      <c r="E450" s="3">
        <v>22.170999999999999</v>
      </c>
      <c r="F450" s="17">
        <f t="shared" si="43"/>
        <v>22.16739553843405</v>
      </c>
      <c r="G450" s="18">
        <f t="shared" si="44"/>
        <v>6.2299702546859681E-2</v>
      </c>
      <c r="H450" s="18">
        <f t="shared" si="49"/>
        <v>22.229695240980909</v>
      </c>
      <c r="I450" s="18">
        <f t="shared" si="45"/>
        <v>-5.8695240980910057E-2</v>
      </c>
      <c r="J450" s="18">
        <f t="shared" si="46"/>
        <v>5.8695240980910057E-2</v>
      </c>
      <c r="K450" s="18">
        <f t="shared" si="47"/>
        <v>3.4451313138071033E-3</v>
      </c>
      <c r="L450" s="19">
        <f t="shared" si="48"/>
        <v>2.6473880736507176E-3</v>
      </c>
    </row>
    <row r="451" spans="4:12">
      <c r="D451" s="43">
        <v>44434.291666666664</v>
      </c>
      <c r="E451" s="3">
        <v>22.026299999999999</v>
      </c>
      <c r="F451" s="17">
        <f t="shared" si="43"/>
        <v>22.028369997025468</v>
      </c>
      <c r="G451" s="18">
        <f t="shared" si="44"/>
        <v>6.028645010730526E-2</v>
      </c>
      <c r="H451" s="18">
        <f t="shared" si="49"/>
        <v>22.088656447132774</v>
      </c>
      <c r="I451" s="18">
        <f t="shared" si="45"/>
        <v>-6.2356447132774662E-2</v>
      </c>
      <c r="J451" s="18">
        <f t="shared" si="46"/>
        <v>6.2356447132774662E-2</v>
      </c>
      <c r="K451" s="18">
        <f t="shared" si="47"/>
        <v>3.8883264990225213E-3</v>
      </c>
      <c r="L451" s="19">
        <f t="shared" si="48"/>
        <v>2.8309996292057524E-3</v>
      </c>
    </row>
    <row r="452" spans="4:12">
      <c r="D452" s="43">
        <v>44435.291666666664</v>
      </c>
      <c r="E452" s="3">
        <v>22.5932</v>
      </c>
      <c r="F452" s="17">
        <f t="shared" ref="F452:F515" si="50">alpha*(E452)+(1-alpha)*(E451+G451)</f>
        <v>22.588133864501071</v>
      </c>
      <c r="G452" s="18">
        <f t="shared" ref="G452:G515" si="51">beta*(F452-F451)+(1-beta)*G451</f>
        <v>6.5281224280988231E-2</v>
      </c>
      <c r="H452" s="18">
        <f t="shared" si="49"/>
        <v>22.653415088782058</v>
      </c>
      <c r="I452" s="18">
        <f t="shared" ref="I452:I515" si="52">E452-H452</f>
        <v>-6.0215088782058501E-2</v>
      </c>
      <c r="J452" s="18">
        <f t="shared" ref="J452:J515" si="53">ABS(I452)</f>
        <v>6.0215088782058501E-2</v>
      </c>
      <c r="K452" s="18">
        <f t="shared" ref="K452:K515" si="54">I452^2</f>
        <v>3.6258569170311877E-3</v>
      </c>
      <c r="L452" s="19">
        <f t="shared" ref="L452:L515" si="55">J452/E452</f>
        <v>2.6651863738672921E-3</v>
      </c>
    </row>
    <row r="453" spans="4:12">
      <c r="D453" s="43">
        <v>44438.291666666664</v>
      </c>
      <c r="E453" s="3">
        <v>22.645099999999999</v>
      </c>
      <c r="F453" s="17">
        <f t="shared" si="50"/>
        <v>22.645233812242807</v>
      </c>
      <c r="G453" s="18">
        <f t="shared" si="51"/>
        <v>6.5199411515595718E-2</v>
      </c>
      <c r="H453" s="18">
        <f t="shared" si="49"/>
        <v>22.710433223758404</v>
      </c>
      <c r="I453" s="18">
        <f t="shared" si="52"/>
        <v>-6.5333223758404557E-2</v>
      </c>
      <c r="J453" s="18">
        <f t="shared" si="53"/>
        <v>6.5333223758404557E-2</v>
      </c>
      <c r="K453" s="18">
        <f t="shared" si="54"/>
        <v>4.2684301266657579E-3</v>
      </c>
      <c r="L453" s="19">
        <f t="shared" si="55"/>
        <v>2.8850931883014231E-3</v>
      </c>
    </row>
    <row r="454" spans="4:12">
      <c r="D454" s="43">
        <v>44439.291666666664</v>
      </c>
      <c r="E454" s="3">
        <v>22.346599999999999</v>
      </c>
      <c r="F454" s="17">
        <f t="shared" si="50"/>
        <v>22.350236994115154</v>
      </c>
      <c r="G454" s="18">
        <f t="shared" si="51"/>
        <v>6.1597449219163221E-2</v>
      </c>
      <c r="H454" s="18">
        <f t="shared" si="49"/>
        <v>22.411834443334318</v>
      </c>
      <c r="I454" s="18">
        <f t="shared" si="52"/>
        <v>-6.5234443334318826E-2</v>
      </c>
      <c r="J454" s="18">
        <f t="shared" si="53"/>
        <v>6.5234443334318826E-2</v>
      </c>
      <c r="K454" s="18">
        <f t="shared" si="54"/>
        <v>4.2555325971384535E-3</v>
      </c>
      <c r="L454" s="19">
        <f t="shared" si="55"/>
        <v>2.9192111253756202E-3</v>
      </c>
    </row>
    <row r="455" spans="4:12">
      <c r="D455" s="43">
        <v>44440.291666666664</v>
      </c>
      <c r="E455" s="3">
        <v>22.4025</v>
      </c>
      <c r="F455" s="17">
        <f t="shared" si="50"/>
        <v>22.402556974492192</v>
      </c>
      <c r="G455" s="18">
        <f t="shared" si="51"/>
        <v>6.1504674530741973E-2</v>
      </c>
      <c r="H455" s="18">
        <f t="shared" si="49"/>
        <v>22.464061649022934</v>
      </c>
      <c r="I455" s="18">
        <f t="shared" si="52"/>
        <v>-6.1561649022934262E-2</v>
      </c>
      <c r="J455" s="18">
        <f t="shared" si="53"/>
        <v>6.1561649022934262E-2</v>
      </c>
      <c r="K455" s="18">
        <f t="shared" si="54"/>
        <v>3.789836630422943E-3</v>
      </c>
      <c r="L455" s="19">
        <f t="shared" si="55"/>
        <v>2.747981208478262E-3</v>
      </c>
    </row>
    <row r="456" spans="4:12">
      <c r="D456" s="43">
        <v>44441.291666666664</v>
      </c>
      <c r="E456" s="3">
        <v>22.357600000000001</v>
      </c>
      <c r="F456" s="17">
        <f t="shared" si="50"/>
        <v>22.358664046745307</v>
      </c>
      <c r="G456" s="18">
        <f t="shared" si="51"/>
        <v>6.0450698507965701E-2</v>
      </c>
      <c r="H456" s="18">
        <f t="shared" si="49"/>
        <v>22.419114745253275</v>
      </c>
      <c r="I456" s="18">
        <f t="shared" si="52"/>
        <v>-6.1514745253273162E-2</v>
      </c>
      <c r="J456" s="18">
        <f t="shared" si="53"/>
        <v>6.1514745253273162E-2</v>
      </c>
      <c r="K456" s="18">
        <f t="shared" si="54"/>
        <v>3.7840638835750931E-3</v>
      </c>
      <c r="L456" s="19">
        <f t="shared" si="55"/>
        <v>2.7514019954410652E-3</v>
      </c>
    </row>
    <row r="457" spans="4:12">
      <c r="D457" s="43">
        <v>44442.291666666664</v>
      </c>
      <c r="E457" s="3">
        <v>22.803899999999999</v>
      </c>
      <c r="F457" s="17">
        <f t="shared" si="50"/>
        <v>22.800041506985078</v>
      </c>
      <c r="G457" s="18">
        <f t="shared" si="51"/>
        <v>6.4259966125283757E-2</v>
      </c>
      <c r="H457" s="18">
        <f t="shared" si="49"/>
        <v>22.864301473110363</v>
      </c>
      <c r="I457" s="18">
        <f t="shared" si="52"/>
        <v>-6.0401473110363924E-2</v>
      </c>
      <c r="J457" s="18">
        <f t="shared" si="53"/>
        <v>6.0401473110363924E-2</v>
      </c>
      <c r="K457" s="18">
        <f t="shared" si="54"/>
        <v>3.6483379539020162E-3</v>
      </c>
      <c r="L457" s="19">
        <f t="shared" si="55"/>
        <v>2.648734344141306E-3</v>
      </c>
    </row>
    <row r="458" spans="4:12">
      <c r="D458" s="43">
        <v>44446.291666666664</v>
      </c>
      <c r="E458" s="3">
        <v>22.623200000000001</v>
      </c>
      <c r="F458" s="17">
        <f t="shared" si="50"/>
        <v>22.625649599661255</v>
      </c>
      <c r="G458" s="18">
        <f t="shared" si="51"/>
        <v>6.1873447390792688E-2</v>
      </c>
      <c r="H458" s="18">
        <f t="shared" si="49"/>
        <v>22.687523047052046</v>
      </c>
      <c r="I458" s="18">
        <f t="shared" si="52"/>
        <v>-6.4323047052045723E-2</v>
      </c>
      <c r="J458" s="18">
        <f t="shared" si="53"/>
        <v>6.4323047052045723E-2</v>
      </c>
      <c r="K458" s="18">
        <f t="shared" si="54"/>
        <v>4.1374543820596882E-3</v>
      </c>
      <c r="L458" s="19">
        <f t="shared" si="55"/>
        <v>2.8432338065369055E-3</v>
      </c>
    </row>
    <row r="459" spans="4:12">
      <c r="D459" s="43">
        <v>44447.291666666664</v>
      </c>
      <c r="E459" s="3">
        <v>22.300699999999999</v>
      </c>
      <c r="F459" s="17">
        <f t="shared" si="50"/>
        <v>22.30454373447391</v>
      </c>
      <c r="G459" s="18">
        <f t="shared" si="51"/>
        <v>5.8043654265011305E-2</v>
      </c>
      <c r="H459" s="18">
        <f t="shared" si="49"/>
        <v>22.36258738873892</v>
      </c>
      <c r="I459" s="18">
        <f t="shared" si="52"/>
        <v>-6.1887388738920635E-2</v>
      </c>
      <c r="J459" s="18">
        <f t="shared" si="53"/>
        <v>6.1887388738920635E-2</v>
      </c>
      <c r="K459" s="18">
        <f t="shared" si="54"/>
        <v>3.8300488849222804E-3</v>
      </c>
      <c r="L459" s="19">
        <f t="shared" si="55"/>
        <v>2.775132114190166E-3</v>
      </c>
    </row>
    <row r="460" spans="4:12">
      <c r="D460" s="43">
        <v>44448.291666666664</v>
      </c>
      <c r="E460" s="3">
        <v>22.138999999999999</v>
      </c>
      <c r="F460" s="17">
        <f t="shared" si="50"/>
        <v>22.141197436542651</v>
      </c>
      <c r="G460" s="18">
        <f t="shared" si="51"/>
        <v>5.5829754743048597E-2</v>
      </c>
      <c r="H460" s="18">
        <f t="shared" si="49"/>
        <v>22.197027191285699</v>
      </c>
      <c r="I460" s="18">
        <f t="shared" si="52"/>
        <v>-5.8027191285699331E-2</v>
      </c>
      <c r="J460" s="18">
        <f t="shared" si="53"/>
        <v>5.8027191285699331E-2</v>
      </c>
      <c r="K460" s="18">
        <f t="shared" si="54"/>
        <v>3.3671549285071403E-3</v>
      </c>
      <c r="L460" s="19">
        <f t="shared" si="55"/>
        <v>2.6210394004110094E-3</v>
      </c>
    </row>
    <row r="461" spans="4:12">
      <c r="D461" s="43">
        <v>44449.291666666664</v>
      </c>
      <c r="E461" s="3">
        <v>22.439499999999999</v>
      </c>
      <c r="F461" s="17">
        <f t="shared" si="50"/>
        <v>22.437053297547429</v>
      </c>
      <c r="G461" s="18">
        <f t="shared" si="51"/>
        <v>5.8230015805665891E-2</v>
      </c>
      <c r="H461" s="18">
        <f t="shared" si="49"/>
        <v>22.495283313353095</v>
      </c>
      <c r="I461" s="18">
        <f t="shared" si="52"/>
        <v>-5.5783313353096275E-2</v>
      </c>
      <c r="J461" s="18">
        <f t="shared" si="53"/>
        <v>5.5783313353096275E-2</v>
      </c>
      <c r="K461" s="18">
        <f t="shared" si="54"/>
        <v>3.1117780486497292E-3</v>
      </c>
      <c r="L461" s="19">
        <f t="shared" si="55"/>
        <v>2.4859427952091747E-3</v>
      </c>
    </row>
    <row r="462" spans="4:12">
      <c r="D462" s="43">
        <v>44452.291666666664</v>
      </c>
      <c r="E462" s="3">
        <v>22.114000000000001</v>
      </c>
      <c r="F462" s="17">
        <f t="shared" si="50"/>
        <v>22.117837300158055</v>
      </c>
      <c r="G462" s="18">
        <f t="shared" si="51"/>
        <v>5.4455555673715489E-2</v>
      </c>
      <c r="H462" s="18">
        <f t="shared" si="49"/>
        <v>22.17229285583177</v>
      </c>
      <c r="I462" s="18">
        <f t="shared" si="52"/>
        <v>-5.8292855831769685E-2</v>
      </c>
      <c r="J462" s="18">
        <f t="shared" si="53"/>
        <v>5.8292855831769685E-2</v>
      </c>
      <c r="K462" s="18">
        <f t="shared" si="54"/>
        <v>3.3980570410234849E-3</v>
      </c>
      <c r="L462" s="19">
        <f t="shared" si="55"/>
        <v>2.6360159099109016E-3</v>
      </c>
    </row>
    <row r="463" spans="4:12">
      <c r="D463" s="43">
        <v>44453.291666666664</v>
      </c>
      <c r="E463" s="3">
        <v>22.203900000000001</v>
      </c>
      <c r="F463" s="17">
        <f t="shared" si="50"/>
        <v>22.20354555555674</v>
      </c>
      <c r="G463" s="18">
        <f t="shared" si="51"/>
        <v>5.4768082670965189E-2</v>
      </c>
      <c r="H463" s="18">
        <f t="shared" si="49"/>
        <v>22.258313638227705</v>
      </c>
      <c r="I463" s="18">
        <f t="shared" si="52"/>
        <v>-5.4413638227703842E-2</v>
      </c>
      <c r="J463" s="18">
        <f t="shared" si="53"/>
        <v>5.4413638227703842E-2</v>
      </c>
      <c r="K463" s="18">
        <f t="shared" si="54"/>
        <v>2.9608440251754327E-3</v>
      </c>
      <c r="L463" s="19">
        <f t="shared" si="55"/>
        <v>2.4506342682008042E-3</v>
      </c>
    </row>
    <row r="464" spans="4:12">
      <c r="D464" s="43">
        <v>44454.291666666664</v>
      </c>
      <c r="E464" s="3">
        <v>22.302700000000002</v>
      </c>
      <c r="F464" s="17">
        <f t="shared" si="50"/>
        <v>22.302259680826708</v>
      </c>
      <c r="G464" s="18">
        <f t="shared" si="51"/>
        <v>5.5207543096955213E-2</v>
      </c>
      <c r="H464" s="18">
        <f t="shared" si="49"/>
        <v>22.357467223923663</v>
      </c>
      <c r="I464" s="18">
        <f t="shared" si="52"/>
        <v>-5.4767223923661845E-2</v>
      </c>
      <c r="J464" s="18">
        <f t="shared" si="53"/>
        <v>5.4767223923661845E-2</v>
      </c>
      <c r="K464" s="18">
        <f t="shared" si="54"/>
        <v>2.9994488163045184E-3</v>
      </c>
      <c r="L464" s="19">
        <f t="shared" si="55"/>
        <v>2.4556320052577419E-3</v>
      </c>
    </row>
    <row r="465" spans="4:12">
      <c r="D465" s="43">
        <v>44455.291666666664</v>
      </c>
      <c r="E465" s="3">
        <v>22.203900000000001</v>
      </c>
      <c r="F465" s="17">
        <f t="shared" si="50"/>
        <v>22.205440075430971</v>
      </c>
      <c r="G465" s="18">
        <f t="shared" si="51"/>
        <v>5.3687271612028291E-2</v>
      </c>
      <c r="H465" s="18">
        <f t="shared" si="49"/>
        <v>22.259127347042998</v>
      </c>
      <c r="I465" s="18">
        <f t="shared" si="52"/>
        <v>-5.5227347042997366E-2</v>
      </c>
      <c r="J465" s="18">
        <f t="shared" si="53"/>
        <v>5.5227347042997366E-2</v>
      </c>
      <c r="K465" s="18">
        <f t="shared" si="54"/>
        <v>3.05005986140767E-3</v>
      </c>
      <c r="L465" s="19">
        <f t="shared" si="55"/>
        <v>2.4872813804330484E-3</v>
      </c>
    </row>
    <row r="466" spans="4:12">
      <c r="D466" s="43">
        <v>44456.291666666664</v>
      </c>
      <c r="E466" s="3">
        <v>21.862500000000001</v>
      </c>
      <c r="F466" s="17">
        <f t="shared" si="50"/>
        <v>21.866450872716122</v>
      </c>
      <c r="G466" s="18">
        <f t="shared" si="51"/>
        <v>4.9760506868759519E-2</v>
      </c>
      <c r="H466" s="18">
        <f t="shared" si="49"/>
        <v>21.916211379584883</v>
      </c>
      <c r="I466" s="18">
        <f t="shared" si="52"/>
        <v>-5.3711379584882479E-2</v>
      </c>
      <c r="J466" s="18">
        <f t="shared" si="53"/>
        <v>5.3711379584882479E-2</v>
      </c>
      <c r="K466" s="18">
        <f t="shared" si="54"/>
        <v>2.8849122969113305E-3</v>
      </c>
      <c r="L466" s="19">
        <f t="shared" si="55"/>
        <v>2.4567812274388784E-3</v>
      </c>
    </row>
    <row r="467" spans="4:12">
      <c r="D467" s="43">
        <v>44459.291666666664</v>
      </c>
      <c r="E467" s="3">
        <v>21.076799999999999</v>
      </c>
      <c r="F467" s="17">
        <f t="shared" si="50"/>
        <v>21.085154605068684</v>
      </c>
      <c r="G467" s="18">
        <f t="shared" si="51"/>
        <v>4.1449939123597547E-2</v>
      </c>
      <c r="H467" s="18">
        <f t="shared" si="49"/>
        <v>21.126604544192283</v>
      </c>
      <c r="I467" s="18">
        <f t="shared" si="52"/>
        <v>-4.9804544192284084E-2</v>
      </c>
      <c r="J467" s="18">
        <f t="shared" si="53"/>
        <v>4.9804544192284084E-2</v>
      </c>
      <c r="K467" s="18">
        <f t="shared" si="54"/>
        <v>2.4804926222011781E-3</v>
      </c>
      <c r="L467" s="19">
        <f t="shared" si="55"/>
        <v>2.3630031215499548E-3</v>
      </c>
    </row>
    <row r="468" spans="4:12">
      <c r="D468" s="43">
        <v>44460.291666666664</v>
      </c>
      <c r="E468" s="3">
        <v>21.209599999999998</v>
      </c>
      <c r="F468" s="17">
        <f t="shared" si="50"/>
        <v>21.208686499391234</v>
      </c>
      <c r="G468" s="18">
        <f t="shared" si="51"/>
        <v>4.2270758675587078E-2</v>
      </c>
      <c r="H468" s="18">
        <f t="shared" si="49"/>
        <v>21.250957258066823</v>
      </c>
      <c r="I468" s="18">
        <f t="shared" si="52"/>
        <v>-4.1357258066824443E-2</v>
      </c>
      <c r="J468" s="18">
        <f t="shared" si="53"/>
        <v>4.1357258066824443E-2</v>
      </c>
      <c r="K468" s="18">
        <f t="shared" si="54"/>
        <v>1.7104227948059154E-3</v>
      </c>
      <c r="L468" s="19">
        <f t="shared" si="55"/>
        <v>1.9499310721005792E-3</v>
      </c>
    </row>
    <row r="469" spans="4:12">
      <c r="D469" s="43">
        <v>44461.291666666664</v>
      </c>
      <c r="E469" s="3">
        <v>21.903400000000001</v>
      </c>
      <c r="F469" s="17">
        <f t="shared" si="50"/>
        <v>21.896884707586757</v>
      </c>
      <c r="G469" s="18">
        <f t="shared" si="51"/>
        <v>4.8730033170786433E-2</v>
      </c>
      <c r="H469" s="18">
        <f t="shared" si="49"/>
        <v>21.945614740757545</v>
      </c>
      <c r="I469" s="18">
        <f t="shared" si="52"/>
        <v>-4.2214740757543723E-2</v>
      </c>
      <c r="J469" s="18">
        <f t="shared" si="53"/>
        <v>4.2214740757543723E-2</v>
      </c>
      <c r="K469" s="18">
        <f t="shared" si="54"/>
        <v>1.7820843372266231E-3</v>
      </c>
      <c r="L469" s="19">
        <f t="shared" si="55"/>
        <v>1.9273145154425212E-3</v>
      </c>
    </row>
    <row r="470" spans="4:12">
      <c r="D470" s="43">
        <v>44462.291666666664</v>
      </c>
      <c r="E470" s="3">
        <v>22.4435</v>
      </c>
      <c r="F470" s="17">
        <f t="shared" si="50"/>
        <v>22.438586300331707</v>
      </c>
      <c r="G470" s="18">
        <f t="shared" si="51"/>
        <v>5.3659748766528063E-2</v>
      </c>
      <c r="H470" s="18">
        <f t="shared" si="49"/>
        <v>22.492246049098235</v>
      </c>
      <c r="I470" s="18">
        <f t="shared" si="52"/>
        <v>-4.8746049098234323E-2</v>
      </c>
      <c r="J470" s="18">
        <f t="shared" si="53"/>
        <v>4.8746049098234323E-2</v>
      </c>
      <c r="K470" s="18">
        <f t="shared" si="54"/>
        <v>2.3761773026874712E-3</v>
      </c>
      <c r="L470" s="19">
        <f t="shared" si="55"/>
        <v>2.1719450664216509E-3</v>
      </c>
    </row>
    <row r="471" spans="4:12">
      <c r="D471" s="43">
        <v>44463.291666666664</v>
      </c>
      <c r="E471" s="3">
        <v>22.043199999999999</v>
      </c>
      <c r="F471" s="17">
        <f t="shared" si="50"/>
        <v>22.047739597487666</v>
      </c>
      <c r="G471" s="18">
        <f t="shared" si="51"/>
        <v>4.9214684250422372E-2</v>
      </c>
      <c r="H471" s="18">
        <f t="shared" si="49"/>
        <v>22.096954281738089</v>
      </c>
      <c r="I471" s="18">
        <f t="shared" si="52"/>
        <v>-5.375428173809027E-2</v>
      </c>
      <c r="J471" s="18">
        <f t="shared" si="53"/>
        <v>5.375428173809027E-2</v>
      </c>
      <c r="K471" s="18">
        <f t="shared" si="54"/>
        <v>2.8895228051779853E-3</v>
      </c>
      <c r="L471" s="19">
        <f t="shared" si="55"/>
        <v>2.4385879426802948E-3</v>
      </c>
    </row>
    <row r="472" spans="4:12">
      <c r="D472" s="43">
        <v>44466.291666666664</v>
      </c>
      <c r="E472" s="3">
        <v>21.622900000000001</v>
      </c>
      <c r="F472" s="17">
        <f t="shared" si="50"/>
        <v>21.627595146842506</v>
      </c>
      <c r="G472" s="18">
        <f t="shared" si="51"/>
        <v>4.4521092901466539E-2</v>
      </c>
      <c r="H472" s="18">
        <f t="shared" si="49"/>
        <v>21.672116239743971</v>
      </c>
      <c r="I472" s="18">
        <f t="shared" si="52"/>
        <v>-4.9216239743969936E-2</v>
      </c>
      <c r="J472" s="18">
        <f t="shared" si="53"/>
        <v>4.9216239743969936E-2</v>
      </c>
      <c r="K472" s="18">
        <f t="shared" si="54"/>
        <v>2.4222382545359259E-3</v>
      </c>
      <c r="L472" s="19">
        <f t="shared" si="55"/>
        <v>2.2761165127697918E-3</v>
      </c>
    </row>
    <row r="473" spans="4:12">
      <c r="D473" s="43">
        <v>44467.291666666664</v>
      </c>
      <c r="E473" s="3">
        <v>20.663499999999999</v>
      </c>
      <c r="F473" s="17">
        <f t="shared" si="50"/>
        <v>20.673539210929015</v>
      </c>
      <c r="G473" s="18">
        <f t="shared" si="51"/>
        <v>3.453532261331696E-2</v>
      </c>
      <c r="H473" s="18">
        <f t="shared" si="49"/>
        <v>20.70807453354233</v>
      </c>
      <c r="I473" s="18">
        <f t="shared" si="52"/>
        <v>-4.4574533542331096E-2</v>
      </c>
      <c r="J473" s="18">
        <f t="shared" si="53"/>
        <v>4.4574533542331096E-2</v>
      </c>
      <c r="K473" s="18">
        <f t="shared" si="54"/>
        <v>1.9868890405164001E-3</v>
      </c>
      <c r="L473" s="19">
        <f t="shared" si="55"/>
        <v>2.1571628011871707E-3</v>
      </c>
    </row>
    <row r="474" spans="4:12">
      <c r="D474" s="43">
        <v>44468.291666666664</v>
      </c>
      <c r="E474" s="3">
        <v>20.4818</v>
      </c>
      <c r="F474" s="17">
        <f t="shared" si="50"/>
        <v>20.483962353226133</v>
      </c>
      <c r="G474" s="18">
        <f t="shared" si="51"/>
        <v>3.2294200810154973E-2</v>
      </c>
      <c r="H474" s="18">
        <f t="shared" si="49"/>
        <v>20.516256554036289</v>
      </c>
      <c r="I474" s="18">
        <f t="shared" si="52"/>
        <v>-3.4456554036289333E-2</v>
      </c>
      <c r="J474" s="18">
        <f t="shared" si="53"/>
        <v>3.4456554036289333E-2</v>
      </c>
      <c r="K474" s="18">
        <f t="shared" si="54"/>
        <v>1.1872541160557267E-3</v>
      </c>
      <c r="L474" s="19">
        <f t="shared" si="55"/>
        <v>1.6823010690607922E-3</v>
      </c>
    </row>
    <row r="475" spans="4:12">
      <c r="D475" s="43">
        <v>44469.291666666664</v>
      </c>
      <c r="E475" s="3">
        <v>20.680499999999999</v>
      </c>
      <c r="F475" s="17">
        <f t="shared" si="50"/>
        <v>20.678835942008099</v>
      </c>
      <c r="G475" s="18">
        <f t="shared" si="51"/>
        <v>3.3919994689873091E-2</v>
      </c>
      <c r="H475" s="18">
        <f t="shared" si="49"/>
        <v>20.712755936697974</v>
      </c>
      <c r="I475" s="18">
        <f t="shared" si="52"/>
        <v>-3.2255936697975329E-2</v>
      </c>
      <c r="J475" s="18">
        <f t="shared" si="53"/>
        <v>3.2255936697975329E-2</v>
      </c>
      <c r="K475" s="18">
        <f t="shared" si="54"/>
        <v>1.0404454522637916E-3</v>
      </c>
      <c r="L475" s="19">
        <f t="shared" si="55"/>
        <v>1.5597271196525872E-3</v>
      </c>
    </row>
    <row r="476" spans="4:12">
      <c r="D476" s="43">
        <v>44470.291666666664</v>
      </c>
      <c r="E476" s="3">
        <v>20.706499999999998</v>
      </c>
      <c r="F476" s="17">
        <f t="shared" si="50"/>
        <v>20.706579199946898</v>
      </c>
      <c r="G476" s="18">
        <f t="shared" si="51"/>
        <v>3.3858227322362343E-2</v>
      </c>
      <c r="H476" s="18">
        <f t="shared" si="49"/>
        <v>20.74043742726926</v>
      </c>
      <c r="I476" s="18">
        <f t="shared" si="52"/>
        <v>-3.3937427269261633E-2</v>
      </c>
      <c r="J476" s="18">
        <f t="shared" si="53"/>
        <v>3.3937427269261633E-2</v>
      </c>
      <c r="K476" s="18">
        <f t="shared" si="54"/>
        <v>1.151748969656423E-3</v>
      </c>
      <c r="L476" s="19">
        <f t="shared" si="55"/>
        <v>1.6389745862053768E-3</v>
      </c>
    </row>
    <row r="477" spans="4:12">
      <c r="D477" s="43">
        <v>44473.291666666664</v>
      </c>
      <c r="E477" s="3">
        <v>19.6982</v>
      </c>
      <c r="F477" s="17">
        <f t="shared" si="50"/>
        <v>19.708621582273224</v>
      </c>
      <c r="G477" s="18">
        <f t="shared" si="51"/>
        <v>2.3540068872401988E-2</v>
      </c>
      <c r="H477" s="18">
        <f t="shared" si="49"/>
        <v>19.732161651145628</v>
      </c>
      <c r="I477" s="18">
        <f t="shared" si="52"/>
        <v>-3.3961651145627769E-2</v>
      </c>
      <c r="J477" s="18">
        <f t="shared" si="53"/>
        <v>3.3961651145627769E-2</v>
      </c>
      <c r="K477" s="18">
        <f t="shared" si="54"/>
        <v>1.15339374853732E-3</v>
      </c>
      <c r="L477" s="19">
        <f t="shared" si="55"/>
        <v>1.7240992144270933E-3</v>
      </c>
    </row>
    <row r="478" spans="4:12">
      <c r="D478" s="43">
        <v>44474.291666666664</v>
      </c>
      <c r="E478" s="3">
        <v>20.416</v>
      </c>
      <c r="F478" s="17">
        <f t="shared" si="50"/>
        <v>20.409057400688724</v>
      </c>
      <c r="G478" s="18">
        <f t="shared" si="51"/>
        <v>3.0309026367832965E-2</v>
      </c>
      <c r="H478" s="18">
        <f t="shared" si="49"/>
        <v>20.439366427056555</v>
      </c>
      <c r="I478" s="18">
        <f t="shared" si="52"/>
        <v>-2.3366427056554784E-2</v>
      </c>
      <c r="J478" s="18">
        <f t="shared" si="53"/>
        <v>2.3366427056554784E-2</v>
      </c>
      <c r="K478" s="18">
        <f t="shared" si="54"/>
        <v>5.4598991338929549E-4</v>
      </c>
      <c r="L478" s="19">
        <f t="shared" si="55"/>
        <v>1.1445154318453557E-3</v>
      </c>
    </row>
    <row r="479" spans="4:12">
      <c r="D479" s="43">
        <v>44475.291666666664</v>
      </c>
      <c r="E479" s="3">
        <v>20.6645</v>
      </c>
      <c r="F479" s="17">
        <f t="shared" si="50"/>
        <v>20.662318090263678</v>
      </c>
      <c r="G479" s="18">
        <f t="shared" si="51"/>
        <v>3.2538542999904177E-2</v>
      </c>
      <c r="H479" s="18">
        <f t="shared" si="49"/>
        <v>20.694856633263583</v>
      </c>
      <c r="I479" s="18">
        <f t="shared" si="52"/>
        <v>-3.0356633263583177E-2</v>
      </c>
      <c r="J479" s="18">
        <f t="shared" si="53"/>
        <v>3.0356633263583177E-2</v>
      </c>
      <c r="K479" s="18">
        <f t="shared" si="54"/>
        <v>9.2152518309968458E-4</v>
      </c>
      <c r="L479" s="19">
        <f t="shared" si="55"/>
        <v>1.4690233619774578E-3</v>
      </c>
    </row>
    <row r="480" spans="4:12">
      <c r="D480" s="43">
        <v>44476.291666666664</v>
      </c>
      <c r="E480" s="3">
        <v>21.038900000000002</v>
      </c>
      <c r="F480" s="17">
        <f t="shared" si="50"/>
        <v>21.035481385430003</v>
      </c>
      <c r="G480" s="18">
        <f t="shared" si="51"/>
        <v>3.594479052156839E-2</v>
      </c>
      <c r="H480" s="18">
        <f t="shared" si="49"/>
        <v>21.071426175951572</v>
      </c>
      <c r="I480" s="18">
        <f t="shared" si="52"/>
        <v>-3.252617595157048E-2</v>
      </c>
      <c r="J480" s="18">
        <f t="shared" si="53"/>
        <v>3.252617595157048E-2</v>
      </c>
      <c r="K480" s="18">
        <f t="shared" si="54"/>
        <v>1.0579521220325217E-3</v>
      </c>
      <c r="L480" s="19">
        <f t="shared" si="55"/>
        <v>1.5460017373327729E-3</v>
      </c>
    </row>
    <row r="481" spans="4:12">
      <c r="D481" s="43">
        <v>44477.291666666664</v>
      </c>
      <c r="E481" s="3">
        <v>20.795300000000001</v>
      </c>
      <c r="F481" s="17">
        <f t="shared" si="50"/>
        <v>20.798095447905219</v>
      </c>
      <c r="G481" s="18">
        <f t="shared" si="51"/>
        <v>3.3211483241104858E-2</v>
      </c>
      <c r="H481" s="18">
        <f t="shared" si="49"/>
        <v>20.831306931146322</v>
      </c>
      <c r="I481" s="18">
        <f t="shared" si="52"/>
        <v>-3.6006931146321364E-2</v>
      </c>
      <c r="J481" s="18">
        <f t="shared" si="53"/>
        <v>3.6006931146321364E-2</v>
      </c>
      <c r="K481" s="18">
        <f t="shared" si="54"/>
        <v>1.2964990905759276E-3</v>
      </c>
      <c r="L481" s="19">
        <f t="shared" si="55"/>
        <v>1.7314937099402923E-3</v>
      </c>
    </row>
    <row r="482" spans="4:12">
      <c r="D482" s="43">
        <v>44480.291666666664</v>
      </c>
      <c r="E482" s="3">
        <v>20.659500000000001</v>
      </c>
      <c r="F482" s="17">
        <f t="shared" si="50"/>
        <v>20.661190114832412</v>
      </c>
      <c r="G482" s="18">
        <f t="shared" si="51"/>
        <v>3.1510315077965735E-2</v>
      </c>
      <c r="H482" s="18">
        <f t="shared" si="49"/>
        <v>20.692700429910378</v>
      </c>
      <c r="I482" s="18">
        <f t="shared" si="52"/>
        <v>-3.3200429910376528E-2</v>
      </c>
      <c r="J482" s="18">
        <f t="shared" si="53"/>
        <v>3.3200429910376528E-2</v>
      </c>
      <c r="K482" s="18">
        <f t="shared" si="54"/>
        <v>1.1022685462338244E-3</v>
      </c>
      <c r="L482" s="19">
        <f t="shared" si="55"/>
        <v>1.6070296914434776E-3</v>
      </c>
    </row>
    <row r="483" spans="4:12">
      <c r="D483" s="43">
        <v>44481.291666666664</v>
      </c>
      <c r="E483" s="3">
        <v>20.6356</v>
      </c>
      <c r="F483" s="17">
        <f t="shared" si="50"/>
        <v>20.63615410315078</v>
      </c>
      <c r="G483" s="18">
        <f t="shared" si="51"/>
        <v>3.094485181036976E-2</v>
      </c>
      <c r="H483" s="18">
        <f t="shared" si="49"/>
        <v>20.667098954961151</v>
      </c>
      <c r="I483" s="18">
        <f t="shared" si="52"/>
        <v>-3.1498954961151071E-2</v>
      </c>
      <c r="J483" s="18">
        <f t="shared" si="53"/>
        <v>3.1498954961151071E-2</v>
      </c>
      <c r="K483" s="18">
        <f t="shared" si="54"/>
        <v>9.9218416364462358E-4</v>
      </c>
      <c r="L483" s="19">
        <f t="shared" si="55"/>
        <v>1.5264375623268076E-3</v>
      </c>
    </row>
    <row r="484" spans="4:12">
      <c r="D484" s="43">
        <v>44482.291666666664</v>
      </c>
      <c r="E484" s="3">
        <v>20.903099999999998</v>
      </c>
      <c r="F484" s="17">
        <f t="shared" si="50"/>
        <v>20.900734448518104</v>
      </c>
      <c r="G484" s="18">
        <f t="shared" si="51"/>
        <v>3.3281206745939304E-2</v>
      </c>
      <c r="H484" s="18">
        <f t="shared" si="49"/>
        <v>20.934015655264044</v>
      </c>
      <c r="I484" s="18">
        <f t="shared" si="52"/>
        <v>-3.0915655264045938E-2</v>
      </c>
      <c r="J484" s="18">
        <f t="shared" si="53"/>
        <v>3.0915655264045938E-2</v>
      </c>
      <c r="K484" s="18">
        <f t="shared" si="54"/>
        <v>9.5577774040533133E-4</v>
      </c>
      <c r="L484" s="19">
        <f t="shared" si="55"/>
        <v>1.4789985822220599E-3</v>
      </c>
    </row>
    <row r="485" spans="4:12">
      <c r="D485" s="43">
        <v>44483.291666666664</v>
      </c>
      <c r="E485" s="3">
        <v>21.7087</v>
      </c>
      <c r="F485" s="17">
        <f t="shared" si="50"/>
        <v>21.700976812067459</v>
      </c>
      <c r="G485" s="18">
        <f t="shared" si="51"/>
        <v>4.0950818313973458E-2</v>
      </c>
      <c r="H485" s="18">
        <f t="shared" si="49"/>
        <v>21.741927630381433</v>
      </c>
      <c r="I485" s="18">
        <f t="shared" si="52"/>
        <v>-3.3227630381432505E-2</v>
      </c>
      <c r="J485" s="18">
        <f t="shared" si="53"/>
        <v>3.3227630381432505E-2</v>
      </c>
      <c r="K485" s="18">
        <f t="shared" si="54"/>
        <v>1.1040754207650963E-3</v>
      </c>
      <c r="L485" s="19">
        <f t="shared" si="55"/>
        <v>1.5306135503937363E-3</v>
      </c>
    </row>
    <row r="486" spans="4:12">
      <c r="D486" s="43">
        <v>44484.291666666664</v>
      </c>
      <c r="E486" s="3">
        <v>21.8245</v>
      </c>
      <c r="F486" s="17">
        <f t="shared" si="50"/>
        <v>21.82375150818314</v>
      </c>
      <c r="G486" s="18">
        <f t="shared" si="51"/>
        <v>4.1769057091990525E-2</v>
      </c>
      <c r="H486" s="18">
        <f t="shared" si="49"/>
        <v>21.86552056527513</v>
      </c>
      <c r="I486" s="18">
        <f t="shared" si="52"/>
        <v>-4.1020565275129428E-2</v>
      </c>
      <c r="J486" s="18">
        <f t="shared" si="53"/>
        <v>4.1020565275129428E-2</v>
      </c>
      <c r="K486" s="18">
        <f t="shared" si="54"/>
        <v>1.6826867754911542E-3</v>
      </c>
      <c r="L486" s="19">
        <f t="shared" si="55"/>
        <v>1.8795649510930114E-3</v>
      </c>
    </row>
    <row r="487" spans="4:12">
      <c r="D487" s="43">
        <v>44487.291666666664</v>
      </c>
      <c r="E487" s="3">
        <v>22.183900000000001</v>
      </c>
      <c r="F487" s="17">
        <f t="shared" si="50"/>
        <v>22.180723690570922</v>
      </c>
      <c r="G487" s="18">
        <f t="shared" si="51"/>
        <v>4.4921088344948436E-2</v>
      </c>
      <c r="H487" s="18">
        <f t="shared" si="49"/>
        <v>22.225644778915871</v>
      </c>
      <c r="I487" s="18">
        <f t="shared" si="52"/>
        <v>-4.1744778915870029E-2</v>
      </c>
      <c r="J487" s="18">
        <f t="shared" si="53"/>
        <v>4.1744778915870029E-2</v>
      </c>
      <c r="K487" s="18">
        <f t="shared" si="54"/>
        <v>1.7426265667348669E-3</v>
      </c>
      <c r="L487" s="19">
        <f t="shared" si="55"/>
        <v>1.8817601465869404E-3</v>
      </c>
    </row>
    <row r="488" spans="4:12">
      <c r="D488" s="43">
        <v>44488.291666666664</v>
      </c>
      <c r="E488" s="3">
        <v>22.251799999999999</v>
      </c>
      <c r="F488" s="17">
        <f t="shared" si="50"/>
        <v>22.251570210883447</v>
      </c>
      <c r="G488" s="18">
        <f t="shared" si="51"/>
        <v>4.5180342664624201E-2</v>
      </c>
      <c r="H488" s="18">
        <f t="shared" si="49"/>
        <v>22.296750553548073</v>
      </c>
      <c r="I488" s="18">
        <f t="shared" si="52"/>
        <v>-4.4950553548073202E-2</v>
      </c>
      <c r="J488" s="18">
        <f t="shared" si="53"/>
        <v>4.4950553548073202E-2</v>
      </c>
      <c r="K488" s="18">
        <f t="shared" si="54"/>
        <v>2.0205522642781962E-3</v>
      </c>
      <c r="L488" s="19">
        <f t="shared" si="55"/>
        <v>2.0200861749644166E-3</v>
      </c>
    </row>
    <row r="489" spans="4:12">
      <c r="D489" s="43">
        <v>44489.291666666664</v>
      </c>
      <c r="E489" s="3">
        <v>22.065100000000001</v>
      </c>
      <c r="F489" s="17">
        <f t="shared" si="50"/>
        <v>22.067418803426648</v>
      </c>
      <c r="G489" s="18">
        <f t="shared" si="51"/>
        <v>4.2887025163409975E-2</v>
      </c>
      <c r="H489" s="18">
        <f t="shared" si="49"/>
        <v>22.110305828590057</v>
      </c>
      <c r="I489" s="18">
        <f t="shared" si="52"/>
        <v>-4.5205828590056285E-2</v>
      </c>
      <c r="J489" s="18">
        <f t="shared" si="53"/>
        <v>4.5205828590056285E-2</v>
      </c>
      <c r="K489" s="18">
        <f t="shared" si="54"/>
        <v>2.0435669385135504E-3</v>
      </c>
      <c r="L489" s="19">
        <f t="shared" si="55"/>
        <v>2.0487479589966183E-3</v>
      </c>
    </row>
    <row r="490" spans="4:12">
      <c r="D490" s="43">
        <v>44490.291666666664</v>
      </c>
      <c r="E490" s="3">
        <v>22.653099999999998</v>
      </c>
      <c r="F490" s="17">
        <f t="shared" si="50"/>
        <v>22.647648870251633</v>
      </c>
      <c r="G490" s="18">
        <f t="shared" si="51"/>
        <v>4.8260455580025723E-2</v>
      </c>
      <c r="H490" s="18">
        <f t="shared" si="49"/>
        <v>22.695909325831657</v>
      </c>
      <c r="I490" s="18">
        <f t="shared" si="52"/>
        <v>-4.280932583165864E-2</v>
      </c>
      <c r="J490" s="18">
        <f t="shared" si="53"/>
        <v>4.280932583165864E-2</v>
      </c>
      <c r="K490" s="18">
        <f t="shared" si="54"/>
        <v>1.8326383781611156E-3</v>
      </c>
      <c r="L490" s="19">
        <f t="shared" si="55"/>
        <v>1.8897778154715532E-3</v>
      </c>
    </row>
    <row r="491" spans="4:12">
      <c r="D491" s="43">
        <v>44491.291666666664</v>
      </c>
      <c r="E491" s="3">
        <v>22.687100000000001</v>
      </c>
      <c r="F491" s="17">
        <f t="shared" si="50"/>
        <v>22.687242604555802</v>
      </c>
      <c r="G491" s="18">
        <f t="shared" si="51"/>
        <v>4.8173788367267156E-2</v>
      </c>
      <c r="H491" s="18">
        <f t="shared" si="49"/>
        <v>22.735416392923071</v>
      </c>
      <c r="I491" s="18">
        <f t="shared" si="52"/>
        <v>-4.8316392923069884E-2</v>
      </c>
      <c r="J491" s="18">
        <f t="shared" si="53"/>
        <v>4.8316392923069884E-2</v>
      </c>
      <c r="K491" s="18">
        <f t="shared" si="54"/>
        <v>2.3344738250964778E-3</v>
      </c>
      <c r="L491" s="19">
        <f t="shared" si="55"/>
        <v>2.1296857210956837E-3</v>
      </c>
    </row>
    <row r="492" spans="4:12">
      <c r="D492" s="43">
        <v>44494.291666666664</v>
      </c>
      <c r="E492" s="3">
        <v>23.126300000000001</v>
      </c>
      <c r="F492" s="17">
        <f t="shared" si="50"/>
        <v>23.122389737883676</v>
      </c>
      <c r="G492" s="18">
        <f t="shared" si="51"/>
        <v>5.2043521816873224E-2</v>
      </c>
      <c r="H492" s="18">
        <f t="shared" si="49"/>
        <v>23.17443325970055</v>
      </c>
      <c r="I492" s="18">
        <f t="shared" si="52"/>
        <v>-4.8133259700549047E-2</v>
      </c>
      <c r="J492" s="18">
        <f t="shared" si="53"/>
        <v>4.8133259700549047E-2</v>
      </c>
      <c r="K492" s="18">
        <f t="shared" si="54"/>
        <v>2.3168106894004988E-3</v>
      </c>
      <c r="L492" s="19">
        <f t="shared" si="55"/>
        <v>2.0813212533154482E-3</v>
      </c>
    </row>
    <row r="493" spans="4:12">
      <c r="D493" s="43">
        <v>44495.291666666664</v>
      </c>
      <c r="E493" s="3">
        <v>24.674600000000002</v>
      </c>
      <c r="F493" s="17">
        <f t="shared" si="50"/>
        <v>24.659637435218169</v>
      </c>
      <c r="G493" s="18">
        <f t="shared" si="51"/>
        <v>6.6895563572049427E-2</v>
      </c>
      <c r="H493" s="18">
        <f t="shared" si="49"/>
        <v>24.726532998790219</v>
      </c>
      <c r="I493" s="18">
        <f t="shared" si="52"/>
        <v>-5.1932998790217511E-2</v>
      </c>
      <c r="J493" s="18">
        <f t="shared" si="53"/>
        <v>5.1932998790217511E-2</v>
      </c>
      <c r="K493" s="18">
        <f t="shared" si="54"/>
        <v>2.6970363633447335E-3</v>
      </c>
      <c r="L493" s="19">
        <f t="shared" si="55"/>
        <v>2.1047149210207056E-3</v>
      </c>
    </row>
    <row r="494" spans="4:12">
      <c r="D494" s="43">
        <v>44496.291666666664</v>
      </c>
      <c r="E494" s="3">
        <v>24.409099999999999</v>
      </c>
      <c r="F494" s="17">
        <f t="shared" si="50"/>
        <v>24.412423955635717</v>
      </c>
      <c r="G494" s="18">
        <f t="shared" si="51"/>
        <v>6.375447314050442E-2</v>
      </c>
      <c r="H494" s="18">
        <f t="shared" si="49"/>
        <v>24.476178428776223</v>
      </c>
      <c r="I494" s="18">
        <f t="shared" si="52"/>
        <v>-6.7078428776223831E-2</v>
      </c>
      <c r="J494" s="18">
        <f t="shared" si="53"/>
        <v>6.7078428776223831E-2</v>
      </c>
      <c r="K494" s="18">
        <f t="shared" si="54"/>
        <v>4.4995156070869336E-3</v>
      </c>
      <c r="L494" s="19">
        <f t="shared" si="55"/>
        <v>2.7480910306493822E-3</v>
      </c>
    </row>
    <row r="495" spans="4:12">
      <c r="D495" s="43">
        <v>44497.291666666664</v>
      </c>
      <c r="E495" s="3">
        <v>24.898299999999999</v>
      </c>
      <c r="F495" s="17">
        <f t="shared" si="50"/>
        <v>24.894045544731405</v>
      </c>
      <c r="G495" s="18">
        <f t="shared" si="51"/>
        <v>6.7933144300056258E-2</v>
      </c>
      <c r="H495" s="18">
        <f t="shared" si="49"/>
        <v>24.961978689031461</v>
      </c>
      <c r="I495" s="18">
        <f t="shared" si="52"/>
        <v>-6.3678689031462454E-2</v>
      </c>
      <c r="J495" s="18">
        <f t="shared" si="53"/>
        <v>6.3678689031462454E-2</v>
      </c>
      <c r="K495" s="18">
        <f t="shared" si="54"/>
        <v>4.0549754367656971E-3</v>
      </c>
      <c r="L495" s="19">
        <f t="shared" si="55"/>
        <v>2.5575516814988356E-3</v>
      </c>
    </row>
    <row r="496" spans="4:12">
      <c r="D496" s="43">
        <v>44498.291666666664</v>
      </c>
      <c r="E496" s="3">
        <v>25.523199999999999</v>
      </c>
      <c r="F496" s="17">
        <f t="shared" si="50"/>
        <v>25.517630331443002</v>
      </c>
      <c r="G496" s="18">
        <f t="shared" si="51"/>
        <v>7.3489660724171665E-2</v>
      </c>
      <c r="H496" s="18">
        <f t="shared" si="49"/>
        <v>25.591119992167172</v>
      </c>
      <c r="I496" s="18">
        <f t="shared" si="52"/>
        <v>-6.7919992167173149E-2</v>
      </c>
      <c r="J496" s="18">
        <f t="shared" si="53"/>
        <v>6.7919992167173149E-2</v>
      </c>
      <c r="K496" s="18">
        <f t="shared" si="54"/>
        <v>4.6131253359888618E-3</v>
      </c>
      <c r="L496" s="19">
        <f t="shared" si="55"/>
        <v>2.6611080180844546E-3</v>
      </c>
    </row>
    <row r="497" spans="4:12">
      <c r="D497" s="43">
        <v>44501.291666666664</v>
      </c>
      <c r="E497" s="3">
        <v>25.782699999999998</v>
      </c>
      <c r="F497" s="17">
        <f t="shared" si="50"/>
        <v>25.78083989660724</v>
      </c>
      <c r="G497" s="18">
        <f t="shared" si="51"/>
        <v>7.5386859768572345E-2</v>
      </c>
      <c r="H497" s="18">
        <f t="shared" si="49"/>
        <v>25.856226756375811</v>
      </c>
      <c r="I497" s="18">
        <f t="shared" si="52"/>
        <v>-7.3526756375812852E-2</v>
      </c>
      <c r="J497" s="18">
        <f t="shared" si="53"/>
        <v>7.3526756375812852E-2</v>
      </c>
      <c r="K497" s="18">
        <f t="shared" si="54"/>
        <v>5.4061839031481354E-3</v>
      </c>
      <c r="L497" s="19">
        <f t="shared" si="55"/>
        <v>2.8517865225834711E-3</v>
      </c>
    </row>
    <row r="498" spans="4:12">
      <c r="D498" s="43">
        <v>44502.291666666664</v>
      </c>
      <c r="E498" s="3">
        <v>26.355799999999999</v>
      </c>
      <c r="F498" s="17">
        <f t="shared" si="50"/>
        <v>26.350822868597685</v>
      </c>
      <c r="G498" s="18">
        <f t="shared" si="51"/>
        <v>8.0332820890791065E-2</v>
      </c>
      <c r="H498" s="18">
        <f t="shared" si="49"/>
        <v>26.431155689488477</v>
      </c>
      <c r="I498" s="18">
        <f t="shared" si="52"/>
        <v>-7.5355689488478816E-2</v>
      </c>
      <c r="J498" s="18">
        <f t="shared" si="53"/>
        <v>7.5355689488478816E-2</v>
      </c>
      <c r="K498" s="18">
        <f t="shared" si="54"/>
        <v>5.6784799382840366E-3</v>
      </c>
      <c r="L498" s="19">
        <f t="shared" si="55"/>
        <v>2.8591691198324022E-3</v>
      </c>
    </row>
    <row r="499" spans="4:12">
      <c r="D499" s="43">
        <v>44503.291666666664</v>
      </c>
      <c r="E499" s="3">
        <v>26.552399999999999</v>
      </c>
      <c r="F499" s="17">
        <f t="shared" si="50"/>
        <v>26.551237328208906</v>
      </c>
      <c r="G499" s="18">
        <f t="shared" si="51"/>
        <v>8.1533637277995355E-2</v>
      </c>
      <c r="H499" s="18">
        <f t="shared" si="49"/>
        <v>26.632770965486902</v>
      </c>
      <c r="I499" s="18">
        <f t="shared" si="52"/>
        <v>-8.0370965486903145E-2</v>
      </c>
      <c r="J499" s="18">
        <f t="shared" si="53"/>
        <v>8.0370965486903145E-2</v>
      </c>
      <c r="K499" s="18">
        <f t="shared" si="54"/>
        <v>6.4594920932969768E-3</v>
      </c>
      <c r="L499" s="19">
        <f t="shared" si="55"/>
        <v>3.0268813925258412E-3</v>
      </c>
    </row>
    <row r="500" spans="4:12">
      <c r="D500" s="43">
        <v>44504.291666666664</v>
      </c>
      <c r="E500" s="3">
        <v>29.7499</v>
      </c>
      <c r="F500" s="17">
        <f t="shared" si="50"/>
        <v>29.718740336372779</v>
      </c>
      <c r="G500" s="18">
        <f t="shared" si="51"/>
        <v>0.11239333098685413</v>
      </c>
      <c r="H500" s="18">
        <f t="shared" si="49"/>
        <v>29.831133667359634</v>
      </c>
      <c r="I500" s="18">
        <f t="shared" si="52"/>
        <v>-8.1233667359633444E-2</v>
      </c>
      <c r="J500" s="18">
        <f t="shared" si="53"/>
        <v>8.1233667359633444E-2</v>
      </c>
      <c r="K500" s="18">
        <f t="shared" si="54"/>
        <v>6.5989087126955758E-3</v>
      </c>
      <c r="L500" s="19">
        <f t="shared" si="55"/>
        <v>2.7305526189880789E-3</v>
      </c>
    </row>
    <row r="501" spans="4:12">
      <c r="D501" s="43">
        <v>44505.291666666664</v>
      </c>
      <c r="E501" s="3">
        <v>29.701000000000001</v>
      </c>
      <c r="F501" s="17">
        <f t="shared" si="50"/>
        <v>29.702612933309869</v>
      </c>
      <c r="G501" s="18">
        <f t="shared" si="51"/>
        <v>0.11110812364635649</v>
      </c>
      <c r="H501" s="18">
        <f t="shared" si="49"/>
        <v>29.813721056956226</v>
      </c>
      <c r="I501" s="18">
        <f t="shared" si="52"/>
        <v>-0.11272105695622514</v>
      </c>
      <c r="J501" s="18">
        <f t="shared" si="53"/>
        <v>0.11272105695622514</v>
      </c>
      <c r="K501" s="18">
        <f t="shared" si="54"/>
        <v>1.2706036681328553E-2</v>
      </c>
      <c r="L501" s="19">
        <f t="shared" si="55"/>
        <v>3.7951939987281619E-3</v>
      </c>
    </row>
    <row r="502" spans="4:12">
      <c r="D502" s="43">
        <v>44508.291666666664</v>
      </c>
      <c r="E502" s="3">
        <v>30.751200000000001</v>
      </c>
      <c r="F502" s="17">
        <f t="shared" si="50"/>
        <v>30.741809081236465</v>
      </c>
      <c r="G502" s="18">
        <f t="shared" si="51"/>
        <v>0.12038900388915888</v>
      </c>
      <c r="H502" s="18">
        <f t="shared" si="49"/>
        <v>30.862198085125623</v>
      </c>
      <c r="I502" s="18">
        <f t="shared" si="52"/>
        <v>-0.11099808512562248</v>
      </c>
      <c r="J502" s="18">
        <f t="shared" si="53"/>
        <v>0.11099808512562248</v>
      </c>
      <c r="K502" s="18">
        <f t="shared" si="54"/>
        <v>1.2320574901554934E-2</v>
      </c>
      <c r="L502" s="19">
        <f t="shared" si="55"/>
        <v>3.6095529646199978E-3</v>
      </c>
    </row>
    <row r="503" spans="4:12">
      <c r="D503" s="43">
        <v>44509.291666666664</v>
      </c>
      <c r="E503" s="3">
        <v>30.604500000000002</v>
      </c>
      <c r="F503" s="17">
        <f t="shared" si="50"/>
        <v>30.607170890038894</v>
      </c>
      <c r="G503" s="18">
        <f t="shared" si="51"/>
        <v>0.11783873193829159</v>
      </c>
      <c r="H503" s="18">
        <f t="shared" si="49"/>
        <v>30.725009621977186</v>
      </c>
      <c r="I503" s="18">
        <f t="shared" si="52"/>
        <v>-0.12050962197718462</v>
      </c>
      <c r="J503" s="18">
        <f t="shared" si="53"/>
        <v>0.12050962197718462</v>
      </c>
      <c r="K503" s="18">
        <f t="shared" si="54"/>
        <v>1.4522568989083939E-2</v>
      </c>
      <c r="L503" s="19">
        <f t="shared" si="55"/>
        <v>3.9376438751551118E-3</v>
      </c>
    </row>
    <row r="504" spans="4:12">
      <c r="D504" s="43">
        <v>44510.291666666664</v>
      </c>
      <c r="E504" s="3">
        <v>29.4085</v>
      </c>
      <c r="F504" s="17">
        <f t="shared" si="50"/>
        <v>29.421638387319383</v>
      </c>
      <c r="G504" s="18">
        <f t="shared" si="51"/>
        <v>0.10480501959171357</v>
      </c>
      <c r="H504" s="18">
        <f t="shared" si="49"/>
        <v>29.526443406911095</v>
      </c>
      <c r="I504" s="18">
        <f t="shared" si="52"/>
        <v>-0.11794340691109539</v>
      </c>
      <c r="J504" s="18">
        <f t="shared" si="53"/>
        <v>0.11794340691109539</v>
      </c>
      <c r="K504" s="18">
        <f t="shared" si="54"/>
        <v>1.3910647233796225E-2</v>
      </c>
      <c r="L504" s="19">
        <f t="shared" si="55"/>
        <v>4.010521002808555E-3</v>
      </c>
    </row>
    <row r="505" spans="4:12">
      <c r="D505" s="43">
        <v>44511.291666666664</v>
      </c>
      <c r="E505" s="3">
        <v>30.337900000000001</v>
      </c>
      <c r="F505" s="17">
        <f t="shared" si="50"/>
        <v>30.32965405019592</v>
      </c>
      <c r="G505" s="18">
        <f t="shared" si="51"/>
        <v>0.11283712602456179</v>
      </c>
      <c r="H505" s="18">
        <f t="shared" si="49"/>
        <v>30.442491176220482</v>
      </c>
      <c r="I505" s="18">
        <f t="shared" si="52"/>
        <v>-0.10459117622048097</v>
      </c>
      <c r="J505" s="18">
        <f t="shared" si="53"/>
        <v>0.10459117622048097</v>
      </c>
      <c r="K505" s="18">
        <f t="shared" si="54"/>
        <v>1.0939314143183705E-2</v>
      </c>
      <c r="L505" s="19">
        <f t="shared" si="55"/>
        <v>3.4475417290083022E-3</v>
      </c>
    </row>
    <row r="506" spans="4:12">
      <c r="D506" s="43">
        <v>44512.291666666664</v>
      </c>
      <c r="E506" s="3">
        <v>30.337900000000001</v>
      </c>
      <c r="F506" s="17">
        <f t="shared" si="50"/>
        <v>30.339028371260248</v>
      </c>
      <c r="G506" s="18">
        <f t="shared" si="51"/>
        <v>0.11180249797495946</v>
      </c>
      <c r="H506" s="18">
        <f t="shared" si="49"/>
        <v>30.450830869235208</v>
      </c>
      <c r="I506" s="18">
        <f t="shared" si="52"/>
        <v>-0.1129308692352069</v>
      </c>
      <c r="J506" s="18">
        <f t="shared" si="53"/>
        <v>0.1129308692352069</v>
      </c>
      <c r="K506" s="18">
        <f t="shared" si="54"/>
        <v>1.27533812262194E-2</v>
      </c>
      <c r="L506" s="19">
        <f t="shared" si="55"/>
        <v>3.7224352784868725E-3</v>
      </c>
    </row>
    <row r="507" spans="4:12">
      <c r="D507" s="43">
        <v>44515.291666666664</v>
      </c>
      <c r="E507" s="3">
        <v>29.973500000000001</v>
      </c>
      <c r="F507" s="17">
        <f t="shared" si="50"/>
        <v>29.978262024979749</v>
      </c>
      <c r="G507" s="18">
        <f t="shared" si="51"/>
        <v>0.10707680953240487</v>
      </c>
      <c r="H507" s="18">
        <f t="shared" si="49"/>
        <v>30.085338834512154</v>
      </c>
      <c r="I507" s="18">
        <f t="shared" si="52"/>
        <v>-0.11183883451215237</v>
      </c>
      <c r="J507" s="18">
        <f t="shared" si="53"/>
        <v>0.11183883451215237</v>
      </c>
      <c r="K507" s="18">
        <f t="shared" si="54"/>
        <v>1.2507924905036605E-2</v>
      </c>
      <c r="L507" s="19">
        <f t="shared" si="55"/>
        <v>3.7312570941715971E-3</v>
      </c>
    </row>
    <row r="508" spans="4:12">
      <c r="D508" s="43">
        <v>44516.291666666664</v>
      </c>
      <c r="E508" s="3">
        <v>30.151199999999999</v>
      </c>
      <c r="F508" s="17">
        <f t="shared" si="50"/>
        <v>30.150493768095323</v>
      </c>
      <c r="G508" s="18">
        <f t="shared" si="51"/>
        <v>0.10772835886823656</v>
      </c>
      <c r="H508" s="18">
        <f t="shared" si="49"/>
        <v>30.25822212696356</v>
      </c>
      <c r="I508" s="18">
        <f t="shared" si="52"/>
        <v>-0.10702212696356028</v>
      </c>
      <c r="J508" s="18">
        <f t="shared" si="53"/>
        <v>0.10702212696356028</v>
      </c>
      <c r="K508" s="18">
        <f t="shared" si="54"/>
        <v>1.1453735659804417E-2</v>
      </c>
      <c r="L508" s="19">
        <f t="shared" si="55"/>
        <v>3.5495146781408461E-3</v>
      </c>
    </row>
    <row r="509" spans="4:12">
      <c r="D509" s="43">
        <v>44517.291666666664</v>
      </c>
      <c r="E509" s="3">
        <v>29.210899999999999</v>
      </c>
      <c r="F509" s="17">
        <f t="shared" si="50"/>
        <v>29.221380283588683</v>
      </c>
      <c r="G509" s="18">
        <f t="shared" si="51"/>
        <v>9.7359940434487799E-2</v>
      </c>
      <c r="H509" s="18">
        <f t="shared" si="49"/>
        <v>29.31874022402317</v>
      </c>
      <c r="I509" s="18">
        <f t="shared" si="52"/>
        <v>-0.10784022402317106</v>
      </c>
      <c r="J509" s="18">
        <f t="shared" si="53"/>
        <v>0.10784022402317106</v>
      </c>
      <c r="K509" s="18">
        <f t="shared" si="54"/>
        <v>1.1629513917367721E-2</v>
      </c>
      <c r="L509" s="19">
        <f t="shared" si="55"/>
        <v>3.6917802609016176E-3</v>
      </c>
    </row>
    <row r="510" spans="4:12">
      <c r="D510" s="43">
        <v>44518.291666666664</v>
      </c>
      <c r="E510" s="3">
        <v>31.620699999999999</v>
      </c>
      <c r="F510" s="17">
        <f t="shared" si="50"/>
        <v>31.597575599404347</v>
      </c>
      <c r="G510" s="18">
        <f t="shared" si="51"/>
        <v>0.12014829418829956</v>
      </c>
      <c r="H510" s="18">
        <f t="shared" si="49"/>
        <v>31.717723893592648</v>
      </c>
      <c r="I510" s="18">
        <f t="shared" si="52"/>
        <v>-9.7023893592648847E-2</v>
      </c>
      <c r="J510" s="18">
        <f t="shared" si="53"/>
        <v>9.7023893592648847E-2</v>
      </c>
      <c r="K510" s="18">
        <f t="shared" si="54"/>
        <v>9.4136359278776463E-3</v>
      </c>
      <c r="L510" s="19">
        <f t="shared" si="55"/>
        <v>3.0683664053183153E-3</v>
      </c>
    </row>
    <row r="511" spans="4:12">
      <c r="D511" s="43">
        <v>44519.291666666664</v>
      </c>
      <c r="E511" s="3">
        <v>32.9285</v>
      </c>
      <c r="F511" s="17">
        <f t="shared" si="50"/>
        <v>32.916623482941887</v>
      </c>
      <c r="G511" s="18">
        <f t="shared" si="51"/>
        <v>0.13213729008179195</v>
      </c>
      <c r="H511" s="18">
        <f t="shared" si="49"/>
        <v>33.04876077302368</v>
      </c>
      <c r="I511" s="18">
        <f t="shared" si="52"/>
        <v>-0.12026077302368066</v>
      </c>
      <c r="J511" s="18">
        <f t="shared" si="53"/>
        <v>0.12026077302368066</v>
      </c>
      <c r="K511" s="18">
        <f t="shared" si="54"/>
        <v>1.4462653528253237E-2</v>
      </c>
      <c r="L511" s="19">
        <f t="shared" si="55"/>
        <v>3.6521789034933464E-3</v>
      </c>
    </row>
    <row r="512" spans="4:12">
      <c r="D512" s="43">
        <v>44522.291666666664</v>
      </c>
      <c r="E512" s="3">
        <v>31.901199999999999</v>
      </c>
      <c r="F512" s="17">
        <f t="shared" si="50"/>
        <v>31.912794372900816</v>
      </c>
      <c r="G512" s="18">
        <f t="shared" si="51"/>
        <v>0.12077762608056333</v>
      </c>
      <c r="H512" s="18">
        <f t="shared" ref="H512:H575" si="56">F512+G512</f>
        <v>32.03357199898138</v>
      </c>
      <c r="I512" s="18">
        <f t="shared" si="52"/>
        <v>-0.1323719989813803</v>
      </c>
      <c r="J512" s="18">
        <f t="shared" si="53"/>
        <v>0.1323719989813803</v>
      </c>
      <c r="K512" s="18">
        <f t="shared" si="54"/>
        <v>1.7522346114326546E-2</v>
      </c>
      <c r="L512" s="19">
        <f t="shared" si="55"/>
        <v>4.1494363529077372E-3</v>
      </c>
    </row>
    <row r="513" spans="4:12">
      <c r="D513" s="43">
        <v>44523.291666666664</v>
      </c>
      <c r="E513" s="3">
        <v>31.691600000000001</v>
      </c>
      <c r="F513" s="17">
        <f t="shared" si="50"/>
        <v>31.694903776260809</v>
      </c>
      <c r="G513" s="18">
        <f t="shared" si="51"/>
        <v>0.11739094385335762</v>
      </c>
      <c r="H513" s="18">
        <f t="shared" si="56"/>
        <v>31.812294720114167</v>
      </c>
      <c r="I513" s="18">
        <f t="shared" si="52"/>
        <v>-0.12069472011416593</v>
      </c>
      <c r="J513" s="18">
        <f t="shared" si="53"/>
        <v>0.12069472011416593</v>
      </c>
      <c r="K513" s="18">
        <f t="shared" si="54"/>
        <v>1.4567215463436851E-2</v>
      </c>
      <c r="L513" s="19">
        <f t="shared" si="55"/>
        <v>3.8084135895368465E-3</v>
      </c>
    </row>
    <row r="514" spans="4:12">
      <c r="D514" s="43">
        <v>44524.291666666664</v>
      </c>
      <c r="E514" s="3">
        <v>32.618000000000002</v>
      </c>
      <c r="F514" s="17">
        <f t="shared" si="50"/>
        <v>32.609909909438535</v>
      </c>
      <c r="G514" s="18">
        <f t="shared" si="51"/>
        <v>0.12536709574660132</v>
      </c>
      <c r="H514" s="18">
        <f t="shared" si="56"/>
        <v>32.735277005185139</v>
      </c>
      <c r="I514" s="18">
        <f t="shared" si="52"/>
        <v>-0.11727700518513728</v>
      </c>
      <c r="J514" s="18">
        <f t="shared" si="53"/>
        <v>0.11727700518513728</v>
      </c>
      <c r="K514" s="18">
        <f t="shared" si="54"/>
        <v>1.3753895945194718E-2</v>
      </c>
      <c r="L514" s="19">
        <f t="shared" si="55"/>
        <v>3.5954689185461182E-3</v>
      </c>
    </row>
    <row r="515" spans="4:12">
      <c r="D515" s="43">
        <v>44526.291666666664</v>
      </c>
      <c r="E515" s="3">
        <v>31.449000000000002</v>
      </c>
      <c r="F515" s="17">
        <f t="shared" si="50"/>
        <v>31.461943670957467</v>
      </c>
      <c r="G515" s="18">
        <f t="shared" si="51"/>
        <v>0.11263376240432463</v>
      </c>
      <c r="H515" s="18">
        <f t="shared" si="56"/>
        <v>31.574577433361792</v>
      </c>
      <c r="I515" s="18">
        <f t="shared" si="52"/>
        <v>-0.12557743336179072</v>
      </c>
      <c r="J515" s="18">
        <f t="shared" si="53"/>
        <v>0.12557743336179072</v>
      </c>
      <c r="K515" s="18">
        <f t="shared" si="54"/>
        <v>1.576969176973499E-2</v>
      </c>
      <c r="L515" s="19">
        <f t="shared" si="55"/>
        <v>3.993050124385218E-3</v>
      </c>
    </row>
    <row r="516" spans="4:12">
      <c r="D516" s="43">
        <v>44529.291666666664</v>
      </c>
      <c r="E516" s="3">
        <v>33.318800000000003</v>
      </c>
      <c r="F516" s="17">
        <f t="shared" ref="F516:F579" si="57">alpha*(E516)+(1-alpha)*(E515+G515)</f>
        <v>33.301228337624046</v>
      </c>
      <c r="G516" s="18">
        <f t="shared" ref="G516:G579" si="58">beta*(F516-F515)+(1-beta)*G515</f>
        <v>0.12990027144694716</v>
      </c>
      <c r="H516" s="18">
        <f t="shared" si="56"/>
        <v>33.431128609070996</v>
      </c>
      <c r="I516" s="18">
        <f t="shared" ref="I516:I579" si="59">E516-H516</f>
        <v>-0.11232860907099251</v>
      </c>
      <c r="J516" s="18">
        <f t="shared" ref="J516:J579" si="60">ABS(I516)</f>
        <v>0.11232860907099251</v>
      </c>
      <c r="K516" s="18">
        <f t="shared" ref="K516:K579" si="61">I516^2</f>
        <v>1.2617716415823861E-2</v>
      </c>
      <c r="L516" s="19">
        <f t="shared" ref="L516:L579" si="62">J516/E516</f>
        <v>3.3713281712124238E-3</v>
      </c>
    </row>
    <row r="517" spans="4:12">
      <c r="D517" s="43">
        <v>44530.291666666664</v>
      </c>
      <c r="E517" s="3">
        <v>32.619999999999997</v>
      </c>
      <c r="F517" s="17">
        <f t="shared" si="57"/>
        <v>32.628287002714465</v>
      </c>
      <c r="G517" s="18">
        <f t="shared" si="58"/>
        <v>0.12187185538338187</v>
      </c>
      <c r="H517" s="18">
        <f t="shared" si="56"/>
        <v>32.750158858097848</v>
      </c>
      <c r="I517" s="18">
        <f t="shared" si="59"/>
        <v>-0.13015885809785033</v>
      </c>
      <c r="J517" s="18">
        <f t="shared" si="60"/>
        <v>0.13015885809785033</v>
      </c>
      <c r="K517" s="18">
        <f t="shared" si="61"/>
        <v>1.6941328341336336E-2</v>
      </c>
      <c r="L517" s="19">
        <f t="shared" si="62"/>
        <v>3.9901550612461787E-3</v>
      </c>
    </row>
    <row r="518" spans="4:12">
      <c r="D518" s="43">
        <v>44531.291666666664</v>
      </c>
      <c r="E518" s="3">
        <v>31.385000000000002</v>
      </c>
      <c r="F518" s="17">
        <f t="shared" si="57"/>
        <v>31.398568718553836</v>
      </c>
      <c r="G518" s="18">
        <f t="shared" si="58"/>
        <v>0.10835595398794176</v>
      </c>
      <c r="H518" s="18">
        <f t="shared" si="56"/>
        <v>31.506924672541778</v>
      </c>
      <c r="I518" s="18">
        <f t="shared" si="59"/>
        <v>-0.12192467254177686</v>
      </c>
      <c r="J518" s="18">
        <f t="shared" si="60"/>
        <v>0.12192467254177686</v>
      </c>
      <c r="K518" s="18">
        <f t="shared" si="61"/>
        <v>1.4865625774419515E-2</v>
      </c>
      <c r="L518" s="19">
        <f t="shared" si="62"/>
        <v>3.884807154429723E-3</v>
      </c>
    </row>
    <row r="519" spans="4:12">
      <c r="D519" s="43">
        <v>44532.291666666664</v>
      </c>
      <c r="E519" s="3">
        <v>32.0749</v>
      </c>
      <c r="F519" s="17">
        <f t="shared" si="57"/>
        <v>32.069084559539881</v>
      </c>
      <c r="G519" s="18">
        <f t="shared" si="58"/>
        <v>0.1139775528579228</v>
      </c>
      <c r="H519" s="18">
        <f t="shared" si="56"/>
        <v>32.183062112397806</v>
      </c>
      <c r="I519" s="18">
        <f t="shared" si="59"/>
        <v>-0.10816211239780671</v>
      </c>
      <c r="J519" s="18">
        <f t="shared" si="60"/>
        <v>0.10816211239780671</v>
      </c>
      <c r="K519" s="18">
        <f t="shared" si="61"/>
        <v>1.1699042558355771E-2</v>
      </c>
      <c r="L519" s="19">
        <f t="shared" si="62"/>
        <v>3.3721730199566236E-3</v>
      </c>
    </row>
    <row r="520" spans="4:12">
      <c r="D520" s="43">
        <v>44533.291666666664</v>
      </c>
      <c r="E520" s="3">
        <v>30.644100000000002</v>
      </c>
      <c r="F520" s="17">
        <f t="shared" si="57"/>
        <v>30.65954777552858</v>
      </c>
      <c r="G520" s="18">
        <f t="shared" si="58"/>
        <v>9.8742409489230548E-2</v>
      </c>
      <c r="H520" s="18">
        <f t="shared" si="56"/>
        <v>30.75829018501781</v>
      </c>
      <c r="I520" s="18">
        <f t="shared" si="59"/>
        <v>-0.11419018501780798</v>
      </c>
      <c r="J520" s="18">
        <f t="shared" si="60"/>
        <v>0.11419018501780798</v>
      </c>
      <c r="K520" s="18">
        <f t="shared" si="61"/>
        <v>1.3039398354401217E-2</v>
      </c>
      <c r="L520" s="19">
        <f t="shared" si="62"/>
        <v>3.7263350862909326E-3</v>
      </c>
    </row>
    <row r="521" spans="4:12">
      <c r="D521" s="43">
        <v>44536.291666666664</v>
      </c>
      <c r="E521" s="3">
        <v>29.9892</v>
      </c>
      <c r="F521" s="17">
        <f t="shared" si="57"/>
        <v>29.996736424094895</v>
      </c>
      <c r="G521" s="18">
        <f t="shared" si="58"/>
        <v>9.1126871880001389E-2</v>
      </c>
      <c r="H521" s="18">
        <f t="shared" si="56"/>
        <v>30.087863295974895</v>
      </c>
      <c r="I521" s="18">
        <f t="shared" si="59"/>
        <v>-9.8663295974894538E-2</v>
      </c>
      <c r="J521" s="18">
        <f t="shared" si="60"/>
        <v>9.8663295974894538E-2</v>
      </c>
      <c r="K521" s="18">
        <f t="shared" si="61"/>
        <v>9.7344459726296413E-3</v>
      </c>
      <c r="L521" s="19">
        <f t="shared" si="62"/>
        <v>3.2899609184271184E-3</v>
      </c>
    </row>
    <row r="522" spans="4:12">
      <c r="D522" s="43">
        <v>44537.291666666664</v>
      </c>
      <c r="E522" s="3">
        <v>32.375399999999999</v>
      </c>
      <c r="F522" s="17">
        <f t="shared" si="57"/>
        <v>32.3524492687188</v>
      </c>
      <c r="G522" s="18">
        <f t="shared" si="58"/>
        <v>0.11377273160744043</v>
      </c>
      <c r="H522" s="18">
        <f t="shared" si="56"/>
        <v>32.466222000326241</v>
      </c>
      <c r="I522" s="18">
        <f t="shared" si="59"/>
        <v>-9.0822000326241437E-2</v>
      </c>
      <c r="J522" s="18">
        <f t="shared" si="60"/>
        <v>9.0822000326241437E-2</v>
      </c>
      <c r="K522" s="18">
        <f t="shared" si="61"/>
        <v>8.2486357432597999E-3</v>
      </c>
      <c r="L522" s="19">
        <f t="shared" si="62"/>
        <v>2.8052780915831599E-3</v>
      </c>
    </row>
    <row r="523" spans="4:12">
      <c r="D523" s="43">
        <v>44538.291666666664</v>
      </c>
      <c r="E523" s="3">
        <v>31.775400000000001</v>
      </c>
      <c r="F523" s="17">
        <f t="shared" si="57"/>
        <v>31.782537727316075</v>
      </c>
      <c r="G523" s="18">
        <f t="shared" si="58"/>
        <v>0.10693588887733878</v>
      </c>
      <c r="H523" s="18">
        <f t="shared" si="56"/>
        <v>31.889473616193413</v>
      </c>
      <c r="I523" s="18">
        <f t="shared" si="59"/>
        <v>-0.11407361619341216</v>
      </c>
      <c r="J523" s="18">
        <f t="shared" si="60"/>
        <v>0.11407361619341216</v>
      </c>
      <c r="K523" s="18">
        <f t="shared" si="61"/>
        <v>1.3012789911441907E-2</v>
      </c>
      <c r="L523" s="19">
        <f t="shared" si="62"/>
        <v>3.5899978031248125E-3</v>
      </c>
    </row>
    <row r="524" spans="4:12">
      <c r="D524" s="43">
        <v>44539.291666666664</v>
      </c>
      <c r="E524" s="3">
        <v>30.441500000000001</v>
      </c>
      <c r="F524" s="17">
        <f t="shared" si="57"/>
        <v>30.455908358888777</v>
      </c>
      <c r="G524" s="18">
        <f t="shared" si="58"/>
        <v>9.2600236304292399E-2</v>
      </c>
      <c r="H524" s="18">
        <f t="shared" si="56"/>
        <v>30.54850859519307</v>
      </c>
      <c r="I524" s="18">
        <f t="shared" si="59"/>
        <v>-0.1070085951930686</v>
      </c>
      <c r="J524" s="18">
        <f t="shared" si="60"/>
        <v>0.1070085951930686</v>
      </c>
      <c r="K524" s="18">
        <f t="shared" si="61"/>
        <v>1.1450839445194025E-2</v>
      </c>
      <c r="L524" s="19">
        <f t="shared" si="62"/>
        <v>3.5152208397440533E-3</v>
      </c>
    </row>
    <row r="525" spans="4:12">
      <c r="D525" s="43">
        <v>44540.291666666664</v>
      </c>
      <c r="E525" s="3">
        <v>30.149899999999999</v>
      </c>
      <c r="F525" s="17">
        <f t="shared" si="57"/>
        <v>30.153742002363042</v>
      </c>
      <c r="G525" s="18">
        <f t="shared" si="58"/>
        <v>8.8652570375992126E-2</v>
      </c>
      <c r="H525" s="18">
        <f t="shared" si="56"/>
        <v>30.242394572739034</v>
      </c>
      <c r="I525" s="18">
        <f t="shared" si="59"/>
        <v>-9.2494572739035164E-2</v>
      </c>
      <c r="J525" s="18">
        <f t="shared" si="60"/>
        <v>9.2494572739035164E-2</v>
      </c>
      <c r="K525" s="18">
        <f t="shared" si="61"/>
        <v>8.5552459861766676E-3</v>
      </c>
      <c r="L525" s="19">
        <f t="shared" si="62"/>
        <v>3.0678235330477105E-3</v>
      </c>
    </row>
    <row r="526" spans="4:12">
      <c r="D526" s="43">
        <v>44543.291666666664</v>
      </c>
      <c r="E526" s="3">
        <v>28.116199999999999</v>
      </c>
      <c r="F526" s="17">
        <f t="shared" si="57"/>
        <v>28.137423525703756</v>
      </c>
      <c r="G526" s="18">
        <f t="shared" si="58"/>
        <v>6.7602859905639343E-2</v>
      </c>
      <c r="H526" s="18">
        <f t="shared" si="56"/>
        <v>28.205026385609397</v>
      </c>
      <c r="I526" s="18">
        <f t="shared" si="59"/>
        <v>-8.8826385609397818E-2</v>
      </c>
      <c r="J526" s="18">
        <f t="shared" si="60"/>
        <v>8.8826385609397818E-2</v>
      </c>
      <c r="K526" s="18">
        <f t="shared" si="61"/>
        <v>7.8901267804294354E-3</v>
      </c>
      <c r="L526" s="19">
        <f t="shared" si="62"/>
        <v>3.1592599856807755E-3</v>
      </c>
    </row>
    <row r="527" spans="4:12">
      <c r="D527" s="43">
        <v>44544.291666666664</v>
      </c>
      <c r="E527" s="3">
        <v>28.291899999999998</v>
      </c>
      <c r="F527" s="17">
        <f t="shared" si="57"/>
        <v>28.290819028599056</v>
      </c>
      <c r="G527" s="18">
        <f t="shared" si="58"/>
        <v>6.8460786335535942E-2</v>
      </c>
      <c r="H527" s="18">
        <f t="shared" si="56"/>
        <v>28.359279814934592</v>
      </c>
      <c r="I527" s="18">
        <f t="shared" si="59"/>
        <v>-6.7379814934593441E-2</v>
      </c>
      <c r="J527" s="18">
        <f t="shared" si="60"/>
        <v>6.7379814934593441E-2</v>
      </c>
      <c r="K527" s="18">
        <f t="shared" si="61"/>
        <v>4.5400394606200612E-3</v>
      </c>
      <c r="L527" s="19">
        <f t="shared" si="62"/>
        <v>2.3815938461041303E-3</v>
      </c>
    </row>
    <row r="528" spans="4:12">
      <c r="D528" s="43">
        <v>44545.291666666664</v>
      </c>
      <c r="E528" s="3">
        <v>30.410499999999999</v>
      </c>
      <c r="F528" s="17">
        <f t="shared" si="57"/>
        <v>30.389998607863355</v>
      </c>
      <c r="G528" s="18">
        <f t="shared" si="58"/>
        <v>8.8767974264823565E-2</v>
      </c>
      <c r="H528" s="18">
        <f t="shared" si="56"/>
        <v>30.478766582128177</v>
      </c>
      <c r="I528" s="18">
        <f t="shared" si="59"/>
        <v>-6.8266582128178044E-2</v>
      </c>
      <c r="J528" s="18">
        <f t="shared" si="60"/>
        <v>6.8266582128178044E-2</v>
      </c>
      <c r="K528" s="18">
        <f t="shared" si="61"/>
        <v>4.6603262354632776E-3</v>
      </c>
      <c r="L528" s="19">
        <f t="shared" si="62"/>
        <v>2.2448358997115485E-3</v>
      </c>
    </row>
    <row r="529" spans="4:12">
      <c r="D529" s="43">
        <v>44546.291666666664</v>
      </c>
      <c r="E529" s="3">
        <v>28.341799999999999</v>
      </c>
      <c r="F529" s="17">
        <f t="shared" si="57"/>
        <v>28.363374679742648</v>
      </c>
      <c r="G529" s="18">
        <f t="shared" si="58"/>
        <v>6.7614055240968265E-2</v>
      </c>
      <c r="H529" s="18">
        <f t="shared" si="56"/>
        <v>28.430988734983618</v>
      </c>
      <c r="I529" s="18">
        <f t="shared" si="59"/>
        <v>-8.91887349836189E-2</v>
      </c>
      <c r="J529" s="18">
        <f t="shared" si="60"/>
        <v>8.91887349836189E-2</v>
      </c>
      <c r="K529" s="18">
        <f t="shared" si="61"/>
        <v>7.9546304479782056E-3</v>
      </c>
      <c r="L529" s="19">
        <f t="shared" si="62"/>
        <v>3.1468973383348589E-3</v>
      </c>
    </row>
    <row r="530" spans="4:12">
      <c r="D530" s="43">
        <v>44547.291666666664</v>
      </c>
      <c r="E530" s="3">
        <v>27.756799999999998</v>
      </c>
      <c r="F530" s="17">
        <f t="shared" si="57"/>
        <v>27.763326140552408</v>
      </c>
      <c r="G530" s="18">
        <f t="shared" si="58"/>
        <v>6.0937429296656187E-2</v>
      </c>
      <c r="H530" s="18">
        <f t="shared" si="56"/>
        <v>27.824263569849066</v>
      </c>
      <c r="I530" s="18">
        <f t="shared" si="59"/>
        <v>-6.746356984906754E-2</v>
      </c>
      <c r="J530" s="18">
        <f t="shared" si="60"/>
        <v>6.746356984906754E-2</v>
      </c>
      <c r="K530" s="18">
        <f t="shared" si="61"/>
        <v>4.5513332567800151E-3</v>
      </c>
      <c r="L530" s="19">
        <f t="shared" si="62"/>
        <v>2.430524046326217E-3</v>
      </c>
    </row>
    <row r="531" spans="4:12">
      <c r="D531" s="43">
        <v>44550.291666666664</v>
      </c>
      <c r="E531" s="3">
        <v>27.674900000000001</v>
      </c>
      <c r="F531" s="17">
        <f t="shared" si="57"/>
        <v>27.676328374292968</v>
      </c>
      <c r="G531" s="18">
        <f t="shared" si="58"/>
        <v>5.945807734109522E-2</v>
      </c>
      <c r="H531" s="18">
        <f t="shared" si="56"/>
        <v>27.735786451634063</v>
      </c>
      <c r="I531" s="18">
        <f t="shared" si="59"/>
        <v>-6.08864516340617E-2</v>
      </c>
      <c r="J531" s="18">
        <f t="shared" si="60"/>
        <v>6.08864516340617E-2</v>
      </c>
      <c r="K531" s="18">
        <f t="shared" si="61"/>
        <v>3.7071599925869348E-3</v>
      </c>
      <c r="L531" s="19">
        <f t="shared" si="62"/>
        <v>2.2000604025330427E-3</v>
      </c>
    </row>
    <row r="532" spans="4:12">
      <c r="D532" s="43">
        <v>44551.291666666664</v>
      </c>
      <c r="E532" s="3">
        <v>29.028700000000001</v>
      </c>
      <c r="F532" s="17">
        <f t="shared" si="57"/>
        <v>29.015756580773413</v>
      </c>
      <c r="G532" s="18">
        <f t="shared" si="58"/>
        <v>7.2257778632488723E-2</v>
      </c>
      <c r="H532" s="18">
        <f t="shared" si="56"/>
        <v>29.088014359405904</v>
      </c>
      <c r="I532" s="18">
        <f t="shared" si="59"/>
        <v>-5.9314359405902906E-2</v>
      </c>
      <c r="J532" s="18">
        <f t="shared" si="60"/>
        <v>5.9314359405902906E-2</v>
      </c>
      <c r="K532" s="18">
        <f t="shared" si="61"/>
        <v>3.5181932317326224E-3</v>
      </c>
      <c r="L532" s="19">
        <f t="shared" si="62"/>
        <v>2.0433005751515879E-3</v>
      </c>
    </row>
    <row r="533" spans="4:12">
      <c r="D533" s="43">
        <v>44552.291666666664</v>
      </c>
      <c r="E533" s="3">
        <v>29.353200000000001</v>
      </c>
      <c r="F533" s="17">
        <f t="shared" si="57"/>
        <v>29.350677577786328</v>
      </c>
      <c r="G533" s="18">
        <f t="shared" si="58"/>
        <v>7.488441081629299E-2</v>
      </c>
      <c r="H533" s="18">
        <f t="shared" si="56"/>
        <v>29.42556198860262</v>
      </c>
      <c r="I533" s="18">
        <f t="shared" si="59"/>
        <v>-7.2361988602619221E-2</v>
      </c>
      <c r="J533" s="18">
        <f t="shared" si="60"/>
        <v>7.2361988602619221E-2</v>
      </c>
      <c r="K533" s="18">
        <f t="shared" si="61"/>
        <v>5.2362573945255939E-3</v>
      </c>
      <c r="L533" s="19">
        <f t="shared" si="62"/>
        <v>2.4652163512877377E-3</v>
      </c>
    </row>
    <row r="534" spans="4:12">
      <c r="D534" s="43">
        <v>44553.291666666664</v>
      </c>
      <c r="E534" s="3">
        <v>29.5928</v>
      </c>
      <c r="F534" s="17">
        <f t="shared" si="57"/>
        <v>29.591152844108162</v>
      </c>
      <c r="G534" s="18">
        <f t="shared" si="58"/>
        <v>7.6540319371348392E-2</v>
      </c>
      <c r="H534" s="18">
        <f t="shared" si="56"/>
        <v>29.667693163479509</v>
      </c>
      <c r="I534" s="18">
        <f t="shared" si="59"/>
        <v>-7.4893163479508473E-2</v>
      </c>
      <c r="J534" s="18">
        <f t="shared" si="60"/>
        <v>7.4893163479508473E-2</v>
      </c>
      <c r="K534" s="18">
        <f t="shared" si="61"/>
        <v>5.6089859359683822E-3</v>
      </c>
      <c r="L534" s="19">
        <f t="shared" si="62"/>
        <v>2.5307900394524502E-3</v>
      </c>
    </row>
    <row r="535" spans="4:12">
      <c r="D535" s="43">
        <v>44557.291666666664</v>
      </c>
      <c r="E535" s="3">
        <v>30.895800000000001</v>
      </c>
      <c r="F535" s="17">
        <f t="shared" si="57"/>
        <v>30.883535403193715</v>
      </c>
      <c r="G535" s="18">
        <f t="shared" si="58"/>
        <v>8.8698741768490436E-2</v>
      </c>
      <c r="H535" s="18">
        <f t="shared" si="56"/>
        <v>30.972234144962204</v>
      </c>
      <c r="I535" s="18">
        <f t="shared" si="59"/>
        <v>-7.6434144962203021E-2</v>
      </c>
      <c r="J535" s="18">
        <f t="shared" si="60"/>
        <v>7.6434144962203021E-2</v>
      </c>
      <c r="K535" s="18">
        <f t="shared" si="61"/>
        <v>5.8421785161030656E-3</v>
      </c>
      <c r="L535" s="19">
        <f t="shared" si="62"/>
        <v>2.4739331871064356E-3</v>
      </c>
    </row>
    <row r="536" spans="4:12">
      <c r="D536" s="43">
        <v>44558.291666666664</v>
      </c>
      <c r="E536" s="3">
        <v>30.273700000000002</v>
      </c>
      <c r="F536" s="17">
        <f t="shared" si="57"/>
        <v>30.280807987417685</v>
      </c>
      <c r="G536" s="18">
        <f t="shared" si="58"/>
        <v>8.1784480193045225E-2</v>
      </c>
      <c r="H536" s="18">
        <f t="shared" si="56"/>
        <v>30.362592467610732</v>
      </c>
      <c r="I536" s="18">
        <f t="shared" si="59"/>
        <v>-8.8892467610730108E-2</v>
      </c>
      <c r="J536" s="18">
        <f t="shared" si="60"/>
        <v>8.8892467610730108E-2</v>
      </c>
      <c r="K536" s="18">
        <f t="shared" si="61"/>
        <v>7.9018707979247021E-3</v>
      </c>
      <c r="L536" s="19">
        <f t="shared" si="62"/>
        <v>2.9362934696033224E-3</v>
      </c>
    </row>
    <row r="537" spans="4:12">
      <c r="D537" s="43">
        <v>44559.291666666664</v>
      </c>
      <c r="E537" s="3">
        <v>29.953299999999999</v>
      </c>
      <c r="F537" s="17">
        <f t="shared" si="57"/>
        <v>29.957321844801928</v>
      </c>
      <c r="G537" s="18">
        <f t="shared" si="58"/>
        <v>7.7731773964957215E-2</v>
      </c>
      <c r="H537" s="18">
        <f t="shared" si="56"/>
        <v>30.035053618766884</v>
      </c>
      <c r="I537" s="18">
        <f t="shared" si="59"/>
        <v>-8.1753618766885694E-2</v>
      </c>
      <c r="J537" s="18">
        <f t="shared" si="60"/>
        <v>8.1753618766885694E-2</v>
      </c>
      <c r="K537" s="18">
        <f t="shared" si="61"/>
        <v>6.6836541814812847E-3</v>
      </c>
      <c r="L537" s="19">
        <f t="shared" si="62"/>
        <v>2.7293693438414364E-3</v>
      </c>
    </row>
    <row r="538" spans="4:12">
      <c r="D538" s="43">
        <v>44560.291666666664</v>
      </c>
      <c r="E538" s="3">
        <v>29.538900000000002</v>
      </c>
      <c r="F538" s="17">
        <f t="shared" si="57"/>
        <v>29.543821317739653</v>
      </c>
      <c r="G538" s="18">
        <f t="shared" si="58"/>
        <v>7.2819450954684881E-2</v>
      </c>
      <c r="H538" s="18">
        <f t="shared" si="56"/>
        <v>29.616640768694339</v>
      </c>
      <c r="I538" s="18">
        <f t="shared" si="59"/>
        <v>-7.7740768694336992E-2</v>
      </c>
      <c r="J538" s="18">
        <f t="shared" si="60"/>
        <v>7.7740768694336992E-2</v>
      </c>
      <c r="K538" s="18">
        <f t="shared" si="61"/>
        <v>6.0436271171864066E-3</v>
      </c>
      <c r="L538" s="19">
        <f t="shared" si="62"/>
        <v>2.6318098742450459E-3</v>
      </c>
    </row>
    <row r="539" spans="4:12">
      <c r="D539" s="43">
        <v>44561.291666666664</v>
      </c>
      <c r="E539" s="3">
        <v>29.3642</v>
      </c>
      <c r="F539" s="17">
        <f t="shared" si="57"/>
        <v>29.366675194509547</v>
      </c>
      <c r="G539" s="18">
        <f t="shared" si="58"/>
        <v>7.0319795212836975E-2</v>
      </c>
      <c r="H539" s="18">
        <f t="shared" si="56"/>
        <v>29.436994989722383</v>
      </c>
      <c r="I539" s="18">
        <f t="shared" si="59"/>
        <v>-7.2794989722382297E-2</v>
      </c>
      <c r="J539" s="18">
        <f t="shared" si="60"/>
        <v>7.2794989722382297E-2</v>
      </c>
      <c r="K539" s="18">
        <f t="shared" si="61"/>
        <v>5.2991105286817443E-3</v>
      </c>
      <c r="L539" s="19">
        <f t="shared" si="62"/>
        <v>2.4790387520307821E-3</v>
      </c>
    </row>
    <row r="540" spans="4:12">
      <c r="D540" s="43">
        <v>44564.291666666664</v>
      </c>
      <c r="E540" s="3">
        <v>30.0731</v>
      </c>
      <c r="F540" s="17">
        <f t="shared" si="57"/>
        <v>30.06671419795213</v>
      </c>
      <c r="G540" s="18">
        <f t="shared" si="58"/>
        <v>7.6616987295134442E-2</v>
      </c>
      <c r="H540" s="18">
        <f t="shared" si="56"/>
        <v>30.143331185247266</v>
      </c>
      <c r="I540" s="18">
        <f t="shared" si="59"/>
        <v>-7.0231185247266126E-2</v>
      </c>
      <c r="J540" s="18">
        <f t="shared" si="60"/>
        <v>7.0231185247266126E-2</v>
      </c>
      <c r="K540" s="18">
        <f t="shared" si="61"/>
        <v>4.9324193812358115E-3</v>
      </c>
      <c r="L540" s="19">
        <f t="shared" si="62"/>
        <v>2.3353490410787754E-3</v>
      </c>
    </row>
    <row r="541" spans="4:12">
      <c r="D541" s="43">
        <v>44565.291666666664</v>
      </c>
      <c r="E541" s="3">
        <v>29.243400000000001</v>
      </c>
      <c r="F541" s="17">
        <f t="shared" si="57"/>
        <v>29.252463169872954</v>
      </c>
      <c r="G541" s="18">
        <f t="shared" si="58"/>
        <v>6.7708307141391325E-2</v>
      </c>
      <c r="H541" s="18">
        <f t="shared" si="56"/>
        <v>29.320171477014345</v>
      </c>
      <c r="I541" s="18">
        <f t="shared" si="59"/>
        <v>-7.6771477014343503E-2</v>
      </c>
      <c r="J541" s="18">
        <f t="shared" si="60"/>
        <v>7.6771477014343503E-2</v>
      </c>
      <c r="K541" s="18">
        <f t="shared" si="61"/>
        <v>5.8938596829638725E-3</v>
      </c>
      <c r="L541" s="19">
        <f t="shared" si="62"/>
        <v>2.6252582467956361E-3</v>
      </c>
    </row>
    <row r="542" spans="4:12">
      <c r="D542" s="43">
        <v>44566.291666666664</v>
      </c>
      <c r="E542" s="3">
        <v>27.560099999999998</v>
      </c>
      <c r="F542" s="17">
        <f t="shared" si="57"/>
        <v>27.577610083071409</v>
      </c>
      <c r="G542" s="18">
        <f t="shared" si="58"/>
        <v>5.0282693201961964E-2</v>
      </c>
      <c r="H542" s="18">
        <f t="shared" si="56"/>
        <v>27.62789277627337</v>
      </c>
      <c r="I542" s="18">
        <f t="shared" si="59"/>
        <v>-6.7792776273371658E-2</v>
      </c>
      <c r="J542" s="18">
        <f t="shared" si="60"/>
        <v>6.7792776273371658E-2</v>
      </c>
      <c r="K542" s="18">
        <f t="shared" si="61"/>
        <v>4.595860514851423E-3</v>
      </c>
      <c r="L542" s="19">
        <f t="shared" si="62"/>
        <v>2.4598160483224538E-3</v>
      </c>
    </row>
    <row r="543" spans="4:12">
      <c r="D543" s="43">
        <v>44567.291666666664</v>
      </c>
      <c r="E543" s="3">
        <v>28.133199999999999</v>
      </c>
      <c r="F543" s="17">
        <f t="shared" si="57"/>
        <v>28.127971826932018</v>
      </c>
      <c r="G543" s="18">
        <f t="shared" si="58"/>
        <v>5.5283483708548437E-2</v>
      </c>
      <c r="H543" s="18">
        <f t="shared" si="56"/>
        <v>28.183255310640568</v>
      </c>
      <c r="I543" s="18">
        <f t="shared" si="59"/>
        <v>-5.0055310640569672E-2</v>
      </c>
      <c r="J543" s="18">
        <f t="shared" si="60"/>
        <v>5.0055310640569672E-2</v>
      </c>
      <c r="K543" s="18">
        <f t="shared" si="61"/>
        <v>2.5055341233239273E-3</v>
      </c>
      <c r="L543" s="19">
        <f t="shared" si="62"/>
        <v>1.779225635212833E-3</v>
      </c>
    </row>
    <row r="544" spans="4:12">
      <c r="D544" s="43">
        <v>44568.291666666664</v>
      </c>
      <c r="E544" s="3">
        <v>27.203600000000002</v>
      </c>
      <c r="F544" s="17">
        <f t="shared" si="57"/>
        <v>27.213448834837088</v>
      </c>
      <c r="G544" s="18">
        <f t="shared" si="58"/>
        <v>4.5585418950513643E-2</v>
      </c>
      <c r="H544" s="18">
        <f t="shared" si="56"/>
        <v>27.2590342537876</v>
      </c>
      <c r="I544" s="18">
        <f t="shared" si="59"/>
        <v>-5.5434253787598919E-2</v>
      </c>
      <c r="J544" s="18">
        <f t="shared" si="60"/>
        <v>5.5434253787598919E-2</v>
      </c>
      <c r="K544" s="18">
        <f t="shared" si="61"/>
        <v>3.0729564929879252E-3</v>
      </c>
      <c r="L544" s="19">
        <f t="shared" si="62"/>
        <v>2.0377543335293458E-3</v>
      </c>
    </row>
    <row r="545" spans="4:12">
      <c r="D545" s="43">
        <v>44571.291666666664</v>
      </c>
      <c r="E545" s="3">
        <v>27.356400000000001</v>
      </c>
      <c r="F545" s="17">
        <f t="shared" si="57"/>
        <v>27.355327854189504</v>
      </c>
      <c r="G545" s="18">
        <f t="shared" si="58"/>
        <v>4.6548354954532661E-2</v>
      </c>
      <c r="H545" s="18">
        <f t="shared" si="56"/>
        <v>27.401876209144035</v>
      </c>
      <c r="I545" s="18">
        <f t="shared" si="59"/>
        <v>-4.5476209144034385E-2</v>
      </c>
      <c r="J545" s="18">
        <f t="shared" si="60"/>
        <v>4.5476209144034385E-2</v>
      </c>
      <c r="K545" s="18">
        <f t="shared" si="61"/>
        <v>2.0680855981119566E-3</v>
      </c>
      <c r="L545" s="19">
        <f t="shared" si="62"/>
        <v>1.6623608787718553E-3</v>
      </c>
    </row>
    <row r="546" spans="4:12">
      <c r="D546" s="43">
        <v>44572.291666666664</v>
      </c>
      <c r="E546" s="3">
        <v>27.7727</v>
      </c>
      <c r="F546" s="17">
        <f t="shared" si="57"/>
        <v>27.769002483549546</v>
      </c>
      <c r="G546" s="18">
        <f t="shared" si="58"/>
        <v>5.0219617698587751E-2</v>
      </c>
      <c r="H546" s="18">
        <f t="shared" si="56"/>
        <v>27.819222101248133</v>
      </c>
      <c r="I546" s="18">
        <f t="shared" si="59"/>
        <v>-4.6522101248132941E-2</v>
      </c>
      <c r="J546" s="18">
        <f t="shared" si="60"/>
        <v>4.6522101248132941E-2</v>
      </c>
      <c r="K546" s="18">
        <f t="shared" si="61"/>
        <v>2.1643059045415324E-3</v>
      </c>
      <c r="L546" s="19">
        <f t="shared" si="62"/>
        <v>1.675101853551615E-3</v>
      </c>
    </row>
    <row r="547" spans="4:12">
      <c r="D547" s="43">
        <v>44573.291666666664</v>
      </c>
      <c r="E547" s="3">
        <v>27.9544</v>
      </c>
      <c r="F547" s="17">
        <f t="shared" si="57"/>
        <v>27.953085196176986</v>
      </c>
      <c r="G547" s="18">
        <f t="shared" si="58"/>
        <v>5.1558248647876267E-2</v>
      </c>
      <c r="H547" s="18">
        <f t="shared" si="56"/>
        <v>28.004643444824861</v>
      </c>
      <c r="I547" s="18">
        <f t="shared" si="59"/>
        <v>-5.0243444824861427E-2</v>
      </c>
      <c r="J547" s="18">
        <f t="shared" si="60"/>
        <v>5.0243444824861427E-2</v>
      </c>
      <c r="K547" s="18">
        <f t="shared" si="61"/>
        <v>2.5244037478688946E-3</v>
      </c>
      <c r="L547" s="19">
        <f t="shared" si="62"/>
        <v>1.7973358335310874E-3</v>
      </c>
    </row>
    <row r="548" spans="4:12">
      <c r="D548" s="43">
        <v>44574.291666666664</v>
      </c>
      <c r="E548" s="3">
        <v>26.532699999999998</v>
      </c>
      <c r="F548" s="17">
        <f t="shared" si="57"/>
        <v>26.547432582486479</v>
      </c>
      <c r="G548" s="18">
        <f t="shared" si="58"/>
        <v>3.6986140024492443E-2</v>
      </c>
      <c r="H548" s="18">
        <f t="shared" si="56"/>
        <v>26.584418722510971</v>
      </c>
      <c r="I548" s="18">
        <f t="shared" si="59"/>
        <v>-5.1718722510972981E-2</v>
      </c>
      <c r="J548" s="18">
        <f t="shared" si="60"/>
        <v>5.1718722510972981E-2</v>
      </c>
      <c r="K548" s="18">
        <f t="shared" si="61"/>
        <v>2.6748262581670233E-3</v>
      </c>
      <c r="L548" s="19">
        <f t="shared" si="62"/>
        <v>1.9492446117799162E-3</v>
      </c>
    </row>
    <row r="549" spans="4:12">
      <c r="D549" s="43">
        <v>44575.291666666664</v>
      </c>
      <c r="E549" s="3">
        <v>26.899100000000001</v>
      </c>
      <c r="F549" s="17">
        <f t="shared" si="57"/>
        <v>26.895805861400245</v>
      </c>
      <c r="G549" s="18">
        <f t="shared" si="58"/>
        <v>4.0100011413385171E-2</v>
      </c>
      <c r="H549" s="18">
        <f t="shared" si="56"/>
        <v>26.935905872813631</v>
      </c>
      <c r="I549" s="18">
        <f t="shared" si="59"/>
        <v>-3.6805872813630458E-2</v>
      </c>
      <c r="J549" s="18">
        <f t="shared" si="60"/>
        <v>3.6805872813630458E-2</v>
      </c>
      <c r="K549" s="18">
        <f t="shared" si="61"/>
        <v>1.3546722735731417E-3</v>
      </c>
      <c r="L549" s="19">
        <f t="shared" si="62"/>
        <v>1.3682938393340467E-3</v>
      </c>
    </row>
    <row r="550" spans="4:12">
      <c r="D550" s="43">
        <v>44579.291666666664</v>
      </c>
      <c r="E550" s="3">
        <v>25.861799999999999</v>
      </c>
      <c r="F550" s="17">
        <f t="shared" si="57"/>
        <v>25.872574000114135</v>
      </c>
      <c r="G550" s="18">
        <f t="shared" si="58"/>
        <v>2.9466692686390218E-2</v>
      </c>
      <c r="H550" s="18">
        <f t="shared" si="56"/>
        <v>25.902040692800526</v>
      </c>
      <c r="I550" s="18">
        <f t="shared" si="59"/>
        <v>-4.0240692800527E-2</v>
      </c>
      <c r="J550" s="18">
        <f t="shared" si="60"/>
        <v>4.0240692800527E-2</v>
      </c>
      <c r="K550" s="18">
        <f t="shared" si="61"/>
        <v>1.6193133570663856E-3</v>
      </c>
      <c r="L550" s="19">
        <f t="shared" si="62"/>
        <v>1.5559896372459381E-3</v>
      </c>
    </row>
    <row r="551" spans="4:12">
      <c r="D551" s="43">
        <v>44580.291666666664</v>
      </c>
      <c r="E551" s="3">
        <v>25.027100000000001</v>
      </c>
      <c r="F551" s="17">
        <f t="shared" si="57"/>
        <v>25.035741666926864</v>
      </c>
      <c r="G551" s="18">
        <f t="shared" si="58"/>
        <v>2.0803702427653607E-2</v>
      </c>
      <c r="H551" s="18">
        <f t="shared" si="56"/>
        <v>25.056545369354517</v>
      </c>
      <c r="I551" s="18">
        <f t="shared" si="59"/>
        <v>-2.9445369354515805E-2</v>
      </c>
      <c r="J551" s="18">
        <f t="shared" si="60"/>
        <v>2.9445369354515805E-2</v>
      </c>
      <c r="K551" s="18">
        <f t="shared" si="61"/>
        <v>8.6702977642385854E-4</v>
      </c>
      <c r="L551" s="19">
        <f t="shared" si="62"/>
        <v>1.176539405465108E-3</v>
      </c>
    </row>
    <row r="552" spans="4:12">
      <c r="D552" s="43">
        <v>44581.291666666664</v>
      </c>
      <c r="E552" s="3">
        <v>24.111599999999999</v>
      </c>
      <c r="F552" s="17">
        <f t="shared" si="57"/>
        <v>24.120963037024275</v>
      </c>
      <c r="G552" s="18">
        <f t="shared" si="58"/>
        <v>1.1447879104351182E-2</v>
      </c>
      <c r="H552" s="18">
        <f t="shared" si="56"/>
        <v>24.132410916128627</v>
      </c>
      <c r="I552" s="18">
        <f t="shared" si="59"/>
        <v>-2.0810916128628065E-2</v>
      </c>
      <c r="J552" s="18">
        <f t="shared" si="60"/>
        <v>2.0810916128628065E-2</v>
      </c>
      <c r="K552" s="18">
        <f t="shared" si="61"/>
        <v>4.3309423011279175E-4</v>
      </c>
      <c r="L552" s="19">
        <f t="shared" si="62"/>
        <v>8.6310805291345521E-4</v>
      </c>
    </row>
    <row r="553" spans="4:12">
      <c r="D553" s="43">
        <v>44582.291666666664</v>
      </c>
      <c r="E553" s="3">
        <v>23.3368</v>
      </c>
      <c r="F553" s="17">
        <f t="shared" si="57"/>
        <v>23.344662478791044</v>
      </c>
      <c r="G553" s="18">
        <f t="shared" si="58"/>
        <v>3.5703947309753585E-3</v>
      </c>
      <c r="H553" s="18">
        <f t="shared" si="56"/>
        <v>23.348232873522019</v>
      </c>
      <c r="I553" s="18">
        <f t="shared" si="59"/>
        <v>-1.1432873522018383E-2</v>
      </c>
      <c r="J553" s="18">
        <f t="shared" si="60"/>
        <v>1.1432873522018383E-2</v>
      </c>
      <c r="K553" s="18">
        <f t="shared" si="61"/>
        <v>1.3071059697046902E-4</v>
      </c>
      <c r="L553" s="19">
        <f t="shared" si="62"/>
        <v>4.8990750754252443E-4</v>
      </c>
    </row>
    <row r="554" spans="4:12">
      <c r="D554" s="43">
        <v>44585.291666666664</v>
      </c>
      <c r="E554" s="3">
        <v>23.334800000000001</v>
      </c>
      <c r="F554" s="17">
        <f t="shared" si="57"/>
        <v>23.334855703947312</v>
      </c>
      <c r="G554" s="18">
        <f t="shared" si="58"/>
        <v>3.4366230352282892E-3</v>
      </c>
      <c r="H554" s="18">
        <f t="shared" si="56"/>
        <v>23.33829232698254</v>
      </c>
      <c r="I554" s="18">
        <f t="shared" si="59"/>
        <v>-3.4923269825384295E-3</v>
      </c>
      <c r="J554" s="18">
        <f t="shared" si="60"/>
        <v>3.4923269825384295E-3</v>
      </c>
      <c r="K554" s="18">
        <f t="shared" si="61"/>
        <v>1.2196347752965972E-5</v>
      </c>
      <c r="L554" s="19">
        <f t="shared" si="62"/>
        <v>1.4966174908456165E-4</v>
      </c>
    </row>
    <row r="555" spans="4:12">
      <c r="D555" s="43">
        <v>44586.291666666664</v>
      </c>
      <c r="E555" s="3">
        <v>22.288499999999999</v>
      </c>
      <c r="F555" s="17">
        <f t="shared" si="57"/>
        <v>22.298997366230349</v>
      </c>
      <c r="G555" s="18">
        <f t="shared" si="58"/>
        <v>-6.9563265722936236E-3</v>
      </c>
      <c r="H555" s="18">
        <f t="shared" si="56"/>
        <v>22.292041039658056</v>
      </c>
      <c r="I555" s="18">
        <f t="shared" si="59"/>
        <v>-3.5410396580566328E-3</v>
      </c>
      <c r="J555" s="18">
        <f t="shared" si="60"/>
        <v>3.5410396580566328E-3</v>
      </c>
      <c r="K555" s="18">
        <f t="shared" si="61"/>
        <v>1.2538961859929835E-5</v>
      </c>
      <c r="L555" s="19">
        <f t="shared" si="62"/>
        <v>1.5887294605095151E-4</v>
      </c>
    </row>
    <row r="556" spans="4:12">
      <c r="D556" s="43">
        <v>44587.291666666664</v>
      </c>
      <c r="E556" s="3">
        <v>22.735800000000001</v>
      </c>
      <c r="F556" s="17">
        <f t="shared" si="57"/>
        <v>22.731257436734278</v>
      </c>
      <c r="G556" s="18">
        <f t="shared" si="58"/>
        <v>-2.5641626015313942E-3</v>
      </c>
      <c r="H556" s="18">
        <f t="shared" si="56"/>
        <v>22.728693274132748</v>
      </c>
      <c r="I556" s="18">
        <f t="shared" si="59"/>
        <v>7.1067258672528055E-3</v>
      </c>
      <c r="J556" s="18">
        <f t="shared" si="60"/>
        <v>7.1067258672528055E-3</v>
      </c>
      <c r="K556" s="18">
        <f t="shared" si="61"/>
        <v>5.050555255228014E-5</v>
      </c>
      <c r="L556" s="19">
        <f t="shared" si="62"/>
        <v>3.1257865864639929E-4</v>
      </c>
    </row>
    <row r="557" spans="4:12">
      <c r="D557" s="43">
        <v>44588.291666666664</v>
      </c>
      <c r="E557" s="3">
        <v>21.909099999999999</v>
      </c>
      <c r="F557" s="17">
        <f t="shared" si="57"/>
        <v>21.917341358373985</v>
      </c>
      <c r="G557" s="18">
        <f t="shared" si="58"/>
        <v>-1.0677681759119012E-2</v>
      </c>
      <c r="H557" s="18">
        <f t="shared" si="56"/>
        <v>21.906663676614865</v>
      </c>
      <c r="I557" s="18">
        <f t="shared" si="59"/>
        <v>2.4363233851332211E-3</v>
      </c>
      <c r="J557" s="18">
        <f t="shared" si="60"/>
        <v>2.4363233851332211E-3</v>
      </c>
      <c r="K557" s="18">
        <f t="shared" si="61"/>
        <v>5.9356716369469979E-6</v>
      </c>
      <c r="L557" s="19">
        <f t="shared" si="62"/>
        <v>1.1120143616731045E-4</v>
      </c>
    </row>
    <row r="558" spans="4:12">
      <c r="D558" s="43">
        <v>44589.291666666664</v>
      </c>
      <c r="E558" s="3">
        <v>22.803599999999999</v>
      </c>
      <c r="F558" s="17">
        <f t="shared" si="57"/>
        <v>22.79454822318241</v>
      </c>
      <c r="G558" s="18">
        <f t="shared" si="58"/>
        <v>-1.7988362934435714E-3</v>
      </c>
      <c r="H558" s="18">
        <f t="shared" si="56"/>
        <v>22.792749386888968</v>
      </c>
      <c r="I558" s="18">
        <f t="shared" si="59"/>
        <v>1.0850613111031748E-2</v>
      </c>
      <c r="J558" s="18">
        <f t="shared" si="60"/>
        <v>1.0850613111031748E-2</v>
      </c>
      <c r="K558" s="18">
        <f t="shared" si="61"/>
        <v>1.1773580488529407E-4</v>
      </c>
      <c r="L558" s="19">
        <f t="shared" si="62"/>
        <v>4.7582895292987723E-4</v>
      </c>
    </row>
    <row r="559" spans="4:12">
      <c r="D559" s="43">
        <v>44592.291666666664</v>
      </c>
      <c r="E559" s="3">
        <v>24.446999999999999</v>
      </c>
      <c r="F559" s="17">
        <f t="shared" si="57"/>
        <v>24.430548011637065</v>
      </c>
      <c r="G559" s="18">
        <f t="shared" si="58"/>
        <v>1.4579149954037409E-2</v>
      </c>
      <c r="H559" s="18">
        <f t="shared" si="56"/>
        <v>24.445127161591103</v>
      </c>
      <c r="I559" s="18">
        <f t="shared" si="59"/>
        <v>1.8728384088966266E-3</v>
      </c>
      <c r="J559" s="18">
        <f t="shared" si="60"/>
        <v>1.8728384088966266E-3</v>
      </c>
      <c r="K559" s="18">
        <f t="shared" si="61"/>
        <v>3.5075237058384476E-6</v>
      </c>
      <c r="L559" s="19">
        <f t="shared" si="62"/>
        <v>7.6608107698148098E-5</v>
      </c>
    </row>
    <row r="560" spans="4:12">
      <c r="D560" s="43">
        <v>44593.291666666664</v>
      </c>
      <c r="E560" s="3">
        <v>24.598800000000001</v>
      </c>
      <c r="F560" s="17">
        <f t="shared" si="57"/>
        <v>24.597427791499541</v>
      </c>
      <c r="G560" s="18">
        <f t="shared" si="58"/>
        <v>1.6102156253121801E-2</v>
      </c>
      <c r="H560" s="18">
        <f t="shared" si="56"/>
        <v>24.613529947752664</v>
      </c>
      <c r="I560" s="18">
        <f t="shared" si="59"/>
        <v>-1.4729947752663008E-2</v>
      </c>
      <c r="J560" s="18">
        <f t="shared" si="60"/>
        <v>1.4729947752663008E-2</v>
      </c>
      <c r="K560" s="18">
        <f t="shared" si="61"/>
        <v>2.1697136079618201E-4</v>
      </c>
      <c r="L560" s="19">
        <f t="shared" si="62"/>
        <v>5.9880757405495421E-4</v>
      </c>
    </row>
    <row r="561" spans="4:12">
      <c r="D561" s="43">
        <v>44594.291666666664</v>
      </c>
      <c r="E561" s="3">
        <v>25.201799999999999</v>
      </c>
      <c r="F561" s="17">
        <f t="shared" si="57"/>
        <v>25.195931021562529</v>
      </c>
      <c r="G561" s="18">
        <f t="shared" si="58"/>
        <v>2.1926166991220467E-2</v>
      </c>
      <c r="H561" s="18">
        <f t="shared" si="56"/>
        <v>25.217857188553751</v>
      </c>
      <c r="I561" s="18">
        <f t="shared" si="59"/>
        <v>-1.6057188553752155E-2</v>
      </c>
      <c r="J561" s="18">
        <f t="shared" si="60"/>
        <v>1.6057188553752155E-2</v>
      </c>
      <c r="K561" s="18">
        <f t="shared" si="61"/>
        <v>2.5783330425074922E-4</v>
      </c>
      <c r="L561" s="19">
        <f t="shared" si="62"/>
        <v>6.3714451165203104E-4</v>
      </c>
    </row>
    <row r="562" spans="4:12">
      <c r="D562" s="43">
        <v>44595.291666666664</v>
      </c>
      <c r="E562" s="3">
        <v>23.9099</v>
      </c>
      <c r="F562" s="17">
        <f t="shared" si="57"/>
        <v>23.923038261669912</v>
      </c>
      <c r="G562" s="18">
        <f t="shared" si="58"/>
        <v>8.9779777223820932E-3</v>
      </c>
      <c r="H562" s="18">
        <f t="shared" si="56"/>
        <v>23.932016239392293</v>
      </c>
      <c r="I562" s="18">
        <f t="shared" si="59"/>
        <v>-2.2116239392293124E-2</v>
      </c>
      <c r="J562" s="18">
        <f t="shared" si="60"/>
        <v>2.2116239392293124E-2</v>
      </c>
      <c r="K562" s="18">
        <f t="shared" si="61"/>
        <v>4.8912804485721812E-4</v>
      </c>
      <c r="L562" s="19">
        <f t="shared" si="62"/>
        <v>9.2498251319717451E-4</v>
      </c>
    </row>
    <row r="563" spans="4:12">
      <c r="D563" s="43">
        <v>44596.291666666664</v>
      </c>
      <c r="E563" s="3">
        <v>24.2803</v>
      </c>
      <c r="F563" s="17">
        <f t="shared" si="57"/>
        <v>24.276685779777225</v>
      </c>
      <c r="G563" s="18">
        <f t="shared" si="58"/>
        <v>1.2424673126231394E-2</v>
      </c>
      <c r="H563" s="18">
        <f t="shared" si="56"/>
        <v>24.289110452903454</v>
      </c>
      <c r="I563" s="18">
        <f t="shared" si="59"/>
        <v>-8.8104529034538359E-3</v>
      </c>
      <c r="J563" s="18">
        <f t="shared" si="60"/>
        <v>8.8104529034538359E-3</v>
      </c>
      <c r="K563" s="18">
        <f t="shared" si="61"/>
        <v>7.7624080363978128E-5</v>
      </c>
      <c r="L563" s="19">
        <f t="shared" si="62"/>
        <v>3.6286425223139068E-4</v>
      </c>
    </row>
    <row r="564" spans="4:12">
      <c r="D564" s="43">
        <v>44599.291666666664</v>
      </c>
      <c r="E564" s="3">
        <v>24.688600000000001</v>
      </c>
      <c r="F564" s="17">
        <f t="shared" si="57"/>
        <v>24.684641246731264</v>
      </c>
      <c r="G564" s="18">
        <f t="shared" si="58"/>
        <v>1.6379981064509472E-2</v>
      </c>
      <c r="H564" s="18">
        <f t="shared" si="56"/>
        <v>24.701021227795774</v>
      </c>
      <c r="I564" s="18">
        <f t="shared" si="59"/>
        <v>-1.2421227795773149E-2</v>
      </c>
      <c r="J564" s="18">
        <f t="shared" si="60"/>
        <v>1.2421227795773149E-2</v>
      </c>
      <c r="K564" s="18">
        <f t="shared" si="61"/>
        <v>1.5428689995448748E-4</v>
      </c>
      <c r="L564" s="19">
        <f t="shared" si="62"/>
        <v>5.0311592377749845E-4</v>
      </c>
    </row>
    <row r="565" spans="4:12">
      <c r="D565" s="43">
        <v>44600.291666666664</v>
      </c>
      <c r="E565" s="3">
        <v>25.068000000000001</v>
      </c>
      <c r="F565" s="17">
        <f t="shared" si="57"/>
        <v>25.064369799810649</v>
      </c>
      <c r="G565" s="18">
        <f t="shared" si="58"/>
        <v>2.0013466784658228E-2</v>
      </c>
      <c r="H565" s="18">
        <f t="shared" si="56"/>
        <v>25.084383266595307</v>
      </c>
      <c r="I565" s="18">
        <f t="shared" si="59"/>
        <v>-1.6383266595305201E-2</v>
      </c>
      <c r="J565" s="18">
        <f t="shared" si="60"/>
        <v>1.6383266595305201E-2</v>
      </c>
      <c r="K565" s="18">
        <f t="shared" si="61"/>
        <v>2.6841142433284331E-4</v>
      </c>
      <c r="L565" s="19">
        <f t="shared" si="62"/>
        <v>6.5355299965315144E-4</v>
      </c>
    </row>
    <row r="566" spans="4:12">
      <c r="D566" s="43">
        <v>44601.291666666664</v>
      </c>
      <c r="E566" s="3">
        <v>26.662500000000001</v>
      </c>
      <c r="F566" s="17">
        <f t="shared" si="57"/>
        <v>26.646755134667846</v>
      </c>
      <c r="G566" s="18">
        <f t="shared" si="58"/>
        <v>3.5637185465383608E-2</v>
      </c>
      <c r="H566" s="18">
        <f t="shared" si="56"/>
        <v>26.682392320133228</v>
      </c>
      <c r="I566" s="18">
        <f t="shared" si="59"/>
        <v>-1.9892320133227059E-2</v>
      </c>
      <c r="J566" s="18">
        <f t="shared" si="60"/>
        <v>1.9892320133227059E-2</v>
      </c>
      <c r="K566" s="18">
        <f t="shared" si="61"/>
        <v>3.9570440028279062E-4</v>
      </c>
      <c r="L566" s="19">
        <f t="shared" si="62"/>
        <v>7.4607857977410444E-4</v>
      </c>
    </row>
    <row r="567" spans="4:12">
      <c r="D567" s="43">
        <v>44602.291666666664</v>
      </c>
      <c r="E567" s="3">
        <v>25.782900000000001</v>
      </c>
      <c r="F567" s="17">
        <f t="shared" si="57"/>
        <v>25.792052371854655</v>
      </c>
      <c r="G567" s="18">
        <f t="shared" si="58"/>
        <v>2.6733785982597874E-2</v>
      </c>
      <c r="H567" s="18">
        <f t="shared" si="56"/>
        <v>25.818786157837252</v>
      </c>
      <c r="I567" s="18">
        <f t="shared" si="59"/>
        <v>-3.5886157837250465E-2</v>
      </c>
      <c r="J567" s="18">
        <f t="shared" si="60"/>
        <v>3.5886157837250465E-2</v>
      </c>
      <c r="K567" s="18">
        <f t="shared" si="61"/>
        <v>1.287816324320053E-3</v>
      </c>
      <c r="L567" s="19">
        <f t="shared" si="62"/>
        <v>1.3918588613868286E-3</v>
      </c>
    </row>
    <row r="568" spans="4:12">
      <c r="D568" s="43">
        <v>44603.291666666664</v>
      </c>
      <c r="E568" s="3">
        <v>23.910900000000002</v>
      </c>
      <c r="F568" s="17">
        <f t="shared" si="57"/>
        <v>23.929887337859828</v>
      </c>
      <c r="G568" s="18">
        <f t="shared" si="58"/>
        <v>7.844797782823619E-3</v>
      </c>
      <c r="H568" s="18">
        <f t="shared" si="56"/>
        <v>23.937732135642651</v>
      </c>
      <c r="I568" s="18">
        <f t="shared" si="59"/>
        <v>-2.6832135642649746E-2</v>
      </c>
      <c r="J568" s="18">
        <f t="shared" si="60"/>
        <v>2.6832135642649746E-2</v>
      </c>
      <c r="K568" s="18">
        <f t="shared" si="61"/>
        <v>7.1996350314555485E-4</v>
      </c>
      <c r="L568" s="19">
        <f t="shared" si="62"/>
        <v>1.1221717142662862E-3</v>
      </c>
    </row>
    <row r="569" spans="4:12">
      <c r="D569" s="43">
        <v>44606.291666666664</v>
      </c>
      <c r="E569" s="3">
        <v>24.228400000000001</v>
      </c>
      <c r="F569" s="17">
        <f t="shared" si="57"/>
        <v>24.225303447977829</v>
      </c>
      <c r="G569" s="18">
        <f t="shared" si="58"/>
        <v>1.0720510906175396E-2</v>
      </c>
      <c r="H569" s="18">
        <f t="shared" si="56"/>
        <v>24.236023958884005</v>
      </c>
      <c r="I569" s="18">
        <f t="shared" si="59"/>
        <v>-7.6239588840039119E-3</v>
      </c>
      <c r="J569" s="18">
        <f t="shared" si="60"/>
        <v>7.6239588840039119E-3</v>
      </c>
      <c r="K569" s="18">
        <f t="shared" si="61"/>
        <v>5.8124749064982176E-5</v>
      </c>
      <c r="L569" s="19">
        <f t="shared" si="62"/>
        <v>3.1467034075728943E-4</v>
      </c>
    </row>
    <row r="570" spans="4:12">
      <c r="D570" s="43">
        <v>44607.291666666664</v>
      </c>
      <c r="E570" s="3">
        <v>26.4528</v>
      </c>
      <c r="F570" s="17">
        <f t="shared" si="57"/>
        <v>26.430663205109063</v>
      </c>
      <c r="G570" s="18">
        <f t="shared" si="58"/>
        <v>3.2666903368425981E-2</v>
      </c>
      <c r="H570" s="18">
        <f t="shared" si="56"/>
        <v>26.463330108477489</v>
      </c>
      <c r="I570" s="18">
        <f t="shared" si="59"/>
        <v>-1.0530108477489364E-2</v>
      </c>
      <c r="J570" s="18">
        <f t="shared" si="60"/>
        <v>1.0530108477489364E-2</v>
      </c>
      <c r="K570" s="18">
        <f t="shared" si="61"/>
        <v>1.1088318454769337E-4</v>
      </c>
      <c r="L570" s="19">
        <f t="shared" si="62"/>
        <v>3.9807160215513533E-4</v>
      </c>
    </row>
    <row r="571" spans="4:12">
      <c r="D571" s="43">
        <v>44608.291666666664</v>
      </c>
      <c r="E571" s="3">
        <v>26.468800000000002</v>
      </c>
      <c r="F571" s="17">
        <f t="shared" si="57"/>
        <v>26.468966669033687</v>
      </c>
      <c r="G571" s="18">
        <f t="shared" si="58"/>
        <v>3.2723268973987966E-2</v>
      </c>
      <c r="H571" s="18">
        <f t="shared" si="56"/>
        <v>26.501689938007676</v>
      </c>
      <c r="I571" s="18">
        <f t="shared" si="59"/>
        <v>-3.2889938007674147E-2</v>
      </c>
      <c r="J571" s="18">
        <f t="shared" si="60"/>
        <v>3.2889938007674147E-2</v>
      </c>
      <c r="K571" s="18">
        <f t="shared" si="61"/>
        <v>1.0817480221486484E-3</v>
      </c>
      <c r="L571" s="19">
        <f t="shared" si="62"/>
        <v>1.2425927132198719E-3</v>
      </c>
    </row>
    <row r="572" spans="4:12">
      <c r="D572" s="43">
        <v>44609.291666666664</v>
      </c>
      <c r="E572" s="3">
        <v>24.468</v>
      </c>
      <c r="F572" s="17">
        <f t="shared" si="57"/>
        <v>24.488335232689742</v>
      </c>
      <c r="G572" s="18">
        <f t="shared" si="58"/>
        <v>1.2589721920808639E-2</v>
      </c>
      <c r="H572" s="18">
        <f t="shared" si="56"/>
        <v>24.50092495461055</v>
      </c>
      <c r="I572" s="18">
        <f t="shared" si="59"/>
        <v>-3.2924954610550117E-2</v>
      </c>
      <c r="J572" s="18">
        <f t="shared" si="60"/>
        <v>3.2924954610550117E-2</v>
      </c>
      <c r="K572" s="18">
        <f t="shared" si="61"/>
        <v>1.0840526361067854E-3</v>
      </c>
      <c r="L572" s="19">
        <f t="shared" si="62"/>
        <v>1.3456332601990402E-3</v>
      </c>
    </row>
    <row r="573" spans="4:12">
      <c r="D573" s="43">
        <v>44610.291666666664</v>
      </c>
      <c r="E573" s="3">
        <v>23.604399999999998</v>
      </c>
      <c r="F573" s="17">
        <f t="shared" si="57"/>
        <v>23.613161897219207</v>
      </c>
      <c r="G573" s="18">
        <f t="shared" si="58"/>
        <v>3.7120913468952008E-3</v>
      </c>
      <c r="H573" s="18">
        <f t="shared" si="56"/>
        <v>23.616873988566102</v>
      </c>
      <c r="I573" s="18">
        <f t="shared" si="59"/>
        <v>-1.24739885661036E-2</v>
      </c>
      <c r="J573" s="18">
        <f t="shared" si="60"/>
        <v>1.24739885661036E-2</v>
      </c>
      <c r="K573" s="18">
        <f t="shared" si="61"/>
        <v>1.5560039074728334E-4</v>
      </c>
      <c r="L573" s="19">
        <f t="shared" si="62"/>
        <v>5.2846031104809279E-4</v>
      </c>
    </row>
    <row r="574" spans="4:12">
      <c r="D574" s="43">
        <v>44614.291666666664</v>
      </c>
      <c r="E574" s="3">
        <v>23.352799999999998</v>
      </c>
      <c r="F574" s="17">
        <f t="shared" si="57"/>
        <v>23.355353120913467</v>
      </c>
      <c r="G574" s="18">
        <f t="shared" si="58"/>
        <v>1.0968826703688446E-3</v>
      </c>
      <c r="H574" s="18">
        <f t="shared" si="56"/>
        <v>23.356450003583834</v>
      </c>
      <c r="I574" s="18">
        <f t="shared" si="59"/>
        <v>-3.6500035838358258E-3</v>
      </c>
      <c r="J574" s="18">
        <f t="shared" si="60"/>
        <v>3.6500035838358258E-3</v>
      </c>
      <c r="K574" s="18">
        <f t="shared" si="61"/>
        <v>1.3322526162014371E-5</v>
      </c>
      <c r="L574" s="19">
        <f t="shared" si="62"/>
        <v>1.5629832755968559E-4</v>
      </c>
    </row>
    <row r="575" spans="4:12">
      <c r="D575" s="43">
        <v>44615.291666666664</v>
      </c>
      <c r="E575" s="3">
        <v>22.351400000000002</v>
      </c>
      <c r="F575" s="17">
        <f t="shared" si="57"/>
        <v>22.361424968826704</v>
      </c>
      <c r="G575" s="18">
        <f t="shared" si="58"/>
        <v>-8.8533676772024755E-3</v>
      </c>
      <c r="H575" s="18">
        <f t="shared" si="56"/>
        <v>22.352571601149503</v>
      </c>
      <c r="I575" s="18">
        <f t="shared" si="59"/>
        <v>-1.1716011495011003E-3</v>
      </c>
      <c r="J575" s="18">
        <f t="shared" si="60"/>
        <v>1.1716011495011003E-3</v>
      </c>
      <c r="K575" s="18">
        <f t="shared" si="61"/>
        <v>1.3726492535122995E-6</v>
      </c>
      <c r="L575" s="19">
        <f t="shared" si="62"/>
        <v>5.2417349673895155E-5</v>
      </c>
    </row>
    <row r="576" spans="4:12">
      <c r="D576" s="43">
        <v>44616.291666666664</v>
      </c>
      <c r="E576" s="3">
        <v>23.7102</v>
      </c>
      <c r="F576" s="17">
        <f t="shared" si="57"/>
        <v>23.696523466323228</v>
      </c>
      <c r="G576" s="18">
        <f t="shared" si="58"/>
        <v>4.5861509745347938E-3</v>
      </c>
      <c r="H576" s="18">
        <f t="shared" ref="H576:H639" si="63">F576+G576</f>
        <v>23.701109617297764</v>
      </c>
      <c r="I576" s="18">
        <f t="shared" si="59"/>
        <v>9.0903827022366102E-3</v>
      </c>
      <c r="J576" s="18">
        <f t="shared" si="60"/>
        <v>9.0903827022366102E-3</v>
      </c>
      <c r="K576" s="18">
        <f t="shared" si="61"/>
        <v>8.2635057673122568E-5</v>
      </c>
      <c r="L576" s="19">
        <f t="shared" si="62"/>
        <v>3.8339544593620509E-4</v>
      </c>
    </row>
    <row r="577" spans="4:12">
      <c r="D577" s="43">
        <v>44617.291666666664</v>
      </c>
      <c r="E577" s="3">
        <v>24.118600000000001</v>
      </c>
      <c r="F577" s="17">
        <f t="shared" si="57"/>
        <v>24.114561861509749</v>
      </c>
      <c r="G577" s="18">
        <f t="shared" si="58"/>
        <v>8.7206734166546569E-3</v>
      </c>
      <c r="H577" s="18">
        <f t="shared" si="63"/>
        <v>24.123282534926403</v>
      </c>
      <c r="I577" s="18">
        <f t="shared" si="59"/>
        <v>-4.6825349264025817E-3</v>
      </c>
      <c r="J577" s="18">
        <f t="shared" si="60"/>
        <v>4.6825349264025817E-3</v>
      </c>
      <c r="K577" s="18">
        <f t="shared" si="61"/>
        <v>2.192613333698003E-5</v>
      </c>
      <c r="L577" s="19">
        <f t="shared" si="62"/>
        <v>1.9414621604913143E-4</v>
      </c>
    </row>
    <row r="578" spans="4:12">
      <c r="D578" s="43">
        <v>44620.291666666664</v>
      </c>
      <c r="E578" s="3">
        <v>24.3462</v>
      </c>
      <c r="F578" s="17">
        <f t="shared" si="57"/>
        <v>24.344011206734166</v>
      </c>
      <c r="G578" s="18">
        <f t="shared" si="58"/>
        <v>1.092796013473228E-2</v>
      </c>
      <c r="H578" s="18">
        <f t="shared" si="63"/>
        <v>24.354939166868899</v>
      </c>
      <c r="I578" s="18">
        <f t="shared" si="59"/>
        <v>-8.7391668688994173E-3</v>
      </c>
      <c r="J578" s="18">
        <f t="shared" si="60"/>
        <v>8.7391668688994173E-3</v>
      </c>
      <c r="K578" s="18">
        <f t="shared" si="61"/>
        <v>7.6373037562469244E-5</v>
      </c>
      <c r="L578" s="19">
        <f t="shared" si="62"/>
        <v>3.5895404083181019E-4</v>
      </c>
    </row>
    <row r="579" spans="4:12">
      <c r="D579" s="43">
        <v>44621.291666666664</v>
      </c>
      <c r="E579" s="3">
        <v>23.439599999999999</v>
      </c>
      <c r="F579" s="17">
        <f t="shared" si="57"/>
        <v>23.448775279601346</v>
      </c>
      <c r="G579" s="18">
        <f t="shared" si="58"/>
        <v>1.8663212620567571E-3</v>
      </c>
      <c r="H579" s="18">
        <f t="shared" si="63"/>
        <v>23.450641600863403</v>
      </c>
      <c r="I579" s="18">
        <f t="shared" si="59"/>
        <v>-1.1041600863404E-2</v>
      </c>
      <c r="J579" s="18">
        <f t="shared" si="60"/>
        <v>1.1041600863404E-2</v>
      </c>
      <c r="K579" s="18">
        <f t="shared" si="61"/>
        <v>1.2191694962672395E-4</v>
      </c>
      <c r="L579" s="19">
        <f t="shared" si="62"/>
        <v>4.7106609598303729E-4</v>
      </c>
    </row>
    <row r="580" spans="4:12">
      <c r="D580" s="43">
        <v>44622.291666666664</v>
      </c>
      <c r="E580" s="3">
        <v>24.185600000000001</v>
      </c>
      <c r="F580" s="17">
        <f t="shared" ref="F580:F643" si="64">alpha*(E580)+(1-alpha)*(E579+G579)</f>
        <v>24.178158663212624</v>
      </c>
      <c r="G580" s="18">
        <f t="shared" ref="G580:G643" si="65">beta*(F580-F579)+(1-beta)*G579</f>
        <v>9.1414918855489708E-3</v>
      </c>
      <c r="H580" s="18">
        <f t="shared" si="63"/>
        <v>24.187300155098175</v>
      </c>
      <c r="I580" s="18">
        <f t="shared" ref="I580:I643" si="66">E580-H580</f>
        <v>-1.7001550981738944E-3</v>
      </c>
      <c r="J580" s="18">
        <f t="shared" ref="J580:J643" si="67">ABS(I580)</f>
        <v>1.7001550981738944E-3</v>
      </c>
      <c r="K580" s="18">
        <f t="shared" ref="K580:K643" si="68">I580^2</f>
        <v>2.8905273578466845E-6</v>
      </c>
      <c r="L580" s="19">
        <f t="shared" ref="L580:L643" si="69">J580/E580</f>
        <v>7.0296172026904202E-5</v>
      </c>
    </row>
    <row r="581" spans="4:12">
      <c r="D581" s="43">
        <v>44623.291666666664</v>
      </c>
      <c r="E581" s="3">
        <v>23.680299999999999</v>
      </c>
      <c r="F581" s="17">
        <f t="shared" si="64"/>
        <v>23.685444414918852</v>
      </c>
      <c r="G581" s="18">
        <f t="shared" si="65"/>
        <v>4.1229344837557559E-3</v>
      </c>
      <c r="H581" s="18">
        <f t="shared" si="63"/>
        <v>23.689567349402608</v>
      </c>
      <c r="I581" s="18">
        <f t="shared" si="66"/>
        <v>-9.2673494026094261E-3</v>
      </c>
      <c r="J581" s="18">
        <f t="shared" si="67"/>
        <v>9.2673494026094261E-3</v>
      </c>
      <c r="K581" s="18">
        <f t="shared" si="68"/>
        <v>8.5883764950045287E-5</v>
      </c>
      <c r="L581" s="19">
        <f t="shared" si="69"/>
        <v>3.9135270256751082E-4</v>
      </c>
    </row>
    <row r="582" spans="4:12">
      <c r="D582" s="43">
        <v>44624.291666666664</v>
      </c>
      <c r="E582" s="3">
        <v>22.903400000000001</v>
      </c>
      <c r="F582" s="17">
        <f t="shared" si="64"/>
        <v>22.911210229344839</v>
      </c>
      <c r="G582" s="18">
        <f t="shared" si="65"/>
        <v>-3.6606367168219309E-3</v>
      </c>
      <c r="H582" s="18">
        <f t="shared" si="63"/>
        <v>22.907549592628015</v>
      </c>
      <c r="I582" s="18">
        <f t="shared" si="66"/>
        <v>-4.1495926280141759E-3</v>
      </c>
      <c r="J582" s="18">
        <f t="shared" si="67"/>
        <v>4.1495926280141759E-3</v>
      </c>
      <c r="K582" s="18">
        <f t="shared" si="68"/>
        <v>1.7219118978469596E-5</v>
      </c>
      <c r="L582" s="19">
        <f t="shared" si="69"/>
        <v>1.8117801846076023E-4</v>
      </c>
    </row>
    <row r="583" spans="4:12">
      <c r="D583" s="43">
        <v>44627.291666666664</v>
      </c>
      <c r="E583" s="3">
        <v>21.3216</v>
      </c>
      <c r="F583" s="17">
        <f t="shared" si="64"/>
        <v>21.337381393632832</v>
      </c>
      <c r="G583" s="18">
        <f t="shared" si="65"/>
        <v>-1.9362318706773782E-2</v>
      </c>
      <c r="H583" s="18">
        <f t="shared" si="63"/>
        <v>21.31801907492606</v>
      </c>
      <c r="I583" s="18">
        <f t="shared" si="66"/>
        <v>3.5809250739404774E-3</v>
      </c>
      <c r="J583" s="18">
        <f t="shared" si="67"/>
        <v>3.5809250739404774E-3</v>
      </c>
      <c r="K583" s="18">
        <f t="shared" si="68"/>
        <v>1.2823024385175613E-5</v>
      </c>
      <c r="L583" s="19">
        <f t="shared" si="69"/>
        <v>1.6794823436986329E-4</v>
      </c>
    </row>
    <row r="584" spans="4:12">
      <c r="D584" s="43">
        <v>44628.291666666664</v>
      </c>
      <c r="E584" s="3">
        <v>21.4834</v>
      </c>
      <c r="F584" s="17">
        <f t="shared" si="64"/>
        <v>21.481588376812933</v>
      </c>
      <c r="G584" s="18">
        <f t="shared" si="65"/>
        <v>-1.7726625687905031E-2</v>
      </c>
      <c r="H584" s="18">
        <f t="shared" si="63"/>
        <v>21.463861751125027</v>
      </c>
      <c r="I584" s="18">
        <f t="shared" si="66"/>
        <v>1.9538248874972908E-2</v>
      </c>
      <c r="J584" s="18">
        <f t="shared" si="67"/>
        <v>1.9538248874972908E-2</v>
      </c>
      <c r="K584" s="18">
        <f t="shared" si="68"/>
        <v>3.8174316910038011E-4</v>
      </c>
      <c r="L584" s="19">
        <f t="shared" si="69"/>
        <v>9.0945794776305935E-4</v>
      </c>
    </row>
    <row r="585" spans="4:12">
      <c r="D585" s="43">
        <v>44629.291666666664</v>
      </c>
      <c r="E585" s="3">
        <v>22.981300000000001</v>
      </c>
      <c r="F585" s="17">
        <f t="shared" si="64"/>
        <v>22.966143733743124</v>
      </c>
      <c r="G585" s="18">
        <f t="shared" si="65"/>
        <v>-2.7038058617240724E-3</v>
      </c>
      <c r="H585" s="18">
        <f t="shared" si="63"/>
        <v>22.963439927881399</v>
      </c>
      <c r="I585" s="18">
        <f t="shared" si="66"/>
        <v>1.7860072118601522E-2</v>
      </c>
      <c r="J585" s="18">
        <f t="shared" si="67"/>
        <v>1.7860072118601522E-2</v>
      </c>
      <c r="K585" s="18">
        <f t="shared" si="68"/>
        <v>3.1898217608164746E-4</v>
      </c>
      <c r="L585" s="19">
        <f t="shared" si="69"/>
        <v>7.771567369383595E-4</v>
      </c>
    </row>
    <row r="586" spans="4:12">
      <c r="D586" s="43">
        <v>44630.291666666664</v>
      </c>
      <c r="E586" s="3">
        <v>22.625800000000002</v>
      </c>
      <c r="F586" s="17">
        <f t="shared" si="64"/>
        <v>22.629327961941382</v>
      </c>
      <c r="G586" s="18">
        <f t="shared" si="65"/>
        <v>-6.0449255211242527E-3</v>
      </c>
      <c r="H586" s="18">
        <f t="shared" si="63"/>
        <v>22.623283036420258</v>
      </c>
      <c r="I586" s="18">
        <f t="shared" si="66"/>
        <v>2.5169635797439582E-3</v>
      </c>
      <c r="J586" s="18">
        <f t="shared" si="67"/>
        <v>2.5169635797439582E-3</v>
      </c>
      <c r="K586" s="18">
        <f t="shared" si="68"/>
        <v>6.3351056617575209E-6</v>
      </c>
      <c r="L586" s="19">
        <f t="shared" si="69"/>
        <v>1.1124307559264017E-4</v>
      </c>
    </row>
    <row r="587" spans="4:12">
      <c r="D587" s="43">
        <v>44631.291666666664</v>
      </c>
      <c r="E587" s="3">
        <v>22.0686</v>
      </c>
      <c r="F587" s="17">
        <f t="shared" si="64"/>
        <v>22.074111550744789</v>
      </c>
      <c r="G587" s="18">
        <f t="shared" si="65"/>
        <v>-1.1536640377878941E-2</v>
      </c>
      <c r="H587" s="18">
        <f t="shared" si="63"/>
        <v>22.062574910366909</v>
      </c>
      <c r="I587" s="18">
        <f t="shared" si="66"/>
        <v>6.0250896330913406E-3</v>
      </c>
      <c r="J587" s="18">
        <f t="shared" si="67"/>
        <v>6.0250896330913406E-3</v>
      </c>
      <c r="K587" s="18">
        <f t="shared" si="68"/>
        <v>3.6301705086784745E-5</v>
      </c>
      <c r="L587" s="19">
        <f t="shared" si="69"/>
        <v>2.7301639583350736E-4</v>
      </c>
    </row>
    <row r="588" spans="4:12">
      <c r="D588" s="43">
        <v>44634.291666666664</v>
      </c>
      <c r="E588" s="3">
        <v>21.299700000000001</v>
      </c>
      <c r="F588" s="17">
        <f t="shared" si="64"/>
        <v>21.307273633596221</v>
      </c>
      <c r="G588" s="18">
        <f t="shared" si="65"/>
        <v>-1.9089653145585826E-2</v>
      </c>
      <c r="H588" s="18">
        <f t="shared" si="63"/>
        <v>21.288183980450636</v>
      </c>
      <c r="I588" s="18">
        <f t="shared" si="66"/>
        <v>1.1516019549365097E-2</v>
      </c>
      <c r="J588" s="18">
        <f t="shared" si="67"/>
        <v>1.1516019549365097E-2</v>
      </c>
      <c r="K588" s="18">
        <f t="shared" si="68"/>
        <v>1.3261870626135911E-4</v>
      </c>
      <c r="L588" s="19">
        <f t="shared" si="69"/>
        <v>5.4066580981727895E-4</v>
      </c>
    </row>
    <row r="589" spans="4:12">
      <c r="D589" s="43">
        <v>44635.291666666664</v>
      </c>
      <c r="E589" s="3">
        <v>22.940300000000001</v>
      </c>
      <c r="F589" s="17">
        <f t="shared" si="64"/>
        <v>22.923703103468544</v>
      </c>
      <c r="G589" s="18">
        <f t="shared" si="65"/>
        <v>-2.734461915406744E-3</v>
      </c>
      <c r="H589" s="18">
        <f t="shared" si="63"/>
        <v>22.920968641553138</v>
      </c>
      <c r="I589" s="18">
        <f t="shared" si="66"/>
        <v>1.9331358446862623E-2</v>
      </c>
      <c r="J589" s="18">
        <f t="shared" si="67"/>
        <v>1.9331358446862623E-2</v>
      </c>
      <c r="K589" s="18">
        <f t="shared" si="68"/>
        <v>3.7370141940108688E-4</v>
      </c>
      <c r="L589" s="19">
        <f t="shared" si="69"/>
        <v>8.4268115268163986E-4</v>
      </c>
    </row>
    <row r="590" spans="4:12">
      <c r="D590" s="43">
        <v>44636.291666666664</v>
      </c>
      <c r="E590" s="3">
        <v>24.461200000000002</v>
      </c>
      <c r="F590" s="17">
        <f t="shared" si="64"/>
        <v>24.445963655380847</v>
      </c>
      <c r="G590" s="18">
        <f t="shared" si="65"/>
        <v>1.2515488222870359E-2</v>
      </c>
      <c r="H590" s="18">
        <f t="shared" si="63"/>
        <v>24.458479143603718</v>
      </c>
      <c r="I590" s="18">
        <f t="shared" si="66"/>
        <v>2.7208563962837218E-3</v>
      </c>
      <c r="J590" s="18">
        <f t="shared" si="67"/>
        <v>2.7208563962837218E-3</v>
      </c>
      <c r="K590" s="18">
        <f t="shared" si="68"/>
        <v>7.4030595291980409E-6</v>
      </c>
      <c r="L590" s="19">
        <f t="shared" si="69"/>
        <v>1.112315175168725E-4</v>
      </c>
    </row>
    <row r="591" spans="4:12">
      <c r="D591" s="43">
        <v>44637.291666666664</v>
      </c>
      <c r="E591" s="3">
        <v>24.730799999999999</v>
      </c>
      <c r="F591" s="17">
        <f t="shared" si="64"/>
        <v>24.728229154882229</v>
      </c>
      <c r="G591" s="18">
        <f t="shared" si="65"/>
        <v>1.5212988335655469E-2</v>
      </c>
      <c r="H591" s="18">
        <f t="shared" si="63"/>
        <v>24.743442143217884</v>
      </c>
      <c r="I591" s="18">
        <f t="shared" si="66"/>
        <v>-1.2642143217885149E-2</v>
      </c>
      <c r="J591" s="18">
        <f t="shared" si="67"/>
        <v>1.2642143217885149E-2</v>
      </c>
      <c r="K591" s="18">
        <f t="shared" si="68"/>
        <v>1.5982378514151947E-4</v>
      </c>
      <c r="L591" s="19">
        <f t="shared" si="69"/>
        <v>5.1119022505883953E-4</v>
      </c>
    </row>
    <row r="592" spans="4:12">
      <c r="D592" s="43">
        <v>44638.291666666664</v>
      </c>
      <c r="E592" s="3">
        <v>26.415400000000002</v>
      </c>
      <c r="F592" s="17">
        <f t="shared" si="64"/>
        <v>26.398706129883358</v>
      </c>
      <c r="G592" s="18">
        <f t="shared" si="65"/>
        <v>3.1765628202310207E-2</v>
      </c>
      <c r="H592" s="18">
        <f t="shared" si="63"/>
        <v>26.43047175808567</v>
      </c>
      <c r="I592" s="18">
        <f t="shared" si="66"/>
        <v>-1.5071758085667852E-2</v>
      </c>
      <c r="J592" s="18">
        <f t="shared" si="67"/>
        <v>1.5071758085667852E-2</v>
      </c>
      <c r="K592" s="18">
        <f t="shared" si="68"/>
        <v>2.271578917928943E-4</v>
      </c>
      <c r="L592" s="19">
        <f t="shared" si="69"/>
        <v>5.7056709668102138E-4</v>
      </c>
    </row>
    <row r="593" spans="4:12">
      <c r="D593" s="43">
        <v>44641.291666666664</v>
      </c>
      <c r="E593" s="3">
        <v>26.696000000000002</v>
      </c>
      <c r="F593" s="17">
        <f t="shared" si="64"/>
        <v>26.693511656282023</v>
      </c>
      <c r="G593" s="18">
        <f t="shared" si="65"/>
        <v>3.4396027184273752E-2</v>
      </c>
      <c r="H593" s="18">
        <f t="shared" si="63"/>
        <v>26.727907683466299</v>
      </c>
      <c r="I593" s="18">
        <f t="shared" si="66"/>
        <v>-3.1907683466297243E-2</v>
      </c>
      <c r="J593" s="18">
        <f t="shared" si="67"/>
        <v>3.1907683466297243E-2</v>
      </c>
      <c r="K593" s="18">
        <f t="shared" si="68"/>
        <v>1.0181002641854184E-3</v>
      </c>
      <c r="L593" s="19">
        <f t="shared" si="69"/>
        <v>1.1952233842634568E-3</v>
      </c>
    </row>
    <row r="594" spans="4:12">
      <c r="D594" s="43">
        <v>44642.291666666664</v>
      </c>
      <c r="E594" s="3">
        <v>26.4863</v>
      </c>
      <c r="F594" s="17">
        <f t="shared" si="64"/>
        <v>26.488740960271841</v>
      </c>
      <c r="G594" s="18">
        <f t="shared" si="65"/>
        <v>3.2004359952329184E-2</v>
      </c>
      <c r="H594" s="18">
        <f t="shared" si="63"/>
        <v>26.520745320224169</v>
      </c>
      <c r="I594" s="18">
        <f t="shared" si="66"/>
        <v>-3.4445320224168796E-2</v>
      </c>
      <c r="J594" s="18">
        <f t="shared" si="67"/>
        <v>3.4445320224168796E-2</v>
      </c>
      <c r="K594" s="18">
        <f t="shared" si="68"/>
        <v>1.1864800853455318E-3</v>
      </c>
      <c r="L594" s="19">
        <f t="shared" si="69"/>
        <v>1.300495736443701E-3</v>
      </c>
    </row>
    <row r="595" spans="4:12">
      <c r="D595" s="43">
        <v>44643.291666666664</v>
      </c>
      <c r="E595" s="3">
        <v>25.5976</v>
      </c>
      <c r="F595" s="17">
        <f t="shared" si="64"/>
        <v>25.606807043599524</v>
      </c>
      <c r="G595" s="18">
        <f t="shared" si="65"/>
        <v>2.2864977186082724E-2</v>
      </c>
      <c r="H595" s="18">
        <f t="shared" si="63"/>
        <v>25.629672020785605</v>
      </c>
      <c r="I595" s="18">
        <f t="shared" si="66"/>
        <v>-3.2072020785605559E-2</v>
      </c>
      <c r="J595" s="18">
        <f t="shared" si="67"/>
        <v>3.2072020785605559E-2</v>
      </c>
      <c r="K595" s="18">
        <f t="shared" si="68"/>
        <v>1.028614517272315E-3</v>
      </c>
      <c r="L595" s="19">
        <f t="shared" si="69"/>
        <v>1.2529307741977983E-3</v>
      </c>
    </row>
    <row r="596" spans="4:12">
      <c r="D596" s="43">
        <v>44644.291666666664</v>
      </c>
      <c r="E596" s="3">
        <v>28.11</v>
      </c>
      <c r="F596" s="17">
        <f t="shared" si="64"/>
        <v>28.085104649771861</v>
      </c>
      <c r="G596" s="18">
        <f t="shared" si="65"/>
        <v>4.7419303475945265E-2</v>
      </c>
      <c r="H596" s="18">
        <f t="shared" si="63"/>
        <v>28.132523953247805</v>
      </c>
      <c r="I596" s="18">
        <f t="shared" si="66"/>
        <v>-2.252395324780565E-2</v>
      </c>
      <c r="J596" s="18">
        <f t="shared" si="67"/>
        <v>2.252395324780565E-2</v>
      </c>
      <c r="K596" s="18">
        <f t="shared" si="68"/>
        <v>5.0732846990933468E-4</v>
      </c>
      <c r="L596" s="19">
        <f t="shared" si="69"/>
        <v>8.0127901984367305E-4</v>
      </c>
    </row>
    <row r="597" spans="4:12">
      <c r="D597" s="43">
        <v>44645.291666666664</v>
      </c>
      <c r="E597" s="3">
        <v>27.6526</v>
      </c>
      <c r="F597" s="17">
        <f t="shared" si="64"/>
        <v>27.65764819303476</v>
      </c>
      <c r="G597" s="18">
        <f t="shared" si="65"/>
        <v>4.2670545873814809E-2</v>
      </c>
      <c r="H597" s="18">
        <f t="shared" si="63"/>
        <v>27.700318738908575</v>
      </c>
      <c r="I597" s="18">
        <f t="shared" si="66"/>
        <v>-4.771873890857492E-2</v>
      </c>
      <c r="J597" s="18">
        <f t="shared" si="67"/>
        <v>4.771873890857492E-2</v>
      </c>
      <c r="K597" s="18">
        <f t="shared" si="68"/>
        <v>2.2770780430247418E-3</v>
      </c>
      <c r="L597" s="19">
        <f t="shared" si="69"/>
        <v>1.7256510747117784E-3</v>
      </c>
    </row>
    <row r="598" spans="4:12">
      <c r="D598" s="43">
        <v>44648.291666666664</v>
      </c>
      <c r="E598" s="3">
        <v>28.178899999999999</v>
      </c>
      <c r="F598" s="17">
        <f t="shared" si="64"/>
        <v>28.174063705458739</v>
      </c>
      <c r="G598" s="18">
        <f t="shared" si="65"/>
        <v>4.7407995539316447E-2</v>
      </c>
      <c r="H598" s="18">
        <f t="shared" si="63"/>
        <v>28.221471700998055</v>
      </c>
      <c r="I598" s="18">
        <f t="shared" si="66"/>
        <v>-4.2571700998056627E-2</v>
      </c>
      <c r="J598" s="18">
        <f t="shared" si="67"/>
        <v>4.2571700998056627E-2</v>
      </c>
      <c r="K598" s="18">
        <f t="shared" si="68"/>
        <v>1.8123497258679356E-3</v>
      </c>
      <c r="L598" s="19">
        <f t="shared" si="69"/>
        <v>1.5107651823902505E-3</v>
      </c>
    </row>
    <row r="599" spans="4:12">
      <c r="D599" s="43">
        <v>44649.291666666664</v>
      </c>
      <c r="E599" s="3">
        <v>28.615300000000001</v>
      </c>
      <c r="F599" s="17">
        <f t="shared" si="64"/>
        <v>28.611410079955395</v>
      </c>
      <c r="G599" s="18">
        <f t="shared" si="65"/>
        <v>5.1307379328889839E-2</v>
      </c>
      <c r="H599" s="18">
        <f t="shared" si="63"/>
        <v>28.662717459284284</v>
      </c>
      <c r="I599" s="18">
        <f t="shared" si="66"/>
        <v>-4.741745928428287E-2</v>
      </c>
      <c r="J599" s="18">
        <f t="shared" si="67"/>
        <v>4.741745928428287E-2</v>
      </c>
      <c r="K599" s="18">
        <f t="shared" si="68"/>
        <v>2.2484154449766238E-3</v>
      </c>
      <c r="L599" s="19">
        <f t="shared" si="69"/>
        <v>1.6570666491101916E-3</v>
      </c>
    </row>
    <row r="600" spans="4:12">
      <c r="D600" s="43">
        <v>44650.291666666664</v>
      </c>
      <c r="E600" s="3">
        <v>27.650600000000001</v>
      </c>
      <c r="F600" s="17">
        <f t="shared" si="64"/>
        <v>27.660760073793288</v>
      </c>
      <c r="G600" s="18">
        <f t="shared" si="65"/>
        <v>4.1287805473979873E-2</v>
      </c>
      <c r="H600" s="18">
        <f t="shared" si="63"/>
        <v>27.702047879267269</v>
      </c>
      <c r="I600" s="18">
        <f t="shared" si="66"/>
        <v>-5.1447879267268348E-2</v>
      </c>
      <c r="J600" s="18">
        <f t="shared" si="67"/>
        <v>5.1447879267268348E-2</v>
      </c>
      <c r="K600" s="18">
        <f t="shared" si="68"/>
        <v>2.6468842810994202E-3</v>
      </c>
      <c r="L600" s="19">
        <f t="shared" si="69"/>
        <v>1.8606424188722251E-3</v>
      </c>
    </row>
    <row r="601" spans="4:12">
      <c r="D601" s="43">
        <v>44651.291666666664</v>
      </c>
      <c r="E601" s="3">
        <v>27.247199999999999</v>
      </c>
      <c r="F601" s="17">
        <f t="shared" si="64"/>
        <v>27.251646878054739</v>
      </c>
      <c r="G601" s="18">
        <f t="shared" si="65"/>
        <v>3.6783795461854583E-2</v>
      </c>
      <c r="H601" s="18">
        <f t="shared" si="63"/>
        <v>27.288430673516594</v>
      </c>
      <c r="I601" s="18">
        <f t="shared" si="66"/>
        <v>-4.1230673516594152E-2</v>
      </c>
      <c r="J601" s="18">
        <f t="shared" si="67"/>
        <v>4.1230673516594152E-2</v>
      </c>
      <c r="K601" s="18">
        <f t="shared" si="68"/>
        <v>1.6999684386319784E-3</v>
      </c>
      <c r="L601" s="19">
        <f t="shared" si="69"/>
        <v>1.5132077247054431E-3</v>
      </c>
    </row>
    <row r="602" spans="4:12">
      <c r="D602" s="43">
        <v>44652.291666666664</v>
      </c>
      <c r="E602" s="3">
        <v>26.673999999999999</v>
      </c>
      <c r="F602" s="17">
        <f t="shared" si="64"/>
        <v>26.680099837954618</v>
      </c>
      <c r="G602" s="18">
        <f t="shared" si="65"/>
        <v>3.0700487106234825E-2</v>
      </c>
      <c r="H602" s="18">
        <f t="shared" si="63"/>
        <v>26.710800325060852</v>
      </c>
      <c r="I602" s="18">
        <f t="shared" si="66"/>
        <v>-3.6800325060852401E-2</v>
      </c>
      <c r="J602" s="18">
        <f t="shared" si="67"/>
        <v>3.6800325060852401E-2</v>
      </c>
      <c r="K602" s="18">
        <f t="shared" si="68"/>
        <v>1.3542639245844013E-3</v>
      </c>
      <c r="L602" s="19">
        <f t="shared" si="69"/>
        <v>1.3796327907645049E-3</v>
      </c>
    </row>
    <row r="603" spans="4:12">
      <c r="D603" s="43">
        <v>44655.291666666664</v>
      </c>
      <c r="E603" s="3">
        <v>27.321100000000001</v>
      </c>
      <c r="F603" s="17">
        <f t="shared" si="64"/>
        <v>27.314936004871065</v>
      </c>
      <c r="G603" s="18">
        <f t="shared" si="65"/>
        <v>3.6741843904336949E-2</v>
      </c>
      <c r="H603" s="18">
        <f t="shared" si="63"/>
        <v>27.351677848775402</v>
      </c>
      <c r="I603" s="18">
        <f t="shared" si="66"/>
        <v>-3.0577848775401151E-2</v>
      </c>
      <c r="J603" s="18">
        <f t="shared" si="67"/>
        <v>3.0577848775401151E-2</v>
      </c>
      <c r="K603" s="18">
        <f t="shared" si="68"/>
        <v>9.3500483573130168E-4</v>
      </c>
      <c r="L603" s="19">
        <f t="shared" si="69"/>
        <v>1.1192026959163852E-3</v>
      </c>
    </row>
    <row r="604" spans="4:12">
      <c r="D604" s="43">
        <v>44656.291666666664</v>
      </c>
      <c r="E604" s="3">
        <v>25.894100000000002</v>
      </c>
      <c r="F604" s="17">
        <f t="shared" si="64"/>
        <v>25.908737418439046</v>
      </c>
      <c r="G604" s="18">
        <f t="shared" si="65"/>
        <v>2.2312439600973386E-2</v>
      </c>
      <c r="H604" s="18">
        <f t="shared" si="63"/>
        <v>25.931049858040019</v>
      </c>
      <c r="I604" s="18">
        <f t="shared" si="66"/>
        <v>-3.6949858040017602E-2</v>
      </c>
      <c r="J604" s="18">
        <f t="shared" si="67"/>
        <v>3.6949858040017602E-2</v>
      </c>
      <c r="K604" s="18">
        <f t="shared" si="68"/>
        <v>1.3652920091774534E-3</v>
      </c>
      <c r="L604" s="19">
        <f t="shared" si="69"/>
        <v>1.426960506061906E-3</v>
      </c>
    </row>
    <row r="605" spans="4:12">
      <c r="D605" s="43">
        <v>44657.291666666664</v>
      </c>
      <c r="E605" s="3">
        <v>24.372299999999999</v>
      </c>
      <c r="F605" s="17">
        <f t="shared" si="64"/>
        <v>24.387741124396008</v>
      </c>
      <c r="G605" s="18">
        <f t="shared" si="65"/>
        <v>6.879352264533279E-3</v>
      </c>
      <c r="H605" s="18">
        <f t="shared" si="63"/>
        <v>24.394620476660542</v>
      </c>
      <c r="I605" s="18">
        <f t="shared" si="66"/>
        <v>-2.232047666054271E-2</v>
      </c>
      <c r="J605" s="18">
        <f t="shared" si="67"/>
        <v>2.232047666054271E-2</v>
      </c>
      <c r="K605" s="18">
        <f t="shared" si="68"/>
        <v>4.9820367835383178E-4</v>
      </c>
      <c r="L605" s="19">
        <f t="shared" si="69"/>
        <v>9.1581330693216113E-4</v>
      </c>
    </row>
    <row r="606" spans="4:12">
      <c r="D606" s="43">
        <v>44658.291666666664</v>
      </c>
      <c r="E606" s="3">
        <v>24.1736</v>
      </c>
      <c r="F606" s="17">
        <f t="shared" si="64"/>
        <v>24.175655793522647</v>
      </c>
      <c r="G606" s="18">
        <f t="shared" si="65"/>
        <v>4.6897054331543385E-3</v>
      </c>
      <c r="H606" s="18">
        <f t="shared" si="63"/>
        <v>24.180345498955802</v>
      </c>
      <c r="I606" s="18">
        <f t="shared" si="66"/>
        <v>-6.7454989558015654E-3</v>
      </c>
      <c r="J606" s="18">
        <f t="shared" si="67"/>
        <v>6.7454989558015654E-3</v>
      </c>
      <c r="K606" s="18">
        <f t="shared" si="68"/>
        <v>4.5501756162720008E-5</v>
      </c>
      <c r="L606" s="19">
        <f t="shared" si="69"/>
        <v>2.7904403795055621E-4</v>
      </c>
    </row>
    <row r="607" spans="4:12">
      <c r="D607" s="43">
        <v>44659.291666666664</v>
      </c>
      <c r="E607" s="3">
        <v>23.086099999999998</v>
      </c>
      <c r="F607" s="17">
        <f t="shared" si="64"/>
        <v>23.097021897054329</v>
      </c>
      <c r="G607" s="18">
        <f t="shared" si="65"/>
        <v>-6.1435305858603866E-3</v>
      </c>
      <c r="H607" s="18">
        <f t="shared" si="63"/>
        <v>23.09087836646847</v>
      </c>
      <c r="I607" s="18">
        <f t="shared" si="66"/>
        <v>-4.7783664684715177E-3</v>
      </c>
      <c r="J607" s="18">
        <f t="shared" si="67"/>
        <v>4.7783664684715177E-3</v>
      </c>
      <c r="K607" s="18">
        <f t="shared" si="68"/>
        <v>2.2832786107012965E-5</v>
      </c>
      <c r="L607" s="19">
        <f t="shared" si="69"/>
        <v>2.0698023782585704E-4</v>
      </c>
    </row>
    <row r="608" spans="4:12">
      <c r="D608" s="43">
        <v>44662.291666666664</v>
      </c>
      <c r="E608" s="3">
        <v>21.8858</v>
      </c>
      <c r="F608" s="17">
        <f t="shared" si="64"/>
        <v>21.89774156469414</v>
      </c>
      <c r="G608" s="18">
        <f t="shared" si="65"/>
        <v>-1.8074898603603673E-2</v>
      </c>
      <c r="H608" s="18">
        <f t="shared" si="63"/>
        <v>21.879666666090536</v>
      </c>
      <c r="I608" s="18">
        <f t="shared" si="66"/>
        <v>6.1333339094638006E-3</v>
      </c>
      <c r="J608" s="18">
        <f t="shared" si="67"/>
        <v>6.1333339094638006E-3</v>
      </c>
      <c r="K608" s="18">
        <f t="shared" si="68"/>
        <v>3.7617784844978507E-5</v>
      </c>
      <c r="L608" s="19">
        <f t="shared" si="69"/>
        <v>2.8024261893391149E-4</v>
      </c>
    </row>
    <row r="609" spans="4:12">
      <c r="D609" s="43">
        <v>44663.291666666664</v>
      </c>
      <c r="E609" s="3">
        <v>21.473400000000002</v>
      </c>
      <c r="F609" s="17">
        <f t="shared" si="64"/>
        <v>21.477343251013966</v>
      </c>
      <c r="G609" s="18">
        <f t="shared" si="65"/>
        <v>-2.2098132754369375E-2</v>
      </c>
      <c r="H609" s="18">
        <f t="shared" si="63"/>
        <v>21.455245118259597</v>
      </c>
      <c r="I609" s="18">
        <f t="shared" si="66"/>
        <v>1.815488174040425E-2</v>
      </c>
      <c r="J609" s="18">
        <f t="shared" si="67"/>
        <v>1.815488174040425E-2</v>
      </c>
      <c r="K609" s="18">
        <f t="shared" si="68"/>
        <v>3.2959973100806362E-4</v>
      </c>
      <c r="L609" s="19">
        <f t="shared" si="69"/>
        <v>8.4545911408553129E-4</v>
      </c>
    </row>
    <row r="610" spans="4:12">
      <c r="D610" s="43">
        <v>44664.291666666664</v>
      </c>
      <c r="E610" s="3">
        <v>22.171399999999998</v>
      </c>
      <c r="F610" s="17">
        <f t="shared" si="64"/>
        <v>22.164199018672456</v>
      </c>
      <c r="G610" s="18">
        <f t="shared" si="65"/>
        <v>-1.5008593750240787E-2</v>
      </c>
      <c r="H610" s="18">
        <f t="shared" si="63"/>
        <v>22.149190424922214</v>
      </c>
      <c r="I610" s="18">
        <f t="shared" si="66"/>
        <v>2.2209575077784649E-2</v>
      </c>
      <c r="J610" s="18">
        <f t="shared" si="67"/>
        <v>2.2209575077784649E-2</v>
      </c>
      <c r="K610" s="18">
        <f t="shared" si="68"/>
        <v>4.9326522513575303E-4</v>
      </c>
      <c r="L610" s="19">
        <f t="shared" si="69"/>
        <v>1.0017218162941741E-3</v>
      </c>
    </row>
    <row r="611" spans="4:12">
      <c r="D611" s="43">
        <v>44665.291666666664</v>
      </c>
      <c r="E611" s="3">
        <v>21.227799999999998</v>
      </c>
      <c r="F611" s="17">
        <f t="shared" si="64"/>
        <v>21.237085914062494</v>
      </c>
      <c r="G611" s="18">
        <f t="shared" si="65"/>
        <v>-2.4129638858837996E-2</v>
      </c>
      <c r="H611" s="18">
        <f t="shared" si="63"/>
        <v>21.212956275203656</v>
      </c>
      <c r="I611" s="18">
        <f t="shared" si="66"/>
        <v>1.4843724796342883E-2</v>
      </c>
      <c r="J611" s="18">
        <f t="shared" si="67"/>
        <v>1.4843724796342883E-2</v>
      </c>
      <c r="K611" s="18">
        <f t="shared" si="68"/>
        <v>2.2033616582956456E-4</v>
      </c>
      <c r="L611" s="19">
        <f t="shared" si="69"/>
        <v>6.992587454348959E-4</v>
      </c>
    </row>
    <row r="612" spans="4:12">
      <c r="D612" s="43">
        <v>44669.291666666664</v>
      </c>
      <c r="E612" s="3">
        <v>21.751999999999999</v>
      </c>
      <c r="F612" s="17">
        <f t="shared" si="64"/>
        <v>21.746516703611409</v>
      </c>
      <c r="G612" s="18">
        <f t="shared" si="65"/>
        <v>-1.8794034574760466E-2</v>
      </c>
      <c r="H612" s="18">
        <f t="shared" si="63"/>
        <v>21.727722669036648</v>
      </c>
      <c r="I612" s="18">
        <f t="shared" si="66"/>
        <v>2.4277330963350607E-2</v>
      </c>
      <c r="J612" s="18">
        <f t="shared" si="67"/>
        <v>2.4277330963350607E-2</v>
      </c>
      <c r="K612" s="18">
        <f t="shared" si="68"/>
        <v>5.8938879870406213E-4</v>
      </c>
      <c r="L612" s="19">
        <f t="shared" si="69"/>
        <v>1.1160964951889762E-3</v>
      </c>
    </row>
    <row r="613" spans="4:12">
      <c r="D613" s="43">
        <v>44670.291666666664</v>
      </c>
      <c r="E613" s="3">
        <v>22.166399999999999</v>
      </c>
      <c r="F613" s="17">
        <f t="shared" si="64"/>
        <v>22.162068059654253</v>
      </c>
      <c r="G613" s="18">
        <f t="shared" si="65"/>
        <v>-1.4450580668584422E-2</v>
      </c>
      <c r="H613" s="18">
        <f t="shared" si="63"/>
        <v>22.147617478985669</v>
      </c>
      <c r="I613" s="18">
        <f t="shared" si="66"/>
        <v>1.87825210143302E-2</v>
      </c>
      <c r="J613" s="18">
        <f t="shared" si="67"/>
        <v>1.87825210143302E-2</v>
      </c>
      <c r="K613" s="18">
        <f t="shared" si="68"/>
        <v>3.5278309565375555E-4</v>
      </c>
      <c r="L613" s="19">
        <f t="shared" si="69"/>
        <v>8.4734196867015845E-4</v>
      </c>
    </row>
    <row r="614" spans="4:12">
      <c r="D614" s="43">
        <v>44671.291666666664</v>
      </c>
      <c r="E614" s="3">
        <v>21.451499999999999</v>
      </c>
      <c r="F614" s="17">
        <f t="shared" si="64"/>
        <v>21.458504494193313</v>
      </c>
      <c r="G614" s="18">
        <f t="shared" si="65"/>
        <v>-2.1341710516507972E-2</v>
      </c>
      <c r="H614" s="18">
        <f t="shared" si="63"/>
        <v>21.437162783676804</v>
      </c>
      <c r="I614" s="18">
        <f t="shared" si="66"/>
        <v>1.4337216323195179E-2</v>
      </c>
      <c r="J614" s="18">
        <f t="shared" si="67"/>
        <v>1.4337216323195179E-2</v>
      </c>
      <c r="K614" s="18">
        <f t="shared" si="68"/>
        <v>2.0555577189809428E-4</v>
      </c>
      <c r="L614" s="19">
        <f t="shared" si="69"/>
        <v>6.6835495528029174E-4</v>
      </c>
    </row>
    <row r="615" spans="4:12">
      <c r="D615" s="43">
        <v>44672.291666666664</v>
      </c>
      <c r="E615" s="3">
        <v>20.154299999999999</v>
      </c>
      <c r="F615" s="17">
        <f t="shared" si="64"/>
        <v>20.167058582894832</v>
      </c>
      <c r="G615" s="18">
        <f t="shared" si="65"/>
        <v>-3.4042752524327709E-2</v>
      </c>
      <c r="H615" s="18">
        <f t="shared" si="63"/>
        <v>20.133015830370503</v>
      </c>
      <c r="I615" s="18">
        <f t="shared" si="66"/>
        <v>2.1284169629495864E-2</v>
      </c>
      <c r="J615" s="18">
        <f t="shared" si="67"/>
        <v>2.1284169629495864E-2</v>
      </c>
      <c r="K615" s="18">
        <f t="shared" si="68"/>
        <v>4.5301587681715412E-4</v>
      </c>
      <c r="L615" s="19">
        <f t="shared" si="69"/>
        <v>1.0560609710828887E-3</v>
      </c>
    </row>
    <row r="616" spans="4:12">
      <c r="D616" s="43">
        <v>44673.291666666664</v>
      </c>
      <c r="E616" s="3">
        <v>19.487300000000001</v>
      </c>
      <c r="F616" s="17">
        <f t="shared" si="64"/>
        <v>19.493629572474756</v>
      </c>
      <c r="G616" s="18">
        <f t="shared" si="65"/>
        <v>-4.0436615103285195E-2</v>
      </c>
      <c r="H616" s="18">
        <f t="shared" si="63"/>
        <v>19.453192957371471</v>
      </c>
      <c r="I616" s="18">
        <f t="shared" si="66"/>
        <v>3.4107042628530593E-2</v>
      </c>
      <c r="J616" s="18">
        <f t="shared" si="67"/>
        <v>3.4107042628530593E-2</v>
      </c>
      <c r="K616" s="18">
        <f t="shared" si="68"/>
        <v>1.163290356864403E-3</v>
      </c>
      <c r="L616" s="19">
        <f t="shared" si="69"/>
        <v>1.7502189953729141E-3</v>
      </c>
    </row>
    <row r="617" spans="4:12">
      <c r="D617" s="43">
        <v>44676.291666666664</v>
      </c>
      <c r="E617" s="3">
        <v>19.873699999999999</v>
      </c>
      <c r="F617" s="17">
        <f t="shared" si="64"/>
        <v>19.869431633848965</v>
      </c>
      <c r="G617" s="18">
        <f t="shared" si="65"/>
        <v>-3.6274228338510253E-2</v>
      </c>
      <c r="H617" s="18">
        <f t="shared" si="63"/>
        <v>19.833157405510455</v>
      </c>
      <c r="I617" s="18">
        <f t="shared" si="66"/>
        <v>4.0542594489544115E-2</v>
      </c>
      <c r="J617" s="18">
        <f t="shared" si="67"/>
        <v>4.0542594489544115E-2</v>
      </c>
      <c r="K617" s="18">
        <f t="shared" si="68"/>
        <v>1.6437019679436129E-3</v>
      </c>
      <c r="L617" s="19">
        <f t="shared" si="69"/>
        <v>2.0400124028008932E-3</v>
      </c>
    </row>
    <row r="618" spans="4:12">
      <c r="D618" s="43">
        <v>44677.291666666664</v>
      </c>
      <c r="E618" s="3">
        <v>18.761299999999999</v>
      </c>
      <c r="F618" s="17">
        <f t="shared" si="64"/>
        <v>18.772061257716615</v>
      </c>
      <c r="G618" s="18">
        <f t="shared" si="65"/>
        <v>-4.6885189816448646E-2</v>
      </c>
      <c r="H618" s="18">
        <f t="shared" si="63"/>
        <v>18.725176067900165</v>
      </c>
      <c r="I618" s="18">
        <f t="shared" si="66"/>
        <v>3.6123932099833667E-2</v>
      </c>
      <c r="J618" s="18">
        <f t="shared" si="67"/>
        <v>3.6123932099833667E-2</v>
      </c>
      <c r="K618" s="18">
        <f t="shared" si="68"/>
        <v>1.3049384703533932E-3</v>
      </c>
      <c r="L618" s="19">
        <f t="shared" si="69"/>
        <v>1.9254493078749164E-3</v>
      </c>
    </row>
    <row r="619" spans="4:12">
      <c r="D619" s="43">
        <v>44678.291666666664</v>
      </c>
      <c r="E619" s="3">
        <v>18.3888</v>
      </c>
      <c r="F619" s="17">
        <f t="shared" si="64"/>
        <v>18.392056148101837</v>
      </c>
      <c r="G619" s="18">
        <f t="shared" si="65"/>
        <v>-5.0216389014431942E-2</v>
      </c>
      <c r="H619" s="18">
        <f t="shared" si="63"/>
        <v>18.341839759087406</v>
      </c>
      <c r="I619" s="18">
        <f t="shared" si="66"/>
        <v>4.6960240912593321E-2</v>
      </c>
      <c r="J619" s="18">
        <f t="shared" si="67"/>
        <v>4.6960240912593321E-2</v>
      </c>
      <c r="K619" s="18">
        <f t="shared" si="68"/>
        <v>2.2052642265688034E-3</v>
      </c>
      <c r="L619" s="19">
        <f t="shared" si="69"/>
        <v>2.5537414574411227E-3</v>
      </c>
    </row>
    <row r="620" spans="4:12">
      <c r="D620" s="43">
        <v>44679.291666666664</v>
      </c>
      <c r="E620" s="3">
        <v>19.753900000000002</v>
      </c>
      <c r="F620" s="17">
        <f t="shared" si="64"/>
        <v>19.739746836109859</v>
      </c>
      <c r="G620" s="18">
        <f t="shared" si="65"/>
        <v>-3.6237318244207402E-2</v>
      </c>
      <c r="H620" s="18">
        <f t="shared" si="63"/>
        <v>19.703509517865651</v>
      </c>
      <c r="I620" s="18">
        <f t="shared" si="66"/>
        <v>5.0390482134350378E-2</v>
      </c>
      <c r="J620" s="18">
        <f t="shared" si="67"/>
        <v>5.0390482134350378E-2</v>
      </c>
      <c r="K620" s="18">
        <f t="shared" si="68"/>
        <v>2.5392006897322849E-3</v>
      </c>
      <c r="L620" s="19">
        <f t="shared" si="69"/>
        <v>2.550913092318498E-3</v>
      </c>
    </row>
    <row r="621" spans="4:12">
      <c r="D621" s="43">
        <v>44680.291666666664</v>
      </c>
      <c r="E621" s="3">
        <v>18.520600000000002</v>
      </c>
      <c r="F621" s="17">
        <f t="shared" si="64"/>
        <v>18.532570626817559</v>
      </c>
      <c r="G621" s="18">
        <f t="shared" si="65"/>
        <v>-4.7946707154688323E-2</v>
      </c>
      <c r="H621" s="18">
        <f t="shared" si="63"/>
        <v>18.484623919662869</v>
      </c>
      <c r="I621" s="18">
        <f t="shared" si="66"/>
        <v>3.5976080337132288E-2</v>
      </c>
      <c r="J621" s="18">
        <f t="shared" si="67"/>
        <v>3.5976080337132288E-2</v>
      </c>
      <c r="K621" s="18">
        <f t="shared" si="68"/>
        <v>1.2942783564237963E-3</v>
      </c>
      <c r="L621" s="19">
        <f t="shared" si="69"/>
        <v>1.9424900023288815E-3</v>
      </c>
    </row>
    <row r="622" spans="4:12">
      <c r="D622" s="43">
        <v>44683.291666666664</v>
      </c>
      <c r="E622" s="3">
        <v>19.505199999999999</v>
      </c>
      <c r="F622" s="17">
        <f t="shared" si="64"/>
        <v>19.494874532928453</v>
      </c>
      <c r="G622" s="18">
        <f t="shared" si="65"/>
        <v>-3.7844201022032509E-2</v>
      </c>
      <c r="H622" s="18">
        <f t="shared" si="63"/>
        <v>19.45703033190642</v>
      </c>
      <c r="I622" s="18">
        <f t="shared" si="66"/>
        <v>4.8169668093578366E-2</v>
      </c>
      <c r="J622" s="18">
        <f t="shared" si="67"/>
        <v>4.8169668093578366E-2</v>
      </c>
      <c r="K622" s="18">
        <f t="shared" si="68"/>
        <v>2.3203169242455015E-3</v>
      </c>
      <c r="L622" s="19">
        <f t="shared" si="69"/>
        <v>2.4695808345250687E-3</v>
      </c>
    </row>
    <row r="623" spans="4:12">
      <c r="D623" s="43">
        <v>44684.291666666664</v>
      </c>
      <c r="E623" s="3">
        <v>19.574100000000001</v>
      </c>
      <c r="F623" s="17">
        <f t="shared" si="64"/>
        <v>19.57303255798978</v>
      </c>
      <c r="G623" s="18">
        <f t="shared" si="65"/>
        <v>-3.6684178761198907E-2</v>
      </c>
      <c r="H623" s="18">
        <f t="shared" si="63"/>
        <v>19.536348379228581</v>
      </c>
      <c r="I623" s="18">
        <f t="shared" si="66"/>
        <v>3.7751620771420136E-2</v>
      </c>
      <c r="J623" s="18">
        <f t="shared" si="67"/>
        <v>3.7751620771420136E-2</v>
      </c>
      <c r="K623" s="18">
        <f t="shared" si="68"/>
        <v>1.4251848708691202E-3</v>
      </c>
      <c r="L623" s="19">
        <f t="shared" si="69"/>
        <v>1.9286516760116752E-3</v>
      </c>
    </row>
    <row r="624" spans="4:12">
      <c r="D624" s="43">
        <v>44685.291666666664</v>
      </c>
      <c r="E624" s="3">
        <v>20.305099999999999</v>
      </c>
      <c r="F624" s="17">
        <f t="shared" si="64"/>
        <v>20.297423158212389</v>
      </c>
      <c r="G624" s="18">
        <f t="shared" si="65"/>
        <v>-2.9073430971360829E-2</v>
      </c>
      <c r="H624" s="18">
        <f t="shared" si="63"/>
        <v>20.268349727241027</v>
      </c>
      <c r="I624" s="18">
        <f t="shared" si="66"/>
        <v>3.6750272758972358E-2</v>
      </c>
      <c r="J624" s="18">
        <f t="shared" si="67"/>
        <v>3.6750272758972358E-2</v>
      </c>
      <c r="K624" s="18">
        <f t="shared" si="68"/>
        <v>1.3505825478588658E-3</v>
      </c>
      <c r="L624" s="19">
        <f t="shared" si="69"/>
        <v>1.8099035591537277E-3</v>
      </c>
    </row>
    <row r="625" spans="4:12">
      <c r="D625" s="43">
        <v>44686.291666666664</v>
      </c>
      <c r="E625" s="3">
        <v>18.8172</v>
      </c>
      <c r="F625" s="17">
        <f t="shared" si="64"/>
        <v>18.831788265690285</v>
      </c>
      <c r="G625" s="18">
        <f t="shared" si="65"/>
        <v>-4.3439045586868258E-2</v>
      </c>
      <c r="H625" s="18">
        <f t="shared" si="63"/>
        <v>18.788349220103417</v>
      </c>
      <c r="I625" s="18">
        <f t="shared" si="66"/>
        <v>2.8850779896583134E-2</v>
      </c>
      <c r="J625" s="18">
        <f t="shared" si="67"/>
        <v>2.8850779896583134E-2</v>
      </c>
      <c r="K625" s="18">
        <f t="shared" si="68"/>
        <v>8.3236750064108554E-4</v>
      </c>
      <c r="L625" s="19">
        <f t="shared" si="69"/>
        <v>1.5332132249528693E-3</v>
      </c>
    </row>
    <row r="626" spans="4:12">
      <c r="D626" s="43">
        <v>44687.291666666664</v>
      </c>
      <c r="E626" s="3">
        <v>18.648499999999999</v>
      </c>
      <c r="F626" s="17">
        <f t="shared" si="64"/>
        <v>18.64975260954413</v>
      </c>
      <c r="G626" s="18">
        <f t="shared" si="65"/>
        <v>-4.4825011692461128E-2</v>
      </c>
      <c r="H626" s="18">
        <f t="shared" si="63"/>
        <v>18.60492759785167</v>
      </c>
      <c r="I626" s="18">
        <f t="shared" si="66"/>
        <v>4.3572402148328138E-2</v>
      </c>
      <c r="J626" s="18">
        <f t="shared" si="67"/>
        <v>4.3572402148328138E-2</v>
      </c>
      <c r="K626" s="18">
        <f t="shared" si="68"/>
        <v>1.8985542289756306E-3</v>
      </c>
      <c r="L626" s="19">
        <f t="shared" si="69"/>
        <v>2.3365097540460704E-3</v>
      </c>
    </row>
    <row r="627" spans="4:12">
      <c r="D627" s="43">
        <v>44690.291666666664</v>
      </c>
      <c r="E627" s="3">
        <v>16.925899999999999</v>
      </c>
      <c r="F627" s="17">
        <f t="shared" si="64"/>
        <v>16.942677749883075</v>
      </c>
      <c r="G627" s="18">
        <f t="shared" si="65"/>
        <v>-6.1447510172147071E-2</v>
      </c>
      <c r="H627" s="18">
        <f t="shared" si="63"/>
        <v>16.881230239710927</v>
      </c>
      <c r="I627" s="18">
        <f t="shared" si="66"/>
        <v>4.4669760289071547E-2</v>
      </c>
      <c r="J627" s="18">
        <f t="shared" si="67"/>
        <v>4.4669760289071547E-2</v>
      </c>
      <c r="K627" s="18">
        <f t="shared" si="68"/>
        <v>1.9953874842831136E-3</v>
      </c>
      <c r="L627" s="19">
        <f t="shared" si="69"/>
        <v>2.6391364884036624E-3</v>
      </c>
    </row>
    <row r="628" spans="4:12">
      <c r="D628" s="43">
        <v>44691.291666666664</v>
      </c>
      <c r="E628" s="3">
        <v>17.57</v>
      </c>
      <c r="F628" s="17">
        <f t="shared" si="64"/>
        <v>17.562944524898281</v>
      </c>
      <c r="G628" s="18">
        <f t="shared" si="65"/>
        <v>-5.4630367320273536E-2</v>
      </c>
      <c r="H628" s="18">
        <f t="shared" si="63"/>
        <v>17.508314157578006</v>
      </c>
      <c r="I628" s="18">
        <f t="shared" si="66"/>
        <v>6.1685842421994153E-2</v>
      </c>
      <c r="J628" s="18">
        <f t="shared" si="67"/>
        <v>6.1685842421994153E-2</v>
      </c>
      <c r="K628" s="18">
        <f t="shared" si="68"/>
        <v>3.8051431553110934E-3</v>
      </c>
      <c r="L628" s="19">
        <f t="shared" si="69"/>
        <v>3.5108618339211241E-3</v>
      </c>
    </row>
    <row r="629" spans="4:12">
      <c r="D629" s="43">
        <v>44692.291666666664</v>
      </c>
      <c r="E629" s="3">
        <v>16.606400000000001</v>
      </c>
      <c r="F629" s="17">
        <f t="shared" si="64"/>
        <v>16.615489696326801</v>
      </c>
      <c r="G629" s="18">
        <f t="shared" si="65"/>
        <v>-6.35586119327856E-2</v>
      </c>
      <c r="H629" s="18">
        <f t="shared" si="63"/>
        <v>16.551931084394017</v>
      </c>
      <c r="I629" s="18">
        <f t="shared" si="66"/>
        <v>5.4468915605983881E-2</v>
      </c>
      <c r="J629" s="18">
        <f t="shared" si="67"/>
        <v>5.4468915605983881E-2</v>
      </c>
      <c r="K629" s="18">
        <f t="shared" si="68"/>
        <v>2.9668627672917946E-3</v>
      </c>
      <c r="L629" s="19">
        <f t="shared" si="69"/>
        <v>3.2799953997244362E-3</v>
      </c>
    </row>
    <row r="630" spans="4:12">
      <c r="D630" s="43">
        <v>44693.291666666664</v>
      </c>
      <c r="E630" s="3">
        <v>16.152000000000001</v>
      </c>
      <c r="F630" s="17">
        <f t="shared" si="64"/>
        <v>16.155908413880674</v>
      </c>
      <c r="G630" s="18">
        <f t="shared" si="65"/>
        <v>-6.7518838637919007E-2</v>
      </c>
      <c r="H630" s="18">
        <f t="shared" si="63"/>
        <v>16.088389575242754</v>
      </c>
      <c r="I630" s="18">
        <f t="shared" si="66"/>
        <v>6.3610424757246875E-2</v>
      </c>
      <c r="J630" s="18">
        <f t="shared" si="67"/>
        <v>6.3610424757246875E-2</v>
      </c>
      <c r="K630" s="18">
        <f t="shared" si="68"/>
        <v>4.046286137797366E-3</v>
      </c>
      <c r="L630" s="19">
        <f t="shared" si="69"/>
        <v>3.9382382836334121E-3</v>
      </c>
    </row>
    <row r="631" spans="4:12">
      <c r="D631" s="43">
        <v>44694.291666666664</v>
      </c>
      <c r="E631" s="3">
        <v>17.680800000000001</v>
      </c>
      <c r="F631" s="17">
        <f t="shared" si="64"/>
        <v>17.664836811613622</v>
      </c>
      <c r="G631" s="18">
        <f t="shared" si="65"/>
        <v>-5.1754366274210345E-2</v>
      </c>
      <c r="H631" s="18">
        <f t="shared" si="63"/>
        <v>17.613082445339412</v>
      </c>
      <c r="I631" s="18">
        <f t="shared" si="66"/>
        <v>6.7717554660589485E-2</v>
      </c>
      <c r="J631" s="18">
        <f t="shared" si="67"/>
        <v>6.7717554660589485E-2</v>
      </c>
      <c r="K631" s="18">
        <f t="shared" si="68"/>
        <v>4.5856672092099244E-3</v>
      </c>
      <c r="L631" s="19">
        <f t="shared" si="69"/>
        <v>3.8300051276293763E-3</v>
      </c>
    </row>
    <row r="632" spans="4:12">
      <c r="D632" s="43">
        <v>44697.291666666664</v>
      </c>
      <c r="E632" s="3">
        <v>17.2395</v>
      </c>
      <c r="F632" s="17">
        <f t="shared" si="64"/>
        <v>17.243395456337257</v>
      </c>
      <c r="G632" s="18">
        <f t="shared" si="65"/>
        <v>-5.5451236164231886E-2</v>
      </c>
      <c r="H632" s="18">
        <f t="shared" si="63"/>
        <v>17.187944220173026</v>
      </c>
      <c r="I632" s="18">
        <f t="shared" si="66"/>
        <v>5.1555779826973236E-2</v>
      </c>
      <c r="J632" s="18">
        <f t="shared" si="67"/>
        <v>5.1555779826973236E-2</v>
      </c>
      <c r="K632" s="18">
        <f t="shared" si="68"/>
        <v>2.6579984335673404E-3</v>
      </c>
      <c r="L632" s="19">
        <f t="shared" si="69"/>
        <v>2.9905612011353715E-3</v>
      </c>
    </row>
    <row r="633" spans="4:12">
      <c r="D633" s="43">
        <v>44698.291666666664</v>
      </c>
      <c r="E633" s="3">
        <v>18.151199999999999</v>
      </c>
      <c r="F633" s="17">
        <f t="shared" si="64"/>
        <v>18.141528487638357</v>
      </c>
      <c r="G633" s="18">
        <f t="shared" si="65"/>
        <v>-4.5915393489578564E-2</v>
      </c>
      <c r="H633" s="18">
        <f t="shared" si="63"/>
        <v>18.095613094148778</v>
      </c>
      <c r="I633" s="18">
        <f t="shared" si="66"/>
        <v>5.5586905851221502E-2</v>
      </c>
      <c r="J633" s="18">
        <f t="shared" si="67"/>
        <v>5.5586905851221502E-2</v>
      </c>
      <c r="K633" s="18">
        <f t="shared" si="68"/>
        <v>3.0899041021125633E-3</v>
      </c>
      <c r="L633" s="19">
        <f t="shared" si="69"/>
        <v>3.0624369656673664E-3</v>
      </c>
    </row>
    <row r="634" spans="4:12">
      <c r="D634" s="43">
        <v>44699.291666666664</v>
      </c>
      <c r="E634" s="3">
        <v>16.913900000000002</v>
      </c>
      <c r="F634" s="17">
        <f t="shared" si="64"/>
        <v>16.925813846065104</v>
      </c>
      <c r="G634" s="18">
        <f t="shared" si="65"/>
        <v>-5.7613385970415314E-2</v>
      </c>
      <c r="H634" s="18">
        <f t="shared" si="63"/>
        <v>16.868200460094688</v>
      </c>
      <c r="I634" s="18">
        <f t="shared" si="66"/>
        <v>4.5699539905314168E-2</v>
      </c>
      <c r="J634" s="18">
        <f t="shared" si="67"/>
        <v>4.5699539905314168E-2</v>
      </c>
      <c r="K634" s="18">
        <f t="shared" si="68"/>
        <v>2.0884479475574021E-3</v>
      </c>
      <c r="L634" s="19">
        <f t="shared" si="69"/>
        <v>2.7018925206672715E-3</v>
      </c>
    </row>
    <row r="635" spans="4:12">
      <c r="D635" s="43">
        <v>44700.291666666664</v>
      </c>
      <c r="E635" s="3">
        <v>17.099699999999999</v>
      </c>
      <c r="F635" s="17">
        <f t="shared" si="64"/>
        <v>17.097265866140294</v>
      </c>
      <c r="G635" s="18">
        <f t="shared" si="65"/>
        <v>-5.5322731909959261E-2</v>
      </c>
      <c r="H635" s="18">
        <f t="shared" si="63"/>
        <v>17.041943134230333</v>
      </c>
      <c r="I635" s="18">
        <f t="shared" si="66"/>
        <v>5.7756865769665211E-2</v>
      </c>
      <c r="J635" s="18">
        <f t="shared" si="67"/>
        <v>5.7756865769665211E-2</v>
      </c>
      <c r="K635" s="18">
        <f t="shared" si="68"/>
        <v>3.3358555435351249E-3</v>
      </c>
      <c r="L635" s="19">
        <f t="shared" si="69"/>
        <v>3.3776537465373788E-3</v>
      </c>
    </row>
    <row r="636" spans="4:12">
      <c r="D636" s="43">
        <v>44701.291666666664</v>
      </c>
      <c r="E636" s="3">
        <v>16.670300000000001</v>
      </c>
      <c r="F636" s="17">
        <f t="shared" si="64"/>
        <v>16.6740407726809</v>
      </c>
      <c r="G636" s="18">
        <f t="shared" si="65"/>
        <v>-5.9001755525453607E-2</v>
      </c>
      <c r="H636" s="18">
        <f t="shared" si="63"/>
        <v>16.615039017155446</v>
      </c>
      <c r="I636" s="18">
        <f t="shared" si="66"/>
        <v>5.5260982844554718E-2</v>
      </c>
      <c r="J636" s="18">
        <f t="shared" si="67"/>
        <v>5.5260982844554718E-2</v>
      </c>
      <c r="K636" s="18">
        <f t="shared" si="68"/>
        <v>3.0537762249461709E-3</v>
      </c>
      <c r="L636" s="19">
        <f t="shared" si="69"/>
        <v>3.3149363145567093E-3</v>
      </c>
    </row>
    <row r="637" spans="4:12">
      <c r="D637" s="43">
        <v>44704.291666666664</v>
      </c>
      <c r="E637" s="3">
        <v>16.873999999999999</v>
      </c>
      <c r="F637" s="17">
        <f t="shared" si="64"/>
        <v>16.871372982444743</v>
      </c>
      <c r="G637" s="18">
        <f t="shared" si="65"/>
        <v>-5.6438415872560641E-2</v>
      </c>
      <c r="H637" s="18">
        <f t="shared" si="63"/>
        <v>16.814934566572184</v>
      </c>
      <c r="I637" s="18">
        <f t="shared" si="66"/>
        <v>5.9065433427814895E-2</v>
      </c>
      <c r="J637" s="18">
        <f t="shared" si="67"/>
        <v>5.9065433427814895E-2</v>
      </c>
      <c r="K637" s="18">
        <f t="shared" si="68"/>
        <v>3.4887254260156332E-3</v>
      </c>
      <c r="L637" s="19">
        <f t="shared" si="69"/>
        <v>3.5003812627601577E-3</v>
      </c>
    </row>
    <row r="638" spans="4:12">
      <c r="D638" s="43">
        <v>44705.291666666664</v>
      </c>
      <c r="E638" s="3">
        <v>16.131</v>
      </c>
      <c r="F638" s="17">
        <f t="shared" si="64"/>
        <v>16.137865615841275</v>
      </c>
      <c r="G638" s="18">
        <f t="shared" si="65"/>
        <v>-6.3209105379869721E-2</v>
      </c>
      <c r="H638" s="18">
        <f t="shared" si="63"/>
        <v>16.074656510461406</v>
      </c>
      <c r="I638" s="18">
        <f t="shared" si="66"/>
        <v>5.6343489538594582E-2</v>
      </c>
      <c r="J638" s="18">
        <f t="shared" si="67"/>
        <v>5.6343489538594582E-2</v>
      </c>
      <c r="K638" s="18">
        <f t="shared" si="68"/>
        <v>3.1745888133857172E-3</v>
      </c>
      <c r="L638" s="19">
        <f t="shared" si="69"/>
        <v>3.4928702212258743E-3</v>
      </c>
    </row>
    <row r="639" spans="4:12">
      <c r="D639" s="43">
        <v>44706.291666666664</v>
      </c>
      <c r="E639" s="3">
        <v>16.950900000000001</v>
      </c>
      <c r="F639" s="17">
        <f t="shared" si="64"/>
        <v>16.942068908946201</v>
      </c>
      <c r="G639" s="18">
        <f t="shared" si="65"/>
        <v>-5.4534981395021755E-2</v>
      </c>
      <c r="H639" s="18">
        <f t="shared" si="63"/>
        <v>16.887533927551178</v>
      </c>
      <c r="I639" s="18">
        <f t="shared" si="66"/>
        <v>6.3366072448822308E-2</v>
      </c>
      <c r="J639" s="18">
        <f t="shared" si="67"/>
        <v>6.3366072448822308E-2</v>
      </c>
      <c r="K639" s="18">
        <f t="shared" si="68"/>
        <v>4.0152591375893975E-3</v>
      </c>
      <c r="L639" s="19">
        <f t="shared" si="69"/>
        <v>3.7382128647341618E-3</v>
      </c>
    </row>
    <row r="640" spans="4:12">
      <c r="D640" s="43">
        <v>44707.291666666664</v>
      </c>
      <c r="E640" s="3">
        <v>17.825600000000001</v>
      </c>
      <c r="F640" s="17">
        <f t="shared" si="64"/>
        <v>17.816307650186051</v>
      </c>
      <c r="G640" s="18">
        <f t="shared" si="65"/>
        <v>-4.5247244168673033E-2</v>
      </c>
      <c r="H640" s="18">
        <f t="shared" ref="H640:H703" si="70">F640+G640</f>
        <v>17.771060406017376</v>
      </c>
      <c r="I640" s="18">
        <f t="shared" si="66"/>
        <v>5.4539593982624979E-2</v>
      </c>
      <c r="J640" s="18">
        <f t="shared" si="67"/>
        <v>5.4539593982624979E-2</v>
      </c>
      <c r="K640" s="18">
        <f t="shared" si="68"/>
        <v>2.9745673117895829E-3</v>
      </c>
      <c r="L640" s="19">
        <f t="shared" si="69"/>
        <v>3.0596217789373133E-3</v>
      </c>
    </row>
    <row r="641" spans="4:12">
      <c r="D641" s="43">
        <v>44708.291666666664</v>
      </c>
      <c r="E641" s="3">
        <v>18.784300000000002</v>
      </c>
      <c r="F641" s="17">
        <f t="shared" si="64"/>
        <v>18.774260527558315</v>
      </c>
      <c r="G641" s="18">
        <f t="shared" si="65"/>
        <v>-3.5215242953263656E-2</v>
      </c>
      <c r="H641" s="18">
        <f t="shared" si="70"/>
        <v>18.739045284605051</v>
      </c>
      <c r="I641" s="18">
        <f t="shared" si="66"/>
        <v>4.5254715394950296E-2</v>
      </c>
      <c r="J641" s="18">
        <f t="shared" si="67"/>
        <v>4.5254715394950296E-2</v>
      </c>
      <c r="K641" s="18">
        <f t="shared" si="68"/>
        <v>2.0479892654779513E-3</v>
      </c>
      <c r="L641" s="19">
        <f t="shared" si="69"/>
        <v>2.4091776321156651E-3</v>
      </c>
    </row>
    <row r="642" spans="4:12">
      <c r="D642" s="43">
        <v>44712.291666666664</v>
      </c>
      <c r="E642" s="3">
        <v>18.645499999999998</v>
      </c>
      <c r="F642" s="17">
        <f t="shared" si="64"/>
        <v>18.646535847570469</v>
      </c>
      <c r="G642" s="18">
        <f t="shared" si="65"/>
        <v>-3.6140337323609481E-2</v>
      </c>
      <c r="H642" s="18">
        <f t="shared" si="70"/>
        <v>18.61039551024686</v>
      </c>
      <c r="I642" s="18">
        <f t="shared" si="66"/>
        <v>3.5104489753138068E-2</v>
      </c>
      <c r="J642" s="18">
        <f t="shared" si="67"/>
        <v>3.5104489753138068E-2</v>
      </c>
      <c r="K642" s="18">
        <f t="shared" si="68"/>
        <v>1.2323252008281757E-3</v>
      </c>
      <c r="L642" s="19">
        <f t="shared" si="69"/>
        <v>1.8827325495770063E-3</v>
      </c>
    </row>
    <row r="643" spans="4:12">
      <c r="D643" s="43">
        <v>44713.291666666664</v>
      </c>
      <c r="E643" s="3">
        <v>18.294</v>
      </c>
      <c r="F643" s="17">
        <f t="shared" si="64"/>
        <v>18.297153596626767</v>
      </c>
      <c r="G643" s="18">
        <f t="shared" si="65"/>
        <v>-3.9272756459810397E-2</v>
      </c>
      <c r="H643" s="18">
        <f t="shared" si="70"/>
        <v>18.257880840166958</v>
      </c>
      <c r="I643" s="18">
        <f t="shared" si="66"/>
        <v>3.6119159833042147E-2</v>
      </c>
      <c r="J643" s="18">
        <f t="shared" si="67"/>
        <v>3.6119159833042147E-2</v>
      </c>
      <c r="K643" s="18">
        <f t="shared" si="68"/>
        <v>1.3045937070448451E-3</v>
      </c>
      <c r="L643" s="19">
        <f t="shared" si="69"/>
        <v>1.9743719160950119E-3</v>
      </c>
    </row>
    <row r="644" spans="4:12">
      <c r="D644" s="43">
        <v>44714.291666666664</v>
      </c>
      <c r="E644" s="3">
        <v>19.5641</v>
      </c>
      <c r="F644" s="17">
        <f t="shared" ref="F644:F707" si="71">alpha*(E644)+(1-alpha)*(E643+G643)</f>
        <v>19.551006272435405</v>
      </c>
      <c r="G644" s="18">
        <f t="shared" ref="G644:G707" si="72">beta*(F644-F643)+(1-beta)*G643</f>
        <v>-2.6341502137125911E-2</v>
      </c>
      <c r="H644" s="18">
        <f t="shared" si="70"/>
        <v>19.52466477029828</v>
      </c>
      <c r="I644" s="18">
        <f t="shared" ref="I644:I707" si="73">E644-H644</f>
        <v>3.9435229701719976E-2</v>
      </c>
      <c r="J644" s="18">
        <f t="shared" ref="J644:J707" si="74">ABS(I644)</f>
        <v>3.9435229701719976E-2</v>
      </c>
      <c r="K644" s="18">
        <f t="shared" ref="K644:K707" si="75">I644^2</f>
        <v>1.5551373416274174E-3</v>
      </c>
      <c r="L644" s="19">
        <f t="shared" ref="L644:L707" si="76">J644/E644</f>
        <v>2.0156935254736982E-3</v>
      </c>
    </row>
    <row r="645" spans="4:12">
      <c r="D645" s="43">
        <v>44715.291666666664</v>
      </c>
      <c r="E645" s="3">
        <v>18.6934</v>
      </c>
      <c r="F645" s="17">
        <f t="shared" si="71"/>
        <v>18.701843584978629</v>
      </c>
      <c r="G645" s="18">
        <f t="shared" si="72"/>
        <v>-3.4569713990322409E-2</v>
      </c>
      <c r="H645" s="18">
        <f t="shared" si="70"/>
        <v>18.667273870988307</v>
      </c>
      <c r="I645" s="18">
        <f t="shared" si="73"/>
        <v>2.6126129011693422E-2</v>
      </c>
      <c r="J645" s="18">
        <f t="shared" si="74"/>
        <v>2.6126129011693422E-2</v>
      </c>
      <c r="K645" s="18">
        <f t="shared" si="75"/>
        <v>6.8257461713564871E-4</v>
      </c>
      <c r="L645" s="19">
        <f t="shared" si="76"/>
        <v>1.3976124734769182E-3</v>
      </c>
    </row>
    <row r="646" spans="4:12">
      <c r="D646" s="43">
        <v>44718.291666666664</v>
      </c>
      <c r="E646" s="3">
        <v>18.7593</v>
      </c>
      <c r="F646" s="17">
        <f t="shared" si="71"/>
        <v>18.758295302860098</v>
      </c>
      <c r="G646" s="18">
        <f t="shared" si="72"/>
        <v>-3.365949967160449E-2</v>
      </c>
      <c r="H646" s="18">
        <f t="shared" si="70"/>
        <v>18.724635803188495</v>
      </c>
      <c r="I646" s="18">
        <f t="shared" si="73"/>
        <v>3.4664196811505121E-2</v>
      </c>
      <c r="J646" s="18">
        <f t="shared" si="74"/>
        <v>3.4664196811505121E-2</v>
      </c>
      <c r="K646" s="18">
        <f t="shared" si="75"/>
        <v>1.2016065405867618E-3</v>
      </c>
      <c r="L646" s="19">
        <f t="shared" si="76"/>
        <v>1.8478406343256477E-3</v>
      </c>
    </row>
    <row r="647" spans="4:12">
      <c r="D647" s="43">
        <v>44719.291666666664</v>
      </c>
      <c r="E647" s="3">
        <v>18.899100000000001</v>
      </c>
      <c r="F647" s="17">
        <f t="shared" si="71"/>
        <v>18.897365405003285</v>
      </c>
      <c r="G647" s="18">
        <f t="shared" si="72"/>
        <v>-3.193220365345658E-2</v>
      </c>
      <c r="H647" s="18">
        <f t="shared" si="70"/>
        <v>18.865433201349827</v>
      </c>
      <c r="I647" s="18">
        <f t="shared" si="73"/>
        <v>3.3666798650173746E-2</v>
      </c>
      <c r="J647" s="18">
        <f t="shared" si="74"/>
        <v>3.3666798650173746E-2</v>
      </c>
      <c r="K647" s="18">
        <f t="shared" si="75"/>
        <v>1.1334533313513407E-3</v>
      </c>
      <c r="L647" s="19">
        <f t="shared" si="76"/>
        <v>1.7813969263178536E-3</v>
      </c>
    </row>
    <row r="648" spans="4:12">
      <c r="D648" s="43">
        <v>44720.291666666664</v>
      </c>
      <c r="E648" s="3">
        <v>18.625399999999999</v>
      </c>
      <c r="F648" s="17">
        <f t="shared" si="71"/>
        <v>18.627817677963463</v>
      </c>
      <c r="G648" s="18">
        <f t="shared" si="72"/>
        <v>-3.4308358887320228E-2</v>
      </c>
      <c r="H648" s="18">
        <f t="shared" si="70"/>
        <v>18.593509319076144</v>
      </c>
      <c r="I648" s="18">
        <f t="shared" si="73"/>
        <v>3.1890680923854831E-2</v>
      </c>
      <c r="J648" s="18">
        <f t="shared" si="74"/>
        <v>3.1890680923854831E-2</v>
      </c>
      <c r="K648" s="18">
        <f t="shared" si="75"/>
        <v>1.0170155297871185E-3</v>
      </c>
      <c r="L648" s="19">
        <f t="shared" si="76"/>
        <v>1.712214552377658E-3</v>
      </c>
    </row>
    <row r="649" spans="4:12">
      <c r="D649" s="43">
        <v>44721.291666666664</v>
      </c>
      <c r="E649" s="3">
        <v>18.026199999999999</v>
      </c>
      <c r="F649" s="17">
        <f t="shared" si="71"/>
        <v>18.031848916411128</v>
      </c>
      <c r="G649" s="18">
        <f t="shared" si="72"/>
        <v>-3.992496291397038E-2</v>
      </c>
      <c r="H649" s="18">
        <f t="shared" si="70"/>
        <v>17.991923953497157</v>
      </c>
      <c r="I649" s="18">
        <f t="shared" si="73"/>
        <v>3.4276046502842661E-2</v>
      </c>
      <c r="J649" s="18">
        <f t="shared" si="74"/>
        <v>3.4276046502842661E-2</v>
      </c>
      <c r="K649" s="18">
        <f t="shared" si="75"/>
        <v>1.1748473638650326E-3</v>
      </c>
      <c r="L649" s="19">
        <f t="shared" si="76"/>
        <v>1.9014571292253865E-3</v>
      </c>
    </row>
    <row r="650" spans="4:12">
      <c r="D650" s="43">
        <v>44722.291666666664</v>
      </c>
      <c r="E650" s="3">
        <v>16.953499999999998</v>
      </c>
      <c r="F650" s="17">
        <f t="shared" si="71"/>
        <v>16.963827750370857</v>
      </c>
      <c r="G650" s="18">
        <f t="shared" si="72"/>
        <v>-5.0205924945233391E-2</v>
      </c>
      <c r="H650" s="18">
        <f t="shared" si="70"/>
        <v>16.913621825425622</v>
      </c>
      <c r="I650" s="18">
        <f t="shared" si="73"/>
        <v>3.9878174574376146E-2</v>
      </c>
      <c r="J650" s="18">
        <f t="shared" si="74"/>
        <v>3.9878174574376146E-2</v>
      </c>
      <c r="K650" s="18">
        <f t="shared" si="75"/>
        <v>1.5902688073844201E-3</v>
      </c>
      <c r="L650" s="19">
        <f t="shared" si="76"/>
        <v>2.3522089582903912E-3</v>
      </c>
    </row>
    <row r="651" spans="4:12">
      <c r="D651" s="43">
        <v>44725.291666666664</v>
      </c>
      <c r="E651" s="3">
        <v>15.6281</v>
      </c>
      <c r="F651" s="17">
        <f t="shared" si="71"/>
        <v>15.640851940750547</v>
      </c>
      <c r="G651" s="18">
        <f t="shared" si="72"/>
        <v>-6.2933623791984153E-2</v>
      </c>
      <c r="H651" s="18">
        <f t="shared" si="70"/>
        <v>15.577918316958563</v>
      </c>
      <c r="I651" s="18">
        <f t="shared" si="73"/>
        <v>5.0181683041436997E-2</v>
      </c>
      <c r="J651" s="18">
        <f t="shared" si="74"/>
        <v>5.0181683041436997E-2</v>
      </c>
      <c r="K651" s="18">
        <f t="shared" si="75"/>
        <v>2.5182013128712457E-3</v>
      </c>
      <c r="L651" s="19">
        <f t="shared" si="76"/>
        <v>3.2109906541061932E-3</v>
      </c>
    </row>
    <row r="652" spans="4:12">
      <c r="D652" s="43">
        <v>44726.291666666664</v>
      </c>
      <c r="E652" s="3">
        <v>15.816800000000001</v>
      </c>
      <c r="F652" s="17">
        <f t="shared" si="71"/>
        <v>15.814283663762081</v>
      </c>
      <c r="G652" s="18">
        <f t="shared" si="72"/>
        <v>-6.0569970323948966E-2</v>
      </c>
      <c r="H652" s="18">
        <f t="shared" si="70"/>
        <v>15.753713693438133</v>
      </c>
      <c r="I652" s="18">
        <f t="shared" si="73"/>
        <v>6.3086306561867644E-2</v>
      </c>
      <c r="J652" s="18">
        <f t="shared" si="74"/>
        <v>6.3086306561867644E-2</v>
      </c>
      <c r="K652" s="18">
        <f t="shared" si="75"/>
        <v>3.9798820756179448E-3</v>
      </c>
      <c r="L652" s="19">
        <f t="shared" si="76"/>
        <v>3.9885632088581535E-3</v>
      </c>
    </row>
    <row r="653" spans="4:12">
      <c r="D653" s="43">
        <v>44727.291666666664</v>
      </c>
      <c r="E653" s="3">
        <v>16.507000000000001</v>
      </c>
      <c r="F653" s="17">
        <f t="shared" si="71"/>
        <v>16.499492300296762</v>
      </c>
      <c r="G653" s="18">
        <f t="shared" si="72"/>
        <v>-5.3112184255362675E-2</v>
      </c>
      <c r="H653" s="18">
        <f t="shared" si="70"/>
        <v>16.4463801160414</v>
      </c>
      <c r="I653" s="18">
        <f t="shared" si="73"/>
        <v>6.0619883958601406E-2</v>
      </c>
      <c r="J653" s="18">
        <f t="shared" si="74"/>
        <v>6.0619883958601406E-2</v>
      </c>
      <c r="K653" s="18">
        <f t="shared" si="75"/>
        <v>3.6747703311543001E-3</v>
      </c>
      <c r="L653" s="19">
        <f t="shared" si="76"/>
        <v>3.6723743841159144E-3</v>
      </c>
    </row>
    <row r="654" spans="4:12">
      <c r="D654" s="43">
        <v>44728.291666666664</v>
      </c>
      <c r="E654" s="3">
        <v>15.582100000000001</v>
      </c>
      <c r="F654" s="17">
        <f t="shared" si="71"/>
        <v>15.590817878157447</v>
      </c>
      <c r="G654" s="18">
        <f t="shared" si="72"/>
        <v>-6.1667806634202196E-2</v>
      </c>
      <c r="H654" s="18">
        <f t="shared" si="70"/>
        <v>15.529150071523244</v>
      </c>
      <c r="I654" s="18">
        <f t="shared" si="73"/>
        <v>5.2949928476756725E-2</v>
      </c>
      <c r="J654" s="18">
        <f t="shared" si="74"/>
        <v>5.2949928476756725E-2</v>
      </c>
      <c r="K654" s="18">
        <f t="shared" si="75"/>
        <v>2.8036949256936526E-3</v>
      </c>
      <c r="L654" s="19">
        <f t="shared" si="76"/>
        <v>3.3981253153783329E-3</v>
      </c>
    </row>
    <row r="655" spans="4:12">
      <c r="D655" s="43">
        <v>44729.291666666664</v>
      </c>
      <c r="E655" s="3">
        <v>15.860799999999999</v>
      </c>
      <c r="F655" s="17">
        <f t="shared" si="71"/>
        <v>15.857396321933656</v>
      </c>
      <c r="G655" s="18">
        <f t="shared" si="72"/>
        <v>-5.8385344130098077E-2</v>
      </c>
      <c r="H655" s="18">
        <f t="shared" si="70"/>
        <v>15.799010977803558</v>
      </c>
      <c r="I655" s="18">
        <f t="shared" si="73"/>
        <v>6.1789022196441223E-2</v>
      </c>
      <c r="J655" s="18">
        <f t="shared" si="74"/>
        <v>6.1789022196441223E-2</v>
      </c>
      <c r="K655" s="18">
        <f t="shared" si="75"/>
        <v>3.8178832639923061E-3</v>
      </c>
      <c r="L655" s="19">
        <f t="shared" si="76"/>
        <v>3.8957065341244596E-3</v>
      </c>
    </row>
    <row r="656" spans="4:12">
      <c r="D656" s="43">
        <v>44733.291666666664</v>
      </c>
      <c r="E656" s="3">
        <v>16.5459</v>
      </c>
      <c r="F656" s="17">
        <f t="shared" si="71"/>
        <v>16.5384651465587</v>
      </c>
      <c r="G656" s="18">
        <f t="shared" si="72"/>
        <v>-5.0990802442546654E-2</v>
      </c>
      <c r="H656" s="18">
        <f t="shared" si="70"/>
        <v>16.487474344116155</v>
      </c>
      <c r="I656" s="18">
        <f t="shared" si="73"/>
        <v>5.842565588384474E-2</v>
      </c>
      <c r="J656" s="18">
        <f t="shared" si="74"/>
        <v>5.842565588384474E-2</v>
      </c>
      <c r="K656" s="18">
        <f t="shared" si="75"/>
        <v>3.4135572654574414E-3</v>
      </c>
      <c r="L656" s="19">
        <f t="shared" si="76"/>
        <v>3.5311258912385994E-3</v>
      </c>
    </row>
    <row r="657" spans="4:12">
      <c r="D657" s="43">
        <v>44734.291666666664</v>
      </c>
      <c r="E657" s="3">
        <v>16.340199999999999</v>
      </c>
      <c r="F657" s="17">
        <f t="shared" si="71"/>
        <v>16.341747091975574</v>
      </c>
      <c r="G657" s="18">
        <f t="shared" si="72"/>
        <v>-5.244807496395245E-2</v>
      </c>
      <c r="H657" s="18">
        <f t="shared" si="70"/>
        <v>16.289299017011622</v>
      </c>
      <c r="I657" s="18">
        <f t="shared" si="73"/>
        <v>5.0900982988377308E-2</v>
      </c>
      <c r="J657" s="18">
        <f t="shared" si="74"/>
        <v>5.0900982988377308E-2</v>
      </c>
      <c r="K657" s="18">
        <f t="shared" si="75"/>
        <v>2.590910069183076E-3</v>
      </c>
      <c r="L657" s="19">
        <f t="shared" si="76"/>
        <v>3.1150771097279905E-3</v>
      </c>
    </row>
    <row r="658" spans="4:12">
      <c r="D658" s="43">
        <v>44735.291666666664</v>
      </c>
      <c r="E658" s="3">
        <v>16.205400000000001</v>
      </c>
      <c r="F658" s="17">
        <f t="shared" si="71"/>
        <v>16.206223519250361</v>
      </c>
      <c r="G658" s="18">
        <f t="shared" si="72"/>
        <v>-5.3278829941565048E-2</v>
      </c>
      <c r="H658" s="18">
        <f t="shared" si="70"/>
        <v>16.152944689308796</v>
      </c>
      <c r="I658" s="18">
        <f t="shared" si="73"/>
        <v>5.245531069120446E-2</v>
      </c>
      <c r="J658" s="18">
        <f t="shared" si="74"/>
        <v>5.245531069120446E-2</v>
      </c>
      <c r="K658" s="18">
        <f t="shared" si="75"/>
        <v>2.751559619710789E-3</v>
      </c>
      <c r="L658" s="19">
        <f t="shared" si="76"/>
        <v>3.2369031737078044E-3</v>
      </c>
    </row>
    <row r="659" spans="4:12">
      <c r="D659" s="43">
        <v>44736.291666666664</v>
      </c>
      <c r="E659" s="3">
        <v>17.1053</v>
      </c>
      <c r="F659" s="17">
        <f t="shared" si="71"/>
        <v>17.095768211700584</v>
      </c>
      <c r="G659" s="18">
        <f t="shared" si="72"/>
        <v>-4.3850594717647171E-2</v>
      </c>
      <c r="H659" s="18">
        <f t="shared" si="70"/>
        <v>17.051917616982937</v>
      </c>
      <c r="I659" s="18">
        <f t="shared" si="73"/>
        <v>5.3382383017062551E-2</v>
      </c>
      <c r="J659" s="18">
        <f t="shared" si="74"/>
        <v>5.3382383017062551E-2</v>
      </c>
      <c r="K659" s="18">
        <f t="shared" si="75"/>
        <v>2.8496788165803684E-3</v>
      </c>
      <c r="L659" s="19">
        <f t="shared" si="76"/>
        <v>3.1208095161770065E-3</v>
      </c>
    </row>
    <row r="660" spans="4:12">
      <c r="D660" s="43">
        <v>44739.291666666664</v>
      </c>
      <c r="E660" s="3">
        <v>16.848600000000001</v>
      </c>
      <c r="F660" s="17">
        <f t="shared" si="71"/>
        <v>16.850728494052824</v>
      </c>
      <c r="G660" s="18">
        <f t="shared" si="72"/>
        <v>-4.5862485946948299E-2</v>
      </c>
      <c r="H660" s="18">
        <f t="shared" si="70"/>
        <v>16.804866008105876</v>
      </c>
      <c r="I660" s="18">
        <f t="shared" si="73"/>
        <v>4.3733991894125523E-2</v>
      </c>
      <c r="J660" s="18">
        <f t="shared" si="74"/>
        <v>4.3733991894125523E-2</v>
      </c>
      <c r="K660" s="18">
        <f t="shared" si="75"/>
        <v>1.9126620469954369E-3</v>
      </c>
      <c r="L660" s="19">
        <f t="shared" si="76"/>
        <v>2.5957048000501835E-3</v>
      </c>
    </row>
    <row r="661" spans="4:12">
      <c r="D661" s="43">
        <v>44740.291666666664</v>
      </c>
      <c r="E661" s="3">
        <v>15.9627</v>
      </c>
      <c r="F661" s="17">
        <f t="shared" si="71"/>
        <v>15.97110037514053</v>
      </c>
      <c r="G661" s="18">
        <f t="shared" si="72"/>
        <v>-5.4200142276601748E-2</v>
      </c>
      <c r="H661" s="18">
        <f t="shared" si="70"/>
        <v>15.916900232863929</v>
      </c>
      <c r="I661" s="18">
        <f t="shared" si="73"/>
        <v>4.5799767136070813E-2</v>
      </c>
      <c r="J661" s="18">
        <f t="shared" si="74"/>
        <v>4.5799767136070813E-2</v>
      </c>
      <c r="K661" s="18">
        <f t="shared" si="75"/>
        <v>2.0976186697183119E-3</v>
      </c>
      <c r="L661" s="19">
        <f t="shared" si="76"/>
        <v>2.8691742083777065E-3</v>
      </c>
    </row>
    <row r="662" spans="4:12">
      <c r="D662" s="43">
        <v>44741.291666666664</v>
      </c>
      <c r="E662" s="3">
        <v>15.523199999999999</v>
      </c>
      <c r="F662" s="17">
        <f t="shared" si="71"/>
        <v>15.527052998577233</v>
      </c>
      <c r="G662" s="18">
        <f t="shared" si="72"/>
        <v>-5.8098614619468705E-2</v>
      </c>
      <c r="H662" s="18">
        <f t="shared" si="70"/>
        <v>15.468954383957763</v>
      </c>
      <c r="I662" s="18">
        <f t="shared" si="73"/>
        <v>5.4245616042235767E-2</v>
      </c>
      <c r="J662" s="18">
        <f t="shared" si="74"/>
        <v>5.4245616042235767E-2</v>
      </c>
      <c r="K662" s="18">
        <f t="shared" si="75"/>
        <v>2.9425868598016666E-3</v>
      </c>
      <c r="L662" s="19">
        <f t="shared" si="76"/>
        <v>3.4944867064932339E-3</v>
      </c>
    </row>
    <row r="663" spans="4:12">
      <c r="D663" s="43">
        <v>44742.291666666664</v>
      </c>
      <c r="E663" s="3">
        <v>15.140700000000001</v>
      </c>
      <c r="F663" s="17">
        <f t="shared" si="71"/>
        <v>15.143944013853805</v>
      </c>
      <c r="G663" s="18">
        <f t="shared" si="72"/>
        <v>-6.1348718320508297E-2</v>
      </c>
      <c r="H663" s="18">
        <f t="shared" si="70"/>
        <v>15.082595295533297</v>
      </c>
      <c r="I663" s="18">
        <f t="shared" si="73"/>
        <v>5.8104704466703794E-2</v>
      </c>
      <c r="J663" s="18">
        <f t="shared" si="74"/>
        <v>5.8104704466703794E-2</v>
      </c>
      <c r="K663" s="18">
        <f t="shared" si="75"/>
        <v>3.3761566811629879E-3</v>
      </c>
      <c r="L663" s="19">
        <f t="shared" si="76"/>
        <v>3.8376498092362829E-3</v>
      </c>
    </row>
    <row r="664" spans="4:12">
      <c r="D664" s="43">
        <v>44743.291666666664</v>
      </c>
      <c r="E664" s="3">
        <v>14.5054</v>
      </c>
      <c r="F664" s="17">
        <f t="shared" si="71"/>
        <v>14.511139512816795</v>
      </c>
      <c r="G664" s="18">
        <f t="shared" si="72"/>
        <v>-6.7063276147673309E-2</v>
      </c>
      <c r="H664" s="18">
        <f t="shared" si="70"/>
        <v>14.444076236669122</v>
      </c>
      <c r="I664" s="18">
        <f t="shared" si="73"/>
        <v>6.1323763330877412E-2</v>
      </c>
      <c r="J664" s="18">
        <f t="shared" si="74"/>
        <v>6.1323763330877412E-2</v>
      </c>
      <c r="K664" s="18">
        <f t="shared" si="75"/>
        <v>3.7606039490614652E-3</v>
      </c>
      <c r="L664" s="19">
        <f t="shared" si="76"/>
        <v>4.2276506218978738E-3</v>
      </c>
    </row>
    <row r="665" spans="4:12">
      <c r="D665" s="43">
        <v>44747.291666666664</v>
      </c>
      <c r="E665" s="3">
        <v>14.9459</v>
      </c>
      <c r="F665" s="17">
        <f t="shared" si="71"/>
        <v>14.940824367238523</v>
      </c>
      <c r="G665" s="18">
        <f t="shared" si="72"/>
        <v>-6.2095794841979295E-2</v>
      </c>
      <c r="H665" s="18">
        <f t="shared" si="70"/>
        <v>14.878728572396543</v>
      </c>
      <c r="I665" s="18">
        <f t="shared" si="73"/>
        <v>6.7171427603456735E-2</v>
      </c>
      <c r="J665" s="18">
        <f t="shared" si="74"/>
        <v>6.7171427603456735E-2</v>
      </c>
      <c r="K665" s="18">
        <f t="shared" si="75"/>
        <v>4.5120006862864291E-3</v>
      </c>
      <c r="L665" s="19">
        <f t="shared" si="76"/>
        <v>4.4943046322708392E-3</v>
      </c>
    </row>
    <row r="666" spans="4:12">
      <c r="D666" s="43">
        <v>44748.291666666664</v>
      </c>
      <c r="E666" s="3">
        <v>15.111700000000001</v>
      </c>
      <c r="F666" s="17">
        <f t="shared" si="71"/>
        <v>15.109421042051581</v>
      </c>
      <c r="G666" s="18">
        <f t="shared" si="72"/>
        <v>-5.9788870145428927E-2</v>
      </c>
      <c r="H666" s="18">
        <f t="shared" si="70"/>
        <v>15.049632171906152</v>
      </c>
      <c r="I666" s="18">
        <f t="shared" si="73"/>
        <v>6.2067828093848476E-2</v>
      </c>
      <c r="J666" s="18">
        <f t="shared" si="74"/>
        <v>6.2067828093848476E-2</v>
      </c>
      <c r="K666" s="18">
        <f t="shared" si="75"/>
        <v>3.8524152842875263E-3</v>
      </c>
      <c r="L666" s="19">
        <f t="shared" si="76"/>
        <v>4.107269737610492E-3</v>
      </c>
    </row>
    <row r="667" spans="4:12">
      <c r="D667" s="43">
        <v>44749.291666666664</v>
      </c>
      <c r="E667" s="3">
        <v>15.838800000000001</v>
      </c>
      <c r="F667" s="17">
        <f t="shared" si="71"/>
        <v>15.830931111298547</v>
      </c>
      <c r="G667" s="18">
        <f t="shared" si="72"/>
        <v>-5.1975880751504978E-2</v>
      </c>
      <c r="H667" s="18">
        <f t="shared" si="70"/>
        <v>15.778955230547043</v>
      </c>
      <c r="I667" s="18">
        <f t="shared" si="73"/>
        <v>5.9844769452958246E-2</v>
      </c>
      <c r="J667" s="18">
        <f t="shared" si="74"/>
        <v>5.9844769452958246E-2</v>
      </c>
      <c r="K667" s="18">
        <f t="shared" si="75"/>
        <v>3.5813964308777243E-3</v>
      </c>
      <c r="L667" s="19">
        <f t="shared" si="76"/>
        <v>3.7783651193877216E-3</v>
      </c>
    </row>
    <row r="668" spans="4:12">
      <c r="D668" s="43">
        <v>44750.291666666664</v>
      </c>
      <c r="E668" s="3">
        <v>15.8188</v>
      </c>
      <c r="F668" s="17">
        <f t="shared" si="71"/>
        <v>15.818480241192484</v>
      </c>
      <c r="G668" s="18">
        <f t="shared" si="72"/>
        <v>-5.1580630645050557E-2</v>
      </c>
      <c r="H668" s="18">
        <f t="shared" si="70"/>
        <v>15.766899610547433</v>
      </c>
      <c r="I668" s="18">
        <f t="shared" si="73"/>
        <v>5.1900389452566031E-2</v>
      </c>
      <c r="J668" s="18">
        <f t="shared" si="74"/>
        <v>5.1900389452566031E-2</v>
      </c>
      <c r="K668" s="18">
        <f t="shared" si="75"/>
        <v>2.6936504253280273E-3</v>
      </c>
      <c r="L668" s="19">
        <f t="shared" si="76"/>
        <v>3.280930883035757E-3</v>
      </c>
    </row>
    <row r="669" spans="4:12">
      <c r="D669" s="43">
        <v>44753.291666666664</v>
      </c>
      <c r="E669" s="3">
        <v>15.133699999999999</v>
      </c>
      <c r="F669" s="17">
        <f t="shared" si="71"/>
        <v>15.140035193693549</v>
      </c>
      <c r="G669" s="18">
        <f t="shared" si="72"/>
        <v>-5.7849274813589396E-2</v>
      </c>
      <c r="H669" s="18">
        <f t="shared" si="70"/>
        <v>15.08218591887996</v>
      </c>
      <c r="I669" s="18">
        <f t="shared" si="73"/>
        <v>5.1514081120039634E-2</v>
      </c>
      <c r="J669" s="18">
        <f t="shared" si="74"/>
        <v>5.1514081120039634E-2</v>
      </c>
      <c r="K669" s="18">
        <f t="shared" si="75"/>
        <v>2.6537005536420239E-3</v>
      </c>
      <c r="L669" s="19">
        <f t="shared" si="76"/>
        <v>3.403931696811727E-3</v>
      </c>
    </row>
    <row r="670" spans="4:12">
      <c r="D670" s="43">
        <v>44754.291666666664</v>
      </c>
      <c r="E670" s="3">
        <v>15.063700000000001</v>
      </c>
      <c r="F670" s="17">
        <f t="shared" si="71"/>
        <v>15.063821507251866</v>
      </c>
      <c r="G670" s="18">
        <f t="shared" si="72"/>
        <v>-5.8032918929870336E-2</v>
      </c>
      <c r="H670" s="18">
        <f t="shared" si="70"/>
        <v>15.005788588321996</v>
      </c>
      <c r="I670" s="18">
        <f t="shared" si="73"/>
        <v>5.7911411678004399E-2</v>
      </c>
      <c r="J670" s="18">
        <f t="shared" si="74"/>
        <v>5.7911411678004399E-2</v>
      </c>
      <c r="K670" s="18">
        <f t="shared" si="75"/>
        <v>3.353731602539304E-3</v>
      </c>
      <c r="L670" s="19">
        <f t="shared" si="76"/>
        <v>3.8444347456471116E-3</v>
      </c>
    </row>
    <row r="671" spans="4:12">
      <c r="D671" s="43">
        <v>44755.291666666664</v>
      </c>
      <c r="E671" s="3">
        <v>15.1456</v>
      </c>
      <c r="F671" s="17">
        <f t="shared" si="71"/>
        <v>15.144200670810703</v>
      </c>
      <c r="G671" s="18">
        <f t="shared" si="72"/>
        <v>-5.6648798104983265E-2</v>
      </c>
      <c r="H671" s="18">
        <f t="shared" si="70"/>
        <v>15.087551872705719</v>
      </c>
      <c r="I671" s="18">
        <f t="shared" si="73"/>
        <v>5.8048127294281215E-2</v>
      </c>
      <c r="J671" s="18">
        <f t="shared" si="74"/>
        <v>5.8048127294281215E-2</v>
      </c>
      <c r="K671" s="18">
        <f t="shared" si="75"/>
        <v>3.3695850823730758E-3</v>
      </c>
      <c r="L671" s="19">
        <f t="shared" si="76"/>
        <v>3.8326726768355968E-3</v>
      </c>
    </row>
    <row r="672" spans="4:12">
      <c r="D672" s="43">
        <v>44756.291666666664</v>
      </c>
      <c r="E672" s="3">
        <v>15.353400000000001</v>
      </c>
      <c r="F672" s="17">
        <f t="shared" si="71"/>
        <v>15.350755512018951</v>
      </c>
      <c r="G672" s="18">
        <f t="shared" si="72"/>
        <v>-5.4016761711850943E-2</v>
      </c>
      <c r="H672" s="18">
        <f t="shared" si="70"/>
        <v>15.2967387503071</v>
      </c>
      <c r="I672" s="18">
        <f t="shared" si="73"/>
        <v>5.6661249692901094E-2</v>
      </c>
      <c r="J672" s="18">
        <f t="shared" si="74"/>
        <v>5.6661249692901094E-2</v>
      </c>
      <c r="K672" s="18">
        <f t="shared" si="75"/>
        <v>3.2104972167612844E-3</v>
      </c>
      <c r="L672" s="19">
        <f t="shared" si="76"/>
        <v>3.6904691920291981E-3</v>
      </c>
    </row>
    <row r="673" spans="4:12">
      <c r="D673" s="43">
        <v>44757.291666666664</v>
      </c>
      <c r="E673" s="3">
        <v>15.742900000000001</v>
      </c>
      <c r="F673" s="17">
        <f t="shared" si="71"/>
        <v>15.738464832382881</v>
      </c>
      <c r="G673" s="18">
        <f t="shared" si="72"/>
        <v>-4.9599500891093135E-2</v>
      </c>
      <c r="H673" s="18">
        <f t="shared" si="70"/>
        <v>15.688865331491789</v>
      </c>
      <c r="I673" s="18">
        <f t="shared" si="73"/>
        <v>5.4034668508212036E-2</v>
      </c>
      <c r="J673" s="18">
        <f t="shared" si="74"/>
        <v>5.4034668508212036E-2</v>
      </c>
      <c r="K673" s="18">
        <f t="shared" si="75"/>
        <v>2.9197454007923616E-3</v>
      </c>
      <c r="L673" s="19">
        <f t="shared" si="76"/>
        <v>3.432319871701658E-3</v>
      </c>
    </row>
    <row r="674" spans="4:12">
      <c r="D674" s="43">
        <v>44760.291666666664</v>
      </c>
      <c r="E674" s="3">
        <v>16.081499999999998</v>
      </c>
      <c r="F674" s="17">
        <f t="shared" si="71"/>
        <v>16.077618004991088</v>
      </c>
      <c r="G674" s="18">
        <f t="shared" si="72"/>
        <v>-4.5711974156100135E-2</v>
      </c>
      <c r="H674" s="18">
        <f t="shared" si="70"/>
        <v>16.031906030834989</v>
      </c>
      <c r="I674" s="18">
        <f t="shared" si="73"/>
        <v>4.9593969165009355E-2</v>
      </c>
      <c r="J674" s="18">
        <f t="shared" si="74"/>
        <v>4.9593969165009355E-2</v>
      </c>
      <c r="K674" s="18">
        <f t="shared" si="75"/>
        <v>2.4595617775398987E-3</v>
      </c>
      <c r="L674" s="19">
        <f t="shared" si="76"/>
        <v>3.0839143839199927E-3</v>
      </c>
    </row>
    <row r="675" spans="4:12">
      <c r="D675" s="43">
        <v>44761.291666666664</v>
      </c>
      <c r="E675" s="3">
        <v>16.971399999999999</v>
      </c>
      <c r="F675" s="17">
        <f t="shared" si="71"/>
        <v>16.962043880258438</v>
      </c>
      <c r="G675" s="18">
        <f t="shared" si="72"/>
        <v>-3.6410595661865636E-2</v>
      </c>
      <c r="H675" s="18">
        <f t="shared" si="70"/>
        <v>16.925633284596572</v>
      </c>
      <c r="I675" s="18">
        <f t="shared" si="73"/>
        <v>4.5766715403427582E-2</v>
      </c>
      <c r="J675" s="18">
        <f t="shared" si="74"/>
        <v>4.5766715403427582E-2</v>
      </c>
      <c r="K675" s="18">
        <f t="shared" si="75"/>
        <v>2.0945922388183355E-3</v>
      </c>
      <c r="L675" s="19">
        <f t="shared" si="76"/>
        <v>2.6966965249435866E-3</v>
      </c>
    </row>
    <row r="676" spans="4:12">
      <c r="D676" s="43">
        <v>44762.291666666664</v>
      </c>
      <c r="E676" s="3">
        <v>17.785399999999999</v>
      </c>
      <c r="F676" s="17">
        <f t="shared" si="71"/>
        <v>17.776895894043381</v>
      </c>
      <c r="G676" s="18">
        <f t="shared" si="72"/>
        <v>-2.7897969567397547E-2</v>
      </c>
      <c r="H676" s="18">
        <f t="shared" si="70"/>
        <v>17.748997924475983</v>
      </c>
      <c r="I676" s="18">
        <f t="shared" si="73"/>
        <v>3.6402075524016198E-2</v>
      </c>
      <c r="J676" s="18">
        <f t="shared" si="74"/>
        <v>3.6402075524016198E-2</v>
      </c>
      <c r="K676" s="18">
        <f t="shared" si="75"/>
        <v>1.3251111024561791E-3</v>
      </c>
      <c r="L676" s="19">
        <f t="shared" si="76"/>
        <v>2.0467392087901424E-3</v>
      </c>
    </row>
    <row r="677" spans="4:12">
      <c r="D677" s="43">
        <v>44763.291666666664</v>
      </c>
      <c r="E677" s="3">
        <v>18.028199999999998</v>
      </c>
      <c r="F677" s="17">
        <f t="shared" si="71"/>
        <v>18.025493020304321</v>
      </c>
      <c r="G677" s="18">
        <f t="shared" si="72"/>
        <v>-2.5133018609114176E-2</v>
      </c>
      <c r="H677" s="18">
        <f t="shared" si="70"/>
        <v>18.000360001695206</v>
      </c>
      <c r="I677" s="18">
        <f t="shared" si="73"/>
        <v>2.7839998304791891E-2</v>
      </c>
      <c r="J677" s="18">
        <f t="shared" si="74"/>
        <v>2.7839998304791891E-2</v>
      </c>
      <c r="K677" s="18">
        <f t="shared" si="75"/>
        <v>7.7506550561081539E-4</v>
      </c>
      <c r="L677" s="19">
        <f t="shared" si="76"/>
        <v>1.5442472517939612E-3</v>
      </c>
    </row>
    <row r="678" spans="4:12">
      <c r="D678" s="43">
        <v>44764.291666666664</v>
      </c>
      <c r="E678" s="3">
        <v>17.297999999999998</v>
      </c>
      <c r="F678" s="17">
        <f t="shared" si="71"/>
        <v>17.305050669813909</v>
      </c>
      <c r="G678" s="18">
        <f t="shared" si="72"/>
        <v>-3.2086111927927152E-2</v>
      </c>
      <c r="H678" s="18">
        <f t="shared" si="70"/>
        <v>17.272964557885981</v>
      </c>
      <c r="I678" s="18">
        <f t="shared" si="73"/>
        <v>2.5035442114017314E-2</v>
      </c>
      <c r="J678" s="18">
        <f t="shared" si="74"/>
        <v>2.5035442114017314E-2</v>
      </c>
      <c r="K678" s="18">
        <f t="shared" si="75"/>
        <v>6.2677336184431174E-4</v>
      </c>
      <c r="L678" s="19">
        <f t="shared" si="76"/>
        <v>1.4473027005444165E-3</v>
      </c>
    </row>
    <row r="679" spans="4:12">
      <c r="D679" s="43">
        <v>44767.291666666664</v>
      </c>
      <c r="E679" s="3">
        <v>17.003399999999999</v>
      </c>
      <c r="F679" s="17">
        <f t="shared" si="71"/>
        <v>17.00602513888072</v>
      </c>
      <c r="G679" s="18">
        <f t="shared" si="72"/>
        <v>-3.475550611797977E-2</v>
      </c>
      <c r="H679" s="18">
        <f t="shared" si="70"/>
        <v>16.971269632762741</v>
      </c>
      <c r="I679" s="18">
        <f t="shared" si="73"/>
        <v>3.2130367237257929E-2</v>
      </c>
      <c r="J679" s="18">
        <f t="shared" si="74"/>
        <v>3.2130367237257929E-2</v>
      </c>
      <c r="K679" s="18">
        <f t="shared" si="75"/>
        <v>1.0323604988010577E-3</v>
      </c>
      <c r="L679" s="19">
        <f t="shared" si="76"/>
        <v>1.8896436734569515E-3</v>
      </c>
    </row>
    <row r="680" spans="4:12">
      <c r="D680" s="43">
        <v>44768.291666666664</v>
      </c>
      <c r="E680" s="3">
        <v>16.513000000000002</v>
      </c>
      <c r="F680" s="17">
        <f t="shared" si="71"/>
        <v>16.517556444938819</v>
      </c>
      <c r="G680" s="18">
        <f t="shared" si="72"/>
        <v>-3.9292637996218981E-2</v>
      </c>
      <c r="H680" s="18">
        <f t="shared" si="70"/>
        <v>16.4782638069426</v>
      </c>
      <c r="I680" s="18">
        <f t="shared" si="73"/>
        <v>3.4736193057401721E-2</v>
      </c>
      <c r="J680" s="18">
        <f t="shared" si="74"/>
        <v>3.4736193057401721E-2</v>
      </c>
      <c r="K680" s="18">
        <f t="shared" si="75"/>
        <v>1.2066031081210836E-3</v>
      </c>
      <c r="L680" s="19">
        <f t="shared" si="76"/>
        <v>2.1035664662630484E-3</v>
      </c>
    </row>
    <row r="681" spans="4:12">
      <c r="D681" s="43">
        <v>44769.291666666664</v>
      </c>
      <c r="E681" s="3">
        <v>17.7685</v>
      </c>
      <c r="F681" s="17">
        <f t="shared" si="71"/>
        <v>17.755552073620038</v>
      </c>
      <c r="G681" s="18">
        <f t="shared" si="72"/>
        <v>-2.6519755329444603E-2</v>
      </c>
      <c r="H681" s="18">
        <f t="shared" si="70"/>
        <v>17.729032318290592</v>
      </c>
      <c r="I681" s="18">
        <f t="shared" si="73"/>
        <v>3.9467681709407287E-2</v>
      </c>
      <c r="J681" s="18">
        <f t="shared" si="74"/>
        <v>3.9467681709407287E-2</v>
      </c>
      <c r="K681" s="18">
        <f t="shared" si="75"/>
        <v>1.5576978995150825E-3</v>
      </c>
      <c r="L681" s="19">
        <f t="shared" si="76"/>
        <v>2.2212162934072818E-3</v>
      </c>
    </row>
    <row r="682" spans="4:12">
      <c r="D682" s="43">
        <v>44770.291666666664</v>
      </c>
      <c r="E682" s="3">
        <v>17.962199999999999</v>
      </c>
      <c r="F682" s="17">
        <f t="shared" si="71"/>
        <v>17.959997802446708</v>
      </c>
      <c r="G682" s="18">
        <f t="shared" si="72"/>
        <v>-2.4210100487883458E-2</v>
      </c>
      <c r="H682" s="18">
        <f t="shared" si="70"/>
        <v>17.935787701958823</v>
      </c>
      <c r="I682" s="18">
        <f t="shared" si="73"/>
        <v>2.6412298041176285E-2</v>
      </c>
      <c r="J682" s="18">
        <f t="shared" si="74"/>
        <v>2.6412298041176285E-2</v>
      </c>
      <c r="K682" s="18">
        <f t="shared" si="75"/>
        <v>6.9760948781592467E-4</v>
      </c>
      <c r="L682" s="19">
        <f t="shared" si="76"/>
        <v>1.4704378105786756E-3</v>
      </c>
    </row>
    <row r="683" spans="4:12">
      <c r="D683" s="43">
        <v>44771.291666666664</v>
      </c>
      <c r="E683" s="3">
        <v>18.140999999999998</v>
      </c>
      <c r="F683" s="17">
        <f t="shared" si="71"/>
        <v>18.138969898995121</v>
      </c>
      <c r="G683" s="18">
        <f t="shared" si="72"/>
        <v>-2.2178278517520487E-2</v>
      </c>
      <c r="H683" s="18">
        <f t="shared" si="70"/>
        <v>18.116791620477599</v>
      </c>
      <c r="I683" s="18">
        <f t="shared" si="73"/>
        <v>2.4208379522399071E-2</v>
      </c>
      <c r="J683" s="18">
        <f t="shared" si="74"/>
        <v>2.4208379522399071E-2</v>
      </c>
      <c r="K683" s="18">
        <f t="shared" si="75"/>
        <v>5.8604563910051068E-4</v>
      </c>
      <c r="L683" s="19">
        <f t="shared" si="76"/>
        <v>1.3344567290887533E-3</v>
      </c>
    </row>
    <row r="684" spans="4:12">
      <c r="D684" s="43">
        <v>44774.291666666664</v>
      </c>
      <c r="E684" s="3">
        <v>18.418700000000001</v>
      </c>
      <c r="F684" s="17">
        <f t="shared" si="71"/>
        <v>18.415701217214824</v>
      </c>
      <c r="G684" s="18">
        <f t="shared" si="72"/>
        <v>-1.9189182550148252E-2</v>
      </c>
      <c r="H684" s="18">
        <f t="shared" si="70"/>
        <v>18.396512034664674</v>
      </c>
      <c r="I684" s="18">
        <f t="shared" si="73"/>
        <v>2.2187965335326965E-2</v>
      </c>
      <c r="J684" s="18">
        <f t="shared" si="74"/>
        <v>2.2187965335326965E-2</v>
      </c>
      <c r="K684" s="18">
        <f t="shared" si="75"/>
        <v>4.9230580572167098E-4</v>
      </c>
      <c r="L684" s="19">
        <f t="shared" si="76"/>
        <v>1.2046433969458736E-3</v>
      </c>
    </row>
    <row r="685" spans="4:12">
      <c r="D685" s="43">
        <v>44775.291666666664</v>
      </c>
      <c r="E685" s="3">
        <v>18.503599999999999</v>
      </c>
      <c r="F685" s="17">
        <f t="shared" si="71"/>
        <v>18.502559108174498</v>
      </c>
      <c r="G685" s="18">
        <f t="shared" si="72"/>
        <v>-1.8128711815050026E-2</v>
      </c>
      <c r="H685" s="18">
        <f t="shared" si="70"/>
        <v>18.48443039635945</v>
      </c>
      <c r="I685" s="18">
        <f t="shared" si="73"/>
        <v>1.9169603640548871E-2</v>
      </c>
      <c r="J685" s="18">
        <f t="shared" si="74"/>
        <v>1.9169603640548871E-2</v>
      </c>
      <c r="K685" s="18">
        <f t="shared" si="75"/>
        <v>3.6747370373574453E-4</v>
      </c>
      <c r="L685" s="19">
        <f t="shared" si="76"/>
        <v>1.0359931927056828E-3</v>
      </c>
    </row>
    <row r="686" spans="4:12">
      <c r="D686" s="43">
        <v>44776.291666666664</v>
      </c>
      <c r="E686" s="3">
        <v>18.870100000000001</v>
      </c>
      <c r="F686" s="17">
        <f t="shared" si="71"/>
        <v>18.86625371288185</v>
      </c>
      <c r="G686" s="18">
        <f t="shared" si="72"/>
        <v>-1.4310478649826009E-2</v>
      </c>
      <c r="H686" s="18">
        <f t="shared" si="70"/>
        <v>18.851943234232024</v>
      </c>
      <c r="I686" s="18">
        <f t="shared" si="73"/>
        <v>1.8156765767976424E-2</v>
      </c>
      <c r="J686" s="18">
        <f t="shared" si="74"/>
        <v>1.8156765767976424E-2</v>
      </c>
      <c r="K686" s="18">
        <f t="shared" si="75"/>
        <v>3.2966814315316047E-4</v>
      </c>
      <c r="L686" s="19">
        <f t="shared" si="76"/>
        <v>9.6219764431436101E-4</v>
      </c>
    </row>
    <row r="687" spans="4:12">
      <c r="D687" s="43">
        <v>44777.291666666664</v>
      </c>
      <c r="E687" s="3">
        <v>19.191700000000001</v>
      </c>
      <c r="F687" s="17">
        <f t="shared" si="71"/>
        <v>19.188340895213504</v>
      </c>
      <c r="G687" s="18">
        <f t="shared" si="72"/>
        <v>-1.0946502040011213E-2</v>
      </c>
      <c r="H687" s="18">
        <f t="shared" si="70"/>
        <v>19.177394393173493</v>
      </c>
      <c r="I687" s="18">
        <f t="shared" si="73"/>
        <v>1.43056068265075E-2</v>
      </c>
      <c r="J687" s="18">
        <f t="shared" si="74"/>
        <v>1.43056068265075E-2</v>
      </c>
      <c r="K687" s="18">
        <f t="shared" si="75"/>
        <v>2.0465038667461798E-4</v>
      </c>
      <c r="L687" s="19">
        <f t="shared" si="76"/>
        <v>7.4540592164881172E-4</v>
      </c>
    </row>
    <row r="688" spans="4:12">
      <c r="D688" s="43">
        <v>44778.291666666664</v>
      </c>
      <c r="E688" s="3">
        <v>18.966000000000001</v>
      </c>
      <c r="F688" s="17">
        <f t="shared" si="71"/>
        <v>18.9681475349796</v>
      </c>
      <c r="G688" s="18">
        <f t="shared" si="72"/>
        <v>-1.3038970621950134E-2</v>
      </c>
      <c r="H688" s="18">
        <f t="shared" si="70"/>
        <v>18.955108564357651</v>
      </c>
      <c r="I688" s="18">
        <f t="shared" si="73"/>
        <v>1.0891435642349734E-2</v>
      </c>
      <c r="J688" s="18">
        <f t="shared" si="74"/>
        <v>1.0891435642349734E-2</v>
      </c>
      <c r="K688" s="18">
        <f t="shared" si="75"/>
        <v>1.1862337035144616E-4</v>
      </c>
      <c r="L688" s="19">
        <f t="shared" si="76"/>
        <v>5.7426107995095087E-4</v>
      </c>
    </row>
    <row r="689" spans="4:12">
      <c r="D689" s="43">
        <v>44781.291666666664</v>
      </c>
      <c r="E689" s="3">
        <v>17.7715</v>
      </c>
      <c r="F689" s="17">
        <f t="shared" si="71"/>
        <v>17.783314610293782</v>
      </c>
      <c r="G689" s="18">
        <f t="shared" si="72"/>
        <v>-2.475691016258881E-2</v>
      </c>
      <c r="H689" s="18">
        <f t="shared" si="70"/>
        <v>17.758557700131195</v>
      </c>
      <c r="I689" s="18">
        <f t="shared" si="73"/>
        <v>1.2942299868804241E-2</v>
      </c>
      <c r="J689" s="18">
        <f t="shared" si="74"/>
        <v>1.2942299868804241E-2</v>
      </c>
      <c r="K689" s="18">
        <f t="shared" si="75"/>
        <v>1.6750312589405028E-4</v>
      </c>
      <c r="L689" s="19">
        <f t="shared" si="76"/>
        <v>7.2826153497477651E-4</v>
      </c>
    </row>
    <row r="690" spans="4:12">
      <c r="D690" s="43">
        <v>44782.291666666664</v>
      </c>
      <c r="E690" s="3">
        <v>17.065300000000001</v>
      </c>
      <c r="F690" s="17">
        <f t="shared" si="71"/>
        <v>17.072114430898374</v>
      </c>
      <c r="G690" s="18">
        <f t="shared" si="72"/>
        <v>-3.1621342854917009E-2</v>
      </c>
      <c r="H690" s="18">
        <f t="shared" si="70"/>
        <v>17.040493088043458</v>
      </c>
      <c r="I690" s="18">
        <f t="shared" si="73"/>
        <v>2.4806911956542166E-2</v>
      </c>
      <c r="J690" s="18">
        <f t="shared" si="74"/>
        <v>2.4806911956542166E-2</v>
      </c>
      <c r="K690" s="18">
        <f t="shared" si="75"/>
        <v>6.1538288081963472E-4</v>
      </c>
      <c r="L690" s="19">
        <f t="shared" si="76"/>
        <v>1.4536464027319863E-3</v>
      </c>
    </row>
    <row r="691" spans="4:12">
      <c r="D691" s="43">
        <v>44783.291666666664</v>
      </c>
      <c r="E691" s="3">
        <v>18.075099999999999</v>
      </c>
      <c r="F691" s="17">
        <f t="shared" si="71"/>
        <v>18.064685786571449</v>
      </c>
      <c r="G691" s="18">
        <f t="shared" si="72"/>
        <v>-2.137941586963709E-2</v>
      </c>
      <c r="H691" s="18">
        <f t="shared" si="70"/>
        <v>18.04330637070181</v>
      </c>
      <c r="I691" s="18">
        <f t="shared" si="73"/>
        <v>3.1793629298189074E-2</v>
      </c>
      <c r="J691" s="18">
        <f t="shared" si="74"/>
        <v>3.1793629298189074E-2</v>
      </c>
      <c r="K691" s="18">
        <f t="shared" si="75"/>
        <v>1.0108348639506666E-3</v>
      </c>
      <c r="L691" s="19">
        <f t="shared" si="76"/>
        <v>1.7589739087578533E-3</v>
      </c>
    </row>
    <row r="692" spans="4:12">
      <c r="D692" s="43">
        <v>44784.291666666664</v>
      </c>
      <c r="E692" s="3">
        <v>17.920300000000001</v>
      </c>
      <c r="F692" s="17">
        <f t="shared" si="71"/>
        <v>17.921634205841304</v>
      </c>
      <c r="G692" s="18">
        <f t="shared" si="72"/>
        <v>-2.2596137518242167E-2</v>
      </c>
      <c r="H692" s="18">
        <f t="shared" si="70"/>
        <v>17.899038068323062</v>
      </c>
      <c r="I692" s="18">
        <f t="shared" si="73"/>
        <v>2.1261931676939128E-2</v>
      </c>
      <c r="J692" s="18">
        <f t="shared" si="74"/>
        <v>2.1261931676939128E-2</v>
      </c>
      <c r="K692" s="18">
        <f t="shared" si="75"/>
        <v>4.5206973863482749E-4</v>
      </c>
      <c r="L692" s="19">
        <f t="shared" si="76"/>
        <v>1.1864718602333179E-3</v>
      </c>
    </row>
    <row r="693" spans="4:12">
      <c r="D693" s="43">
        <v>44785.291666666664</v>
      </c>
      <c r="E693" s="3">
        <v>18.686399999999999</v>
      </c>
      <c r="F693" s="17">
        <f t="shared" si="71"/>
        <v>18.678513038624818</v>
      </c>
      <c r="G693" s="18">
        <f t="shared" si="72"/>
        <v>-1.4801387815224606E-2</v>
      </c>
      <c r="H693" s="18">
        <f t="shared" si="70"/>
        <v>18.663711650809592</v>
      </c>
      <c r="I693" s="18">
        <f t="shared" si="73"/>
        <v>2.2688349190406853E-2</v>
      </c>
      <c r="J693" s="18">
        <f t="shared" si="74"/>
        <v>2.2688349190406853E-2</v>
      </c>
      <c r="K693" s="18">
        <f t="shared" si="75"/>
        <v>5.1476118898583531E-4</v>
      </c>
      <c r="L693" s="19">
        <f t="shared" si="76"/>
        <v>1.2141637335391971E-3</v>
      </c>
    </row>
    <row r="694" spans="4:12">
      <c r="D694" s="43">
        <v>44788.291666666664</v>
      </c>
      <c r="E694" s="3">
        <v>19.009</v>
      </c>
      <c r="F694" s="17">
        <f t="shared" si="71"/>
        <v>19.005625986121846</v>
      </c>
      <c r="G694" s="18">
        <f t="shared" si="72"/>
        <v>-1.1382244462102079E-2</v>
      </c>
      <c r="H694" s="18">
        <f t="shared" si="70"/>
        <v>18.994243741659744</v>
      </c>
      <c r="I694" s="18">
        <f t="shared" si="73"/>
        <v>1.4756258340256068E-2</v>
      </c>
      <c r="J694" s="18">
        <f t="shared" si="74"/>
        <v>1.4756258340256068E-2</v>
      </c>
      <c r="K694" s="18">
        <f t="shared" si="75"/>
        <v>2.1774716020437674E-4</v>
      </c>
      <c r="L694" s="19">
        <f t="shared" si="76"/>
        <v>7.762774654245919E-4</v>
      </c>
    </row>
    <row r="695" spans="4:12">
      <c r="D695" s="43">
        <v>44789.291666666664</v>
      </c>
      <c r="E695" s="3">
        <v>18.856200000000001</v>
      </c>
      <c r="F695" s="17">
        <f t="shared" si="71"/>
        <v>18.85761417755538</v>
      </c>
      <c r="G695" s="18">
        <f t="shared" si="72"/>
        <v>-1.2748540103145715E-2</v>
      </c>
      <c r="H695" s="18">
        <f t="shared" si="70"/>
        <v>18.844865637452234</v>
      </c>
      <c r="I695" s="18">
        <f t="shared" si="73"/>
        <v>1.133436254776754E-2</v>
      </c>
      <c r="J695" s="18">
        <f t="shared" si="74"/>
        <v>1.133436254776754E-2</v>
      </c>
      <c r="K695" s="18">
        <f t="shared" si="75"/>
        <v>1.284677743642355E-4</v>
      </c>
      <c r="L695" s="19">
        <f t="shared" si="76"/>
        <v>6.0109473530019512E-4</v>
      </c>
    </row>
    <row r="696" spans="4:12">
      <c r="D696" s="43">
        <v>44790.291666666664</v>
      </c>
      <c r="E696" s="3">
        <v>18.312799999999999</v>
      </c>
      <c r="F696" s="17">
        <f t="shared" si="71"/>
        <v>18.318106514598966</v>
      </c>
      <c r="G696" s="18">
        <f t="shared" si="72"/>
        <v>-1.8016131331678398E-2</v>
      </c>
      <c r="H696" s="18">
        <f t="shared" si="70"/>
        <v>18.300090383267289</v>
      </c>
      <c r="I696" s="18">
        <f t="shared" si="73"/>
        <v>1.2709616732710316E-2</v>
      </c>
      <c r="J696" s="18">
        <f t="shared" si="74"/>
        <v>1.2709616732710316E-2</v>
      </c>
      <c r="K696" s="18">
        <f t="shared" si="75"/>
        <v>1.6153435749239004E-4</v>
      </c>
      <c r="L696" s="19">
        <f t="shared" si="76"/>
        <v>6.9402913441474364E-4</v>
      </c>
    </row>
    <row r="697" spans="4:12">
      <c r="D697" s="43">
        <v>44791.291666666664</v>
      </c>
      <c r="E697" s="3">
        <v>18.750299999999999</v>
      </c>
      <c r="F697" s="17">
        <f t="shared" si="71"/>
        <v>18.745744838686683</v>
      </c>
      <c r="G697" s="18">
        <f t="shared" si="72"/>
        <v>-1.3559586777484447E-2</v>
      </c>
      <c r="H697" s="18">
        <f t="shared" si="70"/>
        <v>18.732185251909197</v>
      </c>
      <c r="I697" s="18">
        <f t="shared" si="73"/>
        <v>1.8114748090802379E-2</v>
      </c>
      <c r="J697" s="18">
        <f t="shared" si="74"/>
        <v>1.8114748090802379E-2</v>
      </c>
      <c r="K697" s="18">
        <f t="shared" si="75"/>
        <v>3.2814409839322845E-4</v>
      </c>
      <c r="L697" s="19">
        <f t="shared" si="76"/>
        <v>9.6610444050507888E-4</v>
      </c>
    </row>
    <row r="698" spans="4:12">
      <c r="D698" s="43">
        <v>44792.291666666664</v>
      </c>
      <c r="E698" s="3">
        <v>17.827400000000001</v>
      </c>
      <c r="F698" s="17">
        <f t="shared" si="71"/>
        <v>17.836493404132224</v>
      </c>
      <c r="G698" s="18">
        <f t="shared" si="72"/>
        <v>-2.2516505255254199E-2</v>
      </c>
      <c r="H698" s="18">
        <f t="shared" si="70"/>
        <v>17.81397689887697</v>
      </c>
      <c r="I698" s="18">
        <f t="shared" si="73"/>
        <v>1.3423101123031245E-2</v>
      </c>
      <c r="J698" s="18">
        <f t="shared" si="74"/>
        <v>1.3423101123031245E-2</v>
      </c>
      <c r="K698" s="18">
        <f t="shared" si="75"/>
        <v>1.8017964375912265E-4</v>
      </c>
      <c r="L698" s="19">
        <f t="shared" si="76"/>
        <v>7.5294777269995872E-4</v>
      </c>
    </row>
    <row r="699" spans="4:12">
      <c r="D699" s="43">
        <v>44795.291666666664</v>
      </c>
      <c r="E699" s="3">
        <v>17.013400000000001</v>
      </c>
      <c r="F699" s="17">
        <f t="shared" si="71"/>
        <v>17.021314834947447</v>
      </c>
      <c r="G699" s="18">
        <f t="shared" si="72"/>
        <v>-3.0443125894549429E-2</v>
      </c>
      <c r="H699" s="18">
        <f t="shared" si="70"/>
        <v>16.990871709052897</v>
      </c>
      <c r="I699" s="18">
        <f t="shared" si="73"/>
        <v>2.2528290947104068E-2</v>
      </c>
      <c r="J699" s="18">
        <f t="shared" si="74"/>
        <v>2.2528290947104068E-2</v>
      </c>
      <c r="K699" s="18">
        <f t="shared" si="75"/>
        <v>5.075238929973711E-4</v>
      </c>
      <c r="L699" s="19">
        <f t="shared" si="76"/>
        <v>1.3241498434824355E-3</v>
      </c>
    </row>
    <row r="700" spans="4:12">
      <c r="D700" s="43">
        <v>44796.291666666664</v>
      </c>
      <c r="E700" s="3">
        <v>17.1602</v>
      </c>
      <c r="F700" s="17">
        <f t="shared" si="71"/>
        <v>17.158427568741054</v>
      </c>
      <c r="G700" s="18">
        <f t="shared" si="72"/>
        <v>-2.876756729766786E-2</v>
      </c>
      <c r="H700" s="18">
        <f t="shared" si="70"/>
        <v>17.129660001443387</v>
      </c>
      <c r="I700" s="18">
        <f t="shared" si="73"/>
        <v>3.0539998556612602E-2</v>
      </c>
      <c r="J700" s="18">
        <f t="shared" si="74"/>
        <v>3.0539998556612602E-2</v>
      </c>
      <c r="K700" s="18">
        <f t="shared" si="75"/>
        <v>9.3269151183789979E-4</v>
      </c>
      <c r="L700" s="19">
        <f t="shared" si="76"/>
        <v>1.7796994531889257E-3</v>
      </c>
    </row>
    <row r="701" spans="4:12">
      <c r="D701" s="43">
        <v>44797.291666666664</v>
      </c>
      <c r="E701" s="3">
        <v>17.2012</v>
      </c>
      <c r="F701" s="17">
        <f t="shared" si="71"/>
        <v>17.200502324327026</v>
      </c>
      <c r="G701" s="18">
        <f t="shared" si="72"/>
        <v>-2.8059144068831463E-2</v>
      </c>
      <c r="H701" s="18">
        <f t="shared" si="70"/>
        <v>17.172443180258195</v>
      </c>
      <c r="I701" s="18">
        <f t="shared" si="73"/>
        <v>2.8756819741804662E-2</v>
      </c>
      <c r="J701" s="18">
        <f t="shared" si="74"/>
        <v>2.8756819741804662E-2</v>
      </c>
      <c r="K701" s="18">
        <f t="shared" si="75"/>
        <v>8.2695468166264633E-4</v>
      </c>
      <c r="L701" s="19">
        <f t="shared" si="76"/>
        <v>1.6717914879080915E-3</v>
      </c>
    </row>
    <row r="702" spans="4:12">
      <c r="D702" s="43">
        <v>44798.291666666664</v>
      </c>
      <c r="E702" s="3">
        <v>17.891300000000001</v>
      </c>
      <c r="F702" s="17">
        <f t="shared" si="71"/>
        <v>17.88411840855931</v>
      </c>
      <c r="G702" s="18">
        <f t="shared" si="72"/>
        <v>-2.0942391785820306E-2</v>
      </c>
      <c r="H702" s="18">
        <f t="shared" si="70"/>
        <v>17.86317601677349</v>
      </c>
      <c r="I702" s="18">
        <f t="shared" si="73"/>
        <v>2.8123983226510774E-2</v>
      </c>
      <c r="J702" s="18">
        <f t="shared" si="74"/>
        <v>2.8123983226510774E-2</v>
      </c>
      <c r="K702" s="18">
        <f t="shared" si="75"/>
        <v>7.9095843252505931E-4</v>
      </c>
      <c r="L702" s="19">
        <f t="shared" si="76"/>
        <v>1.5719362610045538E-3</v>
      </c>
    </row>
    <row r="703" spans="4:12">
      <c r="D703" s="43">
        <v>44799.291666666664</v>
      </c>
      <c r="E703" s="3">
        <v>16.240300000000001</v>
      </c>
      <c r="F703" s="17">
        <f t="shared" si="71"/>
        <v>16.256600576082143</v>
      </c>
      <c r="G703" s="18">
        <f t="shared" si="72"/>
        <v>-3.7008146192733779E-2</v>
      </c>
      <c r="H703" s="18">
        <f t="shared" si="70"/>
        <v>16.21959242988941</v>
      </c>
      <c r="I703" s="18">
        <f t="shared" si="73"/>
        <v>2.0707570110591433E-2</v>
      </c>
      <c r="J703" s="18">
        <f t="shared" si="74"/>
        <v>2.0707570110591433E-2</v>
      </c>
      <c r="K703" s="18">
        <f t="shared" si="75"/>
        <v>4.2880345988505973E-4</v>
      </c>
      <c r="L703" s="19">
        <f t="shared" si="76"/>
        <v>1.2750731273801243E-3</v>
      </c>
    </row>
    <row r="704" spans="4:12">
      <c r="D704" s="43">
        <v>44802.291666666664</v>
      </c>
      <c r="E704" s="3">
        <v>15.7819</v>
      </c>
      <c r="F704" s="17">
        <f t="shared" si="71"/>
        <v>15.786113918538073</v>
      </c>
      <c r="G704" s="18">
        <f t="shared" si="72"/>
        <v>-4.1342931306247138E-2</v>
      </c>
      <c r="H704" s="18">
        <f t="shared" ref="H704:H767" si="77">F704+G704</f>
        <v>15.744770987231826</v>
      </c>
      <c r="I704" s="18">
        <f t="shared" si="73"/>
        <v>3.7129012768174263E-2</v>
      </c>
      <c r="J704" s="18">
        <f t="shared" si="74"/>
        <v>3.7129012768174263E-2</v>
      </c>
      <c r="K704" s="18">
        <f t="shared" si="75"/>
        <v>1.3785635891392476E-3</v>
      </c>
      <c r="L704" s="19">
        <f t="shared" si="76"/>
        <v>2.3526326214317835E-3</v>
      </c>
    </row>
    <row r="705" spans="4:12">
      <c r="D705" s="43">
        <v>44803.291666666664</v>
      </c>
      <c r="E705" s="3">
        <v>15.449299999999999</v>
      </c>
      <c r="F705" s="17">
        <f t="shared" si="71"/>
        <v>15.452212570686937</v>
      </c>
      <c r="G705" s="18">
        <f t="shared" si="72"/>
        <v>-4.4268515471696024E-2</v>
      </c>
      <c r="H705" s="18">
        <f t="shared" si="77"/>
        <v>15.407944055215241</v>
      </c>
      <c r="I705" s="18">
        <f t="shared" si="73"/>
        <v>4.1355944784758236E-2</v>
      </c>
      <c r="J705" s="18">
        <f t="shared" si="74"/>
        <v>4.1355944784758236E-2</v>
      </c>
      <c r="K705" s="18">
        <f t="shared" si="75"/>
        <v>1.710314169039972E-3</v>
      </c>
      <c r="L705" s="19">
        <f t="shared" si="76"/>
        <v>2.6768814628985288E-3</v>
      </c>
    </row>
    <row r="706" spans="4:12">
      <c r="D706" s="43">
        <v>44804.291666666664</v>
      </c>
      <c r="E706" s="3">
        <v>15.075699999999999</v>
      </c>
      <c r="F706" s="17">
        <f t="shared" si="71"/>
        <v>15.078993314845283</v>
      </c>
      <c r="G706" s="18">
        <f t="shared" si="72"/>
        <v>-4.7558022875395609E-2</v>
      </c>
      <c r="H706" s="18">
        <f t="shared" si="77"/>
        <v>15.031435291969887</v>
      </c>
      <c r="I706" s="18">
        <f t="shared" si="73"/>
        <v>4.4264708030112843E-2</v>
      </c>
      <c r="J706" s="18">
        <f t="shared" si="74"/>
        <v>4.4264708030112843E-2</v>
      </c>
      <c r="K706" s="18">
        <f t="shared" si="75"/>
        <v>1.9593643769911366E-3</v>
      </c>
      <c r="L706" s="19">
        <f t="shared" si="76"/>
        <v>2.9361627009102625E-3</v>
      </c>
    </row>
    <row r="707" spans="4:12">
      <c r="D707" s="43">
        <v>44805.291666666664</v>
      </c>
      <c r="E707" s="3">
        <v>13.9201</v>
      </c>
      <c r="F707" s="17">
        <f t="shared" si="71"/>
        <v>13.931180419771247</v>
      </c>
      <c r="G707" s="18">
        <f t="shared" si="72"/>
        <v>-5.8560571597382018E-2</v>
      </c>
      <c r="H707" s="18">
        <f t="shared" si="77"/>
        <v>13.872619848173864</v>
      </c>
      <c r="I707" s="18">
        <f t="shared" si="73"/>
        <v>4.7480151826135852E-2</v>
      </c>
      <c r="J707" s="18">
        <f t="shared" si="74"/>
        <v>4.7480151826135852E-2</v>
      </c>
      <c r="K707" s="18">
        <f t="shared" si="75"/>
        <v>2.2543648174329117E-3</v>
      </c>
      <c r="L707" s="19">
        <f t="shared" si="76"/>
        <v>3.410905943645222E-3</v>
      </c>
    </row>
    <row r="708" spans="4:12">
      <c r="D708" s="43">
        <v>44806.291666666664</v>
      </c>
      <c r="E708" s="3">
        <v>13.6305</v>
      </c>
      <c r="F708" s="17">
        <f t="shared" ref="F708:F771" si="78">alpha*(E708)+(1-alpha)*(E707+G707)</f>
        <v>13.632810394284025</v>
      </c>
      <c r="G708" s="18">
        <f t="shared" ref="G708:G771" si="79">beta*(F708-F707)+(1-beta)*G707</f>
        <v>-6.0958666136280412E-2</v>
      </c>
      <c r="H708" s="18">
        <f t="shared" si="77"/>
        <v>13.571851728147745</v>
      </c>
      <c r="I708" s="18">
        <f t="shared" ref="I708:I771" si="80">E708-H708</f>
        <v>5.8648271852254297E-2</v>
      </c>
      <c r="J708" s="18">
        <f t="shared" ref="J708:J771" si="81">ABS(I708)</f>
        <v>5.8648271852254297E-2</v>
      </c>
      <c r="K708" s="18">
        <f t="shared" ref="K708:K771" si="82">I708^2</f>
        <v>3.4396197912559237E-3</v>
      </c>
      <c r="L708" s="19">
        <f t="shared" ref="L708:L771" si="83">J708/E708</f>
        <v>4.3027234402446208E-3</v>
      </c>
    </row>
    <row r="709" spans="4:12">
      <c r="D709" s="43">
        <v>44810.291666666664</v>
      </c>
      <c r="E709" s="3">
        <v>13.448700000000001</v>
      </c>
      <c r="F709" s="17">
        <f t="shared" si="78"/>
        <v>13.449908413338639</v>
      </c>
      <c r="G709" s="18">
        <f t="shared" si="79"/>
        <v>-6.2178099284371471E-2</v>
      </c>
      <c r="H709" s="18">
        <f t="shared" si="77"/>
        <v>13.387730314054267</v>
      </c>
      <c r="I709" s="18">
        <f t="shared" si="80"/>
        <v>6.0969685945734042E-2</v>
      </c>
      <c r="J709" s="18">
        <f t="shared" si="81"/>
        <v>6.0969685945734042E-2</v>
      </c>
      <c r="K709" s="18">
        <f t="shared" si="82"/>
        <v>3.7173026043214393E-3</v>
      </c>
      <c r="L709" s="19">
        <f t="shared" si="83"/>
        <v>4.533500334287629E-3</v>
      </c>
    </row>
    <row r="710" spans="4:12">
      <c r="D710" s="43">
        <v>44811.291666666664</v>
      </c>
      <c r="E710" s="3">
        <v>13.701499999999999</v>
      </c>
      <c r="F710" s="17">
        <f t="shared" si="78"/>
        <v>13.698350219007155</v>
      </c>
      <c r="G710" s="18">
        <f t="shared" si="79"/>
        <v>-5.9071900234842593E-2</v>
      </c>
      <c r="H710" s="18">
        <f t="shared" si="77"/>
        <v>13.639278318772313</v>
      </c>
      <c r="I710" s="18">
        <f t="shared" si="80"/>
        <v>6.2221681227686787E-2</v>
      </c>
      <c r="J710" s="18">
        <f t="shared" si="81"/>
        <v>6.2221681227686787E-2</v>
      </c>
      <c r="K710" s="18">
        <f t="shared" si="82"/>
        <v>3.8715376147998703E-3</v>
      </c>
      <c r="L710" s="19">
        <f t="shared" si="83"/>
        <v>4.541231341655059E-3</v>
      </c>
    </row>
    <row r="711" spans="4:12">
      <c r="D711" s="43">
        <v>44812.291666666664</v>
      </c>
      <c r="E711" s="3">
        <v>13.9772</v>
      </c>
      <c r="F711" s="17">
        <f t="shared" si="78"/>
        <v>13.973852280997651</v>
      </c>
      <c r="G711" s="18">
        <f t="shared" si="79"/>
        <v>-5.5726160612589212E-2</v>
      </c>
      <c r="H711" s="18">
        <f t="shared" si="77"/>
        <v>13.918126120385061</v>
      </c>
      <c r="I711" s="18">
        <f t="shared" si="80"/>
        <v>5.9073879614938818E-2</v>
      </c>
      <c r="J711" s="18">
        <f t="shared" si="81"/>
        <v>5.9073879614938818E-2</v>
      </c>
      <c r="K711" s="18">
        <f t="shared" si="82"/>
        <v>3.4897232527602842E-3</v>
      </c>
      <c r="L711" s="19">
        <f t="shared" si="83"/>
        <v>4.2264458986734695E-3</v>
      </c>
    </row>
    <row r="712" spans="4:12">
      <c r="D712" s="43">
        <v>44813.291666666664</v>
      </c>
      <c r="E712" s="3">
        <v>14.373900000000001</v>
      </c>
      <c r="F712" s="17">
        <f t="shared" si="78"/>
        <v>14.369375738393876</v>
      </c>
      <c r="G712" s="18">
        <f t="shared" si="79"/>
        <v>-5.1213664432501069E-2</v>
      </c>
      <c r="H712" s="18">
        <f t="shared" si="77"/>
        <v>14.318162073961375</v>
      </c>
      <c r="I712" s="18">
        <f t="shared" si="80"/>
        <v>5.5737926038625929E-2</v>
      </c>
      <c r="J712" s="18">
        <f t="shared" si="81"/>
        <v>5.5737926038625929E-2</v>
      </c>
      <c r="K712" s="18">
        <f t="shared" si="82"/>
        <v>3.1067163990873342E-3</v>
      </c>
      <c r="L712" s="19">
        <f t="shared" si="83"/>
        <v>3.877717671517537E-3</v>
      </c>
    </row>
    <row r="713" spans="4:12">
      <c r="D713" s="43">
        <v>44816.291666666664</v>
      </c>
      <c r="E713" s="3">
        <v>14.4917</v>
      </c>
      <c r="F713" s="17">
        <f t="shared" si="78"/>
        <v>14.490009863355676</v>
      </c>
      <c r="G713" s="18">
        <f t="shared" si="79"/>
        <v>-4.9495186538558056E-2</v>
      </c>
      <c r="H713" s="18">
        <f t="shared" si="77"/>
        <v>14.440514676817118</v>
      </c>
      <c r="I713" s="18">
        <f t="shared" si="80"/>
        <v>5.1185323182881604E-2</v>
      </c>
      <c r="J713" s="18">
        <f t="shared" si="81"/>
        <v>5.1185323182881604E-2</v>
      </c>
      <c r="K713" s="18">
        <f t="shared" si="82"/>
        <v>2.619937309336037E-3</v>
      </c>
      <c r="L713" s="19">
        <f t="shared" si="83"/>
        <v>3.5320440792233902E-3</v>
      </c>
    </row>
    <row r="714" spans="4:12">
      <c r="D714" s="43">
        <v>44817.291666666664</v>
      </c>
      <c r="E714" s="3">
        <v>13.119</v>
      </c>
      <c r="F714" s="17">
        <f t="shared" si="78"/>
        <v>13.132232048134615</v>
      </c>
      <c r="G714" s="18">
        <f t="shared" si="79"/>
        <v>-6.2578012825383084E-2</v>
      </c>
      <c r="H714" s="18">
        <f t="shared" si="77"/>
        <v>13.069654035309231</v>
      </c>
      <c r="I714" s="18">
        <f t="shared" si="80"/>
        <v>4.9345964690768795E-2</v>
      </c>
      <c r="J714" s="18">
        <f t="shared" si="81"/>
        <v>4.9345964690768795E-2</v>
      </c>
      <c r="K714" s="18">
        <f t="shared" si="82"/>
        <v>2.4350242312626007E-3</v>
      </c>
      <c r="L714" s="19">
        <f t="shared" si="83"/>
        <v>3.761412050519765E-3</v>
      </c>
    </row>
    <row r="715" spans="4:12">
      <c r="D715" s="43">
        <v>44818.291666666664</v>
      </c>
      <c r="E715" s="3">
        <v>13.116</v>
      </c>
      <c r="F715" s="17">
        <f t="shared" si="78"/>
        <v>13.115404219871746</v>
      </c>
      <c r="G715" s="18">
        <f t="shared" si="79"/>
        <v>-6.2120510979757945E-2</v>
      </c>
      <c r="H715" s="18">
        <f t="shared" si="77"/>
        <v>13.053283708891987</v>
      </c>
      <c r="I715" s="18">
        <f t="shared" si="80"/>
        <v>6.2716291108012356E-2</v>
      </c>
      <c r="J715" s="18">
        <f t="shared" si="81"/>
        <v>6.2716291108012356E-2</v>
      </c>
      <c r="K715" s="18">
        <f t="shared" si="82"/>
        <v>3.9333331703449497E-3</v>
      </c>
      <c r="L715" s="19">
        <f t="shared" si="83"/>
        <v>4.7816629390067368E-3</v>
      </c>
    </row>
    <row r="716" spans="4:12">
      <c r="D716" s="43">
        <v>44819.291666666664</v>
      </c>
      <c r="E716" s="3">
        <v>12.917199999999999</v>
      </c>
      <c r="F716" s="17">
        <f t="shared" si="78"/>
        <v>12.918566794890202</v>
      </c>
      <c r="G716" s="18">
        <f t="shared" si="79"/>
        <v>-6.3467680119775799E-2</v>
      </c>
      <c r="H716" s="18">
        <f t="shared" si="77"/>
        <v>12.855099114770425</v>
      </c>
      <c r="I716" s="18">
        <f t="shared" si="80"/>
        <v>6.2100885229574132E-2</v>
      </c>
      <c r="J716" s="18">
        <f t="shared" si="81"/>
        <v>6.2100885229574132E-2</v>
      </c>
      <c r="K716" s="18">
        <f t="shared" si="82"/>
        <v>3.8565199462967385E-3</v>
      </c>
      <c r="L716" s="19">
        <f t="shared" si="83"/>
        <v>4.8076119615376505E-3</v>
      </c>
    </row>
    <row r="717" spans="4:12">
      <c r="D717" s="43">
        <v>44820.291666666664</v>
      </c>
      <c r="E717" s="3">
        <v>13.1859</v>
      </c>
      <c r="F717" s="17">
        <f t="shared" si="78"/>
        <v>13.182578323198802</v>
      </c>
      <c r="G717" s="18">
        <f t="shared" si="79"/>
        <v>-6.0192888035492033E-2</v>
      </c>
      <c r="H717" s="18">
        <f t="shared" si="77"/>
        <v>13.122385435163311</v>
      </c>
      <c r="I717" s="18">
        <f t="shared" si="80"/>
        <v>6.3514564836689047E-2</v>
      </c>
      <c r="J717" s="18">
        <f t="shared" si="81"/>
        <v>6.3514564836689047E-2</v>
      </c>
      <c r="K717" s="18">
        <f t="shared" si="82"/>
        <v>4.0340999463939764E-3</v>
      </c>
      <c r="L717" s="19">
        <f t="shared" si="83"/>
        <v>4.8168547339725804E-3</v>
      </c>
    </row>
    <row r="718" spans="4:12">
      <c r="D718" s="43">
        <v>44823.291666666664</v>
      </c>
      <c r="E718" s="3">
        <v>13.3698</v>
      </c>
      <c r="F718" s="17">
        <f t="shared" si="78"/>
        <v>13.367359071119644</v>
      </c>
      <c r="G718" s="18">
        <f t="shared" si="79"/>
        <v>-5.7743151675928694E-2</v>
      </c>
      <c r="H718" s="18">
        <f t="shared" si="77"/>
        <v>13.309615919443715</v>
      </c>
      <c r="I718" s="18">
        <f t="shared" si="80"/>
        <v>6.0184080556284769E-2</v>
      </c>
      <c r="J718" s="18">
        <f t="shared" si="81"/>
        <v>6.0184080556284769E-2</v>
      </c>
      <c r="K718" s="18">
        <f t="shared" si="82"/>
        <v>3.6221235524053746E-3</v>
      </c>
      <c r="L718" s="19">
        <f t="shared" si="83"/>
        <v>4.5014944543886048E-3</v>
      </c>
    </row>
    <row r="719" spans="4:12">
      <c r="D719" s="43">
        <v>44824.291666666664</v>
      </c>
      <c r="E719" s="3">
        <v>13.164</v>
      </c>
      <c r="F719" s="17">
        <f t="shared" si="78"/>
        <v>13.16548056848324</v>
      </c>
      <c r="G719" s="18">
        <f t="shared" si="79"/>
        <v>-5.9184505185533455E-2</v>
      </c>
      <c r="H719" s="18">
        <f t="shared" si="77"/>
        <v>13.106296063297707</v>
      </c>
      <c r="I719" s="18">
        <f t="shared" si="80"/>
        <v>5.770393670229268E-2</v>
      </c>
      <c r="J719" s="18">
        <f t="shared" si="81"/>
        <v>5.770393670229268E-2</v>
      </c>
      <c r="K719" s="18">
        <f t="shared" si="82"/>
        <v>3.3297443109422003E-3</v>
      </c>
      <c r="L719" s="19">
        <f t="shared" si="83"/>
        <v>4.3834652614929111E-3</v>
      </c>
    </row>
    <row r="720" spans="4:12">
      <c r="D720" s="43">
        <v>44825.291666666664</v>
      </c>
      <c r="E720" s="3">
        <v>13.248900000000001</v>
      </c>
      <c r="F720" s="17">
        <f t="shared" si="78"/>
        <v>13.247459154948146</v>
      </c>
      <c r="G720" s="18">
        <f t="shared" si="79"/>
        <v>-5.7772874269029058E-2</v>
      </c>
      <c r="H720" s="18">
        <f t="shared" si="77"/>
        <v>13.189686280679117</v>
      </c>
      <c r="I720" s="18">
        <f t="shared" si="80"/>
        <v>5.9213719320883484E-2</v>
      </c>
      <c r="J720" s="18">
        <f t="shared" si="81"/>
        <v>5.9213719320883484E-2</v>
      </c>
      <c r="K720" s="18">
        <f t="shared" si="82"/>
        <v>3.5062645558123699E-3</v>
      </c>
      <c r="L720" s="19">
        <f t="shared" si="83"/>
        <v>4.4693309875448893E-3</v>
      </c>
    </row>
    <row r="721" spans="4:12">
      <c r="D721" s="43">
        <v>44826.291666666664</v>
      </c>
      <c r="E721" s="3">
        <v>12.5495</v>
      </c>
      <c r="F721" s="17">
        <f t="shared" si="78"/>
        <v>12.55591627125731</v>
      </c>
      <c r="G721" s="18">
        <f t="shared" si="79"/>
        <v>-6.411057436324713E-2</v>
      </c>
      <c r="H721" s="18">
        <f t="shared" si="77"/>
        <v>12.491805696894062</v>
      </c>
      <c r="I721" s="18">
        <f t="shared" si="80"/>
        <v>5.7694303105938261E-2</v>
      </c>
      <c r="J721" s="18">
        <f t="shared" si="81"/>
        <v>5.7694303105938261E-2</v>
      </c>
      <c r="K721" s="18">
        <f t="shared" si="82"/>
        <v>3.3286326108798773E-3</v>
      </c>
      <c r="L721" s="19">
        <f t="shared" si="83"/>
        <v>4.5973387868790197E-3</v>
      </c>
    </row>
    <row r="722" spans="4:12">
      <c r="D722" s="43">
        <v>44827.291666666664</v>
      </c>
      <c r="E722" s="3">
        <v>12.5046</v>
      </c>
      <c r="F722" s="17">
        <f t="shared" si="78"/>
        <v>12.504407894256369</v>
      </c>
      <c r="G722" s="18">
        <f t="shared" si="79"/>
        <v>-6.3984552389624055E-2</v>
      </c>
      <c r="H722" s="18">
        <f t="shared" si="77"/>
        <v>12.440423341866746</v>
      </c>
      <c r="I722" s="18">
        <f t="shared" si="80"/>
        <v>6.417665813325435E-2</v>
      </c>
      <c r="J722" s="18">
        <f t="shared" si="81"/>
        <v>6.417665813325435E-2</v>
      </c>
      <c r="K722" s="18">
        <f t="shared" si="82"/>
        <v>4.1186434491526014E-3</v>
      </c>
      <c r="L722" s="19">
        <f t="shared" si="83"/>
        <v>5.1322439848739141E-3</v>
      </c>
    </row>
    <row r="723" spans="4:12">
      <c r="D723" s="43">
        <v>44830.291666666664</v>
      </c>
      <c r="E723" s="3">
        <v>12.216799999999999</v>
      </c>
      <c r="F723" s="17">
        <f t="shared" si="78"/>
        <v>12.219038154476102</v>
      </c>
      <c r="G723" s="18">
        <f t="shared" si="79"/>
        <v>-6.6198404263530478E-2</v>
      </c>
      <c r="H723" s="18">
        <f t="shared" si="77"/>
        <v>12.152839750212571</v>
      </c>
      <c r="I723" s="18">
        <f t="shared" si="80"/>
        <v>6.396024978742787E-2</v>
      </c>
      <c r="J723" s="18">
        <f t="shared" si="81"/>
        <v>6.396024978742787E-2</v>
      </c>
      <c r="K723" s="18">
        <f t="shared" si="82"/>
        <v>4.090913552870167E-3</v>
      </c>
      <c r="L723" s="19">
        <f t="shared" si="83"/>
        <v>5.2354339751348863E-3</v>
      </c>
    </row>
    <row r="724" spans="4:12">
      <c r="D724" s="43">
        <v>44831.291666666664</v>
      </c>
      <c r="E724" s="3">
        <v>12.4017</v>
      </c>
      <c r="F724" s="17">
        <f t="shared" si="78"/>
        <v>12.399189015957365</v>
      </c>
      <c r="G724" s="18">
        <f t="shared" si="79"/>
        <v>-6.373491160608255E-2</v>
      </c>
      <c r="H724" s="18">
        <f t="shared" si="77"/>
        <v>12.335454104351282</v>
      </c>
      <c r="I724" s="18">
        <f t="shared" si="80"/>
        <v>6.6245895648718189E-2</v>
      </c>
      <c r="J724" s="18">
        <f t="shared" si="81"/>
        <v>6.6245895648718189E-2</v>
      </c>
      <c r="K724" s="18">
        <f t="shared" si="82"/>
        <v>4.3885186903008591E-3</v>
      </c>
      <c r="L724" s="19">
        <f t="shared" si="83"/>
        <v>5.3416786125062036E-3</v>
      </c>
    </row>
    <row r="725" spans="4:12">
      <c r="D725" s="43">
        <v>44832.291666666664</v>
      </c>
      <c r="E725" s="3">
        <v>12.724399999999999</v>
      </c>
      <c r="F725" s="17">
        <f t="shared" si="78"/>
        <v>12.720535650883939</v>
      </c>
      <c r="G725" s="18">
        <f t="shared" si="79"/>
        <v>-5.9884096140755988E-2</v>
      </c>
      <c r="H725" s="18">
        <f t="shared" si="77"/>
        <v>12.660651554743183</v>
      </c>
      <c r="I725" s="18">
        <f t="shared" si="80"/>
        <v>6.3748445256816666E-2</v>
      </c>
      <c r="J725" s="18">
        <f t="shared" si="81"/>
        <v>6.3748445256816666E-2</v>
      </c>
      <c r="K725" s="18">
        <f t="shared" si="82"/>
        <v>4.0638642726613513E-3</v>
      </c>
      <c r="L725" s="19">
        <f t="shared" si="83"/>
        <v>5.0099372274383597E-3</v>
      </c>
    </row>
    <row r="726" spans="4:12">
      <c r="D726" s="43">
        <v>44833.291666666664</v>
      </c>
      <c r="E726" s="3">
        <v>12.2088</v>
      </c>
      <c r="F726" s="17">
        <f t="shared" si="78"/>
        <v>12.213357159038592</v>
      </c>
      <c r="G726" s="18">
        <f t="shared" si="79"/>
        <v>-6.4357040097801896E-2</v>
      </c>
      <c r="H726" s="18">
        <f t="shared" si="77"/>
        <v>12.149000118940791</v>
      </c>
      <c r="I726" s="18">
        <f t="shared" si="80"/>
        <v>5.9799881059209525E-2</v>
      </c>
      <c r="J726" s="18">
        <f t="shared" si="81"/>
        <v>5.9799881059209525E-2</v>
      </c>
      <c r="K726" s="18">
        <f t="shared" si="82"/>
        <v>3.5760257746956063E-3</v>
      </c>
      <c r="L726" s="19">
        <f t="shared" si="83"/>
        <v>4.8980965417739272E-3</v>
      </c>
    </row>
    <row r="727" spans="4:12">
      <c r="D727" s="43">
        <v>44834.291666666664</v>
      </c>
      <c r="E727" s="3">
        <v>12.1279</v>
      </c>
      <c r="F727" s="17">
        <f t="shared" si="78"/>
        <v>12.128065429599022</v>
      </c>
      <c r="G727" s="18">
        <f t="shared" si="79"/>
        <v>-6.4566386991219568E-2</v>
      </c>
      <c r="H727" s="18">
        <f t="shared" si="77"/>
        <v>12.063499042607804</v>
      </c>
      <c r="I727" s="18">
        <f t="shared" si="80"/>
        <v>6.4400957392196645E-2</v>
      </c>
      <c r="J727" s="18">
        <f t="shared" si="81"/>
        <v>6.4400957392196645E-2</v>
      </c>
      <c r="K727" s="18">
        <f t="shared" si="82"/>
        <v>4.1474833130315273E-3</v>
      </c>
      <c r="L727" s="19">
        <f t="shared" si="83"/>
        <v>5.310149110084734E-3</v>
      </c>
    </row>
    <row r="728" spans="4:12">
      <c r="D728" s="43">
        <v>44837.291666666664</v>
      </c>
      <c r="E728" s="3">
        <v>12.5006</v>
      </c>
      <c r="F728" s="17">
        <f t="shared" si="78"/>
        <v>12.496227336130087</v>
      </c>
      <c r="G728" s="18">
        <f t="shared" si="79"/>
        <v>-6.0239104055996723E-2</v>
      </c>
      <c r="H728" s="18">
        <f t="shared" si="77"/>
        <v>12.43598823207409</v>
      </c>
      <c r="I728" s="18">
        <f t="shared" si="80"/>
        <v>6.4611767925910613E-2</v>
      </c>
      <c r="J728" s="18">
        <f t="shared" si="81"/>
        <v>6.4611767925910613E-2</v>
      </c>
      <c r="K728" s="18">
        <f t="shared" si="82"/>
        <v>4.1746805545117317E-3</v>
      </c>
      <c r="L728" s="19">
        <f t="shared" si="83"/>
        <v>5.1686933367926825E-3</v>
      </c>
    </row>
    <row r="729" spans="4:12">
      <c r="D729" s="43">
        <v>44838.291666666664</v>
      </c>
      <c r="E729" s="3">
        <v>13.154999999999999</v>
      </c>
      <c r="F729" s="17">
        <f t="shared" si="78"/>
        <v>13.147853608959439</v>
      </c>
      <c r="G729" s="18">
        <f t="shared" si="79"/>
        <v>-5.3120450287143232E-2</v>
      </c>
      <c r="H729" s="18">
        <f t="shared" si="77"/>
        <v>13.094733158672296</v>
      </c>
      <c r="I729" s="18">
        <f t="shared" si="80"/>
        <v>6.0266841327702991E-2</v>
      </c>
      <c r="J729" s="18">
        <f t="shared" si="81"/>
        <v>6.0266841327702991E-2</v>
      </c>
      <c r="K729" s="18">
        <f t="shared" si="82"/>
        <v>3.6320921636185293E-3</v>
      </c>
      <c r="L729" s="19">
        <f t="shared" si="83"/>
        <v>4.581287824226757E-3</v>
      </c>
    </row>
    <row r="730" spans="4:12">
      <c r="D730" s="43">
        <v>44839.291666666664</v>
      </c>
      <c r="E730" s="3">
        <v>13.196899999999999</v>
      </c>
      <c r="F730" s="17">
        <f t="shared" si="78"/>
        <v>13.195949795497128</v>
      </c>
      <c r="G730" s="18">
        <f t="shared" si="79"/>
        <v>-5.2108283918894903E-2</v>
      </c>
      <c r="H730" s="18">
        <f t="shared" si="77"/>
        <v>13.143841511578234</v>
      </c>
      <c r="I730" s="18">
        <f t="shared" si="80"/>
        <v>5.3058488421765304E-2</v>
      </c>
      <c r="J730" s="18">
        <f t="shared" si="81"/>
        <v>5.3058488421765304E-2</v>
      </c>
      <c r="K730" s="18">
        <f t="shared" si="82"/>
        <v>2.8152031936026028E-3</v>
      </c>
      <c r="L730" s="19">
        <f t="shared" si="83"/>
        <v>4.0205266707912697E-3</v>
      </c>
    </row>
    <row r="731" spans="4:12">
      <c r="D731" s="43">
        <v>44840.291666666664</v>
      </c>
      <c r="E731" s="3">
        <v>13.118</v>
      </c>
      <c r="F731" s="17">
        <f t="shared" si="78"/>
        <v>13.118267917160811</v>
      </c>
      <c r="G731" s="18">
        <f t="shared" si="79"/>
        <v>-5.2364019863069135E-2</v>
      </c>
      <c r="H731" s="18">
        <f t="shared" si="77"/>
        <v>13.065903897297742</v>
      </c>
      <c r="I731" s="18">
        <f t="shared" si="80"/>
        <v>5.2096102702257951E-2</v>
      </c>
      <c r="J731" s="18">
        <f t="shared" si="81"/>
        <v>5.2096102702257951E-2</v>
      </c>
      <c r="K731" s="18">
        <f t="shared" si="82"/>
        <v>2.7140039167642084E-3</v>
      </c>
      <c r="L731" s="19">
        <f t="shared" si="83"/>
        <v>3.9713449231786819E-3</v>
      </c>
    </row>
    <row r="732" spans="4:12">
      <c r="D732" s="43">
        <v>44841.291666666664</v>
      </c>
      <c r="E732" s="3">
        <v>12.065</v>
      </c>
      <c r="F732" s="17">
        <f t="shared" si="78"/>
        <v>12.075006359801369</v>
      </c>
      <c r="G732" s="18">
        <f t="shared" si="79"/>
        <v>-6.2272995238032855E-2</v>
      </c>
      <c r="H732" s="18">
        <f t="shared" si="77"/>
        <v>12.012733364563337</v>
      </c>
      <c r="I732" s="18">
        <f t="shared" si="80"/>
        <v>5.2266635436662767E-2</v>
      </c>
      <c r="J732" s="18">
        <f t="shared" si="81"/>
        <v>5.2266635436662767E-2</v>
      </c>
      <c r="K732" s="18">
        <f t="shared" si="82"/>
        <v>2.7318011798690123E-3</v>
      </c>
      <c r="L732" s="19">
        <f t="shared" si="83"/>
        <v>4.3320874792095124E-3</v>
      </c>
    </row>
    <row r="733" spans="4:12">
      <c r="D733" s="43">
        <v>44844.291666666664</v>
      </c>
      <c r="E733" s="3">
        <v>11.6593</v>
      </c>
      <c r="F733" s="17">
        <f t="shared" si="78"/>
        <v>11.66273427004762</v>
      </c>
      <c r="G733" s="18">
        <f t="shared" si="79"/>
        <v>-6.577298618319001E-2</v>
      </c>
      <c r="H733" s="18">
        <f t="shared" si="77"/>
        <v>11.596961283864431</v>
      </c>
      <c r="I733" s="18">
        <f t="shared" si="80"/>
        <v>6.2338716135569072E-2</v>
      </c>
      <c r="J733" s="18">
        <f t="shared" si="81"/>
        <v>6.2338716135569072E-2</v>
      </c>
      <c r="K733" s="18">
        <f t="shared" si="82"/>
        <v>3.8861155294310596E-3</v>
      </c>
      <c r="L733" s="19">
        <f t="shared" si="83"/>
        <v>5.3466945816274623E-3</v>
      </c>
    </row>
    <row r="734" spans="4:12">
      <c r="D734" s="43">
        <v>44845.291666666664</v>
      </c>
      <c r="E734" s="3">
        <v>11.5754</v>
      </c>
      <c r="F734" s="17">
        <f t="shared" si="78"/>
        <v>11.575581270138168</v>
      </c>
      <c r="G734" s="18">
        <f t="shared" si="79"/>
        <v>-6.5986786320452628E-2</v>
      </c>
      <c r="H734" s="18">
        <f t="shared" si="77"/>
        <v>11.509594483817715</v>
      </c>
      <c r="I734" s="18">
        <f t="shared" si="80"/>
        <v>6.5805516182285473E-2</v>
      </c>
      <c r="J734" s="18">
        <f t="shared" si="81"/>
        <v>6.5805516182285473E-2</v>
      </c>
      <c r="K734" s="18">
        <f t="shared" si="82"/>
        <v>4.3303659600170356E-3</v>
      </c>
      <c r="L734" s="19">
        <f t="shared" si="83"/>
        <v>5.6849453308123665E-3</v>
      </c>
    </row>
    <row r="735" spans="4:12">
      <c r="D735" s="43">
        <v>44846.291666666664</v>
      </c>
      <c r="E735" s="3">
        <v>11.4895</v>
      </c>
      <c r="F735" s="17">
        <f t="shared" si="78"/>
        <v>11.489699132136794</v>
      </c>
      <c r="G735" s="18">
        <f t="shared" si="79"/>
        <v>-6.6185739837261837E-2</v>
      </c>
      <c r="H735" s="18">
        <f t="shared" si="77"/>
        <v>11.423513392299531</v>
      </c>
      <c r="I735" s="18">
        <f t="shared" si="80"/>
        <v>6.5986607700468269E-2</v>
      </c>
      <c r="J735" s="18">
        <f t="shared" si="81"/>
        <v>6.5986607700468269E-2</v>
      </c>
      <c r="K735" s="18">
        <f t="shared" si="82"/>
        <v>4.354232395815498E-3</v>
      </c>
      <c r="L735" s="19">
        <f t="shared" si="83"/>
        <v>5.7432096871463745E-3</v>
      </c>
    </row>
    <row r="736" spans="4:12">
      <c r="D736" s="43">
        <v>44847.291666666664</v>
      </c>
      <c r="E736" s="3">
        <v>11.9491</v>
      </c>
      <c r="F736" s="17">
        <f t="shared" si="78"/>
        <v>11.943842142601627</v>
      </c>
      <c r="G736" s="18">
        <f t="shared" si="79"/>
        <v>-6.0982452334240891E-2</v>
      </c>
      <c r="H736" s="18">
        <f t="shared" si="77"/>
        <v>11.882859690267386</v>
      </c>
      <c r="I736" s="18">
        <f t="shared" si="80"/>
        <v>6.6240309732613412E-2</v>
      </c>
      <c r="J736" s="18">
        <f t="shared" si="81"/>
        <v>6.6240309732613412E-2</v>
      </c>
      <c r="K736" s="18">
        <f t="shared" si="82"/>
        <v>4.3877786334725593E-3</v>
      </c>
      <c r="L736" s="19">
        <f t="shared" si="83"/>
        <v>5.543539658435649E-3</v>
      </c>
    </row>
    <row r="737" spans="4:12">
      <c r="D737" s="43">
        <v>44848.291666666664</v>
      </c>
      <c r="E737" s="3">
        <v>11.216699999999999</v>
      </c>
      <c r="F737" s="17">
        <f t="shared" si="78"/>
        <v>11.223414175476657</v>
      </c>
      <c r="G737" s="18">
        <f t="shared" si="79"/>
        <v>-6.7576907482148174E-2</v>
      </c>
      <c r="H737" s="18">
        <f t="shared" si="77"/>
        <v>11.155837267994508</v>
      </c>
      <c r="I737" s="18">
        <f t="shared" si="80"/>
        <v>6.0862732005491083E-2</v>
      </c>
      <c r="J737" s="18">
        <f t="shared" si="81"/>
        <v>6.0862732005491083E-2</v>
      </c>
      <c r="K737" s="18">
        <f t="shared" si="82"/>
        <v>3.7042721471722286E-3</v>
      </c>
      <c r="L737" s="19">
        <f t="shared" si="83"/>
        <v>5.4260818249120581E-3</v>
      </c>
    </row>
    <row r="738" spans="4:12">
      <c r="D738" s="43">
        <v>44851.291666666664</v>
      </c>
      <c r="E738" s="3">
        <v>11.8771</v>
      </c>
      <c r="F738" s="17">
        <f t="shared" si="78"/>
        <v>11.869820230925178</v>
      </c>
      <c r="G738" s="18">
        <f t="shared" si="79"/>
        <v>-6.043707785284147E-2</v>
      </c>
      <c r="H738" s="18">
        <f t="shared" si="77"/>
        <v>11.809383153072337</v>
      </c>
      <c r="I738" s="18">
        <f t="shared" si="80"/>
        <v>6.7716846927662999E-2</v>
      </c>
      <c r="J738" s="18">
        <f t="shared" si="81"/>
        <v>6.7716846927662999E-2</v>
      </c>
      <c r="K738" s="18">
        <f t="shared" si="82"/>
        <v>4.5855713578245418E-3</v>
      </c>
      <c r="L738" s="19">
        <f t="shared" si="83"/>
        <v>5.7014630614933776E-3</v>
      </c>
    </row>
    <row r="739" spans="4:12">
      <c r="D739" s="43">
        <v>44852.291666666664</v>
      </c>
      <c r="E739" s="3">
        <v>11.956099999999999</v>
      </c>
      <c r="F739" s="17">
        <f t="shared" si="78"/>
        <v>11.95470562922147</v>
      </c>
      <c r="G739" s="18">
        <f t="shared" si="79"/>
        <v>-5.8983853091350139E-2</v>
      </c>
      <c r="H739" s="18">
        <f t="shared" si="77"/>
        <v>11.89572177613012</v>
      </c>
      <c r="I739" s="18">
        <f t="shared" si="80"/>
        <v>6.0378223869879122E-2</v>
      </c>
      <c r="J739" s="18">
        <f t="shared" si="81"/>
        <v>6.0378223869879122E-2</v>
      </c>
      <c r="K739" s="18">
        <f t="shared" si="82"/>
        <v>3.6455299176812411E-3</v>
      </c>
      <c r="L739" s="19">
        <f t="shared" si="83"/>
        <v>5.04999321433236E-3</v>
      </c>
    </row>
    <row r="740" spans="4:12">
      <c r="D740" s="43">
        <v>44853.291666666664</v>
      </c>
      <c r="E740" s="3">
        <v>12.04</v>
      </c>
      <c r="F740" s="17">
        <f t="shared" si="78"/>
        <v>12.038571161469086</v>
      </c>
      <c r="G740" s="18">
        <f t="shared" si="79"/>
        <v>-5.7555359237960478E-2</v>
      </c>
      <c r="H740" s="18">
        <f t="shared" si="77"/>
        <v>11.981015802231125</v>
      </c>
      <c r="I740" s="18">
        <f t="shared" si="80"/>
        <v>5.8984197768873869E-2</v>
      </c>
      <c r="J740" s="18">
        <f t="shared" si="81"/>
        <v>5.8984197768873869E-2</v>
      </c>
      <c r="K740" s="18">
        <f t="shared" si="82"/>
        <v>3.479135586437625E-3</v>
      </c>
      <c r="L740" s="19">
        <f t="shared" si="83"/>
        <v>4.8990197482453382E-3</v>
      </c>
    </row>
    <row r="741" spans="4:12">
      <c r="D741" s="43">
        <v>44854.291666666664</v>
      </c>
      <c r="E741" s="3">
        <v>12.1829</v>
      </c>
      <c r="F741" s="17">
        <f t="shared" si="78"/>
        <v>12.18089544640762</v>
      </c>
      <c r="G741" s="18">
        <f t="shared" si="79"/>
        <v>-5.5556562796195537E-2</v>
      </c>
      <c r="H741" s="18">
        <f t="shared" si="77"/>
        <v>12.125338883611425</v>
      </c>
      <c r="I741" s="18">
        <f t="shared" si="80"/>
        <v>5.7561116388574973E-2</v>
      </c>
      <c r="J741" s="18">
        <f t="shared" si="81"/>
        <v>5.7561116388574973E-2</v>
      </c>
      <c r="K741" s="18">
        <f t="shared" si="82"/>
        <v>3.3132821198990745E-3</v>
      </c>
      <c r="L741" s="19">
        <f t="shared" si="83"/>
        <v>4.7247466849908454E-3</v>
      </c>
    </row>
    <row r="742" spans="4:12">
      <c r="D742" s="43">
        <v>44855.291666666664</v>
      </c>
      <c r="E742" s="3">
        <v>12.454599999999999</v>
      </c>
      <c r="F742" s="17">
        <f t="shared" si="78"/>
        <v>12.451327434372036</v>
      </c>
      <c r="G742" s="18">
        <f t="shared" si="79"/>
        <v>-5.2296677288589416E-2</v>
      </c>
      <c r="H742" s="18">
        <f t="shared" si="77"/>
        <v>12.399030757083446</v>
      </c>
      <c r="I742" s="18">
        <f t="shared" si="80"/>
        <v>5.5569242916552852E-2</v>
      </c>
      <c r="J742" s="18">
        <f t="shared" si="81"/>
        <v>5.5569242916552852E-2</v>
      </c>
      <c r="K742" s="18">
        <f t="shared" si="82"/>
        <v>3.0879407583188595E-3</v>
      </c>
      <c r="L742" s="19">
        <f t="shared" si="83"/>
        <v>4.4617444893094004E-3</v>
      </c>
    </row>
    <row r="743" spans="4:12">
      <c r="D743" s="43">
        <v>44858.291666666664</v>
      </c>
      <c r="E743" s="3">
        <v>12.5875</v>
      </c>
      <c r="F743" s="17">
        <f t="shared" si="78"/>
        <v>12.585648033227114</v>
      </c>
      <c r="G743" s="18">
        <f t="shared" si="79"/>
        <v>-5.0430504527152739E-2</v>
      </c>
      <c r="H743" s="18">
        <f t="shared" si="77"/>
        <v>12.535217528699961</v>
      </c>
      <c r="I743" s="18">
        <f t="shared" si="80"/>
        <v>5.2282471300038935E-2</v>
      </c>
      <c r="J743" s="18">
        <f t="shared" si="81"/>
        <v>5.2282471300038935E-2</v>
      </c>
      <c r="K743" s="18">
        <f t="shared" si="82"/>
        <v>2.7334568052393951E-3</v>
      </c>
      <c r="L743" s="19">
        <f t="shared" si="83"/>
        <v>4.1535230427041858E-3</v>
      </c>
    </row>
    <row r="744" spans="4:12">
      <c r="D744" s="43">
        <v>44859.291666666664</v>
      </c>
      <c r="E744" s="3">
        <v>13.248900000000001</v>
      </c>
      <c r="F744" s="17">
        <f t="shared" si="78"/>
        <v>13.24178169495473</v>
      </c>
      <c r="G744" s="18">
        <f t="shared" si="79"/>
        <v>-4.3364862864605058E-2</v>
      </c>
      <c r="H744" s="18">
        <f t="shared" si="77"/>
        <v>13.198416832090125</v>
      </c>
      <c r="I744" s="18">
        <f t="shared" si="80"/>
        <v>5.0483167909876059E-2</v>
      </c>
      <c r="J744" s="18">
        <f t="shared" si="81"/>
        <v>5.0483167909876059E-2</v>
      </c>
      <c r="K744" s="18">
        <f t="shared" si="82"/>
        <v>2.5485502422167398E-3</v>
      </c>
      <c r="L744" s="19">
        <f t="shared" si="83"/>
        <v>3.8103667406257165E-3</v>
      </c>
    </row>
    <row r="745" spans="4:12">
      <c r="D745" s="43">
        <v>44860.291666666664</v>
      </c>
      <c r="E745" s="3">
        <v>12.8842</v>
      </c>
      <c r="F745" s="17">
        <f t="shared" si="78"/>
        <v>12.887413351371354</v>
      </c>
      <c r="G745" s="18">
        <f t="shared" si="79"/>
        <v>-4.6474897671792761E-2</v>
      </c>
      <c r="H745" s="18">
        <f t="shared" si="77"/>
        <v>12.840938453699561</v>
      </c>
      <c r="I745" s="18">
        <f t="shared" si="80"/>
        <v>4.326154630043888E-2</v>
      </c>
      <c r="J745" s="18">
        <f t="shared" si="81"/>
        <v>4.326154630043888E-2</v>
      </c>
      <c r="K745" s="18">
        <f t="shared" si="82"/>
        <v>1.8715613883050169E-3</v>
      </c>
      <c r="L745" s="19">
        <f t="shared" si="83"/>
        <v>3.3577207976000743E-3</v>
      </c>
    </row>
    <row r="746" spans="4:12">
      <c r="D746" s="43">
        <v>44861.291666666664</v>
      </c>
      <c r="E746" s="3">
        <v>13.164</v>
      </c>
      <c r="F746" s="17">
        <f t="shared" si="78"/>
        <v>13.160737251023281</v>
      </c>
      <c r="G746" s="18">
        <f t="shared" si="79"/>
        <v>-4.3276909698555556E-2</v>
      </c>
      <c r="H746" s="18">
        <f t="shared" si="77"/>
        <v>13.117460341324726</v>
      </c>
      <c r="I746" s="18">
        <f t="shared" si="80"/>
        <v>4.6539658675273543E-2</v>
      </c>
      <c r="J746" s="18">
        <f t="shared" si="81"/>
        <v>4.6539658675273543E-2</v>
      </c>
      <c r="K746" s="18">
        <f t="shared" si="82"/>
        <v>2.1659398296109641E-3</v>
      </c>
      <c r="L746" s="19">
        <f t="shared" si="83"/>
        <v>3.535373645949069E-3</v>
      </c>
    </row>
    <row r="747" spans="4:12">
      <c r="D747" s="43">
        <v>44862.291666666664</v>
      </c>
      <c r="E747" s="3">
        <v>13.821400000000001</v>
      </c>
      <c r="F747" s="17">
        <f t="shared" si="78"/>
        <v>13.814393230903015</v>
      </c>
      <c r="G747" s="18">
        <f t="shared" si="79"/>
        <v>-3.630758080277266E-2</v>
      </c>
      <c r="H747" s="18">
        <f t="shared" si="77"/>
        <v>13.778085650100243</v>
      </c>
      <c r="I747" s="18">
        <f t="shared" si="80"/>
        <v>4.3314349899757687E-2</v>
      </c>
      <c r="J747" s="18">
        <f t="shared" si="81"/>
        <v>4.3314349899757687E-2</v>
      </c>
      <c r="K747" s="18">
        <f t="shared" si="82"/>
        <v>1.8761329072386388E-3</v>
      </c>
      <c r="L747" s="19">
        <f t="shared" si="83"/>
        <v>3.1338612513752357E-3</v>
      </c>
    </row>
    <row r="748" spans="4:12">
      <c r="D748" s="43">
        <v>44865.291666666664</v>
      </c>
      <c r="E748" s="3">
        <v>13.4847</v>
      </c>
      <c r="F748" s="17">
        <f t="shared" si="78"/>
        <v>13.487703924191973</v>
      </c>
      <c r="G748" s="18">
        <f t="shared" si="79"/>
        <v>-3.9211398061855356E-2</v>
      </c>
      <c r="H748" s="18">
        <f t="shared" si="77"/>
        <v>13.448492526130117</v>
      </c>
      <c r="I748" s="18">
        <f t="shared" si="80"/>
        <v>3.6207473869882989E-2</v>
      </c>
      <c r="J748" s="18">
        <f t="shared" si="81"/>
        <v>3.6207473869882989E-2</v>
      </c>
      <c r="K748" s="18">
        <f t="shared" si="82"/>
        <v>1.3109811640382594E-3</v>
      </c>
      <c r="L748" s="19">
        <f t="shared" si="83"/>
        <v>2.6850781900882473E-3</v>
      </c>
    </row>
    <row r="749" spans="4:12">
      <c r="D749" s="43">
        <v>44866.291666666664</v>
      </c>
      <c r="E749" s="3">
        <v>13.5306</v>
      </c>
      <c r="F749" s="17">
        <f t="shared" si="78"/>
        <v>13.529748886019382</v>
      </c>
      <c r="G749" s="18">
        <f t="shared" si="79"/>
        <v>-3.839883446296271E-2</v>
      </c>
      <c r="H749" s="18">
        <f t="shared" si="77"/>
        <v>13.491350051556418</v>
      </c>
      <c r="I749" s="18">
        <f t="shared" si="80"/>
        <v>3.9249948443581317E-2</v>
      </c>
      <c r="J749" s="18">
        <f t="shared" si="81"/>
        <v>3.9249948443581317E-2</v>
      </c>
      <c r="K749" s="18">
        <f t="shared" si="82"/>
        <v>1.5405584528237915E-3</v>
      </c>
      <c r="L749" s="19">
        <f t="shared" si="83"/>
        <v>2.9008283774246018E-3</v>
      </c>
    </row>
    <row r="750" spans="4:12">
      <c r="D750" s="43">
        <v>44867.291666666664</v>
      </c>
      <c r="E750" s="3">
        <v>13.206899999999999</v>
      </c>
      <c r="F750" s="17">
        <f t="shared" si="78"/>
        <v>13.209753011655371</v>
      </c>
      <c r="G750" s="18">
        <f t="shared" si="79"/>
        <v>-4.1214804861973195E-2</v>
      </c>
      <c r="H750" s="18">
        <f t="shared" si="77"/>
        <v>13.168538206793398</v>
      </c>
      <c r="I750" s="18">
        <f t="shared" si="80"/>
        <v>3.8361793206600936E-2</v>
      </c>
      <c r="J750" s="18">
        <f t="shared" si="81"/>
        <v>3.8361793206600936E-2</v>
      </c>
      <c r="K750" s="18">
        <f t="shared" si="82"/>
        <v>1.4716271780260137E-3</v>
      </c>
      <c r="L750" s="19">
        <f t="shared" si="83"/>
        <v>2.9046781005838567E-3</v>
      </c>
    </row>
    <row r="751" spans="4:12">
      <c r="D751" s="43">
        <v>44868.291666666664</v>
      </c>
      <c r="E751" s="3">
        <v>13.4087</v>
      </c>
      <c r="F751" s="17">
        <f t="shared" si="78"/>
        <v>13.406269851951379</v>
      </c>
      <c r="G751" s="18">
        <f t="shared" si="79"/>
        <v>-3.8837488410393382E-2</v>
      </c>
      <c r="H751" s="18">
        <f t="shared" si="77"/>
        <v>13.367432363540985</v>
      </c>
      <c r="I751" s="18">
        <f t="shared" si="80"/>
        <v>4.1267636459014767E-2</v>
      </c>
      <c r="J751" s="18">
        <f t="shared" si="81"/>
        <v>4.1267636459014767E-2</v>
      </c>
      <c r="K751" s="18">
        <f t="shared" si="82"/>
        <v>1.7030178189134048E-3</v>
      </c>
      <c r="L751" s="19">
        <f t="shared" si="83"/>
        <v>3.0776761698758843E-3</v>
      </c>
    </row>
    <row r="752" spans="4:12">
      <c r="D752" s="43">
        <v>44869.291666666664</v>
      </c>
      <c r="E752" s="3">
        <v>14.1431</v>
      </c>
      <c r="F752" s="17">
        <f t="shared" si="78"/>
        <v>14.135367625115896</v>
      </c>
      <c r="G752" s="18">
        <f t="shared" si="79"/>
        <v>-3.1158135794644281E-2</v>
      </c>
      <c r="H752" s="18">
        <f t="shared" si="77"/>
        <v>14.104209489321251</v>
      </c>
      <c r="I752" s="18">
        <f t="shared" si="80"/>
        <v>3.8890510678749379E-2</v>
      </c>
      <c r="J752" s="18">
        <f t="shared" si="81"/>
        <v>3.8890510678749379E-2</v>
      </c>
      <c r="K752" s="18">
        <f t="shared" si="82"/>
        <v>1.5124718208539196E-3</v>
      </c>
      <c r="L752" s="19">
        <f t="shared" si="83"/>
        <v>2.7497868698340092E-3</v>
      </c>
    </row>
    <row r="753" spans="4:12">
      <c r="D753" s="43">
        <v>44872.291666666664</v>
      </c>
      <c r="E753" s="3">
        <v>14.2879</v>
      </c>
      <c r="F753" s="17">
        <f t="shared" si="78"/>
        <v>14.286140418642054</v>
      </c>
      <c r="G753" s="18">
        <f t="shared" si="79"/>
        <v>-2.9338826501436256E-2</v>
      </c>
      <c r="H753" s="18">
        <f t="shared" si="77"/>
        <v>14.256801592140619</v>
      </c>
      <c r="I753" s="18">
        <f t="shared" si="80"/>
        <v>3.1098407859381894E-2</v>
      </c>
      <c r="J753" s="18">
        <f t="shared" si="81"/>
        <v>3.1098407859381894E-2</v>
      </c>
      <c r="K753" s="18">
        <f t="shared" si="82"/>
        <v>9.6711097138846552E-4</v>
      </c>
      <c r="L753" s="19">
        <f t="shared" si="83"/>
        <v>2.176555537159547E-3</v>
      </c>
    </row>
    <row r="754" spans="4:12">
      <c r="D754" s="43">
        <v>44873.291666666664</v>
      </c>
      <c r="E754" s="3">
        <v>14.588699999999999</v>
      </c>
      <c r="F754" s="17">
        <f t="shared" si="78"/>
        <v>14.585398611734986</v>
      </c>
      <c r="G754" s="18">
        <f t="shared" si="79"/>
        <v>-2.6052856305492575E-2</v>
      </c>
      <c r="H754" s="18">
        <f t="shared" si="77"/>
        <v>14.559345755429494</v>
      </c>
      <c r="I754" s="18">
        <f t="shared" si="80"/>
        <v>2.9354244570505728E-2</v>
      </c>
      <c r="J754" s="18">
        <f t="shared" si="81"/>
        <v>2.9354244570505728E-2</v>
      </c>
      <c r="K754" s="18">
        <f t="shared" si="82"/>
        <v>8.6167167430506496E-4</v>
      </c>
      <c r="L754" s="19">
        <f t="shared" si="83"/>
        <v>2.0121220239298723E-3</v>
      </c>
    </row>
    <row r="755" spans="4:12">
      <c r="D755" s="43">
        <v>44874.291666666664</v>
      </c>
      <c r="E755" s="3">
        <v>13.763400000000001</v>
      </c>
      <c r="F755" s="17">
        <f t="shared" si="78"/>
        <v>13.771392471436945</v>
      </c>
      <c r="G755" s="18">
        <f t="shared" si="79"/>
        <v>-3.393238914541806E-2</v>
      </c>
      <c r="H755" s="18">
        <f t="shared" si="77"/>
        <v>13.737460082291527</v>
      </c>
      <c r="I755" s="18">
        <f t="shared" si="80"/>
        <v>2.5939917708473814E-2</v>
      </c>
      <c r="J755" s="18">
        <f t="shared" si="81"/>
        <v>2.5939917708473814E-2</v>
      </c>
      <c r="K755" s="18">
        <f t="shared" si="82"/>
        <v>6.7287933072239341E-4</v>
      </c>
      <c r="L755" s="19">
        <f t="shared" si="83"/>
        <v>1.8847027412175635E-3</v>
      </c>
    </row>
    <row r="756" spans="4:12">
      <c r="D756" s="43">
        <v>44875.291666666664</v>
      </c>
      <c r="E756" s="3">
        <v>15.7356</v>
      </c>
      <c r="F756" s="17">
        <f t="shared" si="78"/>
        <v>15.715538676108546</v>
      </c>
      <c r="G756" s="18">
        <f t="shared" si="79"/>
        <v>-1.415160320724787E-2</v>
      </c>
      <c r="H756" s="18">
        <f t="shared" si="77"/>
        <v>15.701387072901298</v>
      </c>
      <c r="I756" s="18">
        <f t="shared" si="80"/>
        <v>3.421292709870194E-2</v>
      </c>
      <c r="J756" s="18">
        <f t="shared" si="81"/>
        <v>3.421292709870194E-2</v>
      </c>
      <c r="K756" s="18">
        <f t="shared" si="82"/>
        <v>1.1705243806610936E-3</v>
      </c>
      <c r="L756" s="19">
        <f t="shared" si="83"/>
        <v>2.1742372136240081E-3</v>
      </c>
    </row>
    <row r="757" spans="4:12">
      <c r="D757" s="43">
        <v>44876.291666666664</v>
      </c>
      <c r="E757" s="3">
        <v>16.312100000000001</v>
      </c>
      <c r="F757" s="17">
        <f t="shared" si="78"/>
        <v>16.306193483967927</v>
      </c>
      <c r="G757" s="18">
        <f t="shared" si="79"/>
        <v>-8.1035390965815725E-3</v>
      </c>
      <c r="H757" s="18">
        <f t="shared" si="77"/>
        <v>16.298089944871347</v>
      </c>
      <c r="I757" s="18">
        <f t="shared" si="80"/>
        <v>1.4010055128654386E-2</v>
      </c>
      <c r="J757" s="18">
        <f t="shared" si="81"/>
        <v>1.4010055128654386E-2</v>
      </c>
      <c r="K757" s="18">
        <f t="shared" si="82"/>
        <v>1.9628164470793507E-4</v>
      </c>
      <c r="L757" s="19">
        <f t="shared" si="83"/>
        <v>8.588750147837731E-4</v>
      </c>
    </row>
    <row r="758" spans="4:12">
      <c r="D758" s="43">
        <v>44879.291666666664</v>
      </c>
      <c r="E758" s="3">
        <v>16.280100000000001</v>
      </c>
      <c r="F758" s="17">
        <f t="shared" si="78"/>
        <v>16.280338964609033</v>
      </c>
      <c r="G758" s="18">
        <f t="shared" si="79"/>
        <v>-8.2810488992047012E-3</v>
      </c>
      <c r="H758" s="18">
        <f t="shared" si="77"/>
        <v>16.27205791570983</v>
      </c>
      <c r="I758" s="18">
        <f t="shared" si="80"/>
        <v>8.0420842901709477E-3</v>
      </c>
      <c r="J758" s="18">
        <f t="shared" si="81"/>
        <v>8.0420842901709477E-3</v>
      </c>
      <c r="K758" s="18">
        <f t="shared" si="82"/>
        <v>6.467511973021435E-5</v>
      </c>
      <c r="L758" s="19">
        <f t="shared" si="83"/>
        <v>4.9398248721880991E-4</v>
      </c>
    </row>
    <row r="759" spans="4:12">
      <c r="D759" s="43">
        <v>44880.291666666664</v>
      </c>
      <c r="E759" s="3">
        <v>16.6508</v>
      </c>
      <c r="F759" s="17">
        <f t="shared" si="78"/>
        <v>16.647010189511008</v>
      </c>
      <c r="G759" s="18">
        <f t="shared" si="79"/>
        <v>-4.5315261611929081E-3</v>
      </c>
      <c r="H759" s="18">
        <f t="shared" si="77"/>
        <v>16.642478663349813</v>
      </c>
      <c r="I759" s="18">
        <f t="shared" si="80"/>
        <v>8.3213366501873054E-3</v>
      </c>
      <c r="J759" s="18">
        <f t="shared" si="81"/>
        <v>8.3213366501873054E-3</v>
      </c>
      <c r="K759" s="18">
        <f t="shared" si="82"/>
        <v>6.9244643645750484E-5</v>
      </c>
      <c r="L759" s="19">
        <f t="shared" si="83"/>
        <v>4.9975596669152864E-4</v>
      </c>
    </row>
    <row r="760" spans="4:12">
      <c r="D760" s="43">
        <v>44881.291666666664</v>
      </c>
      <c r="E760" s="3">
        <v>15.8955</v>
      </c>
      <c r="F760" s="17">
        <f t="shared" si="78"/>
        <v>15.903007684738387</v>
      </c>
      <c r="G760" s="18">
        <f t="shared" si="79"/>
        <v>-1.1926235947307181E-2</v>
      </c>
      <c r="H760" s="18">
        <f t="shared" si="77"/>
        <v>15.891081448791081</v>
      </c>
      <c r="I760" s="18">
        <f t="shared" si="80"/>
        <v>4.4185512089196521E-3</v>
      </c>
      <c r="J760" s="18">
        <f t="shared" si="81"/>
        <v>4.4185512089196521E-3</v>
      </c>
      <c r="K760" s="18">
        <f t="shared" si="82"/>
        <v>1.9523594785845321E-5</v>
      </c>
      <c r="L760" s="19">
        <f t="shared" si="83"/>
        <v>2.7797497461040242E-4</v>
      </c>
    </row>
    <row r="761" spans="4:12">
      <c r="D761" s="43">
        <v>44882.291666666664</v>
      </c>
      <c r="E761" s="3">
        <v>15.662699999999999</v>
      </c>
      <c r="F761" s="17">
        <f t="shared" si="78"/>
        <v>15.664908737640525</v>
      </c>
      <c r="G761" s="18">
        <f t="shared" si="79"/>
        <v>-1.4187963058812732E-2</v>
      </c>
      <c r="H761" s="18">
        <f t="shared" si="77"/>
        <v>15.650720774581712</v>
      </c>
      <c r="I761" s="18">
        <f t="shared" si="80"/>
        <v>1.1979225418286887E-2</v>
      </c>
      <c r="J761" s="18">
        <f t="shared" si="81"/>
        <v>1.1979225418286887E-2</v>
      </c>
      <c r="K761" s="18">
        <f t="shared" si="82"/>
        <v>1.4350184162213066E-4</v>
      </c>
      <c r="L761" s="19">
        <f t="shared" si="83"/>
        <v>7.6482505687313729E-4</v>
      </c>
    </row>
    <row r="762" spans="4:12">
      <c r="D762" s="43">
        <v>44883.291666666664</v>
      </c>
      <c r="E762" s="3">
        <v>15.3949</v>
      </c>
      <c r="F762" s="17">
        <f t="shared" si="78"/>
        <v>15.397436120369411</v>
      </c>
      <c r="G762" s="18">
        <f t="shared" si="79"/>
        <v>-1.6720809600935742E-2</v>
      </c>
      <c r="H762" s="18">
        <f t="shared" si="77"/>
        <v>15.380715310768476</v>
      </c>
      <c r="I762" s="18">
        <f t="shared" si="80"/>
        <v>1.4184689231523606E-2</v>
      </c>
      <c r="J762" s="18">
        <f t="shared" si="81"/>
        <v>1.4184689231523606E-2</v>
      </c>
      <c r="K762" s="18">
        <f t="shared" si="82"/>
        <v>2.0120540859490176E-4</v>
      </c>
      <c r="L762" s="19">
        <f t="shared" si="83"/>
        <v>9.2138885160173865E-4</v>
      </c>
    </row>
    <row r="763" spans="4:12">
      <c r="D763" s="43">
        <v>44886.291666666664</v>
      </c>
      <c r="E763" s="3">
        <v>15.303000000000001</v>
      </c>
      <c r="F763" s="17">
        <f t="shared" si="78"/>
        <v>15.303751791903991</v>
      </c>
      <c r="G763" s="18">
        <f t="shared" si="79"/>
        <v>-1.7490444789580582E-2</v>
      </c>
      <c r="H763" s="18">
        <f t="shared" si="77"/>
        <v>15.286261347114412</v>
      </c>
      <c r="I763" s="18">
        <f t="shared" si="80"/>
        <v>1.6738652885589289E-2</v>
      </c>
      <c r="J763" s="18">
        <f t="shared" si="81"/>
        <v>1.6738652885589289E-2</v>
      </c>
      <c r="K763" s="18">
        <f t="shared" si="82"/>
        <v>2.8018250042424666E-4</v>
      </c>
      <c r="L763" s="19">
        <f t="shared" si="83"/>
        <v>1.0938151268110362E-3</v>
      </c>
    </row>
    <row r="764" spans="4:12">
      <c r="D764" s="43">
        <v>44887.291666666664</v>
      </c>
      <c r="E764" s="3">
        <v>16.023299999999999</v>
      </c>
      <c r="F764" s="17">
        <f t="shared" si="78"/>
        <v>16.015922095552103</v>
      </c>
      <c r="G764" s="18">
        <f t="shared" si="79"/>
        <v>-1.019383730520366E-2</v>
      </c>
      <c r="H764" s="18">
        <f t="shared" si="77"/>
        <v>16.005728258246901</v>
      </c>
      <c r="I764" s="18">
        <f t="shared" si="80"/>
        <v>1.757174175309828E-2</v>
      </c>
      <c r="J764" s="18">
        <f t="shared" si="81"/>
        <v>1.757174175309828E-2</v>
      </c>
      <c r="K764" s="18">
        <f t="shared" si="82"/>
        <v>3.0876610823757741E-4</v>
      </c>
      <c r="L764" s="19">
        <f t="shared" si="83"/>
        <v>1.0966368821090713E-3</v>
      </c>
    </row>
    <row r="765" spans="4:12">
      <c r="D765" s="43">
        <v>44888.291666666664</v>
      </c>
      <c r="E765" s="3">
        <v>16.503900000000002</v>
      </c>
      <c r="F765" s="17">
        <f t="shared" si="78"/>
        <v>16.49899206162695</v>
      </c>
      <c r="G765" s="18">
        <f t="shared" si="79"/>
        <v>-5.2611992714031511E-3</v>
      </c>
      <c r="H765" s="18">
        <f t="shared" si="77"/>
        <v>16.493730862355548</v>
      </c>
      <c r="I765" s="18">
        <f t="shared" si="80"/>
        <v>1.0169137644453485E-2</v>
      </c>
      <c r="J765" s="18">
        <f t="shared" si="81"/>
        <v>1.0169137644453485E-2</v>
      </c>
      <c r="K765" s="18">
        <f t="shared" si="82"/>
        <v>1.0341136043184098E-4</v>
      </c>
      <c r="L765" s="19">
        <f t="shared" si="83"/>
        <v>6.1616573321781427E-4</v>
      </c>
    </row>
    <row r="766" spans="4:12">
      <c r="D766" s="43">
        <v>44890.291666666664</v>
      </c>
      <c r="E766" s="3">
        <v>16.255099999999999</v>
      </c>
      <c r="F766" s="17">
        <f t="shared" si="78"/>
        <v>16.257535388007284</v>
      </c>
      <c r="G766" s="18">
        <f t="shared" si="79"/>
        <v>-7.623154014885781E-3</v>
      </c>
      <c r="H766" s="18">
        <f t="shared" si="77"/>
        <v>16.249912233992397</v>
      </c>
      <c r="I766" s="18">
        <f t="shared" si="80"/>
        <v>5.1877660076016241E-3</v>
      </c>
      <c r="J766" s="18">
        <f t="shared" si="81"/>
        <v>5.1877660076016241E-3</v>
      </c>
      <c r="K766" s="18">
        <f t="shared" si="82"/>
        <v>2.6912916149626894E-5</v>
      </c>
      <c r="L766" s="19">
        <f t="shared" si="83"/>
        <v>3.1914697587843966E-4</v>
      </c>
    </row>
    <row r="767" spans="4:12">
      <c r="D767" s="43">
        <v>44893.291666666664</v>
      </c>
      <c r="E767" s="3">
        <v>15.8125</v>
      </c>
      <c r="F767" s="17">
        <f t="shared" si="78"/>
        <v>15.816849768459852</v>
      </c>
      <c r="G767" s="18">
        <f t="shared" si="79"/>
        <v>-1.1953778670211246E-2</v>
      </c>
      <c r="H767" s="18">
        <f t="shared" si="77"/>
        <v>15.804895989789641</v>
      </c>
      <c r="I767" s="18">
        <f t="shared" si="80"/>
        <v>7.604010210359391E-3</v>
      </c>
      <c r="J767" s="18">
        <f t="shared" si="81"/>
        <v>7.604010210359391E-3</v>
      </c>
      <c r="K767" s="18">
        <f t="shared" si="82"/>
        <v>5.7820971279249871E-5</v>
      </c>
      <c r="L767" s="19">
        <f t="shared" si="83"/>
        <v>4.8088602120849902E-4</v>
      </c>
    </row>
    <row r="768" spans="4:12">
      <c r="D768" s="43">
        <v>44894.291666666664</v>
      </c>
      <c r="E768" s="3">
        <v>15.624700000000001</v>
      </c>
      <c r="F768" s="17">
        <f t="shared" si="78"/>
        <v>15.626458462213298</v>
      </c>
      <c r="G768" s="18">
        <f t="shared" si="79"/>
        <v>-1.3738153945974668E-2</v>
      </c>
      <c r="H768" s="18">
        <f t="shared" ref="H768:H831" si="84">F768+G768</f>
        <v>15.612720308267324</v>
      </c>
      <c r="I768" s="18">
        <f t="shared" si="80"/>
        <v>1.1979691732676656E-2</v>
      </c>
      <c r="J768" s="18">
        <f t="shared" si="81"/>
        <v>1.1979691732676656E-2</v>
      </c>
      <c r="K768" s="18">
        <f t="shared" si="82"/>
        <v>1.4351301400996141E-4</v>
      </c>
      <c r="L768" s="19">
        <f t="shared" si="83"/>
        <v>7.6671499181914888E-4</v>
      </c>
    </row>
    <row r="769" spans="4:12">
      <c r="D769" s="43">
        <v>44895.291666666664</v>
      </c>
      <c r="E769" s="3">
        <v>16.911899999999999</v>
      </c>
      <c r="F769" s="17">
        <f t="shared" si="78"/>
        <v>16.898890618460541</v>
      </c>
      <c r="G769" s="18">
        <f t="shared" si="79"/>
        <v>-8.7645084404249125E-4</v>
      </c>
      <c r="H769" s="18">
        <f t="shared" si="84"/>
        <v>16.898014167616498</v>
      </c>
      <c r="I769" s="18">
        <f t="shared" si="80"/>
        <v>1.388583238350094E-2</v>
      </c>
      <c r="J769" s="18">
        <f t="shared" si="81"/>
        <v>1.388583238350094E-2</v>
      </c>
      <c r="K769" s="18">
        <f t="shared" si="82"/>
        <v>1.9281634098268339E-4</v>
      </c>
      <c r="L769" s="19">
        <f t="shared" si="83"/>
        <v>8.2106873760493741E-4</v>
      </c>
    </row>
    <row r="770" spans="4:12">
      <c r="D770" s="43">
        <v>44896.291666666664</v>
      </c>
      <c r="E770" s="3">
        <v>17.123699999999999</v>
      </c>
      <c r="F770" s="17">
        <f t="shared" si="78"/>
        <v>17.121573235491557</v>
      </c>
      <c r="G770" s="18">
        <f t="shared" si="79"/>
        <v>1.3591398347080879E-3</v>
      </c>
      <c r="H770" s="18">
        <f t="shared" si="84"/>
        <v>17.122932375326265</v>
      </c>
      <c r="I770" s="18">
        <f t="shared" si="80"/>
        <v>7.6762467373470145E-4</v>
      </c>
      <c r="J770" s="18">
        <f t="shared" si="81"/>
        <v>7.6762467373470145E-4</v>
      </c>
      <c r="K770" s="18">
        <f t="shared" si="82"/>
        <v>5.8924763972630685E-7</v>
      </c>
      <c r="L770" s="19">
        <f t="shared" si="83"/>
        <v>4.4828201483014854E-5</v>
      </c>
    </row>
    <row r="771" spans="4:12">
      <c r="D771" s="43">
        <v>44897.291666666664</v>
      </c>
      <c r="E771" s="3">
        <v>16.864899999999999</v>
      </c>
      <c r="F771" s="17">
        <f t="shared" si="78"/>
        <v>16.867501591398348</v>
      </c>
      <c r="G771" s="18">
        <f t="shared" si="79"/>
        <v>-1.19516800457108E-3</v>
      </c>
      <c r="H771" s="18">
        <f t="shared" si="84"/>
        <v>16.866306423393777</v>
      </c>
      <c r="I771" s="18">
        <f t="shared" si="80"/>
        <v>-1.4064233937780557E-3</v>
      </c>
      <c r="J771" s="18">
        <f t="shared" si="81"/>
        <v>1.4064233937780557E-3</v>
      </c>
      <c r="K771" s="18">
        <f t="shared" si="82"/>
        <v>1.9780267625661838E-6</v>
      </c>
      <c r="L771" s="19">
        <f t="shared" si="83"/>
        <v>8.3393521086876047E-5</v>
      </c>
    </row>
    <row r="772" spans="4:12">
      <c r="D772" s="43">
        <v>44900.291666666664</v>
      </c>
      <c r="E772" s="3">
        <v>16.5991</v>
      </c>
      <c r="F772" s="17">
        <f t="shared" ref="F772:F835" si="85">alpha*(E772)+(1-alpha)*(E771+G771)</f>
        <v>16.601746048319953</v>
      </c>
      <c r="G772" s="18">
        <f t="shared" ref="G772:G835" si="86">beta*(F772-F771)+(1-beta)*G771</f>
        <v>-3.8407717553093205E-3</v>
      </c>
      <c r="H772" s="18">
        <f t="shared" si="84"/>
        <v>16.597905276564642</v>
      </c>
      <c r="I772" s="18">
        <f t="shared" ref="I772:I835" si="87">E772-H772</f>
        <v>1.1947234353577585E-3</v>
      </c>
      <c r="J772" s="18">
        <f t="shared" ref="J772:J835" si="88">ABS(I772)</f>
        <v>1.1947234353577585E-3</v>
      </c>
      <c r="K772" s="18">
        <f t="shared" ref="K772:K835" si="89">I772^2</f>
        <v>1.4273640869930441E-6</v>
      </c>
      <c r="L772" s="19">
        <f t="shared" ref="L772:L835" si="90">J772/E772</f>
        <v>7.1975193556142103E-5</v>
      </c>
    </row>
    <row r="773" spans="4:12">
      <c r="D773" s="43">
        <v>44901.291666666664</v>
      </c>
      <c r="E773" s="3">
        <v>15.9765</v>
      </c>
      <c r="F773" s="17">
        <f t="shared" si="85"/>
        <v>15.982687592282447</v>
      </c>
      <c r="G773" s="18">
        <f t="shared" si="86"/>
        <v>-9.9929485981312821E-3</v>
      </c>
      <c r="H773" s="18">
        <f t="shared" si="84"/>
        <v>15.972694643684315</v>
      </c>
      <c r="I773" s="18">
        <f t="shared" si="87"/>
        <v>3.8053563156843495E-3</v>
      </c>
      <c r="J773" s="18">
        <f t="shared" si="88"/>
        <v>3.8053563156843495E-3</v>
      </c>
      <c r="K773" s="18">
        <f t="shared" si="89"/>
        <v>1.4480736689318767E-5</v>
      </c>
      <c r="L773" s="19">
        <f t="shared" si="90"/>
        <v>2.3818460336646634E-4</v>
      </c>
    </row>
    <row r="774" spans="4:12">
      <c r="D774" s="43">
        <v>44902.291666666664</v>
      </c>
      <c r="E774" s="3">
        <v>16.109400000000001</v>
      </c>
      <c r="F774" s="17">
        <f t="shared" si="85"/>
        <v>16.107971070514019</v>
      </c>
      <c r="G774" s="18">
        <f t="shared" si="86"/>
        <v>-8.6401843298342558E-3</v>
      </c>
      <c r="H774" s="18">
        <f t="shared" si="84"/>
        <v>16.099330886184184</v>
      </c>
      <c r="I774" s="18">
        <f t="shared" si="87"/>
        <v>1.0069113815816877E-2</v>
      </c>
      <c r="J774" s="18">
        <f t="shared" si="88"/>
        <v>1.0069113815816877E-2</v>
      </c>
      <c r="K774" s="18">
        <f t="shared" si="89"/>
        <v>1.0138705303587431E-4</v>
      </c>
      <c r="L774" s="19">
        <f t="shared" si="90"/>
        <v>6.250458624043649E-4</v>
      </c>
    </row>
    <row r="775" spans="4:12">
      <c r="D775" s="43">
        <v>44903.291666666664</v>
      </c>
      <c r="E775" s="3">
        <v>17.157699999999998</v>
      </c>
      <c r="F775" s="17">
        <f t="shared" si="85"/>
        <v>17.1471305981567</v>
      </c>
      <c r="G775" s="18">
        <f t="shared" si="86"/>
        <v>1.8378127898909004E-3</v>
      </c>
      <c r="H775" s="18">
        <f t="shared" si="84"/>
        <v>17.148968410946591</v>
      </c>
      <c r="I775" s="18">
        <f t="shared" si="87"/>
        <v>8.7315890534078733E-3</v>
      </c>
      <c r="J775" s="18">
        <f t="shared" si="88"/>
        <v>8.7315890534078733E-3</v>
      </c>
      <c r="K775" s="18">
        <f t="shared" si="89"/>
        <v>7.6240647397592202E-5</v>
      </c>
      <c r="L775" s="19">
        <f t="shared" si="90"/>
        <v>5.0890207040616602E-4</v>
      </c>
    </row>
    <row r="776" spans="4:12">
      <c r="D776" s="43">
        <v>44904.291666666664</v>
      </c>
      <c r="E776" s="3">
        <v>16.989799999999999</v>
      </c>
      <c r="F776" s="17">
        <f t="shared" si="85"/>
        <v>16.9914973781279</v>
      </c>
      <c r="G776" s="18">
        <f t="shared" si="86"/>
        <v>2.6310246170398719E-4</v>
      </c>
      <c r="H776" s="18">
        <f t="shared" si="84"/>
        <v>16.991760480589605</v>
      </c>
      <c r="I776" s="18">
        <f t="shared" si="87"/>
        <v>-1.9604805896058508E-3</v>
      </c>
      <c r="J776" s="18">
        <f t="shared" si="88"/>
        <v>1.9604805896058508E-3</v>
      </c>
      <c r="K776" s="18">
        <f t="shared" si="89"/>
        <v>3.8434841422213043E-6</v>
      </c>
      <c r="L776" s="19">
        <f t="shared" si="90"/>
        <v>1.1539162259743204E-4</v>
      </c>
    </row>
    <row r="777" spans="4:12">
      <c r="D777" s="43">
        <v>44907.291666666664</v>
      </c>
      <c r="E777" s="3">
        <v>17.523499999999999</v>
      </c>
      <c r="F777" s="17">
        <f t="shared" si="85"/>
        <v>17.518165631024615</v>
      </c>
      <c r="G777" s="18">
        <f t="shared" si="86"/>
        <v>5.5271539660541064E-3</v>
      </c>
      <c r="H777" s="18">
        <f t="shared" si="84"/>
        <v>17.523692784990669</v>
      </c>
      <c r="I777" s="18">
        <f t="shared" si="87"/>
        <v>-1.9278499066999188E-4</v>
      </c>
      <c r="J777" s="18">
        <f t="shared" si="88"/>
        <v>1.9278499066999188E-4</v>
      </c>
      <c r="K777" s="18">
        <f t="shared" si="89"/>
        <v>3.7166052627628855E-8</v>
      </c>
      <c r="L777" s="19">
        <f t="shared" si="90"/>
        <v>1.1001511722543551E-5</v>
      </c>
    </row>
    <row r="778" spans="4:12">
      <c r="D778" s="43">
        <v>44908.291666666664</v>
      </c>
      <c r="E778" s="3">
        <v>18.060099999999998</v>
      </c>
      <c r="F778" s="17">
        <f t="shared" si="85"/>
        <v>18.054789271539661</v>
      </c>
      <c r="G778" s="18">
        <f t="shared" si="86"/>
        <v>1.0838118831544025E-2</v>
      </c>
      <c r="H778" s="18">
        <f t="shared" si="84"/>
        <v>18.065627390371205</v>
      </c>
      <c r="I778" s="18">
        <f t="shared" si="87"/>
        <v>-5.5273903712063088E-3</v>
      </c>
      <c r="J778" s="18">
        <f t="shared" si="88"/>
        <v>5.5273903712063088E-3</v>
      </c>
      <c r="K778" s="18">
        <f t="shared" si="89"/>
        <v>3.0552044315704218E-5</v>
      </c>
      <c r="L778" s="19">
        <f t="shared" si="90"/>
        <v>3.0605535801054863E-4</v>
      </c>
    </row>
    <row r="779" spans="4:12">
      <c r="D779" s="43">
        <v>44909.291666666664</v>
      </c>
      <c r="E779" s="3">
        <v>17.662400000000002</v>
      </c>
      <c r="F779" s="17">
        <f t="shared" si="85"/>
        <v>17.666485381188316</v>
      </c>
      <c r="G779" s="18">
        <f t="shared" si="86"/>
        <v>6.8466987397151329E-3</v>
      </c>
      <c r="H779" s="18">
        <f t="shared" si="84"/>
        <v>17.673332079928031</v>
      </c>
      <c r="I779" s="18">
        <f t="shared" si="87"/>
        <v>-1.0932079928029026E-2</v>
      </c>
      <c r="J779" s="18">
        <f t="shared" si="88"/>
        <v>1.0932079928029026E-2</v>
      </c>
      <c r="K779" s="18">
        <f t="shared" si="89"/>
        <v>1.1951037155281511E-4</v>
      </c>
      <c r="L779" s="19">
        <f t="shared" si="90"/>
        <v>6.1894645846708406E-4</v>
      </c>
    </row>
    <row r="780" spans="4:12">
      <c r="D780" s="43">
        <v>44910.291666666664</v>
      </c>
      <c r="E780" s="3">
        <v>16.940799999999999</v>
      </c>
      <c r="F780" s="17">
        <f t="shared" si="85"/>
        <v>16.948084466987396</v>
      </c>
      <c r="G780" s="18">
        <f t="shared" si="86"/>
        <v>-4.0577738969122066E-4</v>
      </c>
      <c r="H780" s="18">
        <f t="shared" si="84"/>
        <v>16.947678689597705</v>
      </c>
      <c r="I780" s="18">
        <f t="shared" si="87"/>
        <v>-6.8786895977055451E-3</v>
      </c>
      <c r="J780" s="18">
        <f t="shared" si="88"/>
        <v>6.8786895977055451E-3</v>
      </c>
      <c r="K780" s="18">
        <f t="shared" si="89"/>
        <v>4.7316370581582475E-5</v>
      </c>
      <c r="L780" s="19">
        <f t="shared" si="90"/>
        <v>4.0604278414865564E-4</v>
      </c>
    </row>
    <row r="781" spans="4:12">
      <c r="D781" s="43">
        <v>44911.291666666664</v>
      </c>
      <c r="E781" s="3">
        <v>16.560099999999998</v>
      </c>
      <c r="F781" s="17">
        <f t="shared" si="85"/>
        <v>16.563902942226104</v>
      </c>
      <c r="G781" s="18">
        <f t="shared" si="86"/>
        <v>-4.2435348634072296E-3</v>
      </c>
      <c r="H781" s="18">
        <f t="shared" si="84"/>
        <v>16.559659407362698</v>
      </c>
      <c r="I781" s="18">
        <f t="shared" si="87"/>
        <v>4.4059263730034104E-4</v>
      </c>
      <c r="J781" s="18">
        <f t="shared" si="88"/>
        <v>4.4059263730034104E-4</v>
      </c>
      <c r="K781" s="18">
        <f t="shared" si="89"/>
        <v>1.9412187204326987E-7</v>
      </c>
      <c r="L781" s="19">
        <f t="shared" si="90"/>
        <v>2.6605674923481205E-5</v>
      </c>
    </row>
    <row r="782" spans="4:12">
      <c r="D782" s="43">
        <v>44914.291666666664</v>
      </c>
      <c r="E782" s="3">
        <v>16.243300000000001</v>
      </c>
      <c r="F782" s="17">
        <f t="shared" si="85"/>
        <v>16.246425564651368</v>
      </c>
      <c r="G782" s="18">
        <f t="shared" si="86"/>
        <v>-7.3758732905205189E-3</v>
      </c>
      <c r="H782" s="18">
        <f t="shared" si="84"/>
        <v>16.239049691360847</v>
      </c>
      <c r="I782" s="18">
        <f t="shared" si="87"/>
        <v>4.250308639154099E-3</v>
      </c>
      <c r="J782" s="18">
        <f t="shared" si="88"/>
        <v>4.250308639154099E-3</v>
      </c>
      <c r="K782" s="18">
        <f t="shared" si="89"/>
        <v>1.806512352806797E-5</v>
      </c>
      <c r="L782" s="19">
        <f t="shared" si="90"/>
        <v>2.616653413502243E-4</v>
      </c>
    </row>
    <row r="783" spans="4:12">
      <c r="D783" s="43">
        <v>44915.291666666664</v>
      </c>
      <c r="E783" s="3">
        <v>16.074400000000001</v>
      </c>
      <c r="F783" s="17">
        <f t="shared" si="85"/>
        <v>16.076015241267097</v>
      </c>
      <c r="G783" s="18">
        <f t="shared" si="86"/>
        <v>-9.0062177914580228E-3</v>
      </c>
      <c r="H783" s="18">
        <f t="shared" si="84"/>
        <v>16.067009023475638</v>
      </c>
      <c r="I783" s="18">
        <f t="shared" si="87"/>
        <v>7.3909765243627135E-3</v>
      </c>
      <c r="J783" s="18">
        <f t="shared" si="88"/>
        <v>7.3909765243627135E-3</v>
      </c>
      <c r="K783" s="18">
        <f t="shared" si="89"/>
        <v>5.4626533983680734E-5</v>
      </c>
      <c r="L783" s="19">
        <f t="shared" si="90"/>
        <v>4.5979797220193058E-4</v>
      </c>
    </row>
    <row r="784" spans="4:12">
      <c r="D784" s="43">
        <v>44916.291666666664</v>
      </c>
      <c r="E784" s="3">
        <v>16.490100000000002</v>
      </c>
      <c r="F784" s="17">
        <f t="shared" si="85"/>
        <v>16.485852937822088</v>
      </c>
      <c r="G784" s="18">
        <f t="shared" si="86"/>
        <v>-4.8177786479935321E-3</v>
      </c>
      <c r="H784" s="18">
        <f t="shared" si="84"/>
        <v>16.481035159174095</v>
      </c>
      <c r="I784" s="18">
        <f t="shared" si="87"/>
        <v>9.0648408259070834E-3</v>
      </c>
      <c r="J784" s="18">
        <f t="shared" si="88"/>
        <v>9.0648408259070834E-3</v>
      </c>
      <c r="K784" s="18">
        <f t="shared" si="89"/>
        <v>8.2171339199031815E-5</v>
      </c>
      <c r="L784" s="19">
        <f t="shared" si="90"/>
        <v>5.4971412095178817E-4</v>
      </c>
    </row>
    <row r="785" spans="4:12">
      <c r="D785" s="43">
        <v>44917.291666666664</v>
      </c>
      <c r="E785" s="3">
        <v>15.328900000000001</v>
      </c>
      <c r="F785" s="17">
        <f t="shared" si="85"/>
        <v>15.34046382221352</v>
      </c>
      <c r="G785" s="18">
        <f t="shared" si="86"/>
        <v>-1.6223492017599275E-2</v>
      </c>
      <c r="H785" s="18">
        <f t="shared" si="84"/>
        <v>15.32424033019592</v>
      </c>
      <c r="I785" s="18">
        <f t="shared" si="87"/>
        <v>4.6596698040808349E-3</v>
      </c>
      <c r="J785" s="18">
        <f t="shared" si="88"/>
        <v>4.6596698040808349E-3</v>
      </c>
      <c r="K785" s="18">
        <f t="shared" si="89"/>
        <v>2.1712522683062726E-5</v>
      </c>
      <c r="L785" s="19">
        <f t="shared" si="90"/>
        <v>3.0397939865749234E-4</v>
      </c>
    </row>
    <row r="786" spans="4:12">
      <c r="D786" s="43">
        <v>44918.291666666664</v>
      </c>
      <c r="E786" s="3">
        <v>15.196</v>
      </c>
      <c r="F786" s="17">
        <f t="shared" si="85"/>
        <v>15.197166765079823</v>
      </c>
      <c r="G786" s="18">
        <f t="shared" si="86"/>
        <v>-1.7494227668760257E-2</v>
      </c>
      <c r="H786" s="18">
        <f t="shared" si="84"/>
        <v>15.179672537411063</v>
      </c>
      <c r="I786" s="18">
        <f t="shared" si="87"/>
        <v>1.632746258893647E-2</v>
      </c>
      <c r="J786" s="18">
        <f t="shared" si="88"/>
        <v>1.632746258893647E-2</v>
      </c>
      <c r="K786" s="18">
        <f t="shared" si="89"/>
        <v>2.6658603459312001E-4</v>
      </c>
      <c r="L786" s="19">
        <f t="shared" si="90"/>
        <v>1.0744579224096125E-3</v>
      </c>
    </row>
    <row r="787" spans="4:12">
      <c r="D787" s="43">
        <v>44922.291666666664</v>
      </c>
      <c r="E787" s="3">
        <v>14.111700000000001</v>
      </c>
      <c r="F787" s="17">
        <f t="shared" si="85"/>
        <v>14.122368057723314</v>
      </c>
      <c r="G787" s="18">
        <f t="shared" si="86"/>
        <v>-2.8067272465637741E-2</v>
      </c>
      <c r="H787" s="18">
        <f t="shared" si="84"/>
        <v>14.094300785257676</v>
      </c>
      <c r="I787" s="18">
        <f t="shared" si="87"/>
        <v>1.7399214742324531E-2</v>
      </c>
      <c r="J787" s="18">
        <f t="shared" si="88"/>
        <v>1.7399214742324531E-2</v>
      </c>
      <c r="K787" s="18">
        <f t="shared" si="89"/>
        <v>3.0273267364952332E-4</v>
      </c>
      <c r="L787" s="19">
        <f t="shared" si="90"/>
        <v>1.2329637635667234E-3</v>
      </c>
    </row>
    <row r="788" spans="4:12">
      <c r="D788" s="43">
        <v>44923.291666666664</v>
      </c>
      <c r="E788" s="3">
        <v>14.0268</v>
      </c>
      <c r="F788" s="17">
        <f t="shared" si="85"/>
        <v>14.027368327275342</v>
      </c>
      <c r="G788" s="18">
        <f t="shared" si="86"/>
        <v>-2.8736597045461082E-2</v>
      </c>
      <c r="H788" s="18">
        <f t="shared" si="84"/>
        <v>13.998631730229881</v>
      </c>
      <c r="I788" s="18">
        <f t="shared" si="87"/>
        <v>2.8168269770118215E-2</v>
      </c>
      <c r="J788" s="18">
        <f t="shared" si="88"/>
        <v>2.8168269770118215E-2</v>
      </c>
      <c r="K788" s="18">
        <f t="shared" si="89"/>
        <v>7.9345142184215564E-4</v>
      </c>
      <c r="L788" s="19">
        <f t="shared" si="90"/>
        <v>2.0081750484870543E-3</v>
      </c>
    </row>
    <row r="789" spans="4:12">
      <c r="D789" s="43">
        <v>44924.291666666664</v>
      </c>
      <c r="E789" s="3">
        <v>14.593400000000001</v>
      </c>
      <c r="F789" s="17">
        <f t="shared" si="85"/>
        <v>14.587446634029545</v>
      </c>
      <c r="G789" s="18">
        <f t="shared" si="86"/>
        <v>-2.2848448007464439E-2</v>
      </c>
      <c r="H789" s="18">
        <f t="shared" si="84"/>
        <v>14.564598186022081</v>
      </c>
      <c r="I789" s="18">
        <f t="shared" si="87"/>
        <v>2.8801813977919366E-2</v>
      </c>
      <c r="J789" s="18">
        <f t="shared" si="88"/>
        <v>2.8801813977919366E-2</v>
      </c>
      <c r="K789" s="18">
        <f t="shared" si="89"/>
        <v>8.2954448841867138E-4</v>
      </c>
      <c r="L789" s="19">
        <f t="shared" si="90"/>
        <v>1.9736191687968097E-3</v>
      </c>
    </row>
    <row r="790" spans="4:12">
      <c r="D790" s="43">
        <v>44925.291666666664</v>
      </c>
      <c r="E790" s="3">
        <v>14.6044</v>
      </c>
      <c r="F790" s="17">
        <f t="shared" si="85"/>
        <v>14.604061515519925</v>
      </c>
      <c r="G790" s="18">
        <f t="shared" si="86"/>
        <v>-2.2453814712485996E-2</v>
      </c>
      <c r="H790" s="18">
        <f t="shared" si="84"/>
        <v>14.581607700807439</v>
      </c>
      <c r="I790" s="18">
        <f t="shared" si="87"/>
        <v>2.2792299192561316E-2</v>
      </c>
      <c r="J790" s="18">
        <f t="shared" si="88"/>
        <v>2.2792299192561316E-2</v>
      </c>
      <c r="K790" s="18">
        <f t="shared" si="89"/>
        <v>5.1948890248323118E-4</v>
      </c>
      <c r="L790" s="19">
        <f t="shared" si="90"/>
        <v>1.560646051365432E-3</v>
      </c>
    </row>
    <row r="791" spans="4:12">
      <c r="D791" s="43">
        <v>44929.291666666664</v>
      </c>
      <c r="E791" s="3">
        <v>14.3056</v>
      </c>
      <c r="F791" s="17">
        <f t="shared" si="85"/>
        <v>14.308363461852876</v>
      </c>
      <c r="G791" s="18">
        <f t="shared" si="86"/>
        <v>-2.518625710203163E-2</v>
      </c>
      <c r="H791" s="18">
        <f t="shared" si="84"/>
        <v>14.283177204750844</v>
      </c>
      <c r="I791" s="18">
        <f t="shared" si="87"/>
        <v>2.2422795249156025E-2</v>
      </c>
      <c r="J791" s="18">
        <f t="shared" si="88"/>
        <v>2.2422795249156025E-2</v>
      </c>
      <c r="K791" s="18">
        <f t="shared" si="89"/>
        <v>5.0278174678557402E-4</v>
      </c>
      <c r="L791" s="19">
        <f t="shared" si="90"/>
        <v>1.5674138273931903E-3</v>
      </c>
    </row>
    <row r="792" spans="4:12">
      <c r="D792" s="43">
        <v>44930.291666666664</v>
      </c>
      <c r="E792" s="3">
        <v>14.7393</v>
      </c>
      <c r="F792" s="17">
        <f t="shared" si="85"/>
        <v>14.734711137428979</v>
      </c>
      <c r="G792" s="18">
        <f t="shared" si="86"/>
        <v>-2.0670917775250281E-2</v>
      </c>
      <c r="H792" s="18">
        <f t="shared" si="84"/>
        <v>14.714040219653729</v>
      </c>
      <c r="I792" s="18">
        <f t="shared" si="87"/>
        <v>2.5259780346271299E-2</v>
      </c>
      <c r="J792" s="18">
        <f t="shared" si="88"/>
        <v>2.5259780346271299E-2</v>
      </c>
      <c r="K792" s="18">
        <f t="shared" si="89"/>
        <v>6.3805650314187378E-4</v>
      </c>
      <c r="L792" s="19">
        <f t="shared" si="90"/>
        <v>1.713770691028156E-3</v>
      </c>
    </row>
    <row r="793" spans="4:12">
      <c r="D793" s="43">
        <v>44931.291666666664</v>
      </c>
      <c r="E793" s="3">
        <v>14.255599999999999</v>
      </c>
      <c r="F793" s="17">
        <f t="shared" si="85"/>
        <v>14.260230290822246</v>
      </c>
      <c r="G793" s="18">
        <f t="shared" si="86"/>
        <v>-2.5209017063565108E-2</v>
      </c>
      <c r="H793" s="18">
        <f t="shared" si="84"/>
        <v>14.235021273758681</v>
      </c>
      <c r="I793" s="18">
        <f t="shared" si="87"/>
        <v>2.0578726241318179E-2</v>
      </c>
      <c r="J793" s="18">
        <f t="shared" si="88"/>
        <v>2.0578726241318179E-2</v>
      </c>
      <c r="K793" s="18">
        <f t="shared" si="89"/>
        <v>4.2348397371511743E-4</v>
      </c>
      <c r="L793" s="19">
        <f t="shared" si="90"/>
        <v>1.4435538484047097E-3</v>
      </c>
    </row>
    <row r="794" spans="4:12">
      <c r="D794" s="43">
        <v>44932.291666666664</v>
      </c>
      <c r="E794" s="3">
        <v>14.8492</v>
      </c>
      <c r="F794" s="17">
        <f t="shared" si="85"/>
        <v>14.843011909829363</v>
      </c>
      <c r="G794" s="18">
        <f t="shared" si="86"/>
        <v>-1.912911070285829E-2</v>
      </c>
      <c r="H794" s="18">
        <f t="shared" si="84"/>
        <v>14.823882799126505</v>
      </c>
      <c r="I794" s="18">
        <f t="shared" si="87"/>
        <v>2.5317200873494983E-2</v>
      </c>
      <c r="J794" s="18">
        <f t="shared" si="88"/>
        <v>2.5317200873494983E-2</v>
      </c>
      <c r="K794" s="18">
        <f t="shared" si="89"/>
        <v>6.4096066006889515E-4</v>
      </c>
      <c r="L794" s="19">
        <f t="shared" si="90"/>
        <v>1.7049538610494157E-3</v>
      </c>
    </row>
    <row r="795" spans="4:12">
      <c r="D795" s="43">
        <v>44935.291666666664</v>
      </c>
      <c r="E795" s="3">
        <v>15.617699999999999</v>
      </c>
      <c r="F795" s="17">
        <f t="shared" si="85"/>
        <v>15.609823708892971</v>
      </c>
      <c r="G795" s="18">
        <f t="shared" si="86"/>
        <v>-1.1269701605193619E-2</v>
      </c>
      <c r="H795" s="18">
        <f t="shared" si="84"/>
        <v>15.598554007287778</v>
      </c>
      <c r="I795" s="18">
        <f t="shared" si="87"/>
        <v>1.9145992712221727E-2</v>
      </c>
      <c r="J795" s="18">
        <f t="shared" si="88"/>
        <v>1.9145992712221727E-2</v>
      </c>
      <c r="K795" s="18">
        <f t="shared" si="89"/>
        <v>3.6656903693644746E-4</v>
      </c>
      <c r="L795" s="19">
        <f t="shared" si="90"/>
        <v>1.2259162816689864E-3</v>
      </c>
    </row>
    <row r="796" spans="4:12">
      <c r="D796" s="43">
        <v>44936.291666666664</v>
      </c>
      <c r="E796" s="3">
        <v>15.8985</v>
      </c>
      <c r="F796" s="17">
        <f t="shared" si="85"/>
        <v>15.895579302983949</v>
      </c>
      <c r="G796" s="18">
        <f t="shared" si="86"/>
        <v>-8.2994486482319101E-3</v>
      </c>
      <c r="H796" s="18">
        <f t="shared" si="84"/>
        <v>15.887279854335716</v>
      </c>
      <c r="I796" s="18">
        <f t="shared" si="87"/>
        <v>1.1220145664283976E-2</v>
      </c>
      <c r="J796" s="18">
        <f t="shared" si="88"/>
        <v>1.1220145664283976E-2</v>
      </c>
      <c r="K796" s="18">
        <f t="shared" si="89"/>
        <v>1.2589166872775049E-4</v>
      </c>
      <c r="L796" s="19">
        <f t="shared" si="90"/>
        <v>7.05736117513223E-4</v>
      </c>
    </row>
    <row r="797" spans="4:12">
      <c r="D797" s="43">
        <v>44937.291666666664</v>
      </c>
      <c r="E797" s="3">
        <v>15.990500000000001</v>
      </c>
      <c r="F797" s="17">
        <f t="shared" si="85"/>
        <v>15.989497005513519</v>
      </c>
      <c r="G797" s="18">
        <f t="shared" si="86"/>
        <v>-7.277277136453892E-3</v>
      </c>
      <c r="H797" s="18">
        <f t="shared" si="84"/>
        <v>15.982219728377064</v>
      </c>
      <c r="I797" s="18">
        <f t="shared" si="87"/>
        <v>8.2802716229366524E-3</v>
      </c>
      <c r="J797" s="18">
        <f t="shared" si="88"/>
        <v>8.2802716229366524E-3</v>
      </c>
      <c r="K797" s="18">
        <f t="shared" si="89"/>
        <v>6.8562898149609981E-5</v>
      </c>
      <c r="L797" s="19">
        <f t="shared" si="90"/>
        <v>5.1782443469163887E-4</v>
      </c>
    </row>
    <row r="798" spans="4:12">
      <c r="D798" s="43">
        <v>44938.291666666664</v>
      </c>
      <c r="E798" s="3">
        <v>16.5001</v>
      </c>
      <c r="F798" s="17">
        <f t="shared" si="85"/>
        <v>16.494931227228633</v>
      </c>
      <c r="G798" s="18">
        <f t="shared" si="86"/>
        <v>-2.1501621479382048E-3</v>
      </c>
      <c r="H798" s="18">
        <f t="shared" si="84"/>
        <v>16.492781065080695</v>
      </c>
      <c r="I798" s="18">
        <f t="shared" si="87"/>
        <v>7.318934919304354E-3</v>
      </c>
      <c r="J798" s="18">
        <f t="shared" si="88"/>
        <v>7.318934919304354E-3</v>
      </c>
      <c r="K798" s="18">
        <f t="shared" si="89"/>
        <v>5.3566808353012628E-5</v>
      </c>
      <c r="L798" s="19">
        <f t="shared" si="90"/>
        <v>4.4356912499344576E-4</v>
      </c>
    </row>
    <row r="799" spans="4:12">
      <c r="D799" s="43">
        <v>44939.291666666664</v>
      </c>
      <c r="E799" s="3">
        <v>16.887899999999998</v>
      </c>
      <c r="F799" s="17">
        <f t="shared" si="85"/>
        <v>16.884000498378519</v>
      </c>
      <c r="G799" s="18">
        <f t="shared" si="86"/>
        <v>1.7620321850400351E-3</v>
      </c>
      <c r="H799" s="18">
        <f t="shared" si="84"/>
        <v>16.885762530563561</v>
      </c>
      <c r="I799" s="18">
        <f t="shared" si="87"/>
        <v>2.1374694364375557E-3</v>
      </c>
      <c r="J799" s="18">
        <f t="shared" si="88"/>
        <v>2.1374694364375557E-3</v>
      </c>
      <c r="K799" s="18">
        <f t="shared" si="89"/>
        <v>4.5687755917046817E-6</v>
      </c>
      <c r="L799" s="19">
        <f t="shared" si="90"/>
        <v>1.2656810121078145E-4</v>
      </c>
    </row>
    <row r="800" spans="4:12">
      <c r="D800" s="43">
        <v>44943.291666666664</v>
      </c>
      <c r="E800" s="3">
        <v>17.6904</v>
      </c>
      <c r="F800" s="17">
        <f t="shared" si="85"/>
        <v>17.682392620321849</v>
      </c>
      <c r="G800" s="18">
        <f t="shared" si="86"/>
        <v>9.728333082622935E-3</v>
      </c>
      <c r="H800" s="18">
        <f t="shared" si="84"/>
        <v>17.692120953404473</v>
      </c>
      <c r="I800" s="18">
        <f t="shared" si="87"/>
        <v>-1.7209534044724251E-3</v>
      </c>
      <c r="J800" s="18">
        <f t="shared" si="88"/>
        <v>1.7209534044724251E-3</v>
      </c>
      <c r="K800" s="18">
        <f t="shared" si="89"/>
        <v>2.9616806203652304E-6</v>
      </c>
      <c r="L800" s="19">
        <f t="shared" si="90"/>
        <v>9.728176889569625E-5</v>
      </c>
    </row>
    <row r="801" spans="4:12">
      <c r="D801" s="43">
        <v>44944.291666666664</v>
      </c>
      <c r="E801" s="3">
        <v>17.365600000000001</v>
      </c>
      <c r="F801" s="17">
        <f t="shared" si="85"/>
        <v>17.368945283330827</v>
      </c>
      <c r="G801" s="18">
        <f t="shared" si="86"/>
        <v>6.4965763818864881E-3</v>
      </c>
      <c r="H801" s="18">
        <f t="shared" si="84"/>
        <v>17.375441859712712</v>
      </c>
      <c r="I801" s="18">
        <f t="shared" si="87"/>
        <v>-9.8418597127114538E-3</v>
      </c>
      <c r="J801" s="18">
        <f t="shared" si="88"/>
        <v>9.8418597127114538E-3</v>
      </c>
      <c r="K801" s="18">
        <f t="shared" si="89"/>
        <v>9.6862202604692784E-5</v>
      </c>
      <c r="L801" s="19">
        <f t="shared" si="90"/>
        <v>5.6674458197306478E-4</v>
      </c>
    </row>
    <row r="802" spans="4:12">
      <c r="D802" s="43">
        <v>44945.291666666664</v>
      </c>
      <c r="E802" s="3">
        <v>16.754000000000001</v>
      </c>
      <c r="F802" s="17">
        <f t="shared" si="85"/>
        <v>16.760180965763823</v>
      </c>
      <c r="G802" s="18">
        <f t="shared" si="86"/>
        <v>3.4396744239757748E-4</v>
      </c>
      <c r="H802" s="18">
        <f t="shared" si="84"/>
        <v>16.76052493320622</v>
      </c>
      <c r="I802" s="18">
        <f t="shared" si="87"/>
        <v>-6.5249332062187193E-3</v>
      </c>
      <c r="J802" s="18">
        <f t="shared" si="88"/>
        <v>6.5249332062187193E-3</v>
      </c>
      <c r="K802" s="18">
        <f t="shared" si="89"/>
        <v>4.2574753345615696E-5</v>
      </c>
      <c r="L802" s="19">
        <f t="shared" si="90"/>
        <v>3.8945524687947469E-4</v>
      </c>
    </row>
    <row r="803" spans="4:12">
      <c r="D803" s="43">
        <v>44946.291666666664</v>
      </c>
      <c r="E803" s="3">
        <v>17.827300000000001</v>
      </c>
      <c r="F803" s="17">
        <f t="shared" si="85"/>
        <v>17.816570439674425</v>
      </c>
      <c r="G803" s="18">
        <f t="shared" si="86"/>
        <v>1.0904422507079627E-2</v>
      </c>
      <c r="H803" s="18">
        <f t="shared" si="84"/>
        <v>17.827474862181504</v>
      </c>
      <c r="I803" s="18">
        <f t="shared" si="87"/>
        <v>-1.7486218150253308E-4</v>
      </c>
      <c r="J803" s="18">
        <f t="shared" si="88"/>
        <v>1.7486218150253308E-4</v>
      </c>
      <c r="K803" s="18">
        <f t="shared" si="89"/>
        <v>3.0576782519824821E-8</v>
      </c>
      <c r="L803" s="19">
        <f t="shared" si="90"/>
        <v>9.8086744208339494E-6</v>
      </c>
    </row>
    <row r="804" spans="4:12">
      <c r="D804" s="43">
        <v>44949.291666666664</v>
      </c>
      <c r="E804" s="3">
        <v>19.180399999999999</v>
      </c>
      <c r="F804" s="17">
        <f t="shared" si="85"/>
        <v>19.166978044225068</v>
      </c>
      <c r="G804" s="18">
        <f t="shared" si="86"/>
        <v>2.4299454327515263E-2</v>
      </c>
      <c r="H804" s="18">
        <f t="shared" si="84"/>
        <v>19.191277498552584</v>
      </c>
      <c r="I804" s="18">
        <f t="shared" si="87"/>
        <v>-1.0877498552584797E-2</v>
      </c>
      <c r="J804" s="18">
        <f t="shared" si="88"/>
        <v>1.0877498552584797E-2</v>
      </c>
      <c r="K804" s="18">
        <f t="shared" si="89"/>
        <v>1.1831997476148434E-4</v>
      </c>
      <c r="L804" s="19">
        <f t="shared" si="90"/>
        <v>5.671153131626451E-4</v>
      </c>
    </row>
    <row r="805" spans="4:12">
      <c r="D805" s="43">
        <v>44950.291666666664</v>
      </c>
      <c r="E805" s="3">
        <v>19.252300000000002</v>
      </c>
      <c r="F805" s="17">
        <f t="shared" si="85"/>
        <v>19.251823994543276</v>
      </c>
      <c r="G805" s="18">
        <f t="shared" si="86"/>
        <v>2.4904919287422188E-2</v>
      </c>
      <c r="H805" s="18">
        <f t="shared" si="84"/>
        <v>19.276728913830699</v>
      </c>
      <c r="I805" s="18">
        <f t="shared" si="87"/>
        <v>-2.4428913830696786E-2</v>
      </c>
      <c r="J805" s="18">
        <f t="shared" si="88"/>
        <v>2.4428913830696786E-2</v>
      </c>
      <c r="K805" s="18">
        <f t="shared" si="89"/>
        <v>5.9677183094760874E-4</v>
      </c>
      <c r="L805" s="19">
        <f t="shared" si="90"/>
        <v>1.2688828779261066E-3</v>
      </c>
    </row>
    <row r="806" spans="4:12">
      <c r="D806" s="43">
        <v>44951.291666666664</v>
      </c>
      <c r="E806" s="3">
        <v>19.310300000000002</v>
      </c>
      <c r="F806" s="17">
        <f t="shared" si="85"/>
        <v>19.309969049192876</v>
      </c>
      <c r="G806" s="18">
        <f t="shared" si="86"/>
        <v>2.5237320641043968E-2</v>
      </c>
      <c r="H806" s="18">
        <f t="shared" si="84"/>
        <v>19.335206369833919</v>
      </c>
      <c r="I806" s="18">
        <f t="shared" si="87"/>
        <v>-2.4906369833917807E-2</v>
      </c>
      <c r="J806" s="18">
        <f t="shared" si="88"/>
        <v>2.4906369833917807E-2</v>
      </c>
      <c r="K806" s="18">
        <f t="shared" si="89"/>
        <v>6.2032725830389092E-4</v>
      </c>
      <c r="L806" s="19">
        <f t="shared" si="90"/>
        <v>1.2897971462855473E-3</v>
      </c>
    </row>
    <row r="807" spans="4:12">
      <c r="D807" s="43">
        <v>44952.291666666664</v>
      </c>
      <c r="E807" s="3">
        <v>19.789000000000001</v>
      </c>
      <c r="F807" s="17">
        <f t="shared" si="85"/>
        <v>19.784465373206412</v>
      </c>
      <c r="G807" s="18">
        <f t="shared" si="86"/>
        <v>2.9729910674768892E-2</v>
      </c>
      <c r="H807" s="18">
        <f t="shared" si="84"/>
        <v>19.81419528388118</v>
      </c>
      <c r="I807" s="18">
        <f t="shared" si="87"/>
        <v>-2.5195283881178199E-2</v>
      </c>
      <c r="J807" s="18">
        <f t="shared" si="88"/>
        <v>2.5195283881178199E-2</v>
      </c>
      <c r="K807" s="18">
        <f t="shared" si="89"/>
        <v>6.3480232985315798E-4</v>
      </c>
      <c r="L807" s="19">
        <f t="shared" si="90"/>
        <v>1.2731964162503511E-3</v>
      </c>
    </row>
    <row r="808" spans="4:12">
      <c r="D808" s="43">
        <v>44953.291666666664</v>
      </c>
      <c r="E808" s="3">
        <v>20.351600000000001</v>
      </c>
      <c r="F808" s="17">
        <f t="shared" si="85"/>
        <v>20.34627129910675</v>
      </c>
      <c r="G808" s="18">
        <f t="shared" si="86"/>
        <v>3.505067082702458E-2</v>
      </c>
      <c r="H808" s="18">
        <f t="shared" si="84"/>
        <v>20.381321969933776</v>
      </c>
      <c r="I808" s="18">
        <f t="shared" si="87"/>
        <v>-2.9721969933774517E-2</v>
      </c>
      <c r="J808" s="18">
        <f t="shared" si="88"/>
        <v>2.9721969933774517E-2</v>
      </c>
      <c r="K808" s="18">
        <f t="shared" si="89"/>
        <v>8.8339549674419638E-4</v>
      </c>
      <c r="L808" s="19">
        <f t="shared" si="90"/>
        <v>1.4604242385745847E-3</v>
      </c>
    </row>
    <row r="809" spans="4:12">
      <c r="D809" s="43">
        <v>44956.291666666664</v>
      </c>
      <c r="E809" s="3">
        <v>19.1494</v>
      </c>
      <c r="F809" s="17">
        <f t="shared" si="85"/>
        <v>19.161772506708271</v>
      </c>
      <c r="G809" s="18">
        <f t="shared" si="86"/>
        <v>2.2855176194769542E-2</v>
      </c>
      <c r="H809" s="18">
        <f t="shared" si="84"/>
        <v>19.184627682903042</v>
      </c>
      <c r="I809" s="18">
        <f t="shared" si="87"/>
        <v>-3.5227682903041568E-2</v>
      </c>
      <c r="J809" s="18">
        <f t="shared" si="88"/>
        <v>3.5227682903041568E-2</v>
      </c>
      <c r="K809" s="18">
        <f t="shared" si="89"/>
        <v>1.2409896427172471E-3</v>
      </c>
      <c r="L809" s="19">
        <f t="shared" si="90"/>
        <v>1.8396233251716278E-3</v>
      </c>
    </row>
    <row r="810" spans="4:12">
      <c r="D810" s="43">
        <v>44957.291666666664</v>
      </c>
      <c r="E810" s="3">
        <v>19.524100000000001</v>
      </c>
      <c r="F810" s="17">
        <f t="shared" si="85"/>
        <v>19.52058155176195</v>
      </c>
      <c r="G810" s="18">
        <f t="shared" si="86"/>
        <v>2.6214714883358636E-2</v>
      </c>
      <c r="H810" s="18">
        <f t="shared" si="84"/>
        <v>19.546796266645309</v>
      </c>
      <c r="I810" s="18">
        <f t="shared" si="87"/>
        <v>-2.2696266645308327E-2</v>
      </c>
      <c r="J810" s="18">
        <f t="shared" si="88"/>
        <v>2.2696266645308327E-2</v>
      </c>
      <c r="K810" s="18">
        <f t="shared" si="89"/>
        <v>5.1512051963493533E-4</v>
      </c>
      <c r="L810" s="19">
        <f t="shared" si="90"/>
        <v>1.1624744108721184E-3</v>
      </c>
    </row>
    <row r="811" spans="4:12">
      <c r="D811" s="43">
        <v>44958.291666666664</v>
      </c>
      <c r="E811" s="3">
        <v>20.929200000000002</v>
      </c>
      <c r="F811" s="17">
        <f t="shared" si="85"/>
        <v>20.915411147148834</v>
      </c>
      <c r="G811" s="18">
        <f t="shared" si="86"/>
        <v>3.9900863688393892E-2</v>
      </c>
      <c r="H811" s="18">
        <f t="shared" si="84"/>
        <v>20.955312010837229</v>
      </c>
      <c r="I811" s="18">
        <f t="shared" si="87"/>
        <v>-2.6112010837227473E-2</v>
      </c>
      <c r="J811" s="18">
        <f t="shared" si="88"/>
        <v>2.6112010837227473E-2</v>
      </c>
      <c r="K811" s="18">
        <f t="shared" si="89"/>
        <v>6.8183710996348496E-4</v>
      </c>
      <c r="L811" s="19">
        <f t="shared" si="90"/>
        <v>1.2476354011251014E-3</v>
      </c>
    </row>
    <row r="812" spans="4:12">
      <c r="D812" s="43">
        <v>44959.291666666664</v>
      </c>
      <c r="E812" s="3">
        <v>21.694700000000001</v>
      </c>
      <c r="F812" s="17">
        <f t="shared" si="85"/>
        <v>21.687444008636884</v>
      </c>
      <c r="G812" s="18">
        <f t="shared" si="86"/>
        <v>4.7222183666390451E-2</v>
      </c>
      <c r="H812" s="18">
        <f t="shared" si="84"/>
        <v>21.734666192303276</v>
      </c>
      <c r="I812" s="18">
        <f t="shared" si="87"/>
        <v>-3.996619230327525E-2</v>
      </c>
      <c r="J812" s="18">
        <f t="shared" si="88"/>
        <v>3.996619230327525E-2</v>
      </c>
      <c r="K812" s="18">
        <f t="shared" si="89"/>
        <v>1.5972965272223777E-3</v>
      </c>
      <c r="L812" s="19">
        <f t="shared" si="90"/>
        <v>1.8422099546559873E-3</v>
      </c>
    </row>
    <row r="813" spans="4:12">
      <c r="D813" s="43">
        <v>44960.291666666664</v>
      </c>
      <c r="E813" s="3">
        <v>21.086099999999998</v>
      </c>
      <c r="F813" s="17">
        <f t="shared" si="85"/>
        <v>21.092658221836661</v>
      </c>
      <c r="G813" s="18">
        <f t="shared" si="86"/>
        <v>4.0802103961724311E-2</v>
      </c>
      <c r="H813" s="18">
        <f t="shared" si="84"/>
        <v>21.133460325798385</v>
      </c>
      <c r="I813" s="18">
        <f t="shared" si="87"/>
        <v>-4.7360325798386782E-2</v>
      </c>
      <c r="J813" s="18">
        <f t="shared" si="88"/>
        <v>4.7360325798386782E-2</v>
      </c>
      <c r="K813" s="18">
        <f t="shared" si="89"/>
        <v>2.2430004597293407E-3</v>
      </c>
      <c r="L813" s="19">
        <f t="shared" si="90"/>
        <v>2.2460448256617764E-3</v>
      </c>
    </row>
    <row r="814" spans="4:12">
      <c r="D814" s="43">
        <v>44963.291666666664</v>
      </c>
      <c r="E814" s="3">
        <v>21.075099999999999</v>
      </c>
      <c r="F814" s="17">
        <f t="shared" si="85"/>
        <v>21.075618021039613</v>
      </c>
      <c r="G814" s="18">
        <f t="shared" si="86"/>
        <v>4.0223680914136591E-2</v>
      </c>
      <c r="H814" s="18">
        <f t="shared" si="84"/>
        <v>21.115841701953748</v>
      </c>
      <c r="I814" s="18">
        <f t="shared" si="87"/>
        <v>-4.0741701953749043E-2</v>
      </c>
      <c r="J814" s="18">
        <f t="shared" si="88"/>
        <v>4.0741701953749043E-2</v>
      </c>
      <c r="K814" s="18">
        <f t="shared" si="89"/>
        <v>1.6598862780881187E-3</v>
      </c>
      <c r="L814" s="19">
        <f t="shared" si="90"/>
        <v>1.9331676696076909E-3</v>
      </c>
    </row>
    <row r="815" spans="4:12">
      <c r="D815" s="43">
        <v>44964.291666666664</v>
      </c>
      <c r="E815" s="3">
        <v>22.1584</v>
      </c>
      <c r="F815" s="17">
        <f t="shared" si="85"/>
        <v>22.147969236809143</v>
      </c>
      <c r="G815" s="18">
        <f t="shared" si="86"/>
        <v>5.0544956262690524E-2</v>
      </c>
      <c r="H815" s="18">
        <f t="shared" si="84"/>
        <v>22.198514193071833</v>
      </c>
      <c r="I815" s="18">
        <f t="shared" si="87"/>
        <v>-4.0114193071833171E-2</v>
      </c>
      <c r="J815" s="18">
        <f t="shared" si="88"/>
        <v>4.0114193071833171E-2</v>
      </c>
      <c r="K815" s="18">
        <f t="shared" si="89"/>
        <v>1.6091484858043084E-3</v>
      </c>
      <c r="L815" s="19">
        <f t="shared" si="90"/>
        <v>1.8103379789079163E-3</v>
      </c>
    </row>
    <row r="816" spans="4:12">
      <c r="D816" s="43">
        <v>44965.291666666664</v>
      </c>
      <c r="E816" s="3">
        <v>22.1904</v>
      </c>
      <c r="F816" s="17">
        <f t="shared" si="85"/>
        <v>22.190585449562629</v>
      </c>
      <c r="G816" s="18">
        <f t="shared" si="86"/>
        <v>5.0465668827598481E-2</v>
      </c>
      <c r="H816" s="18">
        <f t="shared" si="84"/>
        <v>22.241051118390228</v>
      </c>
      <c r="I816" s="18">
        <f t="shared" si="87"/>
        <v>-5.0651118390227623E-2</v>
      </c>
      <c r="J816" s="18">
        <f t="shared" si="88"/>
        <v>5.0651118390227623E-2</v>
      </c>
      <c r="K816" s="18">
        <f t="shared" si="89"/>
        <v>2.5655357941808551E-3</v>
      </c>
      <c r="L816" s="19">
        <f t="shared" si="90"/>
        <v>2.2825689663200132E-3</v>
      </c>
    </row>
    <row r="817" spans="4:12">
      <c r="D817" s="43">
        <v>44966.291666666664</v>
      </c>
      <c r="E817" s="3">
        <v>22.322299999999998</v>
      </c>
      <c r="F817" s="17">
        <f t="shared" si="85"/>
        <v>22.321485656688274</v>
      </c>
      <c r="G817" s="18">
        <f t="shared" si="86"/>
        <v>5.1270014210578946E-2</v>
      </c>
      <c r="H817" s="18">
        <f t="shared" si="84"/>
        <v>22.372755670898854</v>
      </c>
      <c r="I817" s="18">
        <f t="shared" si="87"/>
        <v>-5.0455670898855942E-2</v>
      </c>
      <c r="J817" s="18">
        <f t="shared" si="88"/>
        <v>5.0455670898855942E-2</v>
      </c>
      <c r="K817" s="18">
        <f t="shared" si="89"/>
        <v>2.5457747258536582E-3</v>
      </c>
      <c r="L817" s="19">
        <f t="shared" si="90"/>
        <v>2.2603258131490009E-3</v>
      </c>
    </row>
    <row r="818" spans="4:12">
      <c r="D818" s="43">
        <v>44967.291666666664</v>
      </c>
      <c r="E818" s="3">
        <v>21.251000000000001</v>
      </c>
      <c r="F818" s="17">
        <f t="shared" si="85"/>
        <v>21.262225700142107</v>
      </c>
      <c r="G818" s="18">
        <f t="shared" si="86"/>
        <v>4.0164714503011484E-2</v>
      </c>
      <c r="H818" s="18">
        <f t="shared" si="84"/>
        <v>21.302390414645117</v>
      </c>
      <c r="I818" s="18">
        <f t="shared" si="87"/>
        <v>-5.1390414645116067E-2</v>
      </c>
      <c r="J818" s="18">
        <f t="shared" si="88"/>
        <v>5.1390414645116067E-2</v>
      </c>
      <c r="K818" s="18">
        <f t="shared" si="89"/>
        <v>2.6409747173969599E-3</v>
      </c>
      <c r="L818" s="19">
        <f t="shared" si="90"/>
        <v>2.4182586534805921E-3</v>
      </c>
    </row>
    <row r="819" spans="4:12">
      <c r="D819" s="43">
        <v>44970.291666666664</v>
      </c>
      <c r="E819" s="3">
        <v>21.773700000000002</v>
      </c>
      <c r="F819" s="17">
        <f t="shared" si="85"/>
        <v>21.768874647145033</v>
      </c>
      <c r="G819" s="18">
        <f t="shared" si="86"/>
        <v>4.4829556828010625E-2</v>
      </c>
      <c r="H819" s="18">
        <f t="shared" si="84"/>
        <v>21.813704203973042</v>
      </c>
      <c r="I819" s="18">
        <f t="shared" si="87"/>
        <v>-4.0004203973040831E-2</v>
      </c>
      <c r="J819" s="18">
        <f t="shared" si="88"/>
        <v>4.0004203973040831E-2</v>
      </c>
      <c r="K819" s="18">
        <f t="shared" si="89"/>
        <v>1.6003363355166559E-3</v>
      </c>
      <c r="L819" s="19">
        <f t="shared" si="90"/>
        <v>1.8372717532179109E-3</v>
      </c>
    </row>
    <row r="820" spans="4:12">
      <c r="D820" s="43">
        <v>44971.291666666664</v>
      </c>
      <c r="E820" s="3">
        <v>22.9559</v>
      </c>
      <c r="F820" s="17">
        <f t="shared" si="85"/>
        <v>22.944526295568277</v>
      </c>
      <c r="G820" s="18">
        <f t="shared" si="86"/>
        <v>5.613777774396296E-2</v>
      </c>
      <c r="H820" s="18">
        <f t="shared" si="84"/>
        <v>23.00066407331224</v>
      </c>
      <c r="I820" s="18">
        <f t="shared" si="87"/>
        <v>-4.4764073312240527E-2</v>
      </c>
      <c r="J820" s="18">
        <f t="shared" si="88"/>
        <v>4.4764073312240527E-2</v>
      </c>
      <c r="K820" s="18">
        <f t="shared" si="89"/>
        <v>2.0038222595036444E-3</v>
      </c>
      <c r="L820" s="19">
        <f t="shared" si="90"/>
        <v>1.9500029758031934E-3</v>
      </c>
    </row>
    <row r="821" spans="4:12">
      <c r="D821" s="43">
        <v>44972.291666666664</v>
      </c>
      <c r="E821" s="3">
        <v>22.748999999999999</v>
      </c>
      <c r="F821" s="17">
        <f t="shared" si="85"/>
        <v>22.751630377777438</v>
      </c>
      <c r="G821" s="18">
        <f t="shared" si="86"/>
        <v>5.3647440788614942E-2</v>
      </c>
      <c r="H821" s="18">
        <f t="shared" si="84"/>
        <v>22.805277818566054</v>
      </c>
      <c r="I821" s="18">
        <f t="shared" si="87"/>
        <v>-5.6277818566055515E-2</v>
      </c>
      <c r="J821" s="18">
        <f t="shared" si="88"/>
        <v>5.6277818566055515E-2</v>
      </c>
      <c r="K821" s="18">
        <f t="shared" si="89"/>
        <v>3.1671928625538626E-3</v>
      </c>
      <c r="L821" s="19">
        <f t="shared" si="90"/>
        <v>2.4738590076950864E-3</v>
      </c>
    </row>
    <row r="822" spans="4:12">
      <c r="D822" s="43">
        <v>44973.291666666664</v>
      </c>
      <c r="E822" s="3">
        <v>21.987500000000001</v>
      </c>
      <c r="F822" s="17">
        <f t="shared" si="85"/>
        <v>21.995651474407886</v>
      </c>
      <c r="G822" s="18">
        <f t="shared" si="86"/>
        <v>4.5551177347033268E-2</v>
      </c>
      <c r="H822" s="18">
        <f t="shared" si="84"/>
        <v>22.041202651754919</v>
      </c>
      <c r="I822" s="18">
        <f t="shared" si="87"/>
        <v>-5.3702651754917952E-2</v>
      </c>
      <c r="J822" s="18">
        <f t="shared" si="88"/>
        <v>5.3702651754917952E-2</v>
      </c>
      <c r="K822" s="18">
        <f t="shared" si="89"/>
        <v>2.8839748055099921E-3</v>
      </c>
      <c r="L822" s="19">
        <f t="shared" si="90"/>
        <v>2.4424173623612483E-3</v>
      </c>
    </row>
    <row r="823" spans="4:12">
      <c r="D823" s="43">
        <v>44974.291666666664</v>
      </c>
      <c r="E823" s="3">
        <v>21.373899999999999</v>
      </c>
      <c r="F823" s="17">
        <f t="shared" si="85"/>
        <v>21.380491511773471</v>
      </c>
      <c r="G823" s="18">
        <f t="shared" si="86"/>
        <v>3.8944065947218783E-2</v>
      </c>
      <c r="H823" s="18">
        <f t="shared" si="84"/>
        <v>21.419435577720691</v>
      </c>
      <c r="I823" s="18">
        <f t="shared" si="87"/>
        <v>-4.5535577720691833E-2</v>
      </c>
      <c r="J823" s="18">
        <f t="shared" si="88"/>
        <v>4.5535577720691833E-2</v>
      </c>
      <c r="K823" s="18">
        <f t="shared" si="89"/>
        <v>2.0734888383571663E-3</v>
      </c>
      <c r="L823" s="19">
        <f t="shared" si="90"/>
        <v>2.1304290616448959E-3</v>
      </c>
    </row>
    <row r="824" spans="4:12">
      <c r="D824" s="43">
        <v>44978.291666666664</v>
      </c>
      <c r="E824" s="3">
        <v>20.641400000000001</v>
      </c>
      <c r="F824" s="17">
        <f t="shared" si="85"/>
        <v>20.649114440659474</v>
      </c>
      <c r="G824" s="18">
        <f t="shared" si="86"/>
        <v>3.1240854576606625E-2</v>
      </c>
      <c r="H824" s="18">
        <f t="shared" si="84"/>
        <v>20.68035529523608</v>
      </c>
      <c r="I824" s="18">
        <f t="shared" si="87"/>
        <v>-3.8955295236078769E-2</v>
      </c>
      <c r="J824" s="18">
        <f t="shared" si="88"/>
        <v>3.8955295236078769E-2</v>
      </c>
      <c r="K824" s="18">
        <f t="shared" si="89"/>
        <v>1.5175150269300611E-3</v>
      </c>
      <c r="L824" s="19">
        <f t="shared" si="90"/>
        <v>1.8872409447071791E-3</v>
      </c>
    </row>
    <row r="825" spans="4:12">
      <c r="D825" s="43">
        <v>44979.291666666664</v>
      </c>
      <c r="E825" s="3">
        <v>20.740300000000001</v>
      </c>
      <c r="F825" s="17">
        <f t="shared" si="85"/>
        <v>20.739623408545768</v>
      </c>
      <c r="G825" s="18">
        <f t="shared" si="86"/>
        <v>3.1833535709703493E-2</v>
      </c>
      <c r="H825" s="18">
        <f t="shared" si="84"/>
        <v>20.771456944255473</v>
      </c>
      <c r="I825" s="18">
        <f t="shared" si="87"/>
        <v>-3.1156944255471331E-2</v>
      </c>
      <c r="J825" s="18">
        <f t="shared" si="88"/>
        <v>3.1156944255471331E-2</v>
      </c>
      <c r="K825" s="18">
        <f t="shared" si="89"/>
        <v>9.7075517533854795E-4</v>
      </c>
      <c r="L825" s="19">
        <f t="shared" si="90"/>
        <v>1.5022417349542354E-3</v>
      </c>
    </row>
    <row r="826" spans="4:12">
      <c r="D826" s="43">
        <v>44980.291666666664</v>
      </c>
      <c r="E826" s="3">
        <v>23.648399999999999</v>
      </c>
      <c r="F826" s="17">
        <f t="shared" si="85"/>
        <v>23.619637335357094</v>
      </c>
      <c r="G826" s="18">
        <f t="shared" si="86"/>
        <v>6.0315339620719721E-2</v>
      </c>
      <c r="H826" s="18">
        <f t="shared" si="84"/>
        <v>23.679952674977812</v>
      </c>
      <c r="I826" s="18">
        <f t="shared" si="87"/>
        <v>-3.1552674977813666E-2</v>
      </c>
      <c r="J826" s="18">
        <f t="shared" si="88"/>
        <v>3.1552674977813666E-2</v>
      </c>
      <c r="K826" s="18">
        <f t="shared" si="89"/>
        <v>9.9557129825554873E-4</v>
      </c>
      <c r="L826" s="19">
        <f t="shared" si="90"/>
        <v>1.3342414276574174E-3</v>
      </c>
    </row>
    <row r="827" spans="4:12">
      <c r="D827" s="43">
        <v>44981.291666666664</v>
      </c>
      <c r="E827" s="3">
        <v>23.270700000000001</v>
      </c>
      <c r="F827" s="17">
        <f t="shared" si="85"/>
        <v>23.275080153396207</v>
      </c>
      <c r="G827" s="18">
        <f t="shared" si="86"/>
        <v>5.6266614404903645E-2</v>
      </c>
      <c r="H827" s="18">
        <f t="shared" si="84"/>
        <v>23.331346767801111</v>
      </c>
      <c r="I827" s="18">
        <f t="shared" si="87"/>
        <v>-6.0646767801110002E-2</v>
      </c>
      <c r="J827" s="18">
        <f t="shared" si="88"/>
        <v>6.0646767801110002E-2</v>
      </c>
      <c r="K827" s="18">
        <f t="shared" si="89"/>
        <v>3.678030444721753E-3</v>
      </c>
      <c r="L827" s="19">
        <f t="shared" si="90"/>
        <v>2.6061428234264547E-3</v>
      </c>
    </row>
    <row r="828" spans="4:12">
      <c r="D828" s="43">
        <v>44984.291666666664</v>
      </c>
      <c r="E828" s="3">
        <v>23.485499999999998</v>
      </c>
      <c r="F828" s="17">
        <f t="shared" si="85"/>
        <v>23.483914666144049</v>
      </c>
      <c r="G828" s="18">
        <f t="shared" si="86"/>
        <v>5.7792293388333027E-2</v>
      </c>
      <c r="H828" s="18">
        <f t="shared" si="84"/>
        <v>23.54170695953238</v>
      </c>
      <c r="I828" s="18">
        <f t="shared" si="87"/>
        <v>-5.6206959532381973E-2</v>
      </c>
      <c r="J828" s="18">
        <f t="shared" si="88"/>
        <v>5.6206959532381973E-2</v>
      </c>
      <c r="K828" s="18">
        <f t="shared" si="89"/>
        <v>3.1592222998748248E-3</v>
      </c>
      <c r="L828" s="19">
        <f t="shared" si="90"/>
        <v>2.3932622057176544E-3</v>
      </c>
    </row>
    <row r="829" spans="4:12">
      <c r="D829" s="43">
        <v>44985.291666666664</v>
      </c>
      <c r="E829" s="3">
        <v>23.200700000000001</v>
      </c>
      <c r="F829" s="17">
        <f t="shared" si="85"/>
        <v>23.204125922933887</v>
      </c>
      <c r="G829" s="18">
        <f t="shared" si="86"/>
        <v>5.4416483022348076E-2</v>
      </c>
      <c r="H829" s="18">
        <f t="shared" si="84"/>
        <v>23.258542405956234</v>
      </c>
      <c r="I829" s="18">
        <f t="shared" si="87"/>
        <v>-5.7842405956233023E-2</v>
      </c>
      <c r="J829" s="18">
        <f t="shared" si="88"/>
        <v>5.7842405956233023E-2</v>
      </c>
      <c r="K829" s="18">
        <f t="shared" si="89"/>
        <v>3.3457439268056613E-3</v>
      </c>
      <c r="L829" s="19">
        <f t="shared" si="90"/>
        <v>2.4931319294776888E-3</v>
      </c>
    </row>
    <row r="830" spans="4:12">
      <c r="D830" s="43">
        <v>44986.291666666664</v>
      </c>
      <c r="E830" s="3">
        <v>22.6831</v>
      </c>
      <c r="F830" s="17">
        <f t="shared" si="85"/>
        <v>22.688820164830222</v>
      </c>
      <c r="G830" s="18">
        <f t="shared" si="86"/>
        <v>4.8719260611087944E-2</v>
      </c>
      <c r="H830" s="18">
        <f t="shared" si="84"/>
        <v>22.737539425441309</v>
      </c>
      <c r="I830" s="18">
        <f t="shared" si="87"/>
        <v>-5.4439425441309197E-2</v>
      </c>
      <c r="J830" s="18">
        <f t="shared" si="88"/>
        <v>5.4439425441309197E-2</v>
      </c>
      <c r="K830" s="18">
        <f t="shared" si="89"/>
        <v>2.9636510423798629E-3</v>
      </c>
      <c r="L830" s="19">
        <f t="shared" si="90"/>
        <v>2.399999358170144E-3</v>
      </c>
    </row>
    <row r="831" spans="4:12">
      <c r="D831" s="43">
        <v>44987.291666666664</v>
      </c>
      <c r="E831" s="3">
        <v>23.2987</v>
      </c>
      <c r="F831" s="17">
        <f t="shared" si="85"/>
        <v>23.293031192606112</v>
      </c>
      <c r="G831" s="18">
        <f t="shared" si="86"/>
        <v>5.4274178282735959E-2</v>
      </c>
      <c r="H831" s="18">
        <f t="shared" si="84"/>
        <v>23.347305370888847</v>
      </c>
      <c r="I831" s="18">
        <f t="shared" si="87"/>
        <v>-4.8605370888846977E-2</v>
      </c>
      <c r="J831" s="18">
        <f t="shared" si="88"/>
        <v>4.8605370888846977E-2</v>
      </c>
      <c r="K831" s="18">
        <f t="shared" si="89"/>
        <v>2.362482079242373E-3</v>
      </c>
      <c r="L831" s="19">
        <f t="shared" si="90"/>
        <v>2.0861838166441465E-3</v>
      </c>
    </row>
    <row r="832" spans="4:12">
      <c r="D832" s="43">
        <v>44988.291666666664</v>
      </c>
      <c r="E832" s="3">
        <v>23.874300000000002</v>
      </c>
      <c r="F832" s="17">
        <f t="shared" si="85"/>
        <v>23.86908674178283</v>
      </c>
      <c r="G832" s="18">
        <f t="shared" si="86"/>
        <v>5.9491991991675784E-2</v>
      </c>
      <c r="H832" s="18">
        <f t="shared" ref="H832:H895" si="91">F832+G832</f>
        <v>23.928578733774504</v>
      </c>
      <c r="I832" s="18">
        <f t="shared" si="87"/>
        <v>-5.4278733774502541E-2</v>
      </c>
      <c r="J832" s="18">
        <f t="shared" si="88"/>
        <v>5.4278733774502541E-2</v>
      </c>
      <c r="K832" s="18">
        <f t="shared" si="89"/>
        <v>2.9461809401633227E-3</v>
      </c>
      <c r="L832" s="19">
        <f t="shared" si="90"/>
        <v>2.273521476001497E-3</v>
      </c>
    </row>
    <row r="833" spans="4:12">
      <c r="D833" s="43">
        <v>44991.291666666664</v>
      </c>
      <c r="E833" s="3">
        <v>23.538499999999999</v>
      </c>
      <c r="F833" s="17">
        <f t="shared" si="85"/>
        <v>23.542452919919914</v>
      </c>
      <c r="G833" s="18">
        <f t="shared" si="86"/>
        <v>5.563073385312986E-2</v>
      </c>
      <c r="H833" s="18">
        <f t="shared" si="91"/>
        <v>23.598083653773042</v>
      </c>
      <c r="I833" s="18">
        <f t="shared" si="87"/>
        <v>-5.9583653773042755E-2</v>
      </c>
      <c r="J833" s="18">
        <f t="shared" si="88"/>
        <v>5.9583653773042755E-2</v>
      </c>
      <c r="K833" s="18">
        <f t="shared" si="89"/>
        <v>3.550211796945832E-3</v>
      </c>
      <c r="L833" s="19">
        <f t="shared" si="90"/>
        <v>2.5313275600842345E-3</v>
      </c>
    </row>
    <row r="834" spans="4:12">
      <c r="D834" s="43">
        <v>44992.291666666664</v>
      </c>
      <c r="E834" s="3">
        <v>23.276599999999998</v>
      </c>
      <c r="F834" s="17">
        <f t="shared" si="85"/>
        <v>23.279775307338529</v>
      </c>
      <c r="G834" s="18">
        <f t="shared" si="86"/>
        <v>5.2447650388784711E-2</v>
      </c>
      <c r="H834" s="18">
        <f t="shared" si="91"/>
        <v>23.332222957727314</v>
      </c>
      <c r="I834" s="18">
        <f t="shared" si="87"/>
        <v>-5.5622957727315736E-2</v>
      </c>
      <c r="J834" s="18">
        <f t="shared" si="88"/>
        <v>5.5622957727315736E-2</v>
      </c>
      <c r="K834" s="18">
        <f t="shared" si="89"/>
        <v>3.0939134263347533E-3</v>
      </c>
      <c r="L834" s="19">
        <f t="shared" si="90"/>
        <v>2.389651311931972E-3</v>
      </c>
    </row>
    <row r="835" spans="4:12">
      <c r="D835" s="43">
        <v>44993.291666666664</v>
      </c>
      <c r="E835" s="3">
        <v>24.1692</v>
      </c>
      <c r="F835" s="17">
        <f t="shared" si="85"/>
        <v>24.160798476503889</v>
      </c>
      <c r="G835" s="18">
        <f t="shared" si="86"/>
        <v>6.0733405576550457E-2</v>
      </c>
      <c r="H835" s="18">
        <f t="shared" si="91"/>
        <v>24.221531882080438</v>
      </c>
      <c r="I835" s="18">
        <f t="shared" si="87"/>
        <v>-5.2331882080437708E-2</v>
      </c>
      <c r="J835" s="18">
        <f t="shared" si="88"/>
        <v>5.2331882080437708E-2</v>
      </c>
      <c r="K835" s="18">
        <f t="shared" si="89"/>
        <v>2.7386258820808374E-3</v>
      </c>
      <c r="L835" s="19">
        <f t="shared" si="90"/>
        <v>2.1652302136784714E-3</v>
      </c>
    </row>
    <row r="836" spans="4:12">
      <c r="D836" s="43">
        <v>44994.291666666664</v>
      </c>
      <c r="E836" s="3">
        <v>23.424600000000002</v>
      </c>
      <c r="F836" s="17">
        <f t="shared" ref="F836:F899" si="92">alpha*(E836)+(1-alpha)*(E835+G835)</f>
        <v>23.432653334055768</v>
      </c>
      <c r="G836" s="18">
        <f t="shared" ref="G836:G899" si="93">beta*(F836-F835)+(1-beta)*G835</f>
        <v>5.2844620096303752E-2</v>
      </c>
      <c r="H836" s="18">
        <f t="shared" si="91"/>
        <v>23.485497954152073</v>
      </c>
      <c r="I836" s="18">
        <f t="shared" ref="I836:I899" si="94">E836-H836</f>
        <v>-6.0897954152071776E-2</v>
      </c>
      <c r="J836" s="18">
        <f t="shared" ref="J836:J899" si="95">ABS(I836)</f>
        <v>6.0897954152071776E-2</v>
      </c>
      <c r="K836" s="18">
        <f t="shared" ref="K836:K899" si="96">I836^2</f>
        <v>3.7085608199078361E-3</v>
      </c>
      <c r="L836" s="19">
        <f t="shared" ref="L836:L899" si="97">J836/E836</f>
        <v>2.5997436093709932E-3</v>
      </c>
    </row>
    <row r="837" spans="4:12">
      <c r="D837" s="43">
        <v>44995.291666666664</v>
      </c>
      <c r="E837" s="3">
        <v>22.953800000000001</v>
      </c>
      <c r="F837" s="17">
        <f t="shared" si="92"/>
        <v>22.959036446200962</v>
      </c>
      <c r="G837" s="18">
        <f t="shared" si="93"/>
        <v>4.7580005016792645E-2</v>
      </c>
      <c r="H837" s="18">
        <f t="shared" si="91"/>
        <v>23.006616451217756</v>
      </c>
      <c r="I837" s="18">
        <f t="shared" si="94"/>
        <v>-5.281645121775469E-2</v>
      </c>
      <c r="J837" s="18">
        <f t="shared" si="95"/>
        <v>5.281645121775469E-2</v>
      </c>
      <c r="K837" s="18">
        <f t="shared" si="96"/>
        <v>2.7895775192374609E-3</v>
      </c>
      <c r="L837" s="19">
        <f t="shared" si="97"/>
        <v>2.3009894317173925E-3</v>
      </c>
    </row>
    <row r="838" spans="4:12">
      <c r="D838" s="43">
        <v>44998.291666666664</v>
      </c>
      <c r="E838" s="3">
        <v>22.954799999999999</v>
      </c>
      <c r="F838" s="17">
        <f t="shared" si="92"/>
        <v>22.955265800050167</v>
      </c>
      <c r="G838" s="18">
        <f t="shared" si="93"/>
        <v>4.706649850511678E-2</v>
      </c>
      <c r="H838" s="18">
        <f t="shared" si="91"/>
        <v>23.002332298555284</v>
      </c>
      <c r="I838" s="18">
        <f t="shared" si="94"/>
        <v>-4.7532298555285735E-2</v>
      </c>
      <c r="J838" s="18">
        <f t="shared" si="95"/>
        <v>4.7532298555285735E-2</v>
      </c>
      <c r="K838" s="18">
        <f t="shared" si="96"/>
        <v>2.2593194059488185E-3</v>
      </c>
      <c r="L838" s="19">
        <f t="shared" si="97"/>
        <v>2.0706910343494928E-3</v>
      </c>
    </row>
    <row r="839" spans="4:12">
      <c r="D839" s="43">
        <v>44999.291666666664</v>
      </c>
      <c r="E839" s="3">
        <v>24.051300000000001</v>
      </c>
      <c r="F839" s="17">
        <f t="shared" si="92"/>
        <v>24.040805664985054</v>
      </c>
      <c r="G839" s="18">
        <f t="shared" si="93"/>
        <v>5.745123216941448E-2</v>
      </c>
      <c r="H839" s="18">
        <f t="shared" si="91"/>
        <v>24.098256897154467</v>
      </c>
      <c r="I839" s="18">
        <f t="shared" si="94"/>
        <v>-4.6956897154466049E-2</v>
      </c>
      <c r="J839" s="18">
        <f t="shared" si="95"/>
        <v>4.6956897154466049E-2</v>
      </c>
      <c r="K839" s="18">
        <f t="shared" si="96"/>
        <v>2.2049501903751018E-3</v>
      </c>
      <c r="L839" s="19">
        <f t="shared" si="97"/>
        <v>1.9523642029522748E-3</v>
      </c>
    </row>
    <row r="840" spans="4:12">
      <c r="D840" s="43">
        <v>45000.291666666664</v>
      </c>
      <c r="E840" s="3">
        <v>24.216200000000001</v>
      </c>
      <c r="F840" s="17">
        <f t="shared" si="92"/>
        <v>24.215125512321695</v>
      </c>
      <c r="G840" s="18">
        <f t="shared" si="93"/>
        <v>5.8619918321086741E-2</v>
      </c>
      <c r="H840" s="18">
        <f t="shared" si="91"/>
        <v>24.27374543064278</v>
      </c>
      <c r="I840" s="18">
        <f t="shared" si="94"/>
        <v>-5.7545430642779394E-2</v>
      </c>
      <c r="J840" s="18">
        <f t="shared" si="95"/>
        <v>5.7545430642779394E-2</v>
      </c>
      <c r="K840" s="18">
        <f t="shared" si="96"/>
        <v>3.3114765878629335E-3</v>
      </c>
      <c r="L840" s="19">
        <f t="shared" si="97"/>
        <v>2.3763195977395046E-3</v>
      </c>
    </row>
    <row r="841" spans="4:12">
      <c r="D841" s="43">
        <v>45001.291666666664</v>
      </c>
      <c r="E841" s="3">
        <v>25.528500000000001</v>
      </c>
      <c r="F841" s="17">
        <f t="shared" si="92"/>
        <v>25.515963199183211</v>
      </c>
      <c r="G841" s="18">
        <f t="shared" si="93"/>
        <v>7.1042096006491043E-2</v>
      </c>
      <c r="H841" s="18">
        <f t="shared" si="91"/>
        <v>25.587005295189702</v>
      </c>
      <c r="I841" s="18">
        <f t="shared" si="94"/>
        <v>-5.850529518970049E-2</v>
      </c>
      <c r="J841" s="18">
        <f t="shared" si="95"/>
        <v>5.850529518970049E-2</v>
      </c>
      <c r="K841" s="18">
        <f t="shared" si="96"/>
        <v>3.4228695652339914E-3</v>
      </c>
      <c r="L841" s="19">
        <f t="shared" si="97"/>
        <v>2.2917639183540157E-3</v>
      </c>
    </row>
    <row r="842" spans="4:12">
      <c r="D842" s="43">
        <v>45002.291666666664</v>
      </c>
      <c r="E842" s="3">
        <v>25.712399999999999</v>
      </c>
      <c r="F842" s="17">
        <f t="shared" si="92"/>
        <v>25.711271420960063</v>
      </c>
      <c r="G842" s="18">
        <f t="shared" si="93"/>
        <v>7.2284757264194657E-2</v>
      </c>
      <c r="H842" s="18">
        <f t="shared" si="91"/>
        <v>25.783556178224259</v>
      </c>
      <c r="I842" s="18">
        <f t="shared" si="94"/>
        <v>-7.1156178224260458E-2</v>
      </c>
      <c r="J842" s="18">
        <f t="shared" si="95"/>
        <v>7.1156178224260458E-2</v>
      </c>
      <c r="K842" s="18">
        <f t="shared" si="96"/>
        <v>5.0632016994827181E-3</v>
      </c>
      <c r="L842" s="19">
        <f t="shared" si="97"/>
        <v>2.7673876504822757E-3</v>
      </c>
    </row>
    <row r="843" spans="4:12">
      <c r="D843" s="43">
        <v>45005.291666666664</v>
      </c>
      <c r="E843" s="3">
        <v>25.8874</v>
      </c>
      <c r="F843" s="17">
        <f t="shared" si="92"/>
        <v>25.886372847572645</v>
      </c>
      <c r="G843" s="18">
        <f t="shared" si="93"/>
        <v>7.3312923957678522E-2</v>
      </c>
      <c r="H843" s="18">
        <f t="shared" si="91"/>
        <v>25.959685771530324</v>
      </c>
      <c r="I843" s="18">
        <f t="shared" si="94"/>
        <v>-7.2285771530324894E-2</v>
      </c>
      <c r="J843" s="18">
        <f t="shared" si="95"/>
        <v>7.2285771530324894E-2</v>
      </c>
      <c r="K843" s="18">
        <f t="shared" si="96"/>
        <v>5.225232765734329E-3</v>
      </c>
      <c r="L843" s="19">
        <f t="shared" si="97"/>
        <v>2.7923148531843636E-3</v>
      </c>
    </row>
    <row r="844" spans="4:12">
      <c r="D844" s="43">
        <v>45006.291666666664</v>
      </c>
      <c r="E844" s="3">
        <v>26.186199999999999</v>
      </c>
      <c r="F844" s="17">
        <f t="shared" si="92"/>
        <v>26.183945129239575</v>
      </c>
      <c r="G844" s="18">
        <f t="shared" si="93"/>
        <v>7.5555517534771036E-2</v>
      </c>
      <c r="H844" s="18">
        <f t="shared" si="91"/>
        <v>26.259500646774345</v>
      </c>
      <c r="I844" s="18">
        <f t="shared" si="94"/>
        <v>-7.3300646774345779E-2</v>
      </c>
      <c r="J844" s="18">
        <f t="shared" si="95"/>
        <v>7.3300646774345779E-2</v>
      </c>
      <c r="K844" s="18">
        <f t="shared" si="96"/>
        <v>5.3729848175374084E-3</v>
      </c>
      <c r="L844" s="19">
        <f t="shared" si="97"/>
        <v>2.7992090022357493E-3</v>
      </c>
    </row>
    <row r="845" spans="4:12">
      <c r="D845" s="43">
        <v>45007.291666666664</v>
      </c>
      <c r="E845" s="3">
        <v>26.455100000000002</v>
      </c>
      <c r="F845" s="17">
        <f t="shared" si="92"/>
        <v>26.453166555175347</v>
      </c>
      <c r="G845" s="18">
        <f t="shared" si="93"/>
        <v>7.7492176618781036E-2</v>
      </c>
      <c r="H845" s="18">
        <f t="shared" si="91"/>
        <v>26.530658731794126</v>
      </c>
      <c r="I845" s="18">
        <f t="shared" si="94"/>
        <v>-7.5558731794124867E-2</v>
      </c>
      <c r="J845" s="18">
        <f t="shared" si="95"/>
        <v>7.5558731794124867E-2</v>
      </c>
      <c r="K845" s="18">
        <f t="shared" si="96"/>
        <v>5.7091219503364963E-3</v>
      </c>
      <c r="L845" s="19">
        <f t="shared" si="97"/>
        <v>2.856112121826221E-3</v>
      </c>
    </row>
    <row r="846" spans="4:12">
      <c r="D846" s="43">
        <v>45008.291666666664</v>
      </c>
      <c r="E846" s="3">
        <v>27.177700000000002</v>
      </c>
      <c r="F846" s="17">
        <f t="shared" si="92"/>
        <v>27.171248921766189</v>
      </c>
      <c r="G846" s="18">
        <f t="shared" si="93"/>
        <v>8.3898078518501645E-2</v>
      </c>
      <c r="H846" s="18">
        <f t="shared" si="91"/>
        <v>27.255147000284691</v>
      </c>
      <c r="I846" s="18">
        <f t="shared" si="94"/>
        <v>-7.7447000284688983E-2</v>
      </c>
      <c r="J846" s="18">
        <f t="shared" si="95"/>
        <v>7.7447000284688983E-2</v>
      </c>
      <c r="K846" s="18">
        <f t="shared" si="96"/>
        <v>5.9980378530966154E-3</v>
      </c>
      <c r="L846" s="19">
        <f t="shared" si="97"/>
        <v>2.8496524829065366E-3</v>
      </c>
    </row>
    <row r="847" spans="4:12">
      <c r="D847" s="43">
        <v>45009.291666666664</v>
      </c>
      <c r="E847" s="3">
        <v>26.765899999999998</v>
      </c>
      <c r="F847" s="17">
        <f t="shared" si="92"/>
        <v>26.770856980785183</v>
      </c>
      <c r="G847" s="18">
        <f t="shared" si="93"/>
        <v>7.9055178323506572E-2</v>
      </c>
      <c r="H847" s="18">
        <f t="shared" si="91"/>
        <v>26.84991215910869</v>
      </c>
      <c r="I847" s="18">
        <f t="shared" si="94"/>
        <v>-8.4012159108691975E-2</v>
      </c>
      <c r="J847" s="18">
        <f t="shared" si="95"/>
        <v>8.4012159108691975E-2</v>
      </c>
      <c r="K847" s="18">
        <f t="shared" si="96"/>
        <v>7.0580428781041758E-3</v>
      </c>
      <c r="L847" s="19">
        <f t="shared" si="97"/>
        <v>3.1387757971408389E-3</v>
      </c>
    </row>
    <row r="848" spans="4:12">
      <c r="D848" s="43">
        <v>45012.291666666664</v>
      </c>
      <c r="E848" s="3">
        <v>26.518000000000001</v>
      </c>
      <c r="F848" s="17">
        <f t="shared" si="92"/>
        <v>26.521269551783234</v>
      </c>
      <c r="G848" s="18">
        <f t="shared" si="93"/>
        <v>7.5768752250252022E-2</v>
      </c>
      <c r="H848" s="18">
        <f t="shared" si="91"/>
        <v>26.597038304033486</v>
      </c>
      <c r="I848" s="18">
        <f t="shared" si="94"/>
        <v>-7.9038304033485218E-2</v>
      </c>
      <c r="J848" s="18">
        <f t="shared" si="95"/>
        <v>7.9038304033485218E-2</v>
      </c>
      <c r="K848" s="18">
        <f t="shared" si="96"/>
        <v>6.247053504489646E-3</v>
      </c>
      <c r="L848" s="19">
        <f t="shared" si="97"/>
        <v>2.980552984142289E-3</v>
      </c>
    </row>
    <row r="849" spans="4:12">
      <c r="D849" s="43">
        <v>45013.291666666664</v>
      </c>
      <c r="E849" s="3">
        <v>26.397099999999998</v>
      </c>
      <c r="F849" s="17">
        <f t="shared" si="92"/>
        <v>26.399066687522499</v>
      </c>
      <c r="G849" s="18">
        <f t="shared" si="93"/>
        <v>7.3789036085142146E-2</v>
      </c>
      <c r="H849" s="18">
        <f t="shared" si="91"/>
        <v>26.47285572360764</v>
      </c>
      <c r="I849" s="18">
        <f t="shared" si="94"/>
        <v>-7.5755723607642267E-2</v>
      </c>
      <c r="J849" s="18">
        <f t="shared" si="95"/>
        <v>7.5755723607642267E-2</v>
      </c>
      <c r="K849" s="18">
        <f t="shared" si="96"/>
        <v>5.738929659317488E-3</v>
      </c>
      <c r="L849" s="19">
        <f t="shared" si="97"/>
        <v>2.8698502338378941E-3</v>
      </c>
    </row>
    <row r="850" spans="4:12">
      <c r="D850" s="43">
        <v>45014.291666666664</v>
      </c>
      <c r="E850" s="3">
        <v>26.970800000000001</v>
      </c>
      <c r="F850" s="17">
        <f t="shared" si="92"/>
        <v>26.96580089036085</v>
      </c>
      <c r="G850" s="18">
        <f t="shared" si="93"/>
        <v>7.8718487752674232E-2</v>
      </c>
      <c r="H850" s="18">
        <f t="shared" si="91"/>
        <v>27.044519378113524</v>
      </c>
      <c r="I850" s="18">
        <f t="shared" si="94"/>
        <v>-7.3719378113523248E-2</v>
      </c>
      <c r="J850" s="18">
        <f t="shared" si="95"/>
        <v>7.3719378113523248E-2</v>
      </c>
      <c r="K850" s="18">
        <f t="shared" si="96"/>
        <v>5.4345467094446109E-3</v>
      </c>
      <c r="L850" s="19">
        <f t="shared" si="97"/>
        <v>2.7333033544990602E-3</v>
      </c>
    </row>
    <row r="851" spans="4:12">
      <c r="D851" s="43">
        <v>45015.291666666664</v>
      </c>
      <c r="E851" s="3">
        <v>27.369599999999998</v>
      </c>
      <c r="F851" s="17">
        <f t="shared" si="92"/>
        <v>27.366399184877523</v>
      </c>
      <c r="G851" s="18">
        <f t="shared" si="93"/>
        <v>8.1937285820314218E-2</v>
      </c>
      <c r="H851" s="18">
        <f t="shared" si="91"/>
        <v>27.448336470697836</v>
      </c>
      <c r="I851" s="18">
        <f t="shared" si="94"/>
        <v>-7.8736470697837291E-2</v>
      </c>
      <c r="J851" s="18">
        <f t="shared" si="95"/>
        <v>7.8736470697837291E-2</v>
      </c>
      <c r="K851" s="18">
        <f t="shared" si="96"/>
        <v>6.1994318179513907E-3</v>
      </c>
      <c r="L851" s="19">
        <f t="shared" si="97"/>
        <v>2.8767855831958559E-3</v>
      </c>
    </row>
    <row r="852" spans="4:12">
      <c r="D852" s="43">
        <v>45016.291666666664</v>
      </c>
      <c r="E852" s="3">
        <v>27.763400000000001</v>
      </c>
      <c r="F852" s="17">
        <f t="shared" si="92"/>
        <v>27.760281372858206</v>
      </c>
      <c r="G852" s="18">
        <f t="shared" si="93"/>
        <v>8.5056734841917905E-2</v>
      </c>
      <c r="H852" s="18">
        <f t="shared" si="91"/>
        <v>27.845338107700123</v>
      </c>
      <c r="I852" s="18">
        <f t="shared" si="94"/>
        <v>-8.1938107700121776E-2</v>
      </c>
      <c r="J852" s="18">
        <f t="shared" si="95"/>
        <v>8.1938107700121776E-2</v>
      </c>
      <c r="K852" s="18">
        <f t="shared" si="96"/>
        <v>6.7138534934767556E-3</v>
      </c>
      <c r="L852" s="19">
        <f t="shared" si="97"/>
        <v>2.9512994698099575E-3</v>
      </c>
    </row>
    <row r="853" spans="4:12">
      <c r="D853" s="43">
        <v>45019.291666666664</v>
      </c>
      <c r="E853" s="3">
        <v>27.9513</v>
      </c>
      <c r="F853" s="17">
        <f t="shared" si="92"/>
        <v>27.950271567348416</v>
      </c>
      <c r="G853" s="18">
        <f t="shared" si="93"/>
        <v>8.6106069438400837E-2</v>
      </c>
      <c r="H853" s="18">
        <f t="shared" si="91"/>
        <v>28.036377636786817</v>
      </c>
      <c r="I853" s="18">
        <f t="shared" si="94"/>
        <v>-8.5077636786817123E-2</v>
      </c>
      <c r="J853" s="18">
        <f t="shared" si="95"/>
        <v>8.5077636786817123E-2</v>
      </c>
      <c r="K853" s="18">
        <f t="shared" si="96"/>
        <v>7.2382042812295785E-3</v>
      </c>
      <c r="L853" s="19">
        <f t="shared" si="97"/>
        <v>3.0437810329686679E-3</v>
      </c>
    </row>
    <row r="854" spans="4:12">
      <c r="D854" s="43">
        <v>45020.291666666664</v>
      </c>
      <c r="E854" s="3">
        <v>27.439599999999999</v>
      </c>
      <c r="F854" s="17">
        <f t="shared" si="92"/>
        <v>27.445578060694384</v>
      </c>
      <c r="G854" s="18">
        <f t="shared" si="93"/>
        <v>8.0198073677476514E-2</v>
      </c>
      <c r="H854" s="18">
        <f t="shared" si="91"/>
        <v>27.52577613437186</v>
      </c>
      <c r="I854" s="18">
        <f t="shared" si="94"/>
        <v>-8.6176134371861224E-2</v>
      </c>
      <c r="J854" s="18">
        <f t="shared" si="95"/>
        <v>8.6176134371861224E-2</v>
      </c>
      <c r="K854" s="18">
        <f t="shared" si="96"/>
        <v>7.4263261352770817E-3</v>
      </c>
      <c r="L854" s="19">
        <f t="shared" si="97"/>
        <v>3.1405754592581971E-3</v>
      </c>
    </row>
    <row r="855" spans="4:12">
      <c r="D855" s="43">
        <v>45021.291666666664</v>
      </c>
      <c r="E855" s="3">
        <v>26.867899999999999</v>
      </c>
      <c r="F855" s="17">
        <f t="shared" si="92"/>
        <v>26.874418980736774</v>
      </c>
      <c r="G855" s="18">
        <f t="shared" si="93"/>
        <v>7.3684502141125652E-2</v>
      </c>
      <c r="H855" s="18">
        <f t="shared" si="91"/>
        <v>26.948103482877901</v>
      </c>
      <c r="I855" s="18">
        <f t="shared" si="94"/>
        <v>-8.0203482877902132E-2</v>
      </c>
      <c r="J855" s="18">
        <f t="shared" si="95"/>
        <v>8.0203482877902132E-2</v>
      </c>
      <c r="K855" s="18">
        <f t="shared" si="96"/>
        <v>6.4325986657459405E-3</v>
      </c>
      <c r="L855" s="19">
        <f t="shared" si="97"/>
        <v>2.9851042648626107E-3</v>
      </c>
    </row>
    <row r="856" spans="4:12">
      <c r="D856" s="43">
        <v>45022.291666666664</v>
      </c>
      <c r="E856" s="3">
        <v>27.023800000000001</v>
      </c>
      <c r="F856" s="17">
        <f t="shared" si="92"/>
        <v>27.022977845021416</v>
      </c>
      <c r="G856" s="18">
        <f t="shared" si="93"/>
        <v>7.4433245762560801E-2</v>
      </c>
      <c r="H856" s="18">
        <f t="shared" si="91"/>
        <v>27.097411090783975</v>
      </c>
      <c r="I856" s="18">
        <f t="shared" si="94"/>
        <v>-7.3611090783973765E-2</v>
      </c>
      <c r="J856" s="18">
        <f t="shared" si="95"/>
        <v>7.3611090783973765E-2</v>
      </c>
      <c r="K856" s="18">
        <f t="shared" si="96"/>
        <v>5.4185926864064272E-3</v>
      </c>
      <c r="L856" s="19">
        <f t="shared" si="97"/>
        <v>2.723935596917301E-3</v>
      </c>
    </row>
    <row r="857" spans="4:12">
      <c r="D857" s="43">
        <v>45026.291666666664</v>
      </c>
      <c r="E857" s="3">
        <v>27.5655</v>
      </c>
      <c r="F857" s="17">
        <f t="shared" si="92"/>
        <v>27.560827332457624</v>
      </c>
      <c r="G857" s="18">
        <f t="shared" si="93"/>
        <v>7.9067408179297277E-2</v>
      </c>
      <c r="H857" s="18">
        <f t="shared" si="91"/>
        <v>27.639894740636922</v>
      </c>
      <c r="I857" s="18">
        <f t="shared" si="94"/>
        <v>-7.4394740636922307E-2</v>
      </c>
      <c r="J857" s="18">
        <f t="shared" si="95"/>
        <v>7.4394740636922307E-2</v>
      </c>
      <c r="K857" s="18">
        <f t="shared" si="96"/>
        <v>5.5345774344349391E-3</v>
      </c>
      <c r="L857" s="19">
        <f t="shared" si="97"/>
        <v>2.6988351612313331E-3</v>
      </c>
    </row>
    <row r="858" spans="4:12">
      <c r="D858" s="43">
        <v>45027.291666666664</v>
      </c>
      <c r="E858" s="3">
        <v>27.1557</v>
      </c>
      <c r="F858" s="17">
        <f t="shared" si="92"/>
        <v>27.16058867408179</v>
      </c>
      <c r="G858" s="18">
        <f t="shared" si="93"/>
        <v>7.4274347513745953E-2</v>
      </c>
      <c r="H858" s="18">
        <f t="shared" si="91"/>
        <v>27.234863021595537</v>
      </c>
      <c r="I858" s="18">
        <f t="shared" si="94"/>
        <v>-7.9163021595537231E-2</v>
      </c>
      <c r="J858" s="18">
        <f t="shared" si="95"/>
        <v>7.9163021595537231E-2</v>
      </c>
      <c r="K858" s="18">
        <f t="shared" si="96"/>
        <v>6.2667839881354942E-3</v>
      </c>
      <c r="L858" s="19">
        <f t="shared" si="97"/>
        <v>2.9151530468939204E-3</v>
      </c>
    </row>
    <row r="859" spans="4:12">
      <c r="D859" s="43">
        <v>45028.291666666664</v>
      </c>
      <c r="E859" s="3">
        <v>26.482099999999999</v>
      </c>
      <c r="F859" s="17">
        <f t="shared" si="92"/>
        <v>26.489578743475136</v>
      </c>
      <c r="G859" s="18">
        <f t="shared" si="93"/>
        <v>6.6821504732541948E-2</v>
      </c>
      <c r="H859" s="18">
        <f t="shared" si="91"/>
        <v>26.556400248207677</v>
      </c>
      <c r="I859" s="18">
        <f t="shared" si="94"/>
        <v>-7.4300248207677555E-2</v>
      </c>
      <c r="J859" s="18">
        <f t="shared" si="95"/>
        <v>7.4300248207677555E-2</v>
      </c>
      <c r="K859" s="18">
        <f t="shared" si="96"/>
        <v>5.5205268837224914E-3</v>
      </c>
      <c r="L859" s="19">
        <f t="shared" si="97"/>
        <v>2.8056781073886724E-3</v>
      </c>
    </row>
    <row r="860" spans="4:12">
      <c r="D860" s="43">
        <v>45029.291666666664</v>
      </c>
      <c r="E860" s="3">
        <v>26.450099999999999</v>
      </c>
      <c r="F860" s="17">
        <f t="shared" si="92"/>
        <v>26.451088215047324</v>
      </c>
      <c r="G860" s="18">
        <f t="shared" si="93"/>
        <v>6.5768384400938421E-2</v>
      </c>
      <c r="H860" s="18">
        <f t="shared" si="91"/>
        <v>26.516856599448264</v>
      </c>
      <c r="I860" s="18">
        <f t="shared" si="94"/>
        <v>-6.6756599448265064E-2</v>
      </c>
      <c r="J860" s="18">
        <f t="shared" si="95"/>
        <v>6.6756599448265064E-2</v>
      </c>
      <c r="K860" s="18">
        <f t="shared" si="96"/>
        <v>4.4564435698961034E-3</v>
      </c>
      <c r="L860" s="19">
        <f t="shared" si="97"/>
        <v>2.5238694541141644E-3</v>
      </c>
    </row>
    <row r="861" spans="4:12">
      <c r="D861" s="43">
        <v>45030.291666666664</v>
      </c>
      <c r="E861" s="3">
        <v>26.744900000000001</v>
      </c>
      <c r="F861" s="17">
        <f t="shared" si="92"/>
        <v>26.742609683844012</v>
      </c>
      <c r="G861" s="18">
        <f t="shared" si="93"/>
        <v>6.8025915244895915E-2</v>
      </c>
      <c r="H861" s="18">
        <f t="shared" si="91"/>
        <v>26.810635599088908</v>
      </c>
      <c r="I861" s="18">
        <f t="shared" si="94"/>
        <v>-6.5735599088906582E-2</v>
      </c>
      <c r="J861" s="18">
        <f t="shared" si="95"/>
        <v>6.5735599088906582E-2</v>
      </c>
      <c r="K861" s="18">
        <f t="shared" si="96"/>
        <v>4.3211689875774558E-3</v>
      </c>
      <c r="L861" s="19">
        <f t="shared" si="97"/>
        <v>2.4578741774658563E-3</v>
      </c>
    </row>
    <row r="862" spans="4:12">
      <c r="D862" s="43">
        <v>45033.291666666664</v>
      </c>
      <c r="E862" s="3">
        <v>26.988800000000001</v>
      </c>
      <c r="F862" s="17">
        <f t="shared" si="92"/>
        <v>26.987041259152448</v>
      </c>
      <c r="G862" s="18">
        <f t="shared" si="93"/>
        <v>6.9789971845531318E-2</v>
      </c>
      <c r="H862" s="18">
        <f t="shared" si="91"/>
        <v>27.056831230997979</v>
      </c>
      <c r="I862" s="18">
        <f t="shared" si="94"/>
        <v>-6.8031230997977588E-2</v>
      </c>
      <c r="J862" s="18">
        <f t="shared" si="95"/>
        <v>6.8031230997977588E-2</v>
      </c>
      <c r="K862" s="18">
        <f t="shared" si="96"/>
        <v>4.6282483911001867E-3</v>
      </c>
      <c r="L862" s="19">
        <f t="shared" si="97"/>
        <v>2.5207208545017781E-3</v>
      </c>
    </row>
    <row r="863" spans="4:12">
      <c r="D863" s="43">
        <v>45034.291666666664</v>
      </c>
      <c r="E863" s="3">
        <v>27.653500000000001</v>
      </c>
      <c r="F863" s="17">
        <f t="shared" si="92"/>
        <v>27.647550899718457</v>
      </c>
      <c r="G863" s="18">
        <f t="shared" si="93"/>
        <v>7.5697168532736087E-2</v>
      </c>
      <c r="H863" s="18">
        <f t="shared" si="91"/>
        <v>27.723248068251191</v>
      </c>
      <c r="I863" s="18">
        <f t="shared" si="94"/>
        <v>-6.9748068251190176E-2</v>
      </c>
      <c r="J863" s="18">
        <f t="shared" si="95"/>
        <v>6.9748068251190176E-2</v>
      </c>
      <c r="K863" s="18">
        <f t="shared" si="96"/>
        <v>4.8647930247726831E-3</v>
      </c>
      <c r="L863" s="19">
        <f t="shared" si="97"/>
        <v>2.522214846265036E-3</v>
      </c>
    </row>
    <row r="864" spans="4:12">
      <c r="D864" s="43">
        <v>45035.291666666664</v>
      </c>
      <c r="E864" s="3">
        <v>27.917400000000001</v>
      </c>
      <c r="F864" s="17">
        <f t="shared" si="92"/>
        <v>27.915517971685325</v>
      </c>
      <c r="G864" s="18">
        <f t="shared" si="93"/>
        <v>7.7619867567077408E-2</v>
      </c>
      <c r="H864" s="18">
        <f t="shared" si="91"/>
        <v>27.993137839252402</v>
      </c>
      <c r="I864" s="18">
        <f t="shared" si="94"/>
        <v>-7.5737839252401074E-2</v>
      </c>
      <c r="J864" s="18">
        <f t="shared" si="95"/>
        <v>7.5737839252401074E-2</v>
      </c>
      <c r="K864" s="18">
        <f t="shared" si="96"/>
        <v>5.7362202946225445E-3</v>
      </c>
      <c r="L864" s="19">
        <f t="shared" si="97"/>
        <v>2.7129259620308865E-3</v>
      </c>
    </row>
    <row r="865" spans="4:12">
      <c r="D865" s="43">
        <v>45036.291666666664</v>
      </c>
      <c r="E865" s="3">
        <v>27.090800000000002</v>
      </c>
      <c r="F865" s="17">
        <f t="shared" si="92"/>
        <v>27.099842198675674</v>
      </c>
      <c r="G865" s="18">
        <f t="shared" si="93"/>
        <v>6.8686911161310121E-2</v>
      </c>
      <c r="H865" s="18">
        <f t="shared" si="91"/>
        <v>27.168529109836985</v>
      </c>
      <c r="I865" s="18">
        <f t="shared" si="94"/>
        <v>-7.7729109836983667E-2</v>
      </c>
      <c r="J865" s="18">
        <f t="shared" si="95"/>
        <v>7.7729109836983667E-2</v>
      </c>
      <c r="K865" s="18">
        <f t="shared" si="96"/>
        <v>6.0418145160498708E-3</v>
      </c>
      <c r="L865" s="19">
        <f t="shared" si="97"/>
        <v>2.8692068834063099E-3</v>
      </c>
    </row>
    <row r="866" spans="4:12">
      <c r="D866" s="43">
        <v>45037.291666666664</v>
      </c>
      <c r="E866" s="3">
        <v>27.105799999999999</v>
      </c>
      <c r="F866" s="17">
        <f t="shared" si="92"/>
        <v>27.106336869111612</v>
      </c>
      <c r="G866" s="18">
        <f t="shared" si="93"/>
        <v>6.8064988754056394E-2</v>
      </c>
      <c r="H866" s="18">
        <f t="shared" si="91"/>
        <v>27.174401857865668</v>
      </c>
      <c r="I866" s="18">
        <f t="shared" si="94"/>
        <v>-6.8601857865669302E-2</v>
      </c>
      <c r="J866" s="18">
        <f t="shared" si="95"/>
        <v>6.8601857865669302E-2</v>
      </c>
      <c r="K866" s="18">
        <f t="shared" si="96"/>
        <v>4.7062149026214934E-3</v>
      </c>
      <c r="L866" s="19">
        <f t="shared" si="97"/>
        <v>2.5308922026160197E-3</v>
      </c>
    </row>
    <row r="867" spans="4:12">
      <c r="D867" s="43">
        <v>45040.291666666664</v>
      </c>
      <c r="E867" s="3">
        <v>27.0288</v>
      </c>
      <c r="F867" s="17">
        <f t="shared" si="92"/>
        <v>27.030250649887542</v>
      </c>
      <c r="G867" s="18">
        <f t="shared" si="93"/>
        <v>6.6623476674275137E-2</v>
      </c>
      <c r="H867" s="18">
        <f t="shared" si="91"/>
        <v>27.096874126561818</v>
      </c>
      <c r="I867" s="18">
        <f t="shared" si="94"/>
        <v>-6.8074126561818105E-2</v>
      </c>
      <c r="J867" s="18">
        <f t="shared" si="95"/>
        <v>6.8074126561818105E-2</v>
      </c>
      <c r="K867" s="18">
        <f t="shared" si="96"/>
        <v>4.6340867071544296E-3</v>
      </c>
      <c r="L867" s="19">
        <f t="shared" si="97"/>
        <v>2.5185774641056243E-3</v>
      </c>
    </row>
    <row r="868" spans="4:12">
      <c r="D868" s="43">
        <v>45041.291666666664</v>
      </c>
      <c r="E868" s="3">
        <v>26.228200000000001</v>
      </c>
      <c r="F868" s="17">
        <f t="shared" si="92"/>
        <v>26.236872234766746</v>
      </c>
      <c r="G868" s="18">
        <f t="shared" si="93"/>
        <v>5.8023457756324434E-2</v>
      </c>
      <c r="H868" s="18">
        <f t="shared" si="91"/>
        <v>26.29489569252307</v>
      </c>
      <c r="I868" s="18">
        <f t="shared" si="94"/>
        <v>-6.6695692523069283E-2</v>
      </c>
      <c r="J868" s="18">
        <f t="shared" si="95"/>
        <v>6.6695692523069283E-2</v>
      </c>
      <c r="K868" s="18">
        <f t="shared" si="96"/>
        <v>4.4483154011318001E-3</v>
      </c>
      <c r="L868" s="19">
        <f t="shared" si="97"/>
        <v>2.5429001045847326E-3</v>
      </c>
    </row>
    <row r="869" spans="4:12">
      <c r="D869" s="43">
        <v>45042.291666666664</v>
      </c>
      <c r="E869" s="3">
        <v>26.942799999999998</v>
      </c>
      <c r="F869" s="17">
        <f t="shared" si="92"/>
        <v>26.936234234577562</v>
      </c>
      <c r="G869" s="18">
        <f t="shared" si="93"/>
        <v>6.4436843176869346E-2</v>
      </c>
      <c r="H869" s="18">
        <f t="shared" si="91"/>
        <v>27.000671077754429</v>
      </c>
      <c r="I869" s="18">
        <f t="shared" si="94"/>
        <v>-5.78710777544309E-2</v>
      </c>
      <c r="J869" s="18">
        <f t="shared" si="95"/>
        <v>5.78710777544309E-2</v>
      </c>
      <c r="K869" s="18">
        <f t="shared" si="96"/>
        <v>3.3490616404593869E-3</v>
      </c>
      <c r="L869" s="19">
        <f t="shared" si="97"/>
        <v>2.1479236662273744E-3</v>
      </c>
    </row>
    <row r="870" spans="4:12">
      <c r="D870" s="43">
        <v>45043.291666666664</v>
      </c>
      <c r="E870" s="3">
        <v>27.212700000000002</v>
      </c>
      <c r="F870" s="17">
        <f t="shared" si="92"/>
        <v>27.21064536843177</v>
      </c>
      <c r="G870" s="18">
        <f t="shared" si="93"/>
        <v>6.6536586083642726E-2</v>
      </c>
      <c r="H870" s="18">
        <f t="shared" si="91"/>
        <v>27.277181954515413</v>
      </c>
      <c r="I870" s="18">
        <f t="shared" si="94"/>
        <v>-6.4481954515411388E-2</v>
      </c>
      <c r="J870" s="18">
        <f t="shared" si="95"/>
        <v>6.4481954515411388E-2</v>
      </c>
      <c r="K870" s="18">
        <f t="shared" si="96"/>
        <v>4.1579224581275833E-3</v>
      </c>
      <c r="L870" s="19">
        <f t="shared" si="97"/>
        <v>2.3695537199694035E-3</v>
      </c>
    </row>
    <row r="871" spans="4:12">
      <c r="D871" s="43">
        <v>45044.291666666664</v>
      </c>
      <c r="E871" s="3">
        <v>27.735499999999998</v>
      </c>
      <c r="F871" s="17">
        <f t="shared" si="92"/>
        <v>27.730937365860836</v>
      </c>
      <c r="G871" s="18">
        <f t="shared" si="93"/>
        <v>7.1074140197096958E-2</v>
      </c>
      <c r="H871" s="18">
        <f t="shared" si="91"/>
        <v>27.802011506057934</v>
      </c>
      <c r="I871" s="18">
        <f t="shared" si="94"/>
        <v>-6.6511506057935321E-2</v>
      </c>
      <c r="J871" s="18">
        <f t="shared" si="95"/>
        <v>6.6511506057935321E-2</v>
      </c>
      <c r="K871" s="18">
        <f t="shared" si="96"/>
        <v>4.4237804380947666E-3</v>
      </c>
      <c r="L871" s="19">
        <f t="shared" si="97"/>
        <v>2.398064071602651E-3</v>
      </c>
    </row>
    <row r="872" spans="4:12">
      <c r="D872" s="43">
        <v>45047.291666666664</v>
      </c>
      <c r="E872" s="3">
        <v>28.895900000000001</v>
      </c>
      <c r="F872" s="17">
        <f t="shared" si="92"/>
        <v>28.88500674140197</v>
      </c>
      <c r="G872" s="18">
        <f t="shared" si="93"/>
        <v>8.1904092550537322E-2</v>
      </c>
      <c r="H872" s="18">
        <f t="shared" si="91"/>
        <v>28.966910833952507</v>
      </c>
      <c r="I872" s="18">
        <f t="shared" si="94"/>
        <v>-7.1010833952506403E-2</v>
      </c>
      <c r="J872" s="18">
        <f t="shared" si="95"/>
        <v>7.1010833952506403E-2</v>
      </c>
      <c r="K872" s="18">
        <f t="shared" si="96"/>
        <v>5.0425385386304363E-3</v>
      </c>
      <c r="L872" s="19">
        <f t="shared" si="97"/>
        <v>2.4574709198365995E-3</v>
      </c>
    </row>
    <row r="873" spans="4:12">
      <c r="D873" s="43">
        <v>45048.291666666664</v>
      </c>
      <c r="E873" s="3">
        <v>28.196200000000001</v>
      </c>
      <c r="F873" s="17">
        <f t="shared" si="92"/>
        <v>28.204016040925506</v>
      </c>
      <c r="G873" s="18">
        <f t="shared" si="93"/>
        <v>7.4275144620267311E-2</v>
      </c>
      <c r="H873" s="18">
        <f t="shared" si="91"/>
        <v>28.278291185545772</v>
      </c>
      <c r="I873" s="18">
        <f t="shared" si="94"/>
        <v>-8.2091185545770884E-2</v>
      </c>
      <c r="J873" s="18">
        <f t="shared" si="95"/>
        <v>8.2091185545770884E-2</v>
      </c>
      <c r="K873" s="18">
        <f t="shared" si="96"/>
        <v>6.7389627443101823E-3</v>
      </c>
      <c r="L873" s="19">
        <f t="shared" si="97"/>
        <v>2.9114272684181161E-3</v>
      </c>
    </row>
    <row r="874" spans="4:12">
      <c r="D874" s="43">
        <v>45049.291666666664</v>
      </c>
      <c r="E874" s="3">
        <v>27.788399999999999</v>
      </c>
      <c r="F874" s="17">
        <f t="shared" si="92"/>
        <v>27.793220751446203</v>
      </c>
      <c r="G874" s="18">
        <f t="shared" si="93"/>
        <v>6.942444027927161E-2</v>
      </c>
      <c r="H874" s="18">
        <f t="shared" si="91"/>
        <v>27.862645191725473</v>
      </c>
      <c r="I874" s="18">
        <f t="shared" si="94"/>
        <v>-7.4245191725474058E-2</v>
      </c>
      <c r="J874" s="18">
        <f t="shared" si="95"/>
        <v>7.4245191725474058E-2</v>
      </c>
      <c r="K874" s="18">
        <f t="shared" si="96"/>
        <v>5.5123484943524013E-3</v>
      </c>
      <c r="L874" s="19">
        <f t="shared" si="97"/>
        <v>2.6718052038071302E-3</v>
      </c>
    </row>
    <row r="875" spans="4:12">
      <c r="D875" s="43">
        <v>45050.291666666664</v>
      </c>
      <c r="E875" s="3">
        <v>27.548500000000001</v>
      </c>
      <c r="F875" s="17">
        <f t="shared" si="92"/>
        <v>27.551593244402795</v>
      </c>
      <c r="G875" s="18">
        <f t="shared" si="93"/>
        <v>6.6313920806044827E-2</v>
      </c>
      <c r="H875" s="18">
        <f t="shared" si="91"/>
        <v>27.617907165208841</v>
      </c>
      <c r="I875" s="18">
        <f t="shared" si="94"/>
        <v>-6.9407165208840382E-2</v>
      </c>
      <c r="J875" s="18">
        <f t="shared" si="95"/>
        <v>6.9407165208840382E-2</v>
      </c>
      <c r="K875" s="18">
        <f t="shared" si="96"/>
        <v>4.8173545823272631E-3</v>
      </c>
      <c r="L875" s="19">
        <f t="shared" si="97"/>
        <v>2.5194535168463032E-3</v>
      </c>
    </row>
    <row r="876" spans="4:12">
      <c r="D876" s="43">
        <v>45051.291666666664</v>
      </c>
      <c r="E876" s="3">
        <v>28.666</v>
      </c>
      <c r="F876" s="17">
        <f t="shared" si="92"/>
        <v>28.65548813920806</v>
      </c>
      <c r="G876" s="18">
        <f t="shared" si="93"/>
        <v>7.6689730546037033E-2</v>
      </c>
      <c r="H876" s="18">
        <f t="shared" si="91"/>
        <v>28.732177869754096</v>
      </c>
      <c r="I876" s="18">
        <f t="shared" si="94"/>
        <v>-6.6177869754096008E-2</v>
      </c>
      <c r="J876" s="18">
        <f t="shared" si="95"/>
        <v>6.6177869754096008E-2</v>
      </c>
      <c r="K876" s="18">
        <f t="shared" si="96"/>
        <v>4.3795104451900954E-3</v>
      </c>
      <c r="L876" s="19">
        <f t="shared" si="97"/>
        <v>2.3085840282598201E-3</v>
      </c>
    </row>
    <row r="877" spans="4:12">
      <c r="D877" s="43">
        <v>45054.291666666664</v>
      </c>
      <c r="E877" s="3">
        <v>29.136800000000001</v>
      </c>
      <c r="F877" s="17">
        <f t="shared" si="92"/>
        <v>29.132858897305464</v>
      </c>
      <c r="G877" s="18">
        <f t="shared" si="93"/>
        <v>8.06965408215507E-2</v>
      </c>
      <c r="H877" s="18">
        <f t="shared" si="91"/>
        <v>29.213555438127013</v>
      </c>
      <c r="I877" s="18">
        <f t="shared" si="94"/>
        <v>-7.6755438127012354E-2</v>
      </c>
      <c r="J877" s="18">
        <f t="shared" si="95"/>
        <v>7.6755438127012354E-2</v>
      </c>
      <c r="K877" s="18">
        <f t="shared" si="96"/>
        <v>5.8913972820696216E-3</v>
      </c>
      <c r="L877" s="19">
        <f t="shared" si="97"/>
        <v>2.6343125575565042E-3</v>
      </c>
    </row>
    <row r="878" spans="4:12">
      <c r="D878" s="43">
        <v>45055.291666666664</v>
      </c>
      <c r="E878" s="3">
        <v>28.557099999999998</v>
      </c>
      <c r="F878" s="17">
        <f t="shared" si="92"/>
        <v>28.563703965408212</v>
      </c>
      <c r="G878" s="18">
        <f t="shared" si="93"/>
        <v>7.4198026094362671E-2</v>
      </c>
      <c r="H878" s="18">
        <f t="shared" si="91"/>
        <v>28.637901991502574</v>
      </c>
      <c r="I878" s="18">
        <f t="shared" si="94"/>
        <v>-8.0801991502575277E-2</v>
      </c>
      <c r="J878" s="18">
        <f t="shared" si="95"/>
        <v>8.0801991502575277E-2</v>
      </c>
      <c r="K878" s="18">
        <f t="shared" si="96"/>
        <v>6.5289618307822475E-3</v>
      </c>
      <c r="L878" s="19">
        <f t="shared" si="97"/>
        <v>2.8294886911687561E-3</v>
      </c>
    </row>
    <row r="879" spans="4:12">
      <c r="D879" s="43">
        <v>45056.291666666664</v>
      </c>
      <c r="E879" s="3">
        <v>28.870899999999999</v>
      </c>
      <c r="F879" s="17">
        <f t="shared" si="92"/>
        <v>28.868503980260943</v>
      </c>
      <c r="G879" s="18">
        <f t="shared" si="93"/>
        <v>7.650404598194635E-2</v>
      </c>
      <c r="H879" s="18">
        <f t="shared" si="91"/>
        <v>28.945008026242888</v>
      </c>
      <c r="I879" s="18">
        <f t="shared" si="94"/>
        <v>-7.410802624288948E-2</v>
      </c>
      <c r="J879" s="18">
        <f t="shared" si="95"/>
        <v>7.410802624288948E-2</v>
      </c>
      <c r="K879" s="18">
        <f t="shared" si="96"/>
        <v>5.4919995536167956E-3</v>
      </c>
      <c r="L879" s="19">
        <f t="shared" si="97"/>
        <v>2.5668762055526318E-3</v>
      </c>
    </row>
    <row r="880" spans="4:12">
      <c r="D880" s="43">
        <v>45057.291666666664</v>
      </c>
      <c r="E880" s="3">
        <v>28.564</v>
      </c>
      <c r="F880" s="17">
        <f t="shared" si="92"/>
        <v>28.567834040459818</v>
      </c>
      <c r="G880" s="18">
        <f t="shared" si="93"/>
        <v>7.2732306124115631E-2</v>
      </c>
      <c r="H880" s="18">
        <f t="shared" si="91"/>
        <v>28.640566346583935</v>
      </c>
      <c r="I880" s="18">
        <f t="shared" si="94"/>
        <v>-7.6566346583934575E-2</v>
      </c>
      <c r="J880" s="18">
        <f t="shared" si="95"/>
        <v>7.6566346583934575E-2</v>
      </c>
      <c r="K880" s="18">
        <f t="shared" si="96"/>
        <v>5.8624054292111894E-3</v>
      </c>
      <c r="L880" s="19">
        <f t="shared" si="97"/>
        <v>2.6805190653947128E-3</v>
      </c>
    </row>
    <row r="881" spans="4:12">
      <c r="D881" s="43">
        <v>45058.291666666664</v>
      </c>
      <c r="E881" s="3">
        <v>28.3262</v>
      </c>
      <c r="F881" s="17">
        <f t="shared" si="92"/>
        <v>28.329305323061241</v>
      </c>
      <c r="G881" s="18">
        <f t="shared" si="93"/>
        <v>6.9619695888888708E-2</v>
      </c>
      <c r="H881" s="18">
        <f t="shared" si="91"/>
        <v>28.398925018950131</v>
      </c>
      <c r="I881" s="18">
        <f t="shared" si="94"/>
        <v>-7.2725018950130504E-2</v>
      </c>
      <c r="J881" s="18">
        <f t="shared" si="95"/>
        <v>7.2725018950130504E-2</v>
      </c>
      <c r="K881" s="18">
        <f t="shared" si="96"/>
        <v>5.2889283812968414E-3</v>
      </c>
      <c r="L881" s="19">
        <f t="shared" si="97"/>
        <v>2.5674117583767151E-3</v>
      </c>
    </row>
    <row r="882" spans="4:12">
      <c r="D882" s="43">
        <v>45061.291666666664</v>
      </c>
      <c r="E882" s="3">
        <v>28.9389</v>
      </c>
      <c r="F882" s="17">
        <f t="shared" si="92"/>
        <v>28.933469196958889</v>
      </c>
      <c r="G882" s="18">
        <f t="shared" si="93"/>
        <v>7.4965137668976306E-2</v>
      </c>
      <c r="H882" s="18">
        <f t="shared" si="91"/>
        <v>29.008434334627864</v>
      </c>
      <c r="I882" s="18">
        <f t="shared" si="94"/>
        <v>-6.9534334627864069E-2</v>
      </c>
      <c r="J882" s="18">
        <f t="shared" si="95"/>
        <v>6.9534334627864069E-2</v>
      </c>
      <c r="K882" s="18">
        <f t="shared" si="96"/>
        <v>4.835023692139776E-3</v>
      </c>
      <c r="L882" s="19">
        <f t="shared" si="97"/>
        <v>2.4027981239046429E-3</v>
      </c>
    </row>
    <row r="883" spans="4:12">
      <c r="D883" s="43">
        <v>45062.291666666664</v>
      </c>
      <c r="E883" s="3">
        <v>29.198699999999999</v>
      </c>
      <c r="F883" s="17">
        <f t="shared" si="92"/>
        <v>29.19685165137669</v>
      </c>
      <c r="G883" s="18">
        <f t="shared" si="93"/>
        <v>7.6849310836464554E-2</v>
      </c>
      <c r="H883" s="18">
        <f t="shared" si="91"/>
        <v>29.273700962213155</v>
      </c>
      <c r="I883" s="18">
        <f t="shared" si="94"/>
        <v>-7.5000962213156441E-2</v>
      </c>
      <c r="J883" s="18">
        <f t="shared" si="95"/>
        <v>7.5000962213156441E-2</v>
      </c>
      <c r="K883" s="18">
        <f t="shared" si="96"/>
        <v>5.6251443328993204E-3</v>
      </c>
      <c r="L883" s="19">
        <f t="shared" si="97"/>
        <v>2.5686404604710637E-3</v>
      </c>
    </row>
    <row r="884" spans="4:12">
      <c r="D884" s="43">
        <v>45063.291666666664</v>
      </c>
      <c r="E884" s="3">
        <v>30.1633</v>
      </c>
      <c r="F884" s="17">
        <f t="shared" si="92"/>
        <v>30.154422493108367</v>
      </c>
      <c r="G884" s="18">
        <f t="shared" si="93"/>
        <v>8.5656526145416675E-2</v>
      </c>
      <c r="H884" s="18">
        <f t="shared" si="91"/>
        <v>30.240079019253784</v>
      </c>
      <c r="I884" s="18">
        <f t="shared" si="94"/>
        <v>-7.6779019253784497E-2</v>
      </c>
      <c r="J884" s="18">
        <f t="shared" si="95"/>
        <v>7.6779019253784497E-2</v>
      </c>
      <c r="K884" s="18">
        <f t="shared" si="96"/>
        <v>5.8950177975730109E-3</v>
      </c>
      <c r="L884" s="19">
        <f t="shared" si="97"/>
        <v>2.5454449365216836E-3</v>
      </c>
    </row>
    <row r="885" spans="4:12">
      <c r="D885" s="43">
        <v>45064.291666666664</v>
      </c>
      <c r="E885" s="3">
        <v>31.662500000000001</v>
      </c>
      <c r="F885" s="17">
        <f t="shared" si="92"/>
        <v>31.648364565261453</v>
      </c>
      <c r="G885" s="18">
        <f t="shared" si="93"/>
        <v>9.9739381605493366E-2</v>
      </c>
      <c r="H885" s="18">
        <f t="shared" si="91"/>
        <v>31.748103946866944</v>
      </c>
      <c r="I885" s="18">
        <f t="shared" si="94"/>
        <v>-8.5603946866942948E-2</v>
      </c>
      <c r="J885" s="18">
        <f t="shared" si="95"/>
        <v>8.5603946866942948E-2</v>
      </c>
      <c r="K885" s="18">
        <f t="shared" si="96"/>
        <v>7.3280357191983911E-3</v>
      </c>
      <c r="L885" s="19">
        <f t="shared" si="97"/>
        <v>2.7036382745185298E-3</v>
      </c>
    </row>
    <row r="886" spans="4:12">
      <c r="D886" s="43">
        <v>45065.291666666664</v>
      </c>
      <c r="E886" s="3">
        <v>31.248699999999999</v>
      </c>
      <c r="F886" s="17">
        <f t="shared" si="92"/>
        <v>31.253835393816054</v>
      </c>
      <c r="G886" s="18">
        <f t="shared" si="93"/>
        <v>9.4796696074984449E-2</v>
      </c>
      <c r="H886" s="18">
        <f t="shared" si="91"/>
        <v>31.348632089891037</v>
      </c>
      <c r="I886" s="18">
        <f t="shared" si="94"/>
        <v>-9.9932089891037634E-2</v>
      </c>
      <c r="J886" s="18">
        <f t="shared" si="95"/>
        <v>9.9932089891037634E-2</v>
      </c>
      <c r="K886" s="18">
        <f t="shared" si="96"/>
        <v>9.9864225899904263E-3</v>
      </c>
      <c r="L886" s="19">
        <f t="shared" si="97"/>
        <v>3.1979599116455288E-3</v>
      </c>
    </row>
    <row r="887" spans="4:12">
      <c r="D887" s="43">
        <v>45068.291666666664</v>
      </c>
      <c r="E887" s="3">
        <v>31.160799999999998</v>
      </c>
      <c r="F887" s="17">
        <f t="shared" si="92"/>
        <v>31.162626966960747</v>
      </c>
      <c r="G887" s="18">
        <f t="shared" si="93"/>
        <v>9.2936644845681537E-2</v>
      </c>
      <c r="H887" s="18">
        <f t="shared" si="91"/>
        <v>31.25556361180643</v>
      </c>
      <c r="I887" s="18">
        <f t="shared" si="94"/>
        <v>-9.4763611806431669E-2</v>
      </c>
      <c r="J887" s="18">
        <f t="shared" si="95"/>
        <v>9.4763611806431669E-2</v>
      </c>
      <c r="K887" s="18">
        <f t="shared" si="96"/>
        <v>8.9801421226000759E-3</v>
      </c>
      <c r="L887" s="19">
        <f t="shared" si="97"/>
        <v>3.041116139715016E-3</v>
      </c>
    </row>
    <row r="888" spans="4:12">
      <c r="D888" s="43">
        <v>45069.291666666664</v>
      </c>
      <c r="E888" s="3">
        <v>30.672999999999998</v>
      </c>
      <c r="F888" s="17">
        <f t="shared" si="92"/>
        <v>30.678807366448453</v>
      </c>
      <c r="G888" s="18">
        <f t="shared" si="93"/>
        <v>8.7169082392101777E-2</v>
      </c>
      <c r="H888" s="18">
        <f t="shared" si="91"/>
        <v>30.765976448840554</v>
      </c>
      <c r="I888" s="18">
        <f t="shared" si="94"/>
        <v>-9.2976448840556003E-2</v>
      </c>
      <c r="J888" s="18">
        <f t="shared" si="95"/>
        <v>9.2976448840556003E-2</v>
      </c>
      <c r="K888" s="18">
        <f t="shared" si="96"/>
        <v>8.6446200390005272E-3</v>
      </c>
      <c r="L888" s="19">
        <f t="shared" si="97"/>
        <v>3.031214711327748E-3</v>
      </c>
    </row>
    <row r="889" spans="4:12">
      <c r="D889" s="43">
        <v>45070.291666666664</v>
      </c>
      <c r="E889" s="3">
        <v>30.523099999999999</v>
      </c>
      <c r="F889" s="17">
        <f t="shared" si="92"/>
        <v>30.525470690823923</v>
      </c>
      <c r="G889" s="18">
        <f t="shared" si="93"/>
        <v>8.4764024811935457E-2</v>
      </c>
      <c r="H889" s="18">
        <f t="shared" si="91"/>
        <v>30.610234715635858</v>
      </c>
      <c r="I889" s="18">
        <f t="shared" si="94"/>
        <v>-8.7134715635858839E-2</v>
      </c>
      <c r="J889" s="18">
        <f t="shared" si="95"/>
        <v>8.7134715635858839E-2</v>
      </c>
      <c r="K889" s="18">
        <f t="shared" si="96"/>
        <v>7.5924586689419832E-3</v>
      </c>
      <c r="L889" s="19">
        <f t="shared" si="97"/>
        <v>2.8547138277520579E-3</v>
      </c>
    </row>
    <row r="890" spans="4:12">
      <c r="D890" s="43">
        <v>45071.291666666664</v>
      </c>
      <c r="E890" s="3">
        <v>37.961500000000001</v>
      </c>
      <c r="F890" s="17">
        <f t="shared" si="92"/>
        <v>37.887963640248117</v>
      </c>
      <c r="G890" s="18">
        <f t="shared" si="93"/>
        <v>0.15754131405805805</v>
      </c>
      <c r="H890" s="18">
        <f t="shared" si="91"/>
        <v>38.045504954306175</v>
      </c>
      <c r="I890" s="18">
        <f t="shared" si="94"/>
        <v>-8.4004954306173829E-2</v>
      </c>
      <c r="J890" s="18">
        <f t="shared" si="95"/>
        <v>8.4004954306173829E-2</v>
      </c>
      <c r="K890" s="18">
        <f t="shared" si="96"/>
        <v>7.0568323479823529E-3</v>
      </c>
      <c r="L890" s="19">
        <f t="shared" si="97"/>
        <v>2.2128987080640605E-3</v>
      </c>
    </row>
    <row r="891" spans="4:12">
      <c r="D891" s="43">
        <v>45072.291666666664</v>
      </c>
      <c r="E891" s="3">
        <v>38.927</v>
      </c>
      <c r="F891" s="17">
        <f t="shared" si="92"/>
        <v>38.918920413140576</v>
      </c>
      <c r="G891" s="18">
        <f t="shared" si="93"/>
        <v>0.16627546864640205</v>
      </c>
      <c r="H891" s="18">
        <f t="shared" si="91"/>
        <v>39.08519588178698</v>
      </c>
      <c r="I891" s="18">
        <f t="shared" si="94"/>
        <v>-0.15819588178698041</v>
      </c>
      <c r="J891" s="18">
        <f t="shared" si="95"/>
        <v>0.15819588178698041</v>
      </c>
      <c r="K891" s="18">
        <f t="shared" si="96"/>
        <v>2.5025937014360278E-2</v>
      </c>
      <c r="L891" s="19">
        <f t="shared" si="97"/>
        <v>4.0639114698533254E-3</v>
      </c>
    </row>
    <row r="892" spans="4:12">
      <c r="D892" s="43">
        <v>45076.291666666664</v>
      </c>
      <c r="E892" s="3">
        <v>40.0914</v>
      </c>
      <c r="F892" s="17">
        <f t="shared" si="92"/>
        <v>40.081418754686467</v>
      </c>
      <c r="G892" s="18">
        <f t="shared" si="93"/>
        <v>0.17623769737539696</v>
      </c>
      <c r="H892" s="18">
        <f t="shared" si="91"/>
        <v>40.257656452061866</v>
      </c>
      <c r="I892" s="18">
        <f t="shared" si="94"/>
        <v>-0.1662564520618659</v>
      </c>
      <c r="J892" s="18">
        <f t="shared" si="95"/>
        <v>0.1662564520618659</v>
      </c>
      <c r="K892" s="18">
        <f t="shared" si="96"/>
        <v>2.7641207852199513E-2</v>
      </c>
      <c r="L892" s="19">
        <f t="shared" si="97"/>
        <v>4.1469355538062006E-3</v>
      </c>
    </row>
    <row r="893" spans="4:12">
      <c r="D893" s="43">
        <v>45077.291666666664</v>
      </c>
      <c r="E893" s="3">
        <v>37.8155</v>
      </c>
      <c r="F893" s="17">
        <f t="shared" si="92"/>
        <v>37.840021376973752</v>
      </c>
      <c r="G893" s="18">
        <f t="shared" si="93"/>
        <v>0.15206134662451584</v>
      </c>
      <c r="H893" s="18">
        <f t="shared" si="91"/>
        <v>37.992082723598266</v>
      </c>
      <c r="I893" s="18">
        <f t="shared" si="94"/>
        <v>-0.17658272359826555</v>
      </c>
      <c r="J893" s="18">
        <f t="shared" si="95"/>
        <v>0.17658272359826555</v>
      </c>
      <c r="K893" s="18">
        <f t="shared" si="96"/>
        <v>3.1181458273381448E-2</v>
      </c>
      <c r="L893" s="19">
        <f t="shared" si="97"/>
        <v>4.6695858470274234E-3</v>
      </c>
    </row>
    <row r="894" spans="4:12">
      <c r="D894" s="43">
        <v>45078.291666666664</v>
      </c>
      <c r="E894" s="3">
        <v>39.750599999999999</v>
      </c>
      <c r="F894" s="17">
        <f t="shared" si="92"/>
        <v>39.732769613466246</v>
      </c>
      <c r="G894" s="18">
        <f t="shared" si="93"/>
        <v>0.16946821552319563</v>
      </c>
      <c r="H894" s="18">
        <f t="shared" si="91"/>
        <v>39.902237828989442</v>
      </c>
      <c r="I894" s="18">
        <f t="shared" si="94"/>
        <v>-0.15163782898944334</v>
      </c>
      <c r="J894" s="18">
        <f t="shared" si="95"/>
        <v>0.15163782898944334</v>
      </c>
      <c r="K894" s="18">
        <f t="shared" si="96"/>
        <v>2.2994031180631661E-2</v>
      </c>
      <c r="L894" s="19">
        <f t="shared" si="97"/>
        <v>3.8147305698390298E-3</v>
      </c>
    </row>
    <row r="895" spans="4:12">
      <c r="D895" s="43">
        <v>45079.291666666664</v>
      </c>
      <c r="E895" s="3">
        <v>39.3078</v>
      </c>
      <c r="F895" s="17">
        <f t="shared" si="92"/>
        <v>39.31392268215523</v>
      </c>
      <c r="G895" s="18">
        <f t="shared" si="93"/>
        <v>0.16358506405485351</v>
      </c>
      <c r="H895" s="18">
        <f t="shared" si="91"/>
        <v>39.477507746210087</v>
      </c>
      <c r="I895" s="18">
        <f t="shared" si="94"/>
        <v>-0.16970774621008644</v>
      </c>
      <c r="J895" s="18">
        <f t="shared" si="95"/>
        <v>0.16970774621008644</v>
      </c>
      <c r="K895" s="18">
        <f t="shared" si="96"/>
        <v>2.8800719123707109E-2</v>
      </c>
      <c r="L895" s="19">
        <f t="shared" si="97"/>
        <v>4.317406372528771E-3</v>
      </c>
    </row>
    <row r="896" spans="4:12">
      <c r="D896" s="43">
        <v>45082.291666666664</v>
      </c>
      <c r="E896" s="3">
        <v>39.151899999999998</v>
      </c>
      <c r="F896" s="17">
        <f t="shared" si="92"/>
        <v>39.155094850640545</v>
      </c>
      <c r="G896" s="18">
        <f t="shared" si="93"/>
        <v>0.16036093509915814</v>
      </c>
      <c r="H896" s="18">
        <f t="shared" ref="H896:H959" si="98">F896+G896</f>
        <v>39.315455785739701</v>
      </c>
      <c r="I896" s="18">
        <f t="shared" si="94"/>
        <v>-0.1635557857397032</v>
      </c>
      <c r="J896" s="18">
        <f t="shared" si="95"/>
        <v>0.1635557857397032</v>
      </c>
      <c r="K896" s="18">
        <f t="shared" si="96"/>
        <v>2.6750495048931698E-2</v>
      </c>
      <c r="L896" s="19">
        <f t="shared" si="97"/>
        <v>4.177467395955323E-3</v>
      </c>
    </row>
    <row r="897" spans="4:12">
      <c r="D897" s="43">
        <v>45083.291666666664</v>
      </c>
      <c r="E897" s="3">
        <v>38.635100000000001</v>
      </c>
      <c r="F897" s="17">
        <f t="shared" si="92"/>
        <v>38.641871609350993</v>
      </c>
      <c r="G897" s="18">
        <f t="shared" si="93"/>
        <v>0.15362509333527105</v>
      </c>
      <c r="H897" s="18">
        <f t="shared" si="98"/>
        <v>38.795496702686265</v>
      </c>
      <c r="I897" s="18">
        <f t="shared" si="94"/>
        <v>-0.16039670268626338</v>
      </c>
      <c r="J897" s="18">
        <f t="shared" si="95"/>
        <v>0.16039670268626338</v>
      </c>
      <c r="K897" s="18">
        <f t="shared" si="96"/>
        <v>2.572710223262557E-2</v>
      </c>
      <c r="L897" s="19">
        <f t="shared" si="97"/>
        <v>4.1515798506089894E-3</v>
      </c>
    </row>
    <row r="898" spans="4:12">
      <c r="D898" s="43">
        <v>45084.291666666664</v>
      </c>
      <c r="E898" s="3">
        <v>37.460599999999999</v>
      </c>
      <c r="F898" s="17">
        <f t="shared" si="92"/>
        <v>37.473881250933353</v>
      </c>
      <c r="G898" s="18">
        <f t="shared" si="93"/>
        <v>0.14040893881774194</v>
      </c>
      <c r="H898" s="18">
        <f t="shared" si="98"/>
        <v>37.614290189751095</v>
      </c>
      <c r="I898" s="18">
        <f t="shared" si="94"/>
        <v>-0.15369018975109583</v>
      </c>
      <c r="J898" s="18">
        <f t="shared" si="95"/>
        <v>0.15369018975109583</v>
      </c>
      <c r="K898" s="18">
        <f t="shared" si="96"/>
        <v>2.3620674425727843E-2</v>
      </c>
      <c r="L898" s="19">
        <f t="shared" si="97"/>
        <v>4.1027156466019185E-3</v>
      </c>
    </row>
    <row r="899" spans="4:12">
      <c r="D899" s="43">
        <v>45085.291666666664</v>
      </c>
      <c r="E899" s="3">
        <v>38.495199999999997</v>
      </c>
      <c r="F899" s="17">
        <f t="shared" si="92"/>
        <v>38.48625808938818</v>
      </c>
      <c r="G899" s="18">
        <f t="shared" si="93"/>
        <v>0.14912861781411277</v>
      </c>
      <c r="H899" s="18">
        <f t="shared" si="98"/>
        <v>38.635386707202294</v>
      </c>
      <c r="I899" s="18">
        <f t="shared" si="94"/>
        <v>-0.14018670720229665</v>
      </c>
      <c r="J899" s="18">
        <f t="shared" si="95"/>
        <v>0.14018670720229665</v>
      </c>
      <c r="K899" s="18">
        <f t="shared" si="96"/>
        <v>1.965231287622245E-2</v>
      </c>
      <c r="L899" s="19">
        <f t="shared" si="97"/>
        <v>3.6416672001261625E-3</v>
      </c>
    </row>
    <row r="900" spans="4:12">
      <c r="D900" s="43">
        <v>45086.291666666664</v>
      </c>
      <c r="E900" s="3">
        <v>38.755099999999999</v>
      </c>
      <c r="F900" s="17">
        <f t="shared" ref="F900:F963" si="99">alpha*(E900)+(1-alpha)*(E899+G899)</f>
        <v>38.753992286178139</v>
      </c>
      <c r="G900" s="18">
        <f t="shared" ref="G900:G963" si="100">beta*(F900-F899)+(1-beta)*G899</f>
        <v>0.15031467360387124</v>
      </c>
      <c r="H900" s="18">
        <f t="shared" si="98"/>
        <v>38.904306959782012</v>
      </c>
      <c r="I900" s="18">
        <f t="shared" ref="I900:I963" si="101">E900-H900</f>
        <v>-0.14920695978201337</v>
      </c>
      <c r="J900" s="18">
        <f t="shared" ref="J900:J963" si="102">ABS(I900)</f>
        <v>0.14920695978201337</v>
      </c>
      <c r="K900" s="18">
        <f t="shared" ref="K900:K963" si="103">I900^2</f>
        <v>2.2262716847391357E-2</v>
      </c>
      <c r="L900" s="19">
        <f t="shared" ref="L900:L963" si="104">J900/E900</f>
        <v>3.8499954788405494E-3</v>
      </c>
    </row>
    <row r="901" spans="4:12">
      <c r="D901" s="43">
        <v>45089.291666666664</v>
      </c>
      <c r="E901" s="3">
        <v>39.466799999999999</v>
      </c>
      <c r="F901" s="17">
        <f t="shared" si="99"/>
        <v>39.461186146736033</v>
      </c>
      <c r="G901" s="18">
        <f t="shared" si="100"/>
        <v>0.15588346547341148</v>
      </c>
      <c r="H901" s="18">
        <f t="shared" si="98"/>
        <v>39.617069612209441</v>
      </c>
      <c r="I901" s="18">
        <f t="shared" si="101"/>
        <v>-0.15026961220944202</v>
      </c>
      <c r="J901" s="18">
        <f t="shared" si="102"/>
        <v>0.15026961220944202</v>
      </c>
      <c r="K901" s="18">
        <f t="shared" si="103"/>
        <v>2.2580956353576084E-2</v>
      </c>
      <c r="L901" s="19">
        <f t="shared" si="104"/>
        <v>3.8074942029615276E-3</v>
      </c>
    </row>
    <row r="902" spans="4:12">
      <c r="D902" s="43">
        <v>45090.291666666664</v>
      </c>
      <c r="E902" s="3">
        <v>41.0062</v>
      </c>
      <c r="F902" s="17">
        <f t="shared" si="99"/>
        <v>40.99236483465473</v>
      </c>
      <c r="G902" s="18">
        <f t="shared" si="100"/>
        <v>0.16963641769786433</v>
      </c>
      <c r="H902" s="18">
        <f t="shared" si="98"/>
        <v>41.162001252352596</v>
      </c>
      <c r="I902" s="18">
        <f t="shared" si="101"/>
        <v>-0.15580125235259601</v>
      </c>
      <c r="J902" s="18">
        <f t="shared" si="102"/>
        <v>0.15580125235259601</v>
      </c>
      <c r="K902" s="18">
        <f t="shared" si="103"/>
        <v>2.4274030234637305E-2</v>
      </c>
      <c r="L902" s="19">
        <f t="shared" si="104"/>
        <v>3.7994559933033543E-3</v>
      </c>
    </row>
    <row r="903" spans="4:12">
      <c r="D903" s="43">
        <v>45091.291666666664</v>
      </c>
      <c r="E903" s="3">
        <v>42.980499999999999</v>
      </c>
      <c r="F903" s="17">
        <f t="shared" si="99"/>
        <v>42.962453364176973</v>
      </c>
      <c r="G903" s="18">
        <f t="shared" si="100"/>
        <v>0.18764093881610813</v>
      </c>
      <c r="H903" s="18">
        <f t="shared" si="98"/>
        <v>43.150094302993082</v>
      </c>
      <c r="I903" s="18">
        <f t="shared" si="101"/>
        <v>-0.16959430299308309</v>
      </c>
      <c r="J903" s="18">
        <f t="shared" si="102"/>
        <v>0.16959430299308309</v>
      </c>
      <c r="K903" s="18">
        <f t="shared" si="103"/>
        <v>2.8762227607709672E-2</v>
      </c>
      <c r="L903" s="19">
        <f t="shared" si="104"/>
        <v>3.9458429518754575E-3</v>
      </c>
    </row>
    <row r="904" spans="4:12">
      <c r="D904" s="43">
        <v>45092.291666666664</v>
      </c>
      <c r="E904" s="3">
        <v>42.636600000000001</v>
      </c>
      <c r="F904" s="17">
        <f t="shared" si="99"/>
        <v>42.641915409388162</v>
      </c>
      <c r="G904" s="18">
        <f t="shared" si="100"/>
        <v>0.18255914988005895</v>
      </c>
      <c r="H904" s="18">
        <f t="shared" si="98"/>
        <v>42.824474559268218</v>
      </c>
      <c r="I904" s="18">
        <f t="shared" si="101"/>
        <v>-0.1878745592682165</v>
      </c>
      <c r="J904" s="18">
        <f t="shared" si="102"/>
        <v>0.1878745592682165</v>
      </c>
      <c r="K904" s="18">
        <f t="shared" si="103"/>
        <v>3.5296850020226596E-2</v>
      </c>
      <c r="L904" s="19">
        <f t="shared" si="104"/>
        <v>4.4064151285096954E-3</v>
      </c>
    </row>
    <row r="905" spans="4:12">
      <c r="D905" s="43">
        <v>45093.291666666664</v>
      </c>
      <c r="E905" s="3">
        <v>42.675600000000003</v>
      </c>
      <c r="F905" s="17">
        <f t="shared" si="99"/>
        <v>42.677035591498807</v>
      </c>
      <c r="G905" s="18">
        <f t="shared" si="100"/>
        <v>0.1810847602023648</v>
      </c>
      <c r="H905" s="18">
        <f t="shared" si="98"/>
        <v>42.858120351701174</v>
      </c>
      <c r="I905" s="18">
        <f t="shared" si="101"/>
        <v>-0.18252035170117153</v>
      </c>
      <c r="J905" s="18">
        <f t="shared" si="102"/>
        <v>0.18252035170117153</v>
      </c>
      <c r="K905" s="18">
        <f t="shared" si="103"/>
        <v>3.3313678785119351E-2</v>
      </c>
      <c r="L905" s="19">
        <f t="shared" si="104"/>
        <v>4.2769252617695245E-3</v>
      </c>
    </row>
    <row r="906" spans="4:12">
      <c r="D906" s="43">
        <v>45097.291666666664</v>
      </c>
      <c r="E906" s="3">
        <v>43.7911</v>
      </c>
      <c r="F906" s="17">
        <f t="shared" si="99"/>
        <v>43.781755847602021</v>
      </c>
      <c r="G906" s="18">
        <f t="shared" si="100"/>
        <v>0.19032111516137329</v>
      </c>
      <c r="H906" s="18">
        <f t="shared" si="98"/>
        <v>43.972076962763396</v>
      </c>
      <c r="I906" s="18">
        <f t="shared" si="101"/>
        <v>-0.18097696276339548</v>
      </c>
      <c r="J906" s="18">
        <f t="shared" si="102"/>
        <v>0.18097696276339548</v>
      </c>
      <c r="K906" s="18">
        <f t="shared" si="103"/>
        <v>3.2752661051063434E-2</v>
      </c>
      <c r="L906" s="19">
        <f t="shared" si="104"/>
        <v>4.1327338834465334E-3</v>
      </c>
    </row>
    <row r="907" spans="4:12">
      <c r="D907" s="43">
        <v>45098.291666666664</v>
      </c>
      <c r="E907" s="3">
        <v>43.028399999999998</v>
      </c>
      <c r="F907" s="17">
        <f t="shared" si="99"/>
        <v>43.037930211151611</v>
      </c>
      <c r="G907" s="18">
        <f t="shared" si="100"/>
        <v>0.18097964764525545</v>
      </c>
      <c r="H907" s="18">
        <f t="shared" si="98"/>
        <v>43.21890985879687</v>
      </c>
      <c r="I907" s="18">
        <f t="shared" si="101"/>
        <v>-0.19050985879687232</v>
      </c>
      <c r="J907" s="18">
        <f t="shared" si="102"/>
        <v>0.19050985879687232</v>
      </c>
      <c r="K907" s="18">
        <f t="shared" si="103"/>
        <v>3.6294006298804228E-2</v>
      </c>
      <c r="L907" s="19">
        <f t="shared" si="104"/>
        <v>4.4275375983506785E-3</v>
      </c>
    </row>
    <row r="908" spans="4:12">
      <c r="D908" s="43">
        <v>45099.291666666664</v>
      </c>
      <c r="E908" s="3">
        <v>43.008400000000002</v>
      </c>
      <c r="F908" s="17">
        <f t="shared" si="99"/>
        <v>43.010409796476452</v>
      </c>
      <c r="G908" s="18">
        <f t="shared" si="100"/>
        <v>0.17889464702205132</v>
      </c>
      <c r="H908" s="18">
        <f t="shared" si="98"/>
        <v>43.1893044434985</v>
      </c>
      <c r="I908" s="18">
        <f t="shared" si="101"/>
        <v>-0.18090444349849832</v>
      </c>
      <c r="J908" s="18">
        <f t="shared" si="102"/>
        <v>0.18090444349849832</v>
      </c>
      <c r="K908" s="18">
        <f t="shared" si="103"/>
        <v>3.2726417677501375E-2</v>
      </c>
      <c r="L908" s="19">
        <f t="shared" si="104"/>
        <v>4.20625839367422E-3</v>
      </c>
    </row>
    <row r="909" spans="4:12">
      <c r="D909" s="43">
        <v>45100.291666666664</v>
      </c>
      <c r="E909" s="3">
        <v>42.192799999999998</v>
      </c>
      <c r="F909" s="17">
        <f t="shared" si="99"/>
        <v>42.202744946470219</v>
      </c>
      <c r="G909" s="18">
        <f t="shared" si="100"/>
        <v>0.16902905205176846</v>
      </c>
      <c r="H909" s="18">
        <f t="shared" si="98"/>
        <v>42.371773998521988</v>
      </c>
      <c r="I909" s="18">
        <f t="shared" si="101"/>
        <v>-0.17897399852198959</v>
      </c>
      <c r="J909" s="18">
        <f t="shared" si="102"/>
        <v>0.17897399852198959</v>
      </c>
      <c r="K909" s="18">
        <f t="shared" si="103"/>
        <v>3.2031692146949127E-2</v>
      </c>
      <c r="L909" s="19">
        <f t="shared" si="104"/>
        <v>4.2418137341439675E-3</v>
      </c>
    </row>
    <row r="910" spans="4:12">
      <c r="D910" s="43">
        <v>45103.291666666664</v>
      </c>
      <c r="E910" s="3">
        <v>40.616399999999999</v>
      </c>
      <c r="F910" s="17">
        <f t="shared" si="99"/>
        <v>40.633854290520517</v>
      </c>
      <c r="G910" s="18">
        <f t="shared" si="100"/>
        <v>0.15164985497175376</v>
      </c>
      <c r="H910" s="18">
        <f t="shared" si="98"/>
        <v>40.785504145492268</v>
      </c>
      <c r="I910" s="18">
        <f t="shared" si="101"/>
        <v>-0.16910414549226971</v>
      </c>
      <c r="J910" s="18">
        <f t="shared" si="102"/>
        <v>0.16910414549226971</v>
      </c>
      <c r="K910" s="18">
        <f t="shared" si="103"/>
        <v>2.8596212022670722E-2</v>
      </c>
      <c r="L910" s="19">
        <f t="shared" si="104"/>
        <v>4.1634449506177239E-3</v>
      </c>
    </row>
    <row r="911" spans="4:12">
      <c r="D911" s="43">
        <v>45104.291666666664</v>
      </c>
      <c r="E911" s="3">
        <v>41.859900000000003</v>
      </c>
      <c r="F911" s="17">
        <f t="shared" si="99"/>
        <v>41.848981498549719</v>
      </c>
      <c r="G911" s="18">
        <f t="shared" si="100"/>
        <v>0.16228462850232825</v>
      </c>
      <c r="H911" s="18">
        <f t="shared" si="98"/>
        <v>42.011266127052046</v>
      </c>
      <c r="I911" s="18">
        <f t="shared" si="101"/>
        <v>-0.151366127052043</v>
      </c>
      <c r="J911" s="18">
        <f t="shared" si="102"/>
        <v>0.151366127052043</v>
      </c>
      <c r="K911" s="18">
        <f t="shared" si="103"/>
        <v>2.2911704418735222E-2</v>
      </c>
      <c r="L911" s="19">
        <f t="shared" si="104"/>
        <v>3.616017406922687E-3</v>
      </c>
    </row>
    <row r="912" spans="4:12">
      <c r="D912" s="43">
        <v>45105.291666666664</v>
      </c>
      <c r="E912" s="3">
        <v>41.101199999999999</v>
      </c>
      <c r="F912" s="17">
        <f t="shared" si="99"/>
        <v>41.110409846285023</v>
      </c>
      <c r="G912" s="18">
        <f t="shared" si="100"/>
        <v>0.15327606569465799</v>
      </c>
      <c r="H912" s="18">
        <f t="shared" si="98"/>
        <v>41.263685911979678</v>
      </c>
      <c r="I912" s="18">
        <f t="shared" si="101"/>
        <v>-0.16248591197967954</v>
      </c>
      <c r="J912" s="18">
        <f t="shared" si="102"/>
        <v>0.16248591197967954</v>
      </c>
      <c r="K912" s="18">
        <f t="shared" si="103"/>
        <v>2.6401671591868167E-2</v>
      </c>
      <c r="L912" s="19">
        <f t="shared" si="104"/>
        <v>3.9533130901209584E-3</v>
      </c>
    </row>
    <row r="913" spans="4:12">
      <c r="D913" s="43">
        <v>45106.291666666664</v>
      </c>
      <c r="E913" s="3">
        <v>40.8063</v>
      </c>
      <c r="F913" s="17">
        <f t="shared" si="99"/>
        <v>40.810781760656951</v>
      </c>
      <c r="G913" s="18">
        <f t="shared" si="100"/>
        <v>0.14874702418143068</v>
      </c>
      <c r="H913" s="18">
        <f t="shared" si="98"/>
        <v>40.959528784838383</v>
      </c>
      <c r="I913" s="18">
        <f t="shared" si="101"/>
        <v>-0.15322878483838309</v>
      </c>
      <c r="J913" s="18">
        <f t="shared" si="102"/>
        <v>0.15322878483838309</v>
      </c>
      <c r="K913" s="18">
        <f t="shared" si="103"/>
        <v>2.3479060503047499E-2</v>
      </c>
      <c r="L913" s="19">
        <f t="shared" si="104"/>
        <v>3.7550276510828744E-3</v>
      </c>
    </row>
    <row r="914" spans="4:12">
      <c r="D914" s="43">
        <v>45107.291666666664</v>
      </c>
      <c r="E914" s="3">
        <v>42.285699999999999</v>
      </c>
      <c r="F914" s="17">
        <f t="shared" si="99"/>
        <v>42.272393470241809</v>
      </c>
      <c r="G914" s="18">
        <f t="shared" si="100"/>
        <v>0.16187567103546496</v>
      </c>
      <c r="H914" s="18">
        <f t="shared" si="98"/>
        <v>42.434269141277277</v>
      </c>
      <c r="I914" s="18">
        <f t="shared" si="101"/>
        <v>-0.14856914127727805</v>
      </c>
      <c r="J914" s="18">
        <f t="shared" si="102"/>
        <v>0.14856914127727805</v>
      </c>
      <c r="K914" s="18">
        <f t="shared" si="103"/>
        <v>2.2072789739867805E-2</v>
      </c>
      <c r="L914" s="19">
        <f t="shared" si="104"/>
        <v>3.5134606090777274E-3</v>
      </c>
    </row>
    <row r="915" spans="4:12">
      <c r="D915" s="43">
        <v>45110.291666666664</v>
      </c>
      <c r="E915" s="3">
        <v>42.396700000000003</v>
      </c>
      <c r="F915" s="17">
        <f t="shared" si="99"/>
        <v>42.397208756710363</v>
      </c>
      <c r="G915" s="18">
        <f t="shared" si="100"/>
        <v>0.16150506718979585</v>
      </c>
      <c r="H915" s="18">
        <f t="shared" si="98"/>
        <v>42.558713823900156</v>
      </c>
      <c r="I915" s="18">
        <f t="shared" si="101"/>
        <v>-0.1620138239001534</v>
      </c>
      <c r="J915" s="18">
        <f t="shared" si="102"/>
        <v>0.1620138239001534</v>
      </c>
      <c r="K915" s="18">
        <f t="shared" si="103"/>
        <v>2.6248479134749918E-2</v>
      </c>
      <c r="L915" s="19">
        <f t="shared" si="104"/>
        <v>3.8213781709461677E-3</v>
      </c>
    </row>
    <row r="916" spans="4:12">
      <c r="D916" s="43">
        <v>45112.291666666664</v>
      </c>
      <c r="E916" s="3">
        <v>42.300699999999999</v>
      </c>
      <c r="F916" s="17">
        <f t="shared" si="99"/>
        <v>42.3032750506719</v>
      </c>
      <c r="G916" s="18">
        <f t="shared" si="100"/>
        <v>0.15895067945751326</v>
      </c>
      <c r="H916" s="18">
        <f t="shared" si="98"/>
        <v>42.462225730129411</v>
      </c>
      <c r="I916" s="18">
        <f t="shared" si="101"/>
        <v>-0.16152573012941218</v>
      </c>
      <c r="J916" s="18">
        <f t="shared" si="102"/>
        <v>0.16152573012941218</v>
      </c>
      <c r="K916" s="18">
        <f t="shared" si="103"/>
        <v>2.6090561493839693E-2</v>
      </c>
      <c r="L916" s="19">
        <f t="shared" si="104"/>
        <v>3.8185119898586119E-3</v>
      </c>
    </row>
    <row r="917" spans="4:12">
      <c r="D917" s="43">
        <v>45113.291666666664</v>
      </c>
      <c r="E917" s="3">
        <v>42.086799999999997</v>
      </c>
      <c r="F917" s="17">
        <f t="shared" si="99"/>
        <v>42.090528506794577</v>
      </c>
      <c r="G917" s="18">
        <f t="shared" si="100"/>
        <v>0.15523370722416488</v>
      </c>
      <c r="H917" s="18">
        <f t="shared" si="98"/>
        <v>42.24576221401874</v>
      </c>
      <c r="I917" s="18">
        <f t="shared" si="101"/>
        <v>-0.158962214018743</v>
      </c>
      <c r="J917" s="18">
        <f t="shared" si="102"/>
        <v>0.158962214018743</v>
      </c>
      <c r="K917" s="18">
        <f t="shared" si="103"/>
        <v>2.5268985485740653E-2</v>
      </c>
      <c r="L917" s="19">
        <f t="shared" si="104"/>
        <v>3.7770088013045185E-3</v>
      </c>
    </row>
    <row r="918" spans="4:12">
      <c r="D918" s="43">
        <v>45114.291666666664</v>
      </c>
      <c r="E918" s="3">
        <v>42.486600000000003</v>
      </c>
      <c r="F918" s="17">
        <f t="shared" si="99"/>
        <v>42.484154337072241</v>
      </c>
      <c r="G918" s="18">
        <f t="shared" si="100"/>
        <v>0.15761762845469987</v>
      </c>
      <c r="H918" s="18">
        <f t="shared" si="98"/>
        <v>42.641771965526942</v>
      </c>
      <c r="I918" s="18">
        <f t="shared" si="101"/>
        <v>-0.15517196552693946</v>
      </c>
      <c r="J918" s="18">
        <f t="shared" si="102"/>
        <v>0.15517196552693946</v>
      </c>
      <c r="K918" s="18">
        <f t="shared" si="103"/>
        <v>2.4078338885493687E-2</v>
      </c>
      <c r="L918" s="19">
        <f t="shared" si="104"/>
        <v>3.6522566062461917E-3</v>
      </c>
    </row>
    <row r="919" spans="4:12">
      <c r="D919" s="43">
        <v>45117.291666666664</v>
      </c>
      <c r="E919" s="3">
        <v>42.163800000000002</v>
      </c>
      <c r="F919" s="17">
        <f t="shared" si="99"/>
        <v>42.168604176284546</v>
      </c>
      <c r="G919" s="18">
        <f t="shared" si="100"/>
        <v>0.15288595056227591</v>
      </c>
      <c r="H919" s="18">
        <f t="shared" si="98"/>
        <v>42.321490126846825</v>
      </c>
      <c r="I919" s="18">
        <f t="shared" si="101"/>
        <v>-0.15769012684682338</v>
      </c>
      <c r="J919" s="18">
        <f t="shared" si="102"/>
        <v>0.15769012684682338</v>
      </c>
      <c r="K919" s="18">
        <f t="shared" si="103"/>
        <v>2.4866176104967247E-2</v>
      </c>
      <c r="L919" s="19">
        <f t="shared" si="104"/>
        <v>3.7399410595540098E-3</v>
      </c>
    </row>
    <row r="920" spans="4:12">
      <c r="D920" s="43">
        <v>45118.291666666664</v>
      </c>
      <c r="E920" s="3">
        <v>42.3887</v>
      </c>
      <c r="F920" s="17">
        <f t="shared" si="99"/>
        <v>42.38797985950562</v>
      </c>
      <c r="G920" s="18">
        <f t="shared" si="100"/>
        <v>0.15355084788886389</v>
      </c>
      <c r="H920" s="18">
        <f t="shared" si="98"/>
        <v>42.541530707394486</v>
      </c>
      <c r="I920" s="18">
        <f t="shared" si="101"/>
        <v>-0.1528307073944859</v>
      </c>
      <c r="J920" s="18">
        <f t="shared" si="102"/>
        <v>0.1528307073944859</v>
      </c>
      <c r="K920" s="18">
        <f t="shared" si="103"/>
        <v>2.3357225122698968E-2</v>
      </c>
      <c r="L920" s="19">
        <f t="shared" si="104"/>
        <v>3.6054587046662413E-3</v>
      </c>
    </row>
    <row r="921" spans="4:12">
      <c r="D921" s="43">
        <v>45119.291666666664</v>
      </c>
      <c r="E921" s="3">
        <v>43.885100000000001</v>
      </c>
      <c r="F921" s="17">
        <f t="shared" si="99"/>
        <v>43.87167150847889</v>
      </c>
      <c r="G921" s="18">
        <f t="shared" si="100"/>
        <v>0.16685225589970795</v>
      </c>
      <c r="H921" s="18">
        <f t="shared" si="98"/>
        <v>44.038523764378596</v>
      </c>
      <c r="I921" s="18">
        <f t="shared" si="101"/>
        <v>-0.15342376437859429</v>
      </c>
      <c r="J921" s="18">
        <f t="shared" si="102"/>
        <v>0.15342376437859429</v>
      </c>
      <c r="K921" s="18">
        <f t="shared" si="103"/>
        <v>2.3538851476098417E-2</v>
      </c>
      <c r="L921" s="19">
        <f t="shared" si="104"/>
        <v>3.4960331497158326E-3</v>
      </c>
    </row>
    <row r="922" spans="4:12">
      <c r="D922" s="43">
        <v>45120.291666666664</v>
      </c>
      <c r="E922" s="3">
        <v>45.959299999999999</v>
      </c>
      <c r="F922" s="17">
        <f t="shared" si="99"/>
        <v>45.940226522559001</v>
      </c>
      <c r="G922" s="18">
        <f t="shared" si="100"/>
        <v>0.18586928348151199</v>
      </c>
      <c r="H922" s="18">
        <f t="shared" si="98"/>
        <v>46.12609580604051</v>
      </c>
      <c r="I922" s="18">
        <f t="shared" si="101"/>
        <v>-0.16679580604051125</v>
      </c>
      <c r="J922" s="18">
        <f t="shared" si="102"/>
        <v>0.16679580604051125</v>
      </c>
      <c r="K922" s="18">
        <f t="shared" si="103"/>
        <v>2.7820840912703849E-2</v>
      </c>
      <c r="L922" s="19">
        <f t="shared" si="104"/>
        <v>3.6292068425870555E-3</v>
      </c>
    </row>
    <row r="923" spans="4:12">
      <c r="D923" s="43">
        <v>45121.291666666664</v>
      </c>
      <c r="E923" s="3">
        <v>45.451500000000003</v>
      </c>
      <c r="F923" s="17">
        <f t="shared" si="99"/>
        <v>45.458436692834816</v>
      </c>
      <c r="G923" s="18">
        <f t="shared" si="100"/>
        <v>0.17919269234945501</v>
      </c>
      <c r="H923" s="18">
        <f t="shared" si="98"/>
        <v>45.637629385184269</v>
      </c>
      <c r="I923" s="18">
        <f t="shared" si="101"/>
        <v>-0.18612938518426603</v>
      </c>
      <c r="J923" s="18">
        <f t="shared" si="102"/>
        <v>0.18612938518426603</v>
      </c>
      <c r="K923" s="18">
        <f t="shared" si="103"/>
        <v>3.4644148029072869E-2</v>
      </c>
      <c r="L923" s="19">
        <f t="shared" si="104"/>
        <v>4.0951208471506116E-3</v>
      </c>
    </row>
    <row r="924" spans="4:12">
      <c r="D924" s="43">
        <v>45124.291666666664</v>
      </c>
      <c r="E924" s="3">
        <v>46.443100000000001</v>
      </c>
      <c r="F924" s="17">
        <f t="shared" si="99"/>
        <v>46.434975926923499</v>
      </c>
      <c r="G924" s="18">
        <f t="shared" si="100"/>
        <v>0.18716615776684728</v>
      </c>
      <c r="H924" s="18">
        <f t="shared" si="98"/>
        <v>46.622142084690346</v>
      </c>
      <c r="I924" s="18">
        <f t="shared" si="101"/>
        <v>-0.17904208469034444</v>
      </c>
      <c r="J924" s="18">
        <f t="shared" si="102"/>
        <v>0.17904208469034444</v>
      </c>
      <c r="K924" s="18">
        <f t="shared" si="103"/>
        <v>3.205606809026447E-2</v>
      </c>
      <c r="L924" s="19">
        <f t="shared" si="104"/>
        <v>3.8550847098997362E-3</v>
      </c>
    </row>
    <row r="925" spans="4:12">
      <c r="D925" s="43">
        <v>45125.291666666664</v>
      </c>
      <c r="E925" s="3">
        <v>47.475700000000003</v>
      </c>
      <c r="F925" s="17">
        <f t="shared" si="99"/>
        <v>47.467245661577671</v>
      </c>
      <c r="G925" s="18">
        <f t="shared" si="100"/>
        <v>0.19561719353572052</v>
      </c>
      <c r="H925" s="18">
        <f t="shared" si="98"/>
        <v>47.662862855113389</v>
      </c>
      <c r="I925" s="18">
        <f t="shared" si="101"/>
        <v>-0.18716285511338526</v>
      </c>
      <c r="J925" s="18">
        <f t="shared" si="102"/>
        <v>0.18716285511338526</v>
      </c>
      <c r="K925" s="18">
        <f t="shared" si="103"/>
        <v>3.5029934334194046E-2</v>
      </c>
      <c r="L925" s="19">
        <f t="shared" si="104"/>
        <v>3.9422874252172217E-3</v>
      </c>
    </row>
    <row r="926" spans="4:12">
      <c r="D926" s="43">
        <v>45126.291666666664</v>
      </c>
      <c r="E926" s="3">
        <v>47.058900000000001</v>
      </c>
      <c r="F926" s="17">
        <f t="shared" si="99"/>
        <v>47.065024171935356</v>
      </c>
      <c r="G926" s="18">
        <f t="shared" si="100"/>
        <v>0.18963880670394015</v>
      </c>
      <c r="H926" s="18">
        <f t="shared" si="98"/>
        <v>47.254662978639296</v>
      </c>
      <c r="I926" s="18">
        <f t="shared" si="101"/>
        <v>-0.19576297863929426</v>
      </c>
      <c r="J926" s="18">
        <f t="shared" si="102"/>
        <v>0.19576297863929426</v>
      </c>
      <c r="K926" s="18">
        <f t="shared" si="103"/>
        <v>3.8323143805728779E-2</v>
      </c>
      <c r="L926" s="19">
        <f t="shared" si="104"/>
        <v>4.1599565361556314E-3</v>
      </c>
    </row>
    <row r="927" spans="4:12">
      <c r="D927" s="43">
        <v>45127.291666666664</v>
      </c>
      <c r="E927" s="3">
        <v>45.502499999999998</v>
      </c>
      <c r="F927" s="17">
        <f t="shared" si="99"/>
        <v>45.519960388067041</v>
      </c>
      <c r="G927" s="18">
        <f t="shared" si="100"/>
        <v>0.17229178079821761</v>
      </c>
      <c r="H927" s="18">
        <f t="shared" si="98"/>
        <v>45.692252168865259</v>
      </c>
      <c r="I927" s="18">
        <f t="shared" si="101"/>
        <v>-0.18975216886526169</v>
      </c>
      <c r="J927" s="18">
        <f t="shared" si="102"/>
        <v>0.18975216886526169</v>
      </c>
      <c r="K927" s="18">
        <f t="shared" si="103"/>
        <v>3.6005885589070787E-2</v>
      </c>
      <c r="L927" s="19">
        <f t="shared" si="104"/>
        <v>4.1701482086756048E-3</v>
      </c>
    </row>
    <row r="928" spans="4:12">
      <c r="D928" s="43">
        <v>45128.291666666664</v>
      </c>
      <c r="E928" s="3">
        <v>44.291899999999998</v>
      </c>
      <c r="F928" s="17">
        <f t="shared" si="99"/>
        <v>44.305728917807976</v>
      </c>
      <c r="G928" s="18">
        <f t="shared" si="100"/>
        <v>0.1584265482876448</v>
      </c>
      <c r="H928" s="18">
        <f t="shared" si="98"/>
        <v>44.464155466095619</v>
      </c>
      <c r="I928" s="18">
        <f t="shared" si="101"/>
        <v>-0.17225546609562059</v>
      </c>
      <c r="J928" s="18">
        <f t="shared" si="102"/>
        <v>0.17225546609562059</v>
      </c>
      <c r="K928" s="18">
        <f t="shared" si="103"/>
        <v>2.9671945599819494E-2</v>
      </c>
      <c r="L928" s="19">
        <f t="shared" si="104"/>
        <v>3.8890963380577622E-3</v>
      </c>
    </row>
    <row r="929" spans="4:12">
      <c r="D929" s="43">
        <v>45131.291666666664</v>
      </c>
      <c r="E929" s="3">
        <v>44.594799999999999</v>
      </c>
      <c r="F929" s="17">
        <f t="shared" si="99"/>
        <v>44.593355265482877</v>
      </c>
      <c r="G929" s="18">
        <f t="shared" si="100"/>
        <v>0.15971854628151735</v>
      </c>
      <c r="H929" s="18">
        <f t="shared" si="98"/>
        <v>44.753073811764395</v>
      </c>
      <c r="I929" s="18">
        <f t="shared" si="101"/>
        <v>-0.15827381176439559</v>
      </c>
      <c r="J929" s="18">
        <f t="shared" si="102"/>
        <v>0.15827381176439559</v>
      </c>
      <c r="K929" s="18">
        <f t="shared" si="103"/>
        <v>2.5050599490431327E-2</v>
      </c>
      <c r="L929" s="19">
        <f t="shared" si="104"/>
        <v>3.5491539767954021E-3</v>
      </c>
    </row>
    <row r="930" spans="4:12">
      <c r="D930" s="43">
        <v>45132.291666666664</v>
      </c>
      <c r="E930" s="3">
        <v>45.6614</v>
      </c>
      <c r="F930" s="17">
        <f t="shared" si="99"/>
        <v>45.652331185462813</v>
      </c>
      <c r="G930" s="18">
        <f t="shared" si="100"/>
        <v>0.16871112001850153</v>
      </c>
      <c r="H930" s="18">
        <f t="shared" si="98"/>
        <v>45.821042305481313</v>
      </c>
      <c r="I930" s="18">
        <f t="shared" si="101"/>
        <v>-0.15964230548131297</v>
      </c>
      <c r="J930" s="18">
        <f t="shared" si="102"/>
        <v>0.15964230548131297</v>
      </c>
      <c r="K930" s="18">
        <f t="shared" si="103"/>
        <v>2.548566569938885E-2</v>
      </c>
      <c r="L930" s="19">
        <f t="shared" si="104"/>
        <v>3.4962201220574266E-3</v>
      </c>
    </row>
    <row r="931" spans="4:12">
      <c r="D931" s="43">
        <v>45133.291666666664</v>
      </c>
      <c r="E931" s="3">
        <v>45.4345</v>
      </c>
      <c r="F931" s="17">
        <f t="shared" si="99"/>
        <v>45.438456111200182</v>
      </c>
      <c r="G931" s="18">
        <f t="shared" si="100"/>
        <v>0.16488525807569018</v>
      </c>
      <c r="H931" s="18">
        <f t="shared" si="98"/>
        <v>45.603341369275874</v>
      </c>
      <c r="I931" s="18">
        <f t="shared" si="101"/>
        <v>-0.16884136927587434</v>
      </c>
      <c r="J931" s="18">
        <f t="shared" si="102"/>
        <v>0.16884136927587434</v>
      </c>
      <c r="K931" s="18">
        <f t="shared" si="103"/>
        <v>2.8507407978952164E-2</v>
      </c>
      <c r="L931" s="19">
        <f t="shared" si="104"/>
        <v>3.7161489457543133E-3</v>
      </c>
    </row>
    <row r="932" spans="4:12">
      <c r="D932" s="43">
        <v>45134.291666666664</v>
      </c>
      <c r="E932" s="3">
        <v>45.882300000000001</v>
      </c>
      <c r="F932" s="17">
        <f t="shared" si="99"/>
        <v>45.879470852580752</v>
      </c>
      <c r="G932" s="18">
        <f t="shared" si="100"/>
        <v>0.167646552908739</v>
      </c>
      <c r="H932" s="18">
        <f t="shared" si="98"/>
        <v>46.047117405489495</v>
      </c>
      <c r="I932" s="18">
        <f t="shared" si="101"/>
        <v>-0.16481740548949375</v>
      </c>
      <c r="J932" s="18">
        <f t="shared" si="102"/>
        <v>0.16481740548949375</v>
      </c>
      <c r="K932" s="18">
        <f t="shared" si="103"/>
        <v>2.7164777152288204E-2</v>
      </c>
      <c r="L932" s="19">
        <f t="shared" si="104"/>
        <v>3.5921783670281077E-3</v>
      </c>
    </row>
    <row r="933" spans="4:12">
      <c r="D933" s="43">
        <v>45135.291666666664</v>
      </c>
      <c r="E933" s="3">
        <v>46.731999999999999</v>
      </c>
      <c r="F933" s="17">
        <f t="shared" si="99"/>
        <v>46.725179465529088</v>
      </c>
      <c r="G933" s="18">
        <f t="shared" si="100"/>
        <v>0.17442717350913495</v>
      </c>
      <c r="H933" s="18">
        <f t="shared" si="98"/>
        <v>46.899606639038225</v>
      </c>
      <c r="I933" s="18">
        <f t="shared" si="101"/>
        <v>-0.16760663903822604</v>
      </c>
      <c r="J933" s="18">
        <f t="shared" si="102"/>
        <v>0.16760663903822604</v>
      </c>
      <c r="K933" s="18">
        <f t="shared" si="103"/>
        <v>2.8091985449690195E-2</v>
      </c>
      <c r="L933" s="19">
        <f t="shared" si="104"/>
        <v>3.5865496669996158E-3</v>
      </c>
    </row>
    <row r="934" spans="4:12">
      <c r="D934" s="43">
        <v>45138.291666666664</v>
      </c>
      <c r="E934" s="3">
        <v>46.710999999999999</v>
      </c>
      <c r="F934" s="17">
        <f t="shared" si="99"/>
        <v>46.712954271735093</v>
      </c>
      <c r="G934" s="18">
        <f t="shared" si="100"/>
        <v>0.17256064983610367</v>
      </c>
      <c r="H934" s="18">
        <f t="shared" si="98"/>
        <v>46.885514921571193</v>
      </c>
      <c r="I934" s="18">
        <f t="shared" si="101"/>
        <v>-0.17451492157119475</v>
      </c>
      <c r="J934" s="18">
        <f t="shared" si="102"/>
        <v>0.17451492157119475</v>
      </c>
      <c r="K934" s="18">
        <f t="shared" si="103"/>
        <v>3.0455457851000255E-2</v>
      </c>
      <c r="L934" s="19">
        <f t="shared" si="104"/>
        <v>3.7360562088414881E-3</v>
      </c>
    </row>
    <row r="935" spans="4:12">
      <c r="D935" s="43">
        <v>45139.291666666664</v>
      </c>
      <c r="E935" s="3">
        <v>46.489100000000001</v>
      </c>
      <c r="F935" s="17">
        <f t="shared" si="99"/>
        <v>46.493044606498358</v>
      </c>
      <c r="G935" s="18">
        <f t="shared" si="100"/>
        <v>0.16863594668537529</v>
      </c>
      <c r="H935" s="18">
        <f t="shared" si="98"/>
        <v>46.661680553183736</v>
      </c>
      <c r="I935" s="18">
        <f t="shared" si="101"/>
        <v>-0.17258055318373522</v>
      </c>
      <c r="J935" s="18">
        <f t="shared" si="102"/>
        <v>0.17258055318373522</v>
      </c>
      <c r="K935" s="18">
        <f t="shared" si="103"/>
        <v>2.9784047337204061E-2</v>
      </c>
      <c r="L935" s="19">
        <f t="shared" si="104"/>
        <v>3.7122799362374237E-3</v>
      </c>
    </row>
    <row r="936" spans="4:12">
      <c r="D936" s="43">
        <v>45140.291666666664</v>
      </c>
      <c r="E936" s="3">
        <v>44.252000000000002</v>
      </c>
      <c r="F936" s="17">
        <f t="shared" si="99"/>
        <v>44.276057359466854</v>
      </c>
      <c r="G936" s="18">
        <f t="shared" si="100"/>
        <v>0.1447797147482065</v>
      </c>
      <c r="H936" s="18">
        <f t="shared" si="98"/>
        <v>44.420837074215058</v>
      </c>
      <c r="I936" s="18">
        <f t="shared" si="101"/>
        <v>-0.16883707421505534</v>
      </c>
      <c r="J936" s="18">
        <f t="shared" si="102"/>
        <v>0.16883707421505534</v>
      </c>
      <c r="K936" s="18">
        <f t="shared" si="103"/>
        <v>2.8505957629500103E-2</v>
      </c>
      <c r="L936" s="19">
        <f t="shared" si="104"/>
        <v>3.8153546554970472E-3</v>
      </c>
    </row>
    <row r="937" spans="4:12">
      <c r="D937" s="43">
        <v>45141.291666666664</v>
      </c>
      <c r="E937" s="3">
        <v>44.497900000000001</v>
      </c>
      <c r="F937" s="17">
        <f t="shared" si="99"/>
        <v>44.496888797147477</v>
      </c>
      <c r="G937" s="18">
        <f t="shared" si="100"/>
        <v>0.14554023197753069</v>
      </c>
      <c r="H937" s="18">
        <f t="shared" si="98"/>
        <v>44.642429029125005</v>
      </c>
      <c r="I937" s="18">
        <f t="shared" si="101"/>
        <v>-0.14452902912500321</v>
      </c>
      <c r="J937" s="18">
        <f t="shared" si="102"/>
        <v>0.14452902912500321</v>
      </c>
      <c r="K937" s="18">
        <f t="shared" si="103"/>
        <v>2.0888640259816026E-2</v>
      </c>
      <c r="L937" s="19">
        <f t="shared" si="104"/>
        <v>3.2479966273690039E-3</v>
      </c>
    </row>
    <row r="938" spans="4:12">
      <c r="D938" s="43">
        <v>45142.291666666664</v>
      </c>
      <c r="E938" s="3">
        <v>44.662799999999997</v>
      </c>
      <c r="F938" s="17">
        <f t="shared" si="99"/>
        <v>44.662606402319774</v>
      </c>
      <c r="G938" s="18">
        <f t="shared" si="100"/>
        <v>0.14574200570947834</v>
      </c>
      <c r="H938" s="18">
        <f t="shared" si="98"/>
        <v>44.808348408029254</v>
      </c>
      <c r="I938" s="18">
        <f t="shared" si="101"/>
        <v>-0.14554840802925639</v>
      </c>
      <c r="J938" s="18">
        <f t="shared" si="102"/>
        <v>0.14554840802925639</v>
      </c>
      <c r="K938" s="18">
        <f t="shared" si="103"/>
        <v>2.1184339079850907E-2</v>
      </c>
      <c r="L938" s="19">
        <f t="shared" si="104"/>
        <v>3.2588285559628236E-3</v>
      </c>
    </row>
    <row r="939" spans="4:12">
      <c r="D939" s="43">
        <v>45145.291666666664</v>
      </c>
      <c r="E939" s="3">
        <v>45.399500000000003</v>
      </c>
      <c r="F939" s="17">
        <f t="shared" si="99"/>
        <v>45.393590420057102</v>
      </c>
      <c r="G939" s="18">
        <f t="shared" si="100"/>
        <v>0.15159442582975682</v>
      </c>
      <c r="H939" s="18">
        <f t="shared" si="98"/>
        <v>45.545184845886858</v>
      </c>
      <c r="I939" s="18">
        <f t="shared" si="101"/>
        <v>-0.14568484588685493</v>
      </c>
      <c r="J939" s="18">
        <f t="shared" si="102"/>
        <v>0.14568484588685493</v>
      </c>
      <c r="K939" s="18">
        <f t="shared" si="103"/>
        <v>2.1224074321076671E-2</v>
      </c>
      <c r="L939" s="19">
        <f t="shared" si="104"/>
        <v>3.208952651171377E-3</v>
      </c>
    </row>
    <row r="940" spans="4:12">
      <c r="D940" s="43">
        <v>45146.291666666664</v>
      </c>
      <c r="E940" s="3">
        <v>44.646799999999999</v>
      </c>
      <c r="F940" s="17">
        <f t="shared" si="99"/>
        <v>44.655842944258296</v>
      </c>
      <c r="G940" s="18">
        <f t="shared" si="100"/>
        <v>0.1427010068134712</v>
      </c>
      <c r="H940" s="18">
        <f t="shared" si="98"/>
        <v>44.798543951071764</v>
      </c>
      <c r="I940" s="18">
        <f t="shared" si="101"/>
        <v>-0.15174395107176508</v>
      </c>
      <c r="J940" s="18">
        <f t="shared" si="102"/>
        <v>0.15174395107176508</v>
      </c>
      <c r="K940" s="18">
        <f t="shared" si="103"/>
        <v>2.3026226686870235E-2</v>
      </c>
      <c r="L940" s="19">
        <f t="shared" si="104"/>
        <v>3.3987643251423413E-3</v>
      </c>
    </row>
    <row r="941" spans="4:12">
      <c r="D941" s="43">
        <v>45147.291666666664</v>
      </c>
      <c r="E941" s="3">
        <v>42.537599999999998</v>
      </c>
      <c r="F941" s="17">
        <f t="shared" si="99"/>
        <v>42.560119010068135</v>
      </c>
      <c r="G941" s="18">
        <f t="shared" si="100"/>
        <v>0.12031675740343487</v>
      </c>
      <c r="H941" s="18">
        <f t="shared" si="98"/>
        <v>42.680435767471572</v>
      </c>
      <c r="I941" s="18">
        <f t="shared" si="101"/>
        <v>-0.14283576747157412</v>
      </c>
      <c r="J941" s="18">
        <f t="shared" si="102"/>
        <v>0.14283576747157412</v>
      </c>
      <c r="K941" s="18">
        <f t="shared" si="103"/>
        <v>2.0402056469193589E-2</v>
      </c>
      <c r="L941" s="19">
        <f t="shared" si="104"/>
        <v>3.3578708594648996E-3</v>
      </c>
    </row>
    <row r="942" spans="4:12">
      <c r="D942" s="43">
        <v>45148.291666666664</v>
      </c>
      <c r="E942" s="3">
        <v>42.371699999999997</v>
      </c>
      <c r="F942" s="17">
        <f t="shared" si="99"/>
        <v>42.374562167574027</v>
      </c>
      <c r="G942" s="18">
        <f t="shared" si="100"/>
        <v>0.11725802140445943</v>
      </c>
      <c r="H942" s="18">
        <f t="shared" si="98"/>
        <v>42.491820188978487</v>
      </c>
      <c r="I942" s="18">
        <f t="shared" si="101"/>
        <v>-0.12012018897848975</v>
      </c>
      <c r="J942" s="18">
        <f t="shared" si="102"/>
        <v>0.12012018897848975</v>
      </c>
      <c r="K942" s="18">
        <f t="shared" si="103"/>
        <v>1.4428859800228091E-2</v>
      </c>
      <c r="L942" s="19">
        <f t="shared" si="104"/>
        <v>2.8349154973364241E-3</v>
      </c>
    </row>
    <row r="943" spans="4:12">
      <c r="D943" s="43">
        <v>45149.291666666664</v>
      </c>
      <c r="E943" s="3">
        <v>40.839300000000001</v>
      </c>
      <c r="F943" s="17">
        <f t="shared" si="99"/>
        <v>40.85579658021404</v>
      </c>
      <c r="G943" s="18">
        <f t="shared" si="100"/>
        <v>0.10089778531681497</v>
      </c>
      <c r="H943" s="18">
        <f t="shared" si="98"/>
        <v>40.956694365530858</v>
      </c>
      <c r="I943" s="18">
        <f t="shared" si="101"/>
        <v>-0.11739436553085625</v>
      </c>
      <c r="J943" s="18">
        <f t="shared" si="102"/>
        <v>0.11739436553085625</v>
      </c>
      <c r="K943" s="18">
        <f t="shared" si="103"/>
        <v>1.378143705839229E-2</v>
      </c>
      <c r="L943" s="19">
        <f t="shared" si="104"/>
        <v>2.8745440184052185E-3</v>
      </c>
    </row>
    <row r="944" spans="4:12">
      <c r="D944" s="43">
        <v>45152.291666666664</v>
      </c>
      <c r="E944" s="3">
        <v>43.736199999999997</v>
      </c>
      <c r="F944" s="17">
        <f t="shared" si="99"/>
        <v>43.708239977853168</v>
      </c>
      <c r="G944" s="18">
        <f t="shared" si="100"/>
        <v>0.1284132414400381</v>
      </c>
      <c r="H944" s="18">
        <f t="shared" si="98"/>
        <v>43.836653219293204</v>
      </c>
      <c r="I944" s="18">
        <f t="shared" si="101"/>
        <v>-0.1004532192932075</v>
      </c>
      <c r="J944" s="18">
        <f t="shared" si="102"/>
        <v>0.1004532192932075</v>
      </c>
      <c r="K944" s="18">
        <f t="shared" si="103"/>
        <v>1.0090849266369235E-2</v>
      </c>
      <c r="L944" s="19">
        <f t="shared" si="104"/>
        <v>2.2967980595755347E-3</v>
      </c>
    </row>
    <row r="945" spans="4:12">
      <c r="D945" s="43">
        <v>45153.291666666664</v>
      </c>
      <c r="E945" s="3">
        <v>43.923099999999998</v>
      </c>
      <c r="F945" s="17">
        <f t="shared" si="99"/>
        <v>43.922515132414397</v>
      </c>
      <c r="G945" s="18">
        <f t="shared" si="100"/>
        <v>0.12927186057125001</v>
      </c>
      <c r="H945" s="18">
        <f t="shared" si="98"/>
        <v>44.051786992985647</v>
      </c>
      <c r="I945" s="18">
        <f t="shared" si="101"/>
        <v>-0.12868699298564934</v>
      </c>
      <c r="J945" s="18">
        <f t="shared" si="102"/>
        <v>0.12868699298564934</v>
      </c>
      <c r="K945" s="18">
        <f t="shared" si="103"/>
        <v>1.6560342163688561E-2</v>
      </c>
      <c r="L945" s="19">
        <f t="shared" si="104"/>
        <v>2.9298249209561561E-3</v>
      </c>
    </row>
    <row r="946" spans="4:12">
      <c r="D946" s="43">
        <v>45154.291666666664</v>
      </c>
      <c r="E946" s="3">
        <v>43.469299999999997</v>
      </c>
      <c r="F946" s="17">
        <f t="shared" si="99"/>
        <v>43.475130718605705</v>
      </c>
      <c r="G946" s="18">
        <f t="shared" si="100"/>
        <v>0.12350529782745058</v>
      </c>
      <c r="H946" s="18">
        <f t="shared" si="98"/>
        <v>43.598636016433154</v>
      </c>
      <c r="I946" s="18">
        <f t="shared" si="101"/>
        <v>-0.1293360164331574</v>
      </c>
      <c r="J946" s="18">
        <f t="shared" si="102"/>
        <v>0.1293360164331574</v>
      </c>
      <c r="K946" s="18">
        <f t="shared" si="103"/>
        <v>1.6727805146797961E-2</v>
      </c>
      <c r="L946" s="19">
        <f t="shared" si="104"/>
        <v>2.9753415958655282E-3</v>
      </c>
    </row>
    <row r="947" spans="4:12">
      <c r="D947" s="43">
        <v>45155.291666666664</v>
      </c>
      <c r="E947" s="3">
        <v>43.327300000000001</v>
      </c>
      <c r="F947" s="17">
        <f t="shared" si="99"/>
        <v>43.329955052978278</v>
      </c>
      <c r="G947" s="18">
        <f t="shared" si="100"/>
        <v>0.12081848819290181</v>
      </c>
      <c r="H947" s="18">
        <f t="shared" si="98"/>
        <v>43.450773541171181</v>
      </c>
      <c r="I947" s="18">
        <f t="shared" si="101"/>
        <v>-0.12347354117117959</v>
      </c>
      <c r="J947" s="18">
        <f t="shared" si="102"/>
        <v>0.12347354117117959</v>
      </c>
      <c r="K947" s="18">
        <f t="shared" si="103"/>
        <v>1.5245715369350982E-2</v>
      </c>
      <c r="L947" s="19">
        <f t="shared" si="104"/>
        <v>2.8497861895659224E-3</v>
      </c>
    </row>
    <row r="948" spans="4:12">
      <c r="D948" s="43">
        <v>45156.291666666664</v>
      </c>
      <c r="E948" s="3">
        <v>43.282299999999999</v>
      </c>
      <c r="F948" s="17">
        <f t="shared" si="99"/>
        <v>43.283958184881932</v>
      </c>
      <c r="G948" s="18">
        <f t="shared" si="100"/>
        <v>0.11915033463000933</v>
      </c>
      <c r="H948" s="18">
        <f t="shared" si="98"/>
        <v>43.403108519511939</v>
      </c>
      <c r="I948" s="18">
        <f t="shared" si="101"/>
        <v>-0.12080851951193949</v>
      </c>
      <c r="J948" s="18">
        <f t="shared" si="102"/>
        <v>0.12080851951193949</v>
      </c>
      <c r="K948" s="18">
        <f t="shared" si="103"/>
        <v>1.4594698386666665E-2</v>
      </c>
      <c r="L948" s="19">
        <f t="shared" si="104"/>
        <v>2.7911760583873659E-3</v>
      </c>
    </row>
    <row r="949" spans="4:12">
      <c r="D949" s="43">
        <v>45159.291666666664</v>
      </c>
      <c r="E949" s="3">
        <v>46.948900000000002</v>
      </c>
      <c r="F949" s="17">
        <f t="shared" si="99"/>
        <v>46.913425503346296</v>
      </c>
      <c r="G949" s="18">
        <f t="shared" si="100"/>
        <v>0.15425350446835287</v>
      </c>
      <c r="H949" s="18">
        <f t="shared" si="98"/>
        <v>47.067679007814647</v>
      </c>
      <c r="I949" s="18">
        <f t="shared" si="101"/>
        <v>-0.1187790078146449</v>
      </c>
      <c r="J949" s="18">
        <f t="shared" si="102"/>
        <v>0.1187790078146449</v>
      </c>
      <c r="K949" s="18">
        <f t="shared" si="103"/>
        <v>1.4108452697431474E-2</v>
      </c>
      <c r="L949" s="19">
        <f t="shared" si="104"/>
        <v>2.5299635947731449E-3</v>
      </c>
    </row>
    <row r="950" spans="4:12">
      <c r="D950" s="43">
        <v>45160.291666666664</v>
      </c>
      <c r="E950" s="3">
        <v>45.650399999999998</v>
      </c>
      <c r="F950" s="17">
        <f t="shared" si="99"/>
        <v>45.664927535044676</v>
      </c>
      <c r="G950" s="18">
        <f t="shared" si="100"/>
        <v>0.14022598974065315</v>
      </c>
      <c r="H950" s="18">
        <f t="shared" si="98"/>
        <v>45.805153524785332</v>
      </c>
      <c r="I950" s="18">
        <f t="shared" si="101"/>
        <v>-0.15475352478533466</v>
      </c>
      <c r="J950" s="18">
        <f t="shared" si="102"/>
        <v>0.15475352478533466</v>
      </c>
      <c r="K950" s="18">
        <f t="shared" si="103"/>
        <v>2.3948653433485189E-2</v>
      </c>
      <c r="L950" s="19">
        <f t="shared" si="104"/>
        <v>3.3899708389265957E-3</v>
      </c>
    </row>
    <row r="951" spans="4:12">
      <c r="D951" s="43">
        <v>45161.291666666664</v>
      </c>
      <c r="E951" s="3">
        <v>47.097900000000003</v>
      </c>
      <c r="F951" s="17">
        <f t="shared" si="99"/>
        <v>47.084827259897409</v>
      </c>
      <c r="G951" s="18">
        <f t="shared" si="100"/>
        <v>0.15302272709177395</v>
      </c>
      <c r="H951" s="18">
        <f t="shared" si="98"/>
        <v>47.237849986989183</v>
      </c>
      <c r="I951" s="18">
        <f t="shared" si="101"/>
        <v>-0.13994998698917982</v>
      </c>
      <c r="J951" s="18">
        <f t="shared" si="102"/>
        <v>0.13994998698917982</v>
      </c>
      <c r="K951" s="18">
        <f t="shared" si="103"/>
        <v>1.95859988582716E-2</v>
      </c>
      <c r="L951" s="19">
        <f t="shared" si="104"/>
        <v>2.9714697892937862E-3</v>
      </c>
    </row>
    <row r="952" spans="4:12">
      <c r="D952" s="43">
        <v>45162.291666666664</v>
      </c>
      <c r="E952" s="3">
        <v>47.1449</v>
      </c>
      <c r="F952" s="17">
        <f t="shared" si="99"/>
        <v>47.145960227270919</v>
      </c>
      <c r="G952" s="18">
        <f t="shared" si="100"/>
        <v>0.15210382949459131</v>
      </c>
      <c r="H952" s="18">
        <f t="shared" si="98"/>
        <v>47.298064056765512</v>
      </c>
      <c r="I952" s="18">
        <f t="shared" si="101"/>
        <v>-0.1531640567655117</v>
      </c>
      <c r="J952" s="18">
        <f t="shared" si="102"/>
        <v>0.1531640567655117</v>
      </c>
      <c r="K952" s="18">
        <f t="shared" si="103"/>
        <v>2.3459228284868891E-2</v>
      </c>
      <c r="L952" s="19">
        <f t="shared" si="104"/>
        <v>3.2487937563874716E-3</v>
      </c>
    </row>
    <row r="953" spans="4:12">
      <c r="D953" s="43">
        <v>45163.291666666664</v>
      </c>
      <c r="E953" s="3">
        <v>46.000300000000003</v>
      </c>
      <c r="F953" s="17">
        <f t="shared" si="99"/>
        <v>46.013267038294948</v>
      </c>
      <c r="G953" s="18">
        <f t="shared" si="100"/>
        <v>0.13925585930988571</v>
      </c>
      <c r="H953" s="18">
        <f t="shared" si="98"/>
        <v>46.152522897604833</v>
      </c>
      <c r="I953" s="18">
        <f t="shared" si="101"/>
        <v>-0.15222289760482965</v>
      </c>
      <c r="J953" s="18">
        <f t="shared" si="102"/>
        <v>0.15222289760482965</v>
      </c>
      <c r="K953" s="18">
        <f t="shared" si="103"/>
        <v>2.3171810555210455E-2</v>
      </c>
      <c r="L953" s="19">
        <f t="shared" si="104"/>
        <v>3.3091718446364403E-3</v>
      </c>
    </row>
    <row r="954" spans="4:12">
      <c r="D954" s="43">
        <v>45166.291666666664</v>
      </c>
      <c r="E954" s="3">
        <v>46.817</v>
      </c>
      <c r="F954" s="17">
        <f t="shared" si="99"/>
        <v>46.810225558593096</v>
      </c>
      <c r="G954" s="18">
        <f t="shared" si="100"/>
        <v>0.14583288591976831</v>
      </c>
      <c r="H954" s="18">
        <f t="shared" si="98"/>
        <v>46.956058444512863</v>
      </c>
      <c r="I954" s="18">
        <f t="shared" si="101"/>
        <v>-0.13905844451286242</v>
      </c>
      <c r="J954" s="18">
        <f t="shared" si="102"/>
        <v>0.13905844451286242</v>
      </c>
      <c r="K954" s="18">
        <f t="shared" si="103"/>
        <v>1.9337250990336837E-2</v>
      </c>
      <c r="L954" s="19">
        <f t="shared" si="104"/>
        <v>2.9702553455552986E-3</v>
      </c>
    </row>
    <row r="955" spans="4:12">
      <c r="D955" s="43">
        <v>45167.291666666664</v>
      </c>
      <c r="E955" s="3">
        <v>48.7652</v>
      </c>
      <c r="F955" s="17">
        <f t="shared" si="99"/>
        <v>48.747176328859204</v>
      </c>
      <c r="G955" s="18">
        <f t="shared" si="100"/>
        <v>0.16374406476323169</v>
      </c>
      <c r="H955" s="18">
        <f t="shared" si="98"/>
        <v>48.910920393622433</v>
      </c>
      <c r="I955" s="18">
        <f t="shared" si="101"/>
        <v>-0.14572039362243316</v>
      </c>
      <c r="J955" s="18">
        <f t="shared" si="102"/>
        <v>0.14572039362243316</v>
      </c>
      <c r="K955" s="18">
        <f t="shared" si="103"/>
        <v>2.1234433117476859E-2</v>
      </c>
      <c r="L955" s="19">
        <f t="shared" si="104"/>
        <v>2.9882045725729244E-3</v>
      </c>
    </row>
    <row r="956" spans="4:12">
      <c r="D956" s="43">
        <v>45168.291666666664</v>
      </c>
      <c r="E956" s="3">
        <v>49.244999999999997</v>
      </c>
      <c r="F956" s="17">
        <f t="shared" si="99"/>
        <v>49.241839440647631</v>
      </c>
      <c r="G956" s="18">
        <f t="shared" si="100"/>
        <v>0.16705325523348363</v>
      </c>
      <c r="H956" s="18">
        <f t="shared" si="98"/>
        <v>49.408892695881114</v>
      </c>
      <c r="I956" s="18">
        <f t="shared" si="101"/>
        <v>-0.16389269588111688</v>
      </c>
      <c r="J956" s="18">
        <f t="shared" si="102"/>
        <v>0.16389269588111688</v>
      </c>
      <c r="K956" s="18">
        <f t="shared" si="103"/>
        <v>2.6860815763180265E-2</v>
      </c>
      <c r="L956" s="19">
        <f t="shared" si="104"/>
        <v>3.328108353764177E-3</v>
      </c>
    </row>
    <row r="957" spans="4:12">
      <c r="D957" s="43">
        <v>45169.291666666664</v>
      </c>
      <c r="E957" s="3">
        <v>49.335999999999999</v>
      </c>
      <c r="F957" s="17">
        <f t="shared" si="99"/>
        <v>49.336760532552333</v>
      </c>
      <c r="G957" s="18">
        <f t="shared" si="100"/>
        <v>0.1663319336001958</v>
      </c>
      <c r="H957" s="18">
        <f t="shared" si="98"/>
        <v>49.50309246615253</v>
      </c>
      <c r="I957" s="18">
        <f t="shared" si="101"/>
        <v>-0.16709246615253193</v>
      </c>
      <c r="J957" s="18">
        <f t="shared" si="102"/>
        <v>0.16709246615253193</v>
      </c>
      <c r="K957" s="18">
        <f t="shared" si="103"/>
        <v>2.7919892244935029E-2</v>
      </c>
      <c r="L957" s="19">
        <f t="shared" si="104"/>
        <v>3.3868263773417367E-3</v>
      </c>
    </row>
    <row r="958" spans="4:12">
      <c r="D958" s="43">
        <v>45170.291666666664</v>
      </c>
      <c r="E958" s="3">
        <v>48.490299999999998</v>
      </c>
      <c r="F958" s="17">
        <f t="shared" si="99"/>
        <v>48.500420319335994</v>
      </c>
      <c r="G958" s="18">
        <f t="shared" si="100"/>
        <v>0.15630521213203044</v>
      </c>
      <c r="H958" s="18">
        <f t="shared" si="98"/>
        <v>48.656725531468027</v>
      </c>
      <c r="I958" s="18">
        <f t="shared" si="101"/>
        <v>-0.16642553146802896</v>
      </c>
      <c r="J958" s="18">
        <f t="shared" si="102"/>
        <v>0.16642553146802896</v>
      </c>
      <c r="K958" s="18">
        <f t="shared" si="103"/>
        <v>2.7697457524415898E-2</v>
      </c>
      <c r="L958" s="19">
        <f t="shared" si="104"/>
        <v>3.4321406852098045E-3</v>
      </c>
    </row>
    <row r="959" spans="4:12">
      <c r="D959" s="43">
        <v>45174.291666666664</v>
      </c>
      <c r="E959" s="3">
        <v>48.529299999999999</v>
      </c>
      <c r="F959" s="17">
        <f t="shared" si="99"/>
        <v>48.530473052121323</v>
      </c>
      <c r="G959" s="18">
        <f t="shared" si="100"/>
        <v>0.15504268733856344</v>
      </c>
      <c r="H959" s="18">
        <f t="shared" si="98"/>
        <v>48.685515739459888</v>
      </c>
      <c r="I959" s="18">
        <f t="shared" si="101"/>
        <v>-0.15621573945988843</v>
      </c>
      <c r="J959" s="18">
        <f t="shared" si="102"/>
        <v>0.15621573945988843</v>
      </c>
      <c r="K959" s="18">
        <f t="shared" si="103"/>
        <v>2.4403357254999741E-2</v>
      </c>
      <c r="L959" s="19">
        <f t="shared" si="104"/>
        <v>3.218998408381914E-3</v>
      </c>
    </row>
    <row r="960" spans="4:12">
      <c r="D960" s="43">
        <v>45175.291666666664</v>
      </c>
      <c r="E960" s="3">
        <v>47.046799999999998</v>
      </c>
      <c r="F960" s="17">
        <f t="shared" si="99"/>
        <v>47.063175426873379</v>
      </c>
      <c r="G960" s="18">
        <f t="shared" si="100"/>
        <v>0.13881928421269835</v>
      </c>
      <c r="H960" s="18">
        <f t="shared" ref="H960:H1023" si="105">F960+G960</f>
        <v>47.20199471108608</v>
      </c>
      <c r="I960" s="18">
        <f t="shared" si="101"/>
        <v>-0.15519471108608229</v>
      </c>
      <c r="J960" s="18">
        <f t="shared" si="102"/>
        <v>0.15519471108608229</v>
      </c>
      <c r="K960" s="18">
        <f t="shared" si="103"/>
        <v>2.4085398349092554E-2</v>
      </c>
      <c r="L960" s="19">
        <f t="shared" si="104"/>
        <v>3.2987304362056993E-3</v>
      </c>
    </row>
    <row r="961" spans="4:12">
      <c r="D961" s="43">
        <v>45176.291666666664</v>
      </c>
      <c r="E961" s="3">
        <v>46.226999999999997</v>
      </c>
      <c r="F961" s="17">
        <f t="shared" si="99"/>
        <v>46.236586192842118</v>
      </c>
      <c r="G961" s="18">
        <f t="shared" si="100"/>
        <v>0.12916519903025875</v>
      </c>
      <c r="H961" s="18">
        <f t="shared" si="105"/>
        <v>46.365751391872379</v>
      </c>
      <c r="I961" s="18">
        <f t="shared" si="101"/>
        <v>-0.13875139187238261</v>
      </c>
      <c r="J961" s="18">
        <f t="shared" si="102"/>
        <v>0.13875139187238261</v>
      </c>
      <c r="K961" s="18">
        <f t="shared" si="103"/>
        <v>1.9251948746523483E-2</v>
      </c>
      <c r="L961" s="19">
        <f t="shared" si="104"/>
        <v>3.0015227436862141E-3</v>
      </c>
    </row>
    <row r="962" spans="4:12">
      <c r="D962" s="43">
        <v>45177.291666666664</v>
      </c>
      <c r="E962" s="3">
        <v>45.558199999999999</v>
      </c>
      <c r="F962" s="17">
        <f t="shared" si="99"/>
        <v>45.566179651990304</v>
      </c>
      <c r="G962" s="18">
        <f t="shared" si="100"/>
        <v>0.12116948163143801</v>
      </c>
      <c r="H962" s="18">
        <f t="shared" si="105"/>
        <v>45.687349133621744</v>
      </c>
      <c r="I962" s="18">
        <f t="shared" si="101"/>
        <v>-0.12914913362174474</v>
      </c>
      <c r="J962" s="18">
        <f t="shared" si="102"/>
        <v>0.12914913362174474</v>
      </c>
      <c r="K962" s="18">
        <f t="shared" si="103"/>
        <v>1.6679498715247276E-2</v>
      </c>
      <c r="L962" s="19">
        <f t="shared" si="104"/>
        <v>2.8348164243044006E-3</v>
      </c>
    </row>
    <row r="963" spans="4:12">
      <c r="D963" s="43">
        <v>45180.291666666664</v>
      </c>
      <c r="E963" s="3">
        <v>45.164299999999997</v>
      </c>
      <c r="F963" s="17">
        <f t="shared" si="99"/>
        <v>45.169450694816312</v>
      </c>
      <c r="G963" s="18">
        <f t="shared" si="100"/>
        <v>0.11599049724338373</v>
      </c>
      <c r="H963" s="18">
        <f t="shared" si="105"/>
        <v>45.285441192059693</v>
      </c>
      <c r="I963" s="18">
        <f t="shared" si="101"/>
        <v>-0.12114119205969587</v>
      </c>
      <c r="J963" s="18">
        <f t="shared" si="102"/>
        <v>0.12114119205969587</v>
      </c>
      <c r="K963" s="18">
        <f t="shared" si="103"/>
        <v>1.4675188413644121E-2</v>
      </c>
      <c r="L963" s="19">
        <f t="shared" si="104"/>
        <v>2.6822333581987515E-3</v>
      </c>
    </row>
    <row r="964" spans="4:12">
      <c r="D964" s="43">
        <v>45181.291666666664</v>
      </c>
      <c r="E964" s="3">
        <v>44.856400000000001</v>
      </c>
      <c r="F964" s="17">
        <f t="shared" ref="F964:F1027" si="106">alpha*(E964)+(1-alpha)*(E963+G963)</f>
        <v>44.86063890497244</v>
      </c>
      <c r="G964" s="18">
        <f t="shared" ref="G964:G1027" si="107">beta*(F964-F963)+(1-beta)*G963</f>
        <v>0.11174247437251116</v>
      </c>
      <c r="H964" s="18">
        <f t="shared" si="105"/>
        <v>44.972381379344952</v>
      </c>
      <c r="I964" s="18">
        <f t="shared" ref="I964:I1027" si="108">E964-H964</f>
        <v>-0.11598137934495156</v>
      </c>
      <c r="J964" s="18">
        <f t="shared" ref="J964:J1027" si="109">ABS(I964)</f>
        <v>0.11598137934495156</v>
      </c>
      <c r="K964" s="18">
        <f t="shared" ref="K964:K1027" si="110">I964^2</f>
        <v>1.3451680354757557E-2</v>
      </c>
      <c r="L964" s="19">
        <f t="shared" ref="L964:L1027" si="111">J964/E964</f>
        <v>2.5856149701035205E-3</v>
      </c>
    </row>
    <row r="965" spans="4:12">
      <c r="D965" s="43">
        <v>45182.291666666664</v>
      </c>
      <c r="E965" s="3">
        <v>45.471200000000003</v>
      </c>
      <c r="F965" s="17">
        <f t="shared" si="106"/>
        <v>45.466169424743725</v>
      </c>
      <c r="G965" s="18">
        <f t="shared" si="107"/>
        <v>0.1166803548264989</v>
      </c>
      <c r="H965" s="18">
        <f t="shared" si="105"/>
        <v>45.582849779570225</v>
      </c>
      <c r="I965" s="18">
        <f t="shared" si="108"/>
        <v>-0.1116497795702216</v>
      </c>
      <c r="J965" s="18">
        <f t="shared" si="109"/>
        <v>0.1116497795702216</v>
      </c>
      <c r="K965" s="18">
        <f t="shared" si="110"/>
        <v>1.2465673278079072E-2</v>
      </c>
      <c r="L965" s="19">
        <f t="shared" si="111"/>
        <v>2.4553954936360066E-3</v>
      </c>
    </row>
    <row r="966" spans="4:12">
      <c r="D966" s="43">
        <v>45183.291666666664</v>
      </c>
      <c r="E966" s="3">
        <v>45.5672</v>
      </c>
      <c r="F966" s="17">
        <f t="shared" si="106"/>
        <v>45.567406803548266</v>
      </c>
      <c r="G966" s="18">
        <f t="shared" si="107"/>
        <v>0.1165259250662793</v>
      </c>
      <c r="H966" s="18">
        <f t="shared" si="105"/>
        <v>45.683932728614543</v>
      </c>
      <c r="I966" s="18">
        <f t="shared" si="108"/>
        <v>-0.11673272861454365</v>
      </c>
      <c r="J966" s="18">
        <f t="shared" si="109"/>
        <v>0.11673272861454365</v>
      </c>
      <c r="K966" s="18">
        <f t="shared" si="110"/>
        <v>1.3626529929796696E-2</v>
      </c>
      <c r="L966" s="19">
        <f t="shared" si="111"/>
        <v>2.5617709364311094E-3</v>
      </c>
    </row>
    <row r="967" spans="4:12">
      <c r="D967" s="43">
        <v>45184.291666666664</v>
      </c>
      <c r="E967" s="3">
        <v>43.886699999999998</v>
      </c>
      <c r="F967" s="17">
        <f t="shared" si="106"/>
        <v>43.904670259250658</v>
      </c>
      <c r="G967" s="18">
        <f t="shared" si="107"/>
        <v>9.8733300372640415E-2</v>
      </c>
      <c r="H967" s="18">
        <f t="shared" si="105"/>
        <v>44.003403559623301</v>
      </c>
      <c r="I967" s="18">
        <f t="shared" si="108"/>
        <v>-0.11670355962330348</v>
      </c>
      <c r="J967" s="18">
        <f t="shared" si="109"/>
        <v>0.11670355962330348</v>
      </c>
      <c r="K967" s="18">
        <f t="shared" si="110"/>
        <v>1.3619720828749949E-2</v>
      </c>
      <c r="L967" s="19">
        <f t="shared" si="111"/>
        <v>2.6592010705590416E-3</v>
      </c>
    </row>
    <row r="968" spans="4:12">
      <c r="D968" s="43">
        <v>45187.291666666664</v>
      </c>
      <c r="E968" s="3">
        <v>43.9527</v>
      </c>
      <c r="F968" s="17">
        <f t="shared" si="106"/>
        <v>43.953027333003732</v>
      </c>
      <c r="G968" s="18">
        <f t="shared" si="107"/>
        <v>9.8229538106444761E-2</v>
      </c>
      <c r="H968" s="18">
        <f t="shared" si="105"/>
        <v>44.051256871110176</v>
      </c>
      <c r="I968" s="18">
        <f t="shared" si="108"/>
        <v>-9.8556871110176303E-2</v>
      </c>
      <c r="J968" s="18">
        <f t="shared" si="109"/>
        <v>9.8556871110176303E-2</v>
      </c>
      <c r="K968" s="18">
        <f t="shared" si="110"/>
        <v>9.7134568430279049E-3</v>
      </c>
      <c r="L968" s="19">
        <f t="shared" si="111"/>
        <v>2.2423394037266492E-3</v>
      </c>
    </row>
    <row r="969" spans="4:12">
      <c r="D969" s="43">
        <v>45188.291666666664</v>
      </c>
      <c r="E969" s="3">
        <v>43.506799999999998</v>
      </c>
      <c r="F969" s="17">
        <f t="shared" si="106"/>
        <v>43.51224129538106</v>
      </c>
      <c r="G969" s="18">
        <f t="shared" si="107"/>
        <v>9.2839382349153593E-2</v>
      </c>
      <c r="H969" s="18">
        <f t="shared" si="105"/>
        <v>43.605080677730214</v>
      </c>
      <c r="I969" s="18">
        <f t="shared" si="108"/>
        <v>-9.8280677730215871E-2</v>
      </c>
      <c r="J969" s="18">
        <f t="shared" si="109"/>
        <v>9.8280677730215871E-2</v>
      </c>
      <c r="K969" s="18">
        <f t="shared" si="110"/>
        <v>9.6590916151105492E-3</v>
      </c>
      <c r="L969" s="19">
        <f t="shared" si="111"/>
        <v>2.2589727980503248E-3</v>
      </c>
    </row>
    <row r="970" spans="4:12">
      <c r="D970" s="43">
        <v>45189.291666666664</v>
      </c>
      <c r="E970" s="3">
        <v>42.226199999999999</v>
      </c>
      <c r="F970" s="17">
        <f t="shared" si="106"/>
        <v>42.239934393823489</v>
      </c>
      <c r="G970" s="18">
        <f t="shared" si="107"/>
        <v>7.9187919510086358E-2</v>
      </c>
      <c r="H970" s="18">
        <f t="shared" si="105"/>
        <v>42.319122313333573</v>
      </c>
      <c r="I970" s="18">
        <f t="shared" si="108"/>
        <v>-9.2922313333573925E-2</v>
      </c>
      <c r="J970" s="18">
        <f t="shared" si="109"/>
        <v>9.2922313333573925E-2</v>
      </c>
      <c r="K970" s="18">
        <f t="shared" si="110"/>
        <v>8.6345563152628903E-3</v>
      </c>
      <c r="L970" s="19">
        <f t="shared" si="111"/>
        <v>2.2005843133782801E-3</v>
      </c>
    </row>
    <row r="971" spans="4:12">
      <c r="D971" s="43">
        <v>45190.291666666664</v>
      </c>
      <c r="E971" s="3">
        <v>41.004600000000003</v>
      </c>
      <c r="F971" s="17">
        <f t="shared" si="106"/>
        <v>41.017607879195104</v>
      </c>
      <c r="G971" s="18">
        <f t="shared" si="107"/>
        <v>6.6172775168701653E-2</v>
      </c>
      <c r="H971" s="18">
        <f t="shared" si="105"/>
        <v>41.083780654363807</v>
      </c>
      <c r="I971" s="18">
        <f t="shared" si="108"/>
        <v>-7.9180654363803171E-2</v>
      </c>
      <c r="J971" s="18">
        <f t="shared" si="109"/>
        <v>7.9180654363803171E-2</v>
      </c>
      <c r="K971" s="18">
        <f t="shared" si="110"/>
        <v>6.2695760254800623E-3</v>
      </c>
      <c r="L971" s="19">
        <f t="shared" si="111"/>
        <v>1.9310188213957254E-3</v>
      </c>
    </row>
    <row r="972" spans="4:12">
      <c r="D972" s="43">
        <v>45191.291666666664</v>
      </c>
      <c r="E972" s="3">
        <v>41.5974</v>
      </c>
      <c r="F972" s="17">
        <f t="shared" si="106"/>
        <v>41.592133727751687</v>
      </c>
      <c r="G972" s="18">
        <f t="shared" si="107"/>
        <v>7.1256305902580461E-2</v>
      </c>
      <c r="H972" s="18">
        <f t="shared" si="105"/>
        <v>41.663390033654267</v>
      </c>
      <c r="I972" s="18">
        <f t="shared" si="108"/>
        <v>-6.5990033654266256E-2</v>
      </c>
      <c r="J972" s="18">
        <f t="shared" si="109"/>
        <v>6.5990033654266256E-2</v>
      </c>
      <c r="K972" s="18">
        <f t="shared" si="110"/>
        <v>4.3546845416911929E-3</v>
      </c>
      <c r="L972" s="19">
        <f t="shared" si="111"/>
        <v>1.5863980357970992E-3</v>
      </c>
    </row>
    <row r="973" spans="4:12">
      <c r="D973" s="43">
        <v>45194.291666666664</v>
      </c>
      <c r="E973" s="3">
        <v>42.209200000000003</v>
      </c>
      <c r="F973" s="17">
        <f t="shared" si="106"/>
        <v>42.203794563059027</v>
      </c>
      <c r="G973" s="18">
        <f t="shared" si="107"/>
        <v>7.6660351196628049E-2</v>
      </c>
      <c r="H973" s="18">
        <f t="shared" si="105"/>
        <v>42.280454914255657</v>
      </c>
      <c r="I973" s="18">
        <f t="shared" si="108"/>
        <v>-7.1254914255654E-2</v>
      </c>
      <c r="J973" s="18">
        <f t="shared" si="109"/>
        <v>7.1254914255654E-2</v>
      </c>
      <c r="K973" s="18">
        <f t="shared" si="110"/>
        <v>5.0772628055806039E-3</v>
      </c>
      <c r="L973" s="19">
        <f t="shared" si="111"/>
        <v>1.6881370472705949E-3</v>
      </c>
    </row>
    <row r="974" spans="4:12">
      <c r="D974" s="43">
        <v>45195.291666666664</v>
      </c>
      <c r="E974" s="3">
        <v>41.898299999999999</v>
      </c>
      <c r="F974" s="17">
        <f t="shared" si="106"/>
        <v>41.902175603511971</v>
      </c>
      <c r="G974" s="18">
        <f t="shared" si="107"/>
        <v>7.2877558089191205E-2</v>
      </c>
      <c r="H974" s="18">
        <f t="shared" si="105"/>
        <v>41.97505316160116</v>
      </c>
      <c r="I974" s="18">
        <f t="shared" si="108"/>
        <v>-7.6753161601160969E-2</v>
      </c>
      <c r="J974" s="18">
        <f t="shared" si="109"/>
        <v>7.6753161601160969E-2</v>
      </c>
      <c r="K974" s="18">
        <f t="shared" si="110"/>
        <v>5.891047815773931E-3</v>
      </c>
      <c r="L974" s="19">
        <f t="shared" si="111"/>
        <v>1.8318920242864501E-3</v>
      </c>
    </row>
    <row r="975" spans="4:12">
      <c r="D975" s="43">
        <v>45196.291666666664</v>
      </c>
      <c r="E975" s="3">
        <v>42.455199999999998</v>
      </c>
      <c r="F975" s="17">
        <f t="shared" si="106"/>
        <v>42.450359775580893</v>
      </c>
      <c r="G975" s="18">
        <f t="shared" si="107"/>
        <v>7.7630624228988504E-2</v>
      </c>
      <c r="H975" s="18">
        <f t="shared" si="105"/>
        <v>42.52799039980988</v>
      </c>
      <c r="I975" s="18">
        <f t="shared" si="108"/>
        <v>-7.2790399809882445E-2</v>
      </c>
      <c r="J975" s="18">
        <f t="shared" si="109"/>
        <v>7.2790399809882445E-2</v>
      </c>
      <c r="K975" s="18">
        <f t="shared" si="110"/>
        <v>5.2984423044825342E-3</v>
      </c>
      <c r="L975" s="19">
        <f t="shared" si="111"/>
        <v>1.7145225981713063E-3</v>
      </c>
    </row>
    <row r="976" spans="4:12">
      <c r="D976" s="43">
        <v>45197.291666666664</v>
      </c>
      <c r="E976" s="3">
        <v>43.076000000000001</v>
      </c>
      <c r="F976" s="17">
        <f t="shared" si="106"/>
        <v>43.070568306242293</v>
      </c>
      <c r="G976" s="18">
        <f t="shared" si="107"/>
        <v>8.3056403293312625E-2</v>
      </c>
      <c r="H976" s="18">
        <f t="shared" si="105"/>
        <v>43.153624709535606</v>
      </c>
      <c r="I976" s="18">
        <f t="shared" si="108"/>
        <v>-7.7624709535605518E-2</v>
      </c>
      <c r="J976" s="18">
        <f t="shared" si="109"/>
        <v>7.7624709535605518E-2</v>
      </c>
      <c r="K976" s="18">
        <f t="shared" si="110"/>
        <v>6.0255955304871264E-3</v>
      </c>
      <c r="L976" s="19">
        <f t="shared" si="111"/>
        <v>1.8020408008080026E-3</v>
      </c>
    </row>
    <row r="977" spans="4:12">
      <c r="D977" s="43">
        <v>45198.291666666664</v>
      </c>
      <c r="E977" s="3">
        <v>43.485799999999998</v>
      </c>
      <c r="F977" s="17">
        <f t="shared" si="106"/>
        <v>43.48253256403293</v>
      </c>
      <c r="G977" s="18">
        <f t="shared" si="107"/>
        <v>8.6345481838285859E-2</v>
      </c>
      <c r="H977" s="18">
        <f t="shared" si="105"/>
        <v>43.568878045871216</v>
      </c>
      <c r="I977" s="18">
        <f t="shared" si="108"/>
        <v>-8.3078045871218364E-2</v>
      </c>
      <c r="J977" s="18">
        <f t="shared" si="109"/>
        <v>8.3078045871218364E-2</v>
      </c>
      <c r="K977" s="18">
        <f t="shared" si="110"/>
        <v>6.9019617057802631E-3</v>
      </c>
      <c r="L977" s="19">
        <f t="shared" si="111"/>
        <v>1.9104637806184631E-3</v>
      </c>
    </row>
    <row r="978" spans="4:12">
      <c r="D978" s="43">
        <v>45201.291666666664</v>
      </c>
      <c r="E978" s="3">
        <v>44.768500000000003</v>
      </c>
      <c r="F978" s="17">
        <f t="shared" si="106"/>
        <v>44.756536454818388</v>
      </c>
      <c r="G978" s="18">
        <f t="shared" si="107"/>
        <v>9.8222065927757576E-2</v>
      </c>
      <c r="H978" s="18">
        <f t="shared" si="105"/>
        <v>44.854758520746145</v>
      </c>
      <c r="I978" s="18">
        <f t="shared" si="108"/>
        <v>-8.6258520746142153E-2</v>
      </c>
      <c r="J978" s="18">
        <f t="shared" si="109"/>
        <v>8.6258520746142153E-2</v>
      </c>
      <c r="K978" s="18">
        <f t="shared" si="110"/>
        <v>7.4405324013126365E-3</v>
      </c>
      <c r="L978" s="19">
        <f t="shared" si="111"/>
        <v>1.9267681683804939E-3</v>
      </c>
    </row>
    <row r="979" spans="4:12">
      <c r="D979" s="43">
        <v>45202.291666666664</v>
      </c>
      <c r="E979" s="3">
        <v>43.503799999999998</v>
      </c>
      <c r="F979" s="17">
        <f t="shared" si="106"/>
        <v>43.517429220659281</v>
      </c>
      <c r="G979" s="18">
        <f t="shared" si="107"/>
        <v>8.484877292688893E-2</v>
      </c>
      <c r="H979" s="18">
        <f t="shared" si="105"/>
        <v>43.602277993586171</v>
      </c>
      <c r="I979" s="18">
        <f t="shared" si="108"/>
        <v>-9.8477993586172374E-2</v>
      </c>
      <c r="J979" s="18">
        <f t="shared" si="109"/>
        <v>9.8477993586172374E-2</v>
      </c>
      <c r="K979" s="18">
        <f t="shared" si="110"/>
        <v>9.6979152207582065E-3</v>
      </c>
      <c r="L979" s="19">
        <f t="shared" si="111"/>
        <v>2.2636641761448971E-3</v>
      </c>
    </row>
    <row r="980" spans="4:12">
      <c r="D980" s="43">
        <v>45203.291666666664</v>
      </c>
      <c r="E980" s="3">
        <v>44.027700000000003</v>
      </c>
      <c r="F980" s="17">
        <f t="shared" si="106"/>
        <v>44.023309487729271</v>
      </c>
      <c r="G980" s="18">
        <f t="shared" si="107"/>
        <v>8.9059087868319939E-2</v>
      </c>
      <c r="H980" s="18">
        <f t="shared" si="105"/>
        <v>44.112368575597593</v>
      </c>
      <c r="I980" s="18">
        <f t="shared" si="108"/>
        <v>-8.4668575597589779E-2</v>
      </c>
      <c r="J980" s="18">
        <f t="shared" si="109"/>
        <v>8.4668575597589779E-2</v>
      </c>
      <c r="K980" s="18">
        <f t="shared" si="110"/>
        <v>7.168767693724775E-3</v>
      </c>
      <c r="L980" s="19">
        <f t="shared" si="111"/>
        <v>1.9230751458193312E-3</v>
      </c>
    </row>
    <row r="981" spans="4:12">
      <c r="D981" s="43">
        <v>45204.291666666664</v>
      </c>
      <c r="E981" s="3">
        <v>44.674500000000002</v>
      </c>
      <c r="F981" s="17">
        <f t="shared" si="106"/>
        <v>44.668922590878687</v>
      </c>
      <c r="G981" s="18">
        <f t="shared" si="107"/>
        <v>9.4624628021130891E-2</v>
      </c>
      <c r="H981" s="18">
        <f t="shared" si="105"/>
        <v>44.763547218899816</v>
      </c>
      <c r="I981" s="18">
        <f t="shared" si="108"/>
        <v>-8.9047218899814595E-2</v>
      </c>
      <c r="J981" s="18">
        <f t="shared" si="109"/>
        <v>8.9047218899814595E-2</v>
      </c>
      <c r="K981" s="18">
        <f t="shared" si="110"/>
        <v>7.9294071937914979E-3</v>
      </c>
      <c r="L981" s="19">
        <f t="shared" si="111"/>
        <v>1.993244891376839E-3</v>
      </c>
    </row>
    <row r="982" spans="4:12">
      <c r="D982" s="43">
        <v>45205.291666666664</v>
      </c>
      <c r="E982" s="3">
        <v>45.748199999999997</v>
      </c>
      <c r="F982" s="17">
        <f t="shared" si="106"/>
        <v>45.738409246280213</v>
      </c>
      <c r="G982" s="18">
        <f t="shared" si="107"/>
        <v>0.10437324829493484</v>
      </c>
      <c r="H982" s="18">
        <f t="shared" si="105"/>
        <v>45.842782494575147</v>
      </c>
      <c r="I982" s="18">
        <f t="shared" si="108"/>
        <v>-9.4582494575149667E-2</v>
      </c>
      <c r="J982" s="18">
        <f t="shared" si="109"/>
        <v>9.4582494575149667E-2</v>
      </c>
      <c r="K982" s="18">
        <f t="shared" si="110"/>
        <v>8.9458482800582155E-3</v>
      </c>
      <c r="L982" s="19">
        <f t="shared" si="111"/>
        <v>2.0674582732249504E-3</v>
      </c>
    </row>
    <row r="983" spans="4:12">
      <c r="D983" s="43">
        <v>45208.291666666664</v>
      </c>
      <c r="E983" s="3">
        <v>45.259300000000003</v>
      </c>
      <c r="F983" s="17">
        <f t="shared" si="106"/>
        <v>45.26523273248295</v>
      </c>
      <c r="G983" s="18">
        <f t="shared" si="107"/>
        <v>9.8597750674012857E-2</v>
      </c>
      <c r="H983" s="18">
        <f t="shared" si="105"/>
        <v>45.36383048315696</v>
      </c>
      <c r="I983" s="18">
        <f t="shared" si="108"/>
        <v>-0.10453048315695668</v>
      </c>
      <c r="J983" s="18">
        <f t="shared" si="109"/>
        <v>0.10453048315695668</v>
      </c>
      <c r="K983" s="18">
        <f t="shared" si="110"/>
        <v>1.0926621909026804E-2</v>
      </c>
      <c r="L983" s="19">
        <f t="shared" si="111"/>
        <v>2.3095912476984106E-3</v>
      </c>
    </row>
    <row r="984" spans="4:12">
      <c r="D984" s="43">
        <v>45209.291666666664</v>
      </c>
      <c r="E984" s="3">
        <v>45.784100000000002</v>
      </c>
      <c r="F984" s="17">
        <f t="shared" si="106"/>
        <v>45.779837977506737</v>
      </c>
      <c r="G984" s="18">
        <f t="shared" si="107"/>
        <v>0.1027578256175106</v>
      </c>
      <c r="H984" s="18">
        <f t="shared" si="105"/>
        <v>45.882595803124246</v>
      </c>
      <c r="I984" s="18">
        <f t="shared" si="108"/>
        <v>-9.8495803124244219E-2</v>
      </c>
      <c r="J984" s="18">
        <f t="shared" si="109"/>
        <v>9.8495803124244219E-2</v>
      </c>
      <c r="K984" s="18">
        <f t="shared" si="110"/>
        <v>9.7014232330898779E-3</v>
      </c>
      <c r="L984" s="19">
        <f t="shared" si="111"/>
        <v>2.1513102392368578E-3</v>
      </c>
    </row>
    <row r="985" spans="4:12">
      <c r="D985" s="43">
        <v>45210.291666666664</v>
      </c>
      <c r="E985" s="3">
        <v>46.791800000000002</v>
      </c>
      <c r="F985" s="17">
        <f t="shared" si="106"/>
        <v>46.782750578256177</v>
      </c>
      <c r="G985" s="18">
        <f t="shared" si="107"/>
        <v>0.11175937336882988</v>
      </c>
      <c r="H985" s="18">
        <f t="shared" si="105"/>
        <v>46.894509951625004</v>
      </c>
      <c r="I985" s="18">
        <f t="shared" si="108"/>
        <v>-0.10270995162500185</v>
      </c>
      <c r="J985" s="18">
        <f t="shared" si="109"/>
        <v>0.10270995162500185</v>
      </c>
      <c r="K985" s="18">
        <f t="shared" si="110"/>
        <v>1.0549334162810221E-2</v>
      </c>
      <c r="L985" s="19">
        <f t="shared" si="111"/>
        <v>2.1950416873255966E-3</v>
      </c>
    </row>
    <row r="986" spans="4:12">
      <c r="D986" s="43">
        <v>45211.291666666664</v>
      </c>
      <c r="E986" s="3">
        <v>46.930799999999998</v>
      </c>
      <c r="F986" s="17">
        <f t="shared" si="106"/>
        <v>46.930527593733686</v>
      </c>
      <c r="G986" s="18">
        <f t="shared" si="107"/>
        <v>0.11211954978991666</v>
      </c>
      <c r="H986" s="18">
        <f t="shared" si="105"/>
        <v>47.042647143523602</v>
      </c>
      <c r="I986" s="18">
        <f t="shared" si="108"/>
        <v>-0.11184714352360459</v>
      </c>
      <c r="J986" s="18">
        <f t="shared" si="109"/>
        <v>0.11184714352360459</v>
      </c>
      <c r="K986" s="18">
        <f t="shared" si="110"/>
        <v>1.2509783514389803E-2</v>
      </c>
      <c r="L986" s="19">
        <f t="shared" si="111"/>
        <v>2.3832353917598802E-3</v>
      </c>
    </row>
    <row r="987" spans="4:12">
      <c r="D987" s="43">
        <v>45212.291666666664</v>
      </c>
      <c r="E987" s="3">
        <v>45.447200000000002</v>
      </c>
      <c r="F987" s="17">
        <f t="shared" si="106"/>
        <v>45.463157195497899</v>
      </c>
      <c r="G987" s="18">
        <f t="shared" si="107"/>
        <v>9.6324650309659615E-2</v>
      </c>
      <c r="H987" s="18">
        <f t="shared" si="105"/>
        <v>45.559481845807561</v>
      </c>
      <c r="I987" s="18">
        <f t="shared" si="108"/>
        <v>-0.11228184580755851</v>
      </c>
      <c r="J987" s="18">
        <f t="shared" si="109"/>
        <v>0.11228184580755851</v>
      </c>
      <c r="K987" s="18">
        <f t="shared" si="110"/>
        <v>1.2607212897952344E-2</v>
      </c>
      <c r="L987" s="19">
        <f t="shared" si="111"/>
        <v>2.4705998567031303E-3</v>
      </c>
    </row>
    <row r="988" spans="4:12">
      <c r="D988" s="43">
        <v>45215.291666666664</v>
      </c>
      <c r="E988" s="3">
        <v>46.081099999999999</v>
      </c>
      <c r="F988" s="17">
        <f t="shared" si="106"/>
        <v>46.0757242465031</v>
      </c>
      <c r="G988" s="18">
        <f t="shared" si="107"/>
        <v>0.10148707431661502</v>
      </c>
      <c r="H988" s="18">
        <f t="shared" si="105"/>
        <v>46.177211320819715</v>
      </c>
      <c r="I988" s="18">
        <f t="shared" si="108"/>
        <v>-9.6111320819716184E-2</v>
      </c>
      <c r="J988" s="18">
        <f t="shared" si="109"/>
        <v>9.6111320819716184E-2</v>
      </c>
      <c r="K988" s="18">
        <f t="shared" si="110"/>
        <v>9.2373859897104098E-3</v>
      </c>
      <c r="L988" s="19">
        <f t="shared" si="111"/>
        <v>2.0856993609031944E-3</v>
      </c>
    </row>
    <row r="989" spans="4:12">
      <c r="D989" s="43">
        <v>45216.291666666664</v>
      </c>
      <c r="E989" s="3">
        <v>43.924700000000001</v>
      </c>
      <c r="F989" s="17">
        <f t="shared" si="106"/>
        <v>43.947278870743169</v>
      </c>
      <c r="G989" s="18">
        <f t="shared" si="107"/>
        <v>7.9187749815849556E-2</v>
      </c>
      <c r="H989" s="18">
        <f t="shared" si="105"/>
        <v>44.02646662055902</v>
      </c>
      <c r="I989" s="18">
        <f t="shared" si="108"/>
        <v>-0.10176662055901886</v>
      </c>
      <c r="J989" s="18">
        <f t="shared" si="109"/>
        <v>0.10176662055901886</v>
      </c>
      <c r="K989" s="18">
        <f t="shared" si="110"/>
        <v>1.0356445060003321E-2</v>
      </c>
      <c r="L989" s="19">
        <f t="shared" si="111"/>
        <v>2.3168427003262141E-3</v>
      </c>
    </row>
    <row r="990" spans="4:12">
      <c r="D990" s="43">
        <v>45217.291666666664</v>
      </c>
      <c r="E990" s="3">
        <v>42.183199999999999</v>
      </c>
      <c r="F990" s="17">
        <f t="shared" si="106"/>
        <v>42.201406877498158</v>
      </c>
      <c r="G990" s="18">
        <f t="shared" si="107"/>
        <v>6.0937152385240952E-2</v>
      </c>
      <c r="H990" s="18">
        <f t="shared" si="105"/>
        <v>42.262344029883401</v>
      </c>
      <c r="I990" s="18">
        <f t="shared" si="108"/>
        <v>-7.9144029883401856E-2</v>
      </c>
      <c r="J990" s="18">
        <f t="shared" si="109"/>
        <v>7.9144029883401856E-2</v>
      </c>
      <c r="K990" s="18">
        <f t="shared" si="110"/>
        <v>6.2637774661848059E-3</v>
      </c>
      <c r="L990" s="19">
        <f t="shared" si="111"/>
        <v>1.8761978674780922E-3</v>
      </c>
    </row>
    <row r="991" spans="4:12">
      <c r="D991" s="43">
        <v>45218.291666666664</v>
      </c>
      <c r="E991" s="3">
        <v>42.088299999999997</v>
      </c>
      <c r="F991" s="17">
        <f t="shared" si="106"/>
        <v>42.089858371523846</v>
      </c>
      <c r="G991" s="18">
        <f t="shared" si="107"/>
        <v>5.9212295801645422E-2</v>
      </c>
      <c r="H991" s="18">
        <f t="shared" si="105"/>
        <v>42.149070667325489</v>
      </c>
      <c r="I991" s="18">
        <f t="shared" si="108"/>
        <v>-6.0770667325492411E-2</v>
      </c>
      <c r="J991" s="18">
        <f t="shared" si="109"/>
        <v>6.0770667325492411E-2</v>
      </c>
      <c r="K991" s="18">
        <f t="shared" si="110"/>
        <v>3.6930740071856711E-3</v>
      </c>
      <c r="L991" s="19">
        <f t="shared" si="111"/>
        <v>1.4438850541716444E-3</v>
      </c>
    </row>
    <row r="992" spans="4:12">
      <c r="D992" s="43">
        <v>45219.291666666664</v>
      </c>
      <c r="E992" s="3">
        <v>41.374499999999998</v>
      </c>
      <c r="F992" s="17">
        <f t="shared" si="106"/>
        <v>41.382230122958013</v>
      </c>
      <c r="G992" s="18">
        <f t="shared" si="107"/>
        <v>5.1543890357970648E-2</v>
      </c>
      <c r="H992" s="18">
        <f t="shared" si="105"/>
        <v>41.433774013315983</v>
      </c>
      <c r="I992" s="18">
        <f t="shared" si="108"/>
        <v>-5.927401331598503E-2</v>
      </c>
      <c r="J992" s="18">
        <f t="shared" si="109"/>
        <v>5.927401331598503E-2</v>
      </c>
      <c r="K992" s="18">
        <f t="shared" si="110"/>
        <v>3.5134086545835705E-3</v>
      </c>
      <c r="L992" s="19">
        <f t="shared" si="111"/>
        <v>1.4326218640946726E-3</v>
      </c>
    </row>
    <row r="993" spans="4:12">
      <c r="D993" s="43">
        <v>45222.291666666664</v>
      </c>
      <c r="E993" s="3">
        <v>42.962000000000003</v>
      </c>
      <c r="F993" s="17">
        <f t="shared" si="106"/>
        <v>42.946640438903586</v>
      </c>
      <c r="G993" s="18">
        <f t="shared" si="107"/>
        <v>6.6672554613846663E-2</v>
      </c>
      <c r="H993" s="18">
        <f t="shared" si="105"/>
        <v>43.013312993517431</v>
      </c>
      <c r="I993" s="18">
        <f t="shared" si="108"/>
        <v>-5.1312993517427685E-2</v>
      </c>
      <c r="J993" s="18">
        <f t="shared" si="109"/>
        <v>5.1312993517427685E-2</v>
      </c>
      <c r="K993" s="18">
        <f t="shared" si="110"/>
        <v>2.6330233037195755E-3</v>
      </c>
      <c r="L993" s="19">
        <f t="shared" si="111"/>
        <v>1.1943809300644216E-3</v>
      </c>
    </row>
    <row r="994" spans="4:12">
      <c r="D994" s="43">
        <v>45223.291666666664</v>
      </c>
      <c r="E994" s="3">
        <v>43.649799999999999</v>
      </c>
      <c r="F994" s="17">
        <f t="shared" si="106"/>
        <v>43.643588725546138</v>
      </c>
      <c r="G994" s="18">
        <f t="shared" si="107"/>
        <v>7.297531193413373E-2</v>
      </c>
      <c r="H994" s="18">
        <f t="shared" si="105"/>
        <v>43.716564037480275</v>
      </c>
      <c r="I994" s="18">
        <f t="shared" si="108"/>
        <v>-6.6764037480275817E-2</v>
      </c>
      <c r="J994" s="18">
        <f t="shared" si="109"/>
        <v>6.6764037480275817E-2</v>
      </c>
      <c r="K994" s="18">
        <f t="shared" si="110"/>
        <v>4.4574367006676744E-3</v>
      </c>
      <c r="L994" s="19">
        <f t="shared" si="111"/>
        <v>1.5295382219454802E-3</v>
      </c>
    </row>
    <row r="995" spans="4:12">
      <c r="D995" s="43">
        <v>45224.291666666664</v>
      </c>
      <c r="E995" s="3">
        <v>41.766399999999997</v>
      </c>
      <c r="F995" s="17">
        <f t="shared" si="106"/>
        <v>41.78596375311934</v>
      </c>
      <c r="G995" s="18">
        <f t="shared" si="107"/>
        <v>5.3669309090524406E-2</v>
      </c>
      <c r="H995" s="18">
        <f t="shared" si="105"/>
        <v>41.839633062209863</v>
      </c>
      <c r="I995" s="18">
        <f t="shared" si="108"/>
        <v>-7.3233062209865807E-2</v>
      </c>
      <c r="J995" s="18">
        <f t="shared" si="109"/>
        <v>7.3233062209865807E-2</v>
      </c>
      <c r="K995" s="18">
        <f t="shared" si="110"/>
        <v>5.363081400634075E-3</v>
      </c>
      <c r="L995" s="19">
        <f t="shared" si="111"/>
        <v>1.7533965630235264E-3</v>
      </c>
    </row>
    <row r="996" spans="4:12">
      <c r="D996" s="43">
        <v>45225.291666666664</v>
      </c>
      <c r="E996" s="3">
        <v>40.313800000000001</v>
      </c>
      <c r="F996" s="17">
        <f t="shared" si="106"/>
        <v>40.328862693090905</v>
      </c>
      <c r="G996" s="18">
        <f t="shared" si="107"/>
        <v>3.8561605399334807E-2</v>
      </c>
      <c r="H996" s="18">
        <f t="shared" si="105"/>
        <v>40.367424298490242</v>
      </c>
      <c r="I996" s="18">
        <f t="shared" si="108"/>
        <v>-5.3624298490241529E-2</v>
      </c>
      <c r="J996" s="18">
        <f t="shared" si="109"/>
        <v>5.3624298490241529E-2</v>
      </c>
      <c r="K996" s="18">
        <f t="shared" si="110"/>
        <v>2.87556538857052E-3</v>
      </c>
      <c r="L996" s="19">
        <f t="shared" si="111"/>
        <v>1.3301722608695169E-3</v>
      </c>
    </row>
    <row r="997" spans="4:12">
      <c r="D997" s="43">
        <v>45226.291666666664</v>
      </c>
      <c r="E997" s="3">
        <v>40.4878</v>
      </c>
      <c r="F997" s="17">
        <f t="shared" si="106"/>
        <v>40.486445616053992</v>
      </c>
      <c r="G997" s="18">
        <f t="shared" si="107"/>
        <v>3.9751818574972328E-2</v>
      </c>
      <c r="H997" s="18">
        <f t="shared" si="105"/>
        <v>40.526197434628962</v>
      </c>
      <c r="I997" s="18">
        <f t="shared" si="108"/>
        <v>-3.8397434628961946E-2</v>
      </c>
      <c r="J997" s="18">
        <f t="shared" si="109"/>
        <v>3.8397434628961946E-2</v>
      </c>
      <c r="K997" s="18">
        <f t="shared" si="110"/>
        <v>1.4743629860854059E-3</v>
      </c>
      <c r="L997" s="19">
        <f t="shared" si="111"/>
        <v>9.4837048762743217E-4</v>
      </c>
    </row>
    <row r="998" spans="4:12">
      <c r="D998" s="43">
        <v>45229.291666666664</v>
      </c>
      <c r="E998" s="3">
        <v>41.148499999999999</v>
      </c>
      <c r="F998" s="17">
        <f t="shared" si="106"/>
        <v>41.142290518185753</v>
      </c>
      <c r="G998" s="18">
        <f t="shared" si="107"/>
        <v>4.5912749410540223E-2</v>
      </c>
      <c r="H998" s="18">
        <f t="shared" si="105"/>
        <v>41.188203267596293</v>
      </c>
      <c r="I998" s="18">
        <f t="shared" si="108"/>
        <v>-3.9703267596294722E-2</v>
      </c>
      <c r="J998" s="18">
        <f t="shared" si="109"/>
        <v>3.9703267596294722E-2</v>
      </c>
      <c r="K998" s="18">
        <f t="shared" si="110"/>
        <v>1.5763494578229864E-3</v>
      </c>
      <c r="L998" s="19">
        <f t="shared" si="111"/>
        <v>9.6487764065019928E-4</v>
      </c>
    </row>
    <row r="999" spans="4:12">
      <c r="D999" s="43">
        <v>45230.291666666664</v>
      </c>
      <c r="E999" s="3">
        <v>40.767699999999998</v>
      </c>
      <c r="F999" s="17">
        <f t="shared" si="106"/>
        <v>40.771967127494101</v>
      </c>
      <c r="G999" s="18">
        <f t="shared" si="107"/>
        <v>4.1750388009518295E-2</v>
      </c>
      <c r="H999" s="18">
        <f t="shared" si="105"/>
        <v>40.813717515503619</v>
      </c>
      <c r="I999" s="18">
        <f t="shared" si="108"/>
        <v>-4.6017515503621098E-2</v>
      </c>
      <c r="J999" s="18">
        <f t="shared" si="109"/>
        <v>4.6017515503621098E-2</v>
      </c>
      <c r="K999" s="18">
        <f t="shared" si="110"/>
        <v>2.117611733126008E-3</v>
      </c>
      <c r="L999" s="19">
        <f t="shared" si="111"/>
        <v>1.1287738946180702E-3</v>
      </c>
    </row>
    <row r="1000" spans="4:12">
      <c r="D1000" s="43">
        <v>45231.291666666664</v>
      </c>
      <c r="E1000" s="3">
        <v>42.312199999999997</v>
      </c>
      <c r="F1000" s="17">
        <f t="shared" si="106"/>
        <v>42.297172503880091</v>
      </c>
      <c r="G1000" s="18">
        <f t="shared" si="107"/>
        <v>5.6584937893283019E-2</v>
      </c>
      <c r="H1000" s="18">
        <f t="shared" si="105"/>
        <v>42.353757441773375</v>
      </c>
      <c r="I1000" s="18">
        <f t="shared" si="108"/>
        <v>-4.1557441773377946E-2</v>
      </c>
      <c r="J1000" s="18">
        <f t="shared" si="109"/>
        <v>4.1557441773377946E-2</v>
      </c>
      <c r="K1000" s="18">
        <f t="shared" si="110"/>
        <v>1.7270209667476983E-3</v>
      </c>
      <c r="L1000" s="19">
        <f t="shared" si="111"/>
        <v>9.8216216063872711E-4</v>
      </c>
    </row>
    <row r="1001" spans="4:12">
      <c r="D1001" s="43">
        <v>45232.291666666664</v>
      </c>
      <c r="E1001" s="3">
        <v>43.492800000000003</v>
      </c>
      <c r="F1001" s="17">
        <f t="shared" si="106"/>
        <v>43.481559849378939</v>
      </c>
      <c r="G1001" s="18">
        <f t="shared" si="107"/>
        <v>6.7862961969338664E-2</v>
      </c>
      <c r="H1001" s="18">
        <f t="shared" si="105"/>
        <v>43.549422811348279</v>
      </c>
      <c r="I1001" s="18">
        <f t="shared" si="108"/>
        <v>-5.6622811348276514E-2</v>
      </c>
      <c r="J1001" s="18">
        <f t="shared" si="109"/>
        <v>5.6622811348276514E-2</v>
      </c>
      <c r="K1001" s="18">
        <f t="shared" si="110"/>
        <v>3.2061427649825117E-3</v>
      </c>
      <c r="L1001" s="19">
        <f t="shared" si="111"/>
        <v>1.3018893092253548E-3</v>
      </c>
    </row>
    <row r="1002" spans="4:12">
      <c r="D1002" s="43">
        <v>45233.291666666664</v>
      </c>
      <c r="E1002" s="3">
        <v>44.991399999999999</v>
      </c>
      <c r="F1002" s="17">
        <f t="shared" si="106"/>
        <v>44.97709262961969</v>
      </c>
      <c r="G1002" s="18">
        <f t="shared" si="107"/>
        <v>8.2139660152052776E-2</v>
      </c>
      <c r="H1002" s="18">
        <f t="shared" si="105"/>
        <v>45.059232289771742</v>
      </c>
      <c r="I1002" s="18">
        <f t="shared" si="108"/>
        <v>-6.7832289771743604E-2</v>
      </c>
      <c r="J1002" s="18">
        <f t="shared" si="109"/>
        <v>6.7832289771743604E-2</v>
      </c>
      <c r="K1002" s="18">
        <f t="shared" si="110"/>
        <v>4.6012195356777922E-3</v>
      </c>
      <c r="L1002" s="19">
        <f t="shared" si="111"/>
        <v>1.5076723500878748E-3</v>
      </c>
    </row>
    <row r="1003" spans="4:12">
      <c r="D1003" s="43">
        <v>45236.291666666664</v>
      </c>
      <c r="E1003" s="3">
        <v>45.737200000000001</v>
      </c>
      <c r="F1003" s="17">
        <f t="shared" si="106"/>
        <v>45.730563396601525</v>
      </c>
      <c r="G1003" s="18">
        <f t="shared" si="107"/>
        <v>8.8852971220350588E-2</v>
      </c>
      <c r="H1003" s="18">
        <f t="shared" si="105"/>
        <v>45.819416367821873</v>
      </c>
      <c r="I1003" s="18">
        <f t="shared" si="108"/>
        <v>-8.2216367821871472E-2</v>
      </c>
      <c r="J1003" s="18">
        <f t="shared" si="109"/>
        <v>8.2216367821871472E-2</v>
      </c>
      <c r="K1003" s="18">
        <f t="shared" si="110"/>
        <v>6.7595311378212631E-3</v>
      </c>
      <c r="L1003" s="19">
        <f t="shared" si="111"/>
        <v>1.7975820081218674E-3</v>
      </c>
    </row>
    <row r="1004" spans="4:12">
      <c r="D1004" s="43">
        <v>45237.291666666664</v>
      </c>
      <c r="E1004" s="3">
        <v>45.941099999999999</v>
      </c>
      <c r="F1004" s="17">
        <f t="shared" si="106"/>
        <v>45.939949529712202</v>
      </c>
      <c r="G1004" s="18">
        <f t="shared" si="107"/>
        <v>9.0058302839253854E-2</v>
      </c>
      <c r="H1004" s="18">
        <f t="shared" si="105"/>
        <v>46.030007832551455</v>
      </c>
      <c r="I1004" s="18">
        <f t="shared" si="108"/>
        <v>-8.8907832551456067E-2</v>
      </c>
      <c r="J1004" s="18">
        <f t="shared" si="109"/>
        <v>8.8907832551456067E-2</v>
      </c>
      <c r="K1004" s="18">
        <f t="shared" si="110"/>
        <v>7.9046026889977514E-3</v>
      </c>
      <c r="L1004" s="19">
        <f t="shared" si="111"/>
        <v>1.9352569388076488E-3</v>
      </c>
    </row>
    <row r="1005" spans="4:12">
      <c r="D1005" s="43">
        <v>45238.291666666664</v>
      </c>
      <c r="E1005" s="3">
        <v>46.559899999999999</v>
      </c>
      <c r="F1005" s="17">
        <f t="shared" si="106"/>
        <v>46.554612583028394</v>
      </c>
      <c r="G1005" s="18">
        <f t="shared" si="107"/>
        <v>9.530435034402325E-2</v>
      </c>
      <c r="H1005" s="18">
        <f t="shared" si="105"/>
        <v>46.649916933372417</v>
      </c>
      <c r="I1005" s="18">
        <f t="shared" si="108"/>
        <v>-9.0016933372417895E-2</v>
      </c>
      <c r="J1005" s="18">
        <f t="shared" si="109"/>
        <v>9.0016933372417895E-2</v>
      </c>
      <c r="K1005" s="18">
        <f t="shared" si="110"/>
        <v>8.1030482937743224E-3</v>
      </c>
      <c r="L1005" s="19">
        <f t="shared" si="111"/>
        <v>1.9333575323919917E-3</v>
      </c>
    </row>
    <row r="1006" spans="4:12">
      <c r="D1006" s="43">
        <v>45239.291666666664</v>
      </c>
      <c r="E1006" s="3">
        <v>46.9358</v>
      </c>
      <c r="F1006" s="17">
        <f t="shared" si="106"/>
        <v>46.932994043503442</v>
      </c>
      <c r="G1006" s="18">
        <f t="shared" si="107"/>
        <v>9.8135121445333484E-2</v>
      </c>
      <c r="H1006" s="18">
        <f t="shared" si="105"/>
        <v>47.031129164948773</v>
      </c>
      <c r="I1006" s="18">
        <f t="shared" si="108"/>
        <v>-9.5329164948772416E-2</v>
      </c>
      <c r="J1006" s="18">
        <f t="shared" si="109"/>
        <v>9.5329164948772416E-2</v>
      </c>
      <c r="K1006" s="18">
        <f t="shared" si="110"/>
        <v>9.0876496898302586E-3</v>
      </c>
      <c r="L1006" s="19">
        <f t="shared" si="111"/>
        <v>2.0310544392291687E-3</v>
      </c>
    </row>
    <row r="1007" spans="4:12">
      <c r="D1007" s="43">
        <v>45240.291666666664</v>
      </c>
      <c r="E1007" s="3">
        <v>48.320399999999999</v>
      </c>
      <c r="F1007" s="17">
        <f t="shared" si="106"/>
        <v>48.307535351214455</v>
      </c>
      <c r="G1007" s="18">
        <f t="shared" si="107"/>
        <v>0.11089918330799028</v>
      </c>
      <c r="H1007" s="18">
        <f t="shared" si="105"/>
        <v>48.418434534522447</v>
      </c>
      <c r="I1007" s="18">
        <f t="shared" si="108"/>
        <v>-9.8034534522447814E-2</v>
      </c>
      <c r="J1007" s="18">
        <f t="shared" si="109"/>
        <v>9.8034534522447814E-2</v>
      </c>
      <c r="K1007" s="18">
        <f t="shared" si="110"/>
        <v>9.6107699590330126E-3</v>
      </c>
      <c r="L1007" s="19">
        <f t="shared" si="111"/>
        <v>2.0288436048221418E-3</v>
      </c>
    </row>
    <row r="1008" spans="4:12">
      <c r="D1008" s="43">
        <v>45243.291666666664</v>
      </c>
      <c r="E1008" s="3">
        <v>48.6053</v>
      </c>
      <c r="F1008" s="17">
        <f t="shared" si="106"/>
        <v>48.60355999183308</v>
      </c>
      <c r="G1008" s="18">
        <f t="shared" si="107"/>
        <v>0.11275043788109665</v>
      </c>
      <c r="H1008" s="18">
        <f t="shared" si="105"/>
        <v>48.716310429714177</v>
      </c>
      <c r="I1008" s="18">
        <f t="shared" si="108"/>
        <v>-0.11101042971417741</v>
      </c>
      <c r="J1008" s="18">
        <f t="shared" si="109"/>
        <v>0.11101042971417741</v>
      </c>
      <c r="K1008" s="18">
        <f t="shared" si="110"/>
        <v>1.2323315505326322E-2</v>
      </c>
      <c r="L1008" s="19">
        <f t="shared" si="111"/>
        <v>2.2839161514110065E-3</v>
      </c>
    </row>
    <row r="1009" spans="4:12">
      <c r="D1009" s="43">
        <v>45244.291666666664</v>
      </c>
      <c r="E1009" s="3">
        <v>49.640999999999998</v>
      </c>
      <c r="F1009" s="17">
        <f t="shared" si="106"/>
        <v>49.631770504378814</v>
      </c>
      <c r="G1009" s="18">
        <f t="shared" si="107"/>
        <v>0.12190503862774302</v>
      </c>
      <c r="H1009" s="18">
        <f t="shared" si="105"/>
        <v>49.753675543006558</v>
      </c>
      <c r="I1009" s="18">
        <f t="shared" si="108"/>
        <v>-0.11267554300656002</v>
      </c>
      <c r="J1009" s="18">
        <f t="shared" si="109"/>
        <v>0.11267554300656002</v>
      </c>
      <c r="K1009" s="18">
        <f t="shared" si="110"/>
        <v>1.2695777991823157E-2</v>
      </c>
      <c r="L1009" s="19">
        <f t="shared" si="111"/>
        <v>2.2698080821611172E-3</v>
      </c>
    </row>
    <row r="1010" spans="4:12">
      <c r="D1010" s="43">
        <v>45245.291666666664</v>
      </c>
      <c r="E1010" s="3">
        <v>48.873199999999997</v>
      </c>
      <c r="F1010" s="17">
        <f t="shared" si="106"/>
        <v>48.882097050386278</v>
      </c>
      <c r="G1010" s="18">
        <f t="shared" si="107"/>
        <v>0.11318925370154023</v>
      </c>
      <c r="H1010" s="18">
        <f t="shared" si="105"/>
        <v>48.99528630408782</v>
      </c>
      <c r="I1010" s="18">
        <f t="shared" si="108"/>
        <v>-0.12208630408782284</v>
      </c>
      <c r="J1010" s="18">
        <f t="shared" si="109"/>
        <v>0.12208630408782284</v>
      </c>
      <c r="K1010" s="18">
        <f t="shared" si="110"/>
        <v>1.4905065645824347E-2</v>
      </c>
      <c r="L1010" s="19">
        <f t="shared" si="111"/>
        <v>2.4980214941485897E-3</v>
      </c>
    </row>
    <row r="1011" spans="4:12">
      <c r="D1011" s="43">
        <v>45246.291666666664</v>
      </c>
      <c r="E1011" s="3">
        <v>49.465000000000003</v>
      </c>
      <c r="F1011" s="17">
        <f t="shared" si="106"/>
        <v>49.46021389253702</v>
      </c>
      <c r="G1011" s="18">
        <f t="shared" si="107"/>
        <v>0.11783852958603225</v>
      </c>
      <c r="H1011" s="18">
        <f t="shared" si="105"/>
        <v>49.578052422123051</v>
      </c>
      <c r="I1011" s="18">
        <f t="shared" si="108"/>
        <v>-0.11305242212304734</v>
      </c>
      <c r="J1011" s="18">
        <f t="shared" si="109"/>
        <v>0.11305242212304734</v>
      </c>
      <c r="K1011" s="18">
        <f t="shared" si="110"/>
        <v>1.2780850147887683E-2</v>
      </c>
      <c r="L1011" s="19">
        <f t="shared" si="111"/>
        <v>2.2855033280713096E-3</v>
      </c>
    </row>
    <row r="1012" spans="4:12">
      <c r="D1012" s="43">
        <v>45247.291666666664</v>
      </c>
      <c r="E1012" s="3">
        <v>49.283099999999997</v>
      </c>
      <c r="F1012" s="17">
        <f t="shared" si="106"/>
        <v>49.286097385295854</v>
      </c>
      <c r="G1012" s="18">
        <f t="shared" si="107"/>
        <v>0.11491897921776026</v>
      </c>
      <c r="H1012" s="18">
        <f t="shared" si="105"/>
        <v>49.401016364513616</v>
      </c>
      <c r="I1012" s="18">
        <f t="shared" si="108"/>
        <v>-0.11791636451361853</v>
      </c>
      <c r="J1012" s="18">
        <f t="shared" si="109"/>
        <v>0.11791636451361853</v>
      </c>
      <c r="K1012" s="18">
        <f t="shared" si="110"/>
        <v>1.3904269020108556E-2</v>
      </c>
      <c r="L1012" s="19">
        <f t="shared" si="111"/>
        <v>2.3926328602222372E-3</v>
      </c>
    </row>
    <row r="1013" spans="4:12">
      <c r="D1013" s="43">
        <v>45250.291666666664</v>
      </c>
      <c r="E1013" s="3">
        <v>50.393799999999999</v>
      </c>
      <c r="F1013" s="17">
        <f t="shared" si="106"/>
        <v>50.383842189792176</v>
      </c>
      <c r="G1013" s="18">
        <f t="shared" si="107"/>
        <v>0.12474723747054588</v>
      </c>
      <c r="H1013" s="18">
        <f t="shared" si="105"/>
        <v>50.50858942726272</v>
      </c>
      <c r="I1013" s="18">
        <f t="shared" si="108"/>
        <v>-0.11478942726272123</v>
      </c>
      <c r="J1013" s="18">
        <f t="shared" si="109"/>
        <v>0.11478942726272123</v>
      </c>
      <c r="K1013" s="18">
        <f t="shared" si="110"/>
        <v>1.3176612611303569E-2</v>
      </c>
      <c r="L1013" s="19">
        <f t="shared" si="111"/>
        <v>2.2778482127309555E-3</v>
      </c>
    </row>
    <row r="1014" spans="4:12">
      <c r="D1014" s="43">
        <v>45251.291666666664</v>
      </c>
      <c r="E1014" s="3">
        <v>49.928899999999999</v>
      </c>
      <c r="F1014" s="17">
        <f t="shared" si="106"/>
        <v>49.934796472374707</v>
      </c>
      <c r="G1014" s="18">
        <f t="shared" si="107"/>
        <v>0.11900930792166572</v>
      </c>
      <c r="H1014" s="18">
        <f t="shared" si="105"/>
        <v>50.053805780296372</v>
      </c>
      <c r="I1014" s="18">
        <f t="shared" si="108"/>
        <v>-0.12490578029637334</v>
      </c>
      <c r="J1014" s="18">
        <f t="shared" si="109"/>
        <v>0.12490578029637334</v>
      </c>
      <c r="K1014" s="18">
        <f t="shared" si="110"/>
        <v>1.5601453951445885E-2</v>
      </c>
      <c r="L1014" s="19">
        <f t="shared" si="111"/>
        <v>2.5016729849120117E-3</v>
      </c>
    </row>
    <row r="1015" spans="4:12">
      <c r="D1015" s="43">
        <v>45252.291666666664</v>
      </c>
      <c r="E1015" s="3">
        <v>48.701300000000003</v>
      </c>
      <c r="F1015" s="17">
        <f t="shared" si="106"/>
        <v>48.71476609307922</v>
      </c>
      <c r="G1015" s="18">
        <f t="shared" si="107"/>
        <v>0.1056189110494942</v>
      </c>
      <c r="H1015" s="18">
        <f t="shared" si="105"/>
        <v>48.820385004128717</v>
      </c>
      <c r="I1015" s="18">
        <f t="shared" si="108"/>
        <v>-0.11908500412871348</v>
      </c>
      <c r="J1015" s="18">
        <f t="shared" si="109"/>
        <v>0.11908500412871348</v>
      </c>
      <c r="K1015" s="18">
        <f t="shared" si="110"/>
        <v>1.4181238208335707E-2</v>
      </c>
      <c r="L1015" s="19">
        <f t="shared" si="111"/>
        <v>2.445212019570596E-3</v>
      </c>
    </row>
    <row r="1016" spans="4:12">
      <c r="D1016" s="43">
        <v>45254.291666666664</v>
      </c>
      <c r="E1016" s="3">
        <v>47.761600000000001</v>
      </c>
      <c r="F1016" s="17">
        <f t="shared" si="106"/>
        <v>47.772053189110501</v>
      </c>
      <c r="G1016" s="18">
        <f t="shared" si="107"/>
        <v>9.513559289931206E-2</v>
      </c>
      <c r="H1016" s="18">
        <f t="shared" si="105"/>
        <v>47.867188782009812</v>
      </c>
      <c r="I1016" s="18">
        <f t="shared" si="108"/>
        <v>-0.1055887820098107</v>
      </c>
      <c r="J1016" s="18">
        <f t="shared" si="109"/>
        <v>0.1055887820098107</v>
      </c>
      <c r="K1016" s="18">
        <f t="shared" si="110"/>
        <v>1.1148990886315324E-2</v>
      </c>
      <c r="L1016" s="19">
        <f t="shared" si="111"/>
        <v>2.2107463319865897E-3</v>
      </c>
    </row>
    <row r="1017" spans="4:12">
      <c r="D1017" s="43">
        <v>45257.291666666664</v>
      </c>
      <c r="E1017" s="3">
        <v>48.227400000000003</v>
      </c>
      <c r="F1017" s="17">
        <f t="shared" si="106"/>
        <v>48.223693355928994</v>
      </c>
      <c r="G1017" s="18">
        <f t="shared" si="107"/>
        <v>9.8700638638503868E-2</v>
      </c>
      <c r="H1017" s="18">
        <f t="shared" si="105"/>
        <v>48.322393994567499</v>
      </c>
      <c r="I1017" s="18">
        <f t="shared" si="108"/>
        <v>-9.4993994567495577E-2</v>
      </c>
      <c r="J1017" s="18">
        <f t="shared" si="109"/>
        <v>9.4993994567495577E-2</v>
      </c>
      <c r="K1017" s="18">
        <f t="shared" si="110"/>
        <v>9.0238590038893788E-3</v>
      </c>
      <c r="L1017" s="19">
        <f t="shared" si="111"/>
        <v>1.9697100521175841E-3</v>
      </c>
    </row>
    <row r="1018" spans="4:12">
      <c r="D1018" s="43">
        <v>45258.291666666664</v>
      </c>
      <c r="E1018" s="3">
        <v>47.8065</v>
      </c>
      <c r="F1018" s="17">
        <f t="shared" si="106"/>
        <v>47.811696006386384</v>
      </c>
      <c r="G1018" s="18">
        <f t="shared" si="107"/>
        <v>9.3593658756692732E-2</v>
      </c>
      <c r="H1018" s="18">
        <f t="shared" si="105"/>
        <v>47.90528966514308</v>
      </c>
      <c r="I1018" s="18">
        <f t="shared" si="108"/>
        <v>-9.8789665143080185E-2</v>
      </c>
      <c r="J1018" s="18">
        <f t="shared" si="109"/>
        <v>9.8789665143080185E-2</v>
      </c>
      <c r="K1018" s="18">
        <f t="shared" si="110"/>
        <v>9.7593979390819124E-3</v>
      </c>
      <c r="L1018" s="19">
        <f t="shared" si="111"/>
        <v>2.0664483939020883E-3</v>
      </c>
    </row>
    <row r="1019" spans="4:12">
      <c r="D1019" s="43">
        <v>45259.291666666664</v>
      </c>
      <c r="E1019" s="3">
        <v>48.125399999999999</v>
      </c>
      <c r="F1019" s="17">
        <f t="shared" si="106"/>
        <v>48.123146936587567</v>
      </c>
      <c r="G1019" s="18">
        <f t="shared" si="107"/>
        <v>9.5772231471137628E-2</v>
      </c>
      <c r="H1019" s="18">
        <f t="shared" si="105"/>
        <v>48.218919168058704</v>
      </c>
      <c r="I1019" s="18">
        <f t="shared" si="108"/>
        <v>-9.3519168058705304E-2</v>
      </c>
      <c r="J1019" s="18">
        <f t="shared" si="109"/>
        <v>9.3519168058705304E-2</v>
      </c>
      <c r="K1019" s="18">
        <f t="shared" si="110"/>
        <v>8.7458347943923671E-3</v>
      </c>
      <c r="L1019" s="19">
        <f t="shared" si="111"/>
        <v>1.9432392885816079E-3</v>
      </c>
    </row>
    <row r="1020" spans="4:12">
      <c r="D1020" s="43">
        <v>45260.291666666664</v>
      </c>
      <c r="E1020" s="3">
        <v>46.755899999999997</v>
      </c>
      <c r="F1020" s="17">
        <f t="shared" si="106"/>
        <v>46.770552722314704</v>
      </c>
      <c r="G1020" s="18">
        <f t="shared" si="107"/>
        <v>8.1288567013697632E-2</v>
      </c>
      <c r="H1020" s="18">
        <f t="shared" si="105"/>
        <v>46.851841289328405</v>
      </c>
      <c r="I1020" s="18">
        <f t="shared" si="108"/>
        <v>-9.5941289328408175E-2</v>
      </c>
      <c r="J1020" s="18">
        <f t="shared" si="109"/>
        <v>9.5941289328408175E-2</v>
      </c>
      <c r="K1020" s="18">
        <f t="shared" si="110"/>
        <v>9.2047309979973284E-3</v>
      </c>
      <c r="L1020" s="19">
        <f t="shared" si="111"/>
        <v>2.0519611285080212E-3</v>
      </c>
    </row>
    <row r="1021" spans="4:12">
      <c r="D1021" s="43">
        <v>45261.291666666664</v>
      </c>
      <c r="E1021" s="3">
        <v>46.750900000000001</v>
      </c>
      <c r="F1021" s="17">
        <f t="shared" si="106"/>
        <v>46.751762885670139</v>
      </c>
      <c r="G1021" s="18">
        <f t="shared" si="107"/>
        <v>8.0287782977115002E-2</v>
      </c>
      <c r="H1021" s="18">
        <f t="shared" si="105"/>
        <v>46.832050668647256</v>
      </c>
      <c r="I1021" s="18">
        <f t="shared" si="108"/>
        <v>-8.1150668647254065E-2</v>
      </c>
      <c r="J1021" s="18">
        <f t="shared" si="109"/>
        <v>8.1150668647254065E-2</v>
      </c>
      <c r="K1021" s="18">
        <f t="shared" si="110"/>
        <v>6.585431021896424E-3</v>
      </c>
      <c r="L1021" s="19">
        <f t="shared" si="111"/>
        <v>1.7358097629618695E-3</v>
      </c>
    </row>
    <row r="1022" spans="4:12">
      <c r="D1022" s="43">
        <v>45264.291666666664</v>
      </c>
      <c r="E1022" s="3">
        <v>45.496200000000002</v>
      </c>
      <c r="F1022" s="17">
        <f t="shared" si="106"/>
        <v>45.50954987782977</v>
      </c>
      <c r="G1022" s="18">
        <f t="shared" si="107"/>
        <v>6.706277506894015E-2</v>
      </c>
      <c r="H1022" s="18">
        <f t="shared" si="105"/>
        <v>45.57661265289871</v>
      </c>
      <c r="I1022" s="18">
        <f t="shared" si="108"/>
        <v>-8.0412652898708359E-2</v>
      </c>
      <c r="J1022" s="18">
        <f t="shared" si="109"/>
        <v>8.0412652898708359E-2</v>
      </c>
      <c r="K1022" s="18">
        <f t="shared" si="110"/>
        <v>6.4661947462081497E-3</v>
      </c>
      <c r="L1022" s="19">
        <f t="shared" si="111"/>
        <v>1.7674586646512973E-3</v>
      </c>
    </row>
    <row r="1023" spans="4:12">
      <c r="D1023" s="43">
        <v>45265.291666666664</v>
      </c>
      <c r="E1023" s="3">
        <v>46.555999999999997</v>
      </c>
      <c r="F1023" s="17">
        <f t="shared" si="106"/>
        <v>46.546072627750682</v>
      </c>
      <c r="G1023" s="18">
        <f t="shared" si="107"/>
        <v>7.6757374817459867E-2</v>
      </c>
      <c r="H1023" s="18">
        <f t="shared" si="105"/>
        <v>46.622830002568143</v>
      </c>
      <c r="I1023" s="18">
        <f t="shared" si="108"/>
        <v>-6.6830002568146085E-2</v>
      </c>
      <c r="J1023" s="18">
        <f t="shared" si="109"/>
        <v>6.6830002568146085E-2</v>
      </c>
      <c r="K1023" s="18">
        <f t="shared" si="110"/>
        <v>4.4662492432584119E-3</v>
      </c>
      <c r="L1023" s="19">
        <f t="shared" si="111"/>
        <v>1.4354756114817874E-3</v>
      </c>
    </row>
    <row r="1024" spans="4:12">
      <c r="D1024" s="43">
        <v>45266.291666666664</v>
      </c>
      <c r="E1024" s="3">
        <v>45.493200000000002</v>
      </c>
      <c r="F1024" s="17">
        <f t="shared" si="106"/>
        <v>45.504595573748176</v>
      </c>
      <c r="G1024" s="18">
        <f t="shared" si="107"/>
        <v>6.5575030529260211E-2</v>
      </c>
      <c r="H1024" s="18">
        <f t="shared" ref="H1024:H1087" si="112">F1024+G1024</f>
        <v>45.570170604277436</v>
      </c>
      <c r="I1024" s="18">
        <f t="shared" si="108"/>
        <v>-7.6970604277434518E-2</v>
      </c>
      <c r="J1024" s="18">
        <f t="shared" si="109"/>
        <v>7.6970604277434518E-2</v>
      </c>
      <c r="K1024" s="18">
        <f t="shared" si="110"/>
        <v>5.9244739228334212E-3</v>
      </c>
      <c r="L1024" s="19">
        <f t="shared" si="111"/>
        <v>1.6919144900212452E-3</v>
      </c>
    </row>
    <row r="1025" spans="4:12">
      <c r="D1025" s="43">
        <v>45267.291666666664</v>
      </c>
      <c r="E1025" s="3">
        <v>46.585999999999999</v>
      </c>
      <c r="F1025" s="17">
        <f t="shared" si="106"/>
        <v>46.57572775030529</v>
      </c>
      <c r="G1025" s="18">
        <f t="shared" si="107"/>
        <v>7.5630601989538748E-2</v>
      </c>
      <c r="H1025" s="18">
        <f t="shared" si="112"/>
        <v>46.651358352294828</v>
      </c>
      <c r="I1025" s="18">
        <f t="shared" si="108"/>
        <v>-6.5358352294829558E-2</v>
      </c>
      <c r="J1025" s="18">
        <f t="shared" si="109"/>
        <v>6.5358352294829558E-2</v>
      </c>
      <c r="K1025" s="18">
        <f t="shared" si="110"/>
        <v>4.2717142146950519E-3</v>
      </c>
      <c r="L1025" s="19">
        <f t="shared" si="111"/>
        <v>1.4029612393171673E-3</v>
      </c>
    </row>
    <row r="1026" spans="4:12">
      <c r="D1026" s="43">
        <v>45268.291666666664</v>
      </c>
      <c r="E1026" s="3">
        <v>47.495800000000003</v>
      </c>
      <c r="F1026" s="17">
        <f t="shared" si="106"/>
        <v>47.487458306019896</v>
      </c>
      <c r="G1026" s="18">
        <f t="shared" si="107"/>
        <v>8.3991601526789417E-2</v>
      </c>
      <c r="H1026" s="18">
        <f t="shared" si="112"/>
        <v>47.571449907546686</v>
      </c>
      <c r="I1026" s="18">
        <f t="shared" si="108"/>
        <v>-7.5649907546683437E-2</v>
      </c>
      <c r="J1026" s="18">
        <f t="shared" si="109"/>
        <v>7.5649907546683437E-2</v>
      </c>
      <c r="K1026" s="18">
        <f t="shared" si="110"/>
        <v>5.7229085118217513E-3</v>
      </c>
      <c r="L1026" s="19">
        <f t="shared" si="111"/>
        <v>1.5927704670030494E-3</v>
      </c>
    </row>
    <row r="1027" spans="4:12">
      <c r="D1027" s="43">
        <v>45271.291666666664</v>
      </c>
      <c r="E1027" s="3">
        <v>46.616999999999997</v>
      </c>
      <c r="F1027" s="17">
        <f t="shared" si="106"/>
        <v>46.626627916015266</v>
      </c>
      <c r="G1027" s="18">
        <f t="shared" si="107"/>
        <v>7.4543381611475223E-2</v>
      </c>
      <c r="H1027" s="18">
        <f t="shared" si="112"/>
        <v>46.701171297626743</v>
      </c>
      <c r="I1027" s="18">
        <f t="shared" si="108"/>
        <v>-8.4171297626745911E-2</v>
      </c>
      <c r="J1027" s="18">
        <f t="shared" si="109"/>
        <v>8.4171297626745911E-2</v>
      </c>
      <c r="K1027" s="18">
        <f t="shared" si="110"/>
        <v>7.084807344170242E-3</v>
      </c>
      <c r="L1027" s="19">
        <f t="shared" si="111"/>
        <v>1.8055923295524361E-3</v>
      </c>
    </row>
    <row r="1028" spans="4:12">
      <c r="D1028" s="43">
        <v>45272.291666666664</v>
      </c>
      <c r="E1028" s="3">
        <v>47.646799999999999</v>
      </c>
      <c r="F1028" s="17">
        <f t="shared" ref="F1028:F1091" si="113">alpha*(E1028)+(1-alpha)*(E1027+G1027)</f>
        <v>47.637247433816114</v>
      </c>
      <c r="G1028" s="18">
        <f t="shared" ref="G1028:G1091" si="114">beta*(F1028-F1027)+(1-beta)*G1027</f>
        <v>8.3904142973368956E-2</v>
      </c>
      <c r="H1028" s="18">
        <f t="shared" si="112"/>
        <v>47.721151576789481</v>
      </c>
      <c r="I1028" s="18">
        <f t="shared" ref="I1028:I1091" si="115">E1028-H1028</f>
        <v>-7.435157678948201E-2</v>
      </c>
      <c r="J1028" s="18">
        <f t="shared" ref="J1028:J1091" si="116">ABS(I1028)</f>
        <v>7.435157678948201E-2</v>
      </c>
      <c r="K1028" s="18">
        <f t="shared" ref="K1028:K1091" si="117">I1028^2</f>
        <v>5.52815697108224E-3</v>
      </c>
      <c r="L1028" s="19">
        <f t="shared" ref="L1028:L1091" si="118">J1028/E1028</f>
        <v>1.5604736685251059E-3</v>
      </c>
    </row>
    <row r="1029" spans="4:12">
      <c r="D1029" s="43">
        <v>45273.291666666664</v>
      </c>
      <c r="E1029" s="3">
        <v>48.0777</v>
      </c>
      <c r="F1029" s="17">
        <f t="shared" si="113"/>
        <v>48.074230041429729</v>
      </c>
      <c r="G1029" s="18">
        <f t="shared" si="114"/>
        <v>8.743492761977141E-2</v>
      </c>
      <c r="H1029" s="18">
        <f t="shared" si="112"/>
        <v>48.161664969049504</v>
      </c>
      <c r="I1029" s="18">
        <f t="shared" si="115"/>
        <v>-8.3964969049503679E-2</v>
      </c>
      <c r="J1029" s="18">
        <f t="shared" si="116"/>
        <v>8.3964969049503679E-2</v>
      </c>
      <c r="K1029" s="18">
        <f t="shared" si="117"/>
        <v>7.0501160274841108E-3</v>
      </c>
      <c r="L1029" s="19">
        <f t="shared" si="118"/>
        <v>1.7464431337086358E-3</v>
      </c>
    </row>
    <row r="1030" spans="4:12">
      <c r="D1030" s="43">
        <v>45274.291666666664</v>
      </c>
      <c r="E1030" s="3">
        <v>48.339599999999997</v>
      </c>
      <c r="F1030" s="17">
        <f t="shared" si="113"/>
        <v>48.337855349276197</v>
      </c>
      <c r="G1030" s="18">
        <f t="shared" si="114"/>
        <v>8.9196831422038367E-2</v>
      </c>
      <c r="H1030" s="18">
        <f t="shared" si="112"/>
        <v>48.427052180698233</v>
      </c>
      <c r="I1030" s="18">
        <f t="shared" si="115"/>
        <v>-8.7452180698235793E-2</v>
      </c>
      <c r="J1030" s="18">
        <f t="shared" si="116"/>
        <v>8.7452180698235793E-2</v>
      </c>
      <c r="K1030" s="18">
        <f t="shared" si="117"/>
        <v>7.6478839088768846E-3</v>
      </c>
      <c r="L1030" s="19">
        <f t="shared" si="118"/>
        <v>1.8091209008398042E-3</v>
      </c>
    </row>
    <row r="1031" spans="4:12">
      <c r="D1031" s="43">
        <v>45275.291666666664</v>
      </c>
      <c r="E1031" s="3">
        <v>48.8795</v>
      </c>
      <c r="F1031" s="17">
        <f t="shared" si="113"/>
        <v>48.874992968314217</v>
      </c>
      <c r="G1031" s="18">
        <f t="shared" si="114"/>
        <v>9.3676239298198197E-2</v>
      </c>
      <c r="H1031" s="18">
        <f t="shared" si="112"/>
        <v>48.968669207612415</v>
      </c>
      <c r="I1031" s="18">
        <f t="shared" si="115"/>
        <v>-8.9169207612414425E-2</v>
      </c>
      <c r="J1031" s="18">
        <f t="shared" si="116"/>
        <v>8.9169207612414425E-2</v>
      </c>
      <c r="K1031" s="18">
        <f t="shared" si="117"/>
        <v>7.9511475862258669E-3</v>
      </c>
      <c r="L1031" s="19">
        <f t="shared" si="118"/>
        <v>1.8242659522379407E-3</v>
      </c>
    </row>
    <row r="1032" spans="4:12">
      <c r="D1032" s="43">
        <v>45278.291666666664</v>
      </c>
      <c r="E1032" s="3">
        <v>50.066299999999998</v>
      </c>
      <c r="F1032" s="17">
        <f t="shared" si="113"/>
        <v>50.05536876239298</v>
      </c>
      <c r="G1032" s="18">
        <f t="shared" si="114"/>
        <v>0.10454323484600384</v>
      </c>
      <c r="H1032" s="18">
        <f t="shared" si="112"/>
        <v>50.159911997238986</v>
      </c>
      <c r="I1032" s="18">
        <f t="shared" si="115"/>
        <v>-9.3611997238987499E-2</v>
      </c>
      <c r="J1032" s="18">
        <f t="shared" si="116"/>
        <v>9.3611997238987499E-2</v>
      </c>
      <c r="K1032" s="18">
        <f t="shared" si="117"/>
        <v>8.7632060270722029E-3</v>
      </c>
      <c r="L1032" s="19">
        <f t="shared" si="118"/>
        <v>1.8697606421682349E-3</v>
      </c>
    </row>
    <row r="1033" spans="4:12">
      <c r="D1033" s="43">
        <v>45279.291666666664</v>
      </c>
      <c r="E1033" s="3">
        <v>49.593400000000003</v>
      </c>
      <c r="F1033" s="17">
        <f t="shared" si="113"/>
        <v>49.599174432348462</v>
      </c>
      <c r="G1033" s="18">
        <f t="shared" si="114"/>
        <v>9.8935859197098616E-2</v>
      </c>
      <c r="H1033" s="18">
        <f t="shared" si="112"/>
        <v>49.698110291545561</v>
      </c>
      <c r="I1033" s="18">
        <f t="shared" si="115"/>
        <v>-0.10471029154555822</v>
      </c>
      <c r="J1033" s="18">
        <f t="shared" si="116"/>
        <v>0.10471029154555822</v>
      </c>
      <c r="K1033" s="18">
        <f t="shared" si="117"/>
        <v>1.0964245155555802E-2</v>
      </c>
      <c r="L1033" s="19">
        <f t="shared" si="118"/>
        <v>2.1113755367762285E-3</v>
      </c>
    </row>
    <row r="1034" spans="4:12">
      <c r="D1034" s="43">
        <v>45280.291666666664</v>
      </c>
      <c r="E1034" s="3">
        <v>48.100700000000003</v>
      </c>
      <c r="F1034" s="17">
        <f t="shared" si="113"/>
        <v>48.116616358591976</v>
      </c>
      <c r="G1034" s="18">
        <f t="shared" si="114"/>
        <v>8.3120919867562773E-2</v>
      </c>
      <c r="H1034" s="18">
        <f t="shared" si="112"/>
        <v>48.199737278459537</v>
      </c>
      <c r="I1034" s="18">
        <f t="shared" si="115"/>
        <v>-9.9037278459533695E-2</v>
      </c>
      <c r="J1034" s="18">
        <f t="shared" si="116"/>
        <v>9.9037278459533695E-2</v>
      </c>
      <c r="K1034" s="18">
        <f t="shared" si="117"/>
        <v>9.8083825246712171E-3</v>
      </c>
      <c r="L1034" s="19">
        <f t="shared" si="118"/>
        <v>2.0589571141279377E-3</v>
      </c>
    </row>
    <row r="1035" spans="4:12">
      <c r="D1035" s="43">
        <v>45281.291666666664</v>
      </c>
      <c r="E1035" s="3">
        <v>48.979500000000002</v>
      </c>
      <c r="F1035" s="17">
        <f t="shared" si="113"/>
        <v>48.971543209198678</v>
      </c>
      <c r="G1035" s="18">
        <f t="shared" si="114"/>
        <v>9.0838979174954163E-2</v>
      </c>
      <c r="H1035" s="18">
        <f t="shared" si="112"/>
        <v>49.062382188373633</v>
      </c>
      <c r="I1035" s="18">
        <f t="shared" si="115"/>
        <v>-8.2882188373631038E-2</v>
      </c>
      <c r="J1035" s="18">
        <f t="shared" si="116"/>
        <v>8.2882188373631038E-2</v>
      </c>
      <c r="K1035" s="18">
        <f t="shared" si="117"/>
        <v>6.8694571496020597E-3</v>
      </c>
      <c r="L1035" s="19">
        <f t="shared" si="118"/>
        <v>1.6921811854680232E-3</v>
      </c>
    </row>
    <row r="1036" spans="4:12">
      <c r="D1036" s="43">
        <v>45282.291666666664</v>
      </c>
      <c r="E1036" s="3">
        <v>48.819499999999998</v>
      </c>
      <c r="F1036" s="17">
        <f t="shared" si="113"/>
        <v>48.822008389791748</v>
      </c>
      <c r="G1036" s="18">
        <f t="shared" si="114"/>
        <v>8.8435241189135316E-2</v>
      </c>
      <c r="H1036" s="18">
        <f t="shared" si="112"/>
        <v>48.910443630980886</v>
      </c>
      <c r="I1036" s="18">
        <f t="shared" si="115"/>
        <v>-9.0943630980888202E-2</v>
      </c>
      <c r="J1036" s="18">
        <f t="shared" si="116"/>
        <v>9.0943630980888202E-2</v>
      </c>
      <c r="K1036" s="18">
        <f t="shared" si="117"/>
        <v>8.2707440159879679E-3</v>
      </c>
      <c r="L1036" s="19">
        <f t="shared" si="118"/>
        <v>1.8628546171281599E-3</v>
      </c>
    </row>
    <row r="1037" spans="4:12">
      <c r="D1037" s="43">
        <v>45286.291666666664</v>
      </c>
      <c r="E1037" s="3">
        <v>49.2684</v>
      </c>
      <c r="F1037" s="17">
        <f t="shared" si="113"/>
        <v>49.264795352411895</v>
      </c>
      <c r="G1037" s="18">
        <f t="shared" si="114"/>
        <v>9.1978758403445424E-2</v>
      </c>
      <c r="H1037" s="18">
        <f t="shared" si="112"/>
        <v>49.356774110815337</v>
      </c>
      <c r="I1037" s="18">
        <f t="shared" si="115"/>
        <v>-8.8374110815337303E-2</v>
      </c>
      <c r="J1037" s="18">
        <f t="shared" si="116"/>
        <v>8.8374110815337303E-2</v>
      </c>
      <c r="K1037" s="18">
        <f t="shared" si="117"/>
        <v>7.8099834624015176E-3</v>
      </c>
      <c r="L1037" s="19">
        <f t="shared" si="118"/>
        <v>1.7937280450620945E-3</v>
      </c>
    </row>
    <row r="1038" spans="4:12">
      <c r="D1038" s="43">
        <v>45287.291666666664</v>
      </c>
      <c r="E1038" s="3">
        <v>49.406399999999998</v>
      </c>
      <c r="F1038" s="17">
        <f t="shared" si="113"/>
        <v>49.405939787584032</v>
      </c>
      <c r="G1038" s="18">
        <f t="shared" si="114"/>
        <v>9.2470415171132345E-2</v>
      </c>
      <c r="H1038" s="18">
        <f t="shared" si="112"/>
        <v>49.498410202755167</v>
      </c>
      <c r="I1038" s="18">
        <f t="shared" si="115"/>
        <v>-9.2010202755169246E-2</v>
      </c>
      <c r="J1038" s="18">
        <f t="shared" si="116"/>
        <v>9.2010202755169246E-2</v>
      </c>
      <c r="K1038" s="18">
        <f t="shared" si="117"/>
        <v>8.4658774110473543E-3</v>
      </c>
      <c r="L1038" s="19">
        <f t="shared" si="118"/>
        <v>1.8623134402662256E-3</v>
      </c>
    </row>
    <row r="1039" spans="4:12">
      <c r="D1039" s="43">
        <v>45288.291666666664</v>
      </c>
      <c r="E1039" s="3">
        <v>49.511400000000002</v>
      </c>
      <c r="F1039" s="17">
        <f t="shared" si="113"/>
        <v>49.51127470415171</v>
      </c>
      <c r="G1039" s="18">
        <f t="shared" si="114"/>
        <v>9.2599060185097795E-2</v>
      </c>
      <c r="H1039" s="18">
        <f t="shared" si="112"/>
        <v>49.603873764336811</v>
      </c>
      <c r="I1039" s="18">
        <f t="shared" si="115"/>
        <v>-9.2473764336808983E-2</v>
      </c>
      <c r="J1039" s="18">
        <f t="shared" si="116"/>
        <v>9.2473764336808983E-2</v>
      </c>
      <c r="K1039" s="18">
        <f t="shared" si="117"/>
        <v>8.5513970906196841E-3</v>
      </c>
      <c r="L1039" s="19">
        <f t="shared" si="118"/>
        <v>1.8677267121674803E-3</v>
      </c>
    </row>
    <row r="1040" spans="4:12">
      <c r="D1040" s="43">
        <v>45289.291666666664</v>
      </c>
      <c r="E1040" s="3">
        <v>49.511400000000002</v>
      </c>
      <c r="F1040" s="17">
        <f t="shared" si="113"/>
        <v>49.512325990601852</v>
      </c>
      <c r="G1040" s="18">
        <f t="shared" si="114"/>
        <v>9.1683582447748241E-2</v>
      </c>
      <c r="H1040" s="18">
        <f t="shared" si="112"/>
        <v>49.604009573049602</v>
      </c>
      <c r="I1040" s="18">
        <f t="shared" si="115"/>
        <v>-9.2609573049600158E-2</v>
      </c>
      <c r="J1040" s="18">
        <f t="shared" si="116"/>
        <v>9.2609573049600158E-2</v>
      </c>
      <c r="K1040" s="18">
        <f t="shared" si="117"/>
        <v>8.5765330204292285E-3</v>
      </c>
      <c r="L1040" s="19">
        <f t="shared" si="118"/>
        <v>1.8704696908106043E-3</v>
      </c>
    </row>
    <row r="1041" spans="4:12">
      <c r="D1041" s="43">
        <v>45293.291666666664</v>
      </c>
      <c r="E1041" s="3">
        <v>48.157699999999998</v>
      </c>
      <c r="F1041" s="17">
        <f t="shared" si="113"/>
        <v>48.172153835824474</v>
      </c>
      <c r="G1041" s="18">
        <f t="shared" si="114"/>
        <v>7.7365025075496988E-2</v>
      </c>
      <c r="H1041" s="18">
        <f t="shared" si="112"/>
        <v>48.249518860899968</v>
      </c>
      <c r="I1041" s="18">
        <f t="shared" si="115"/>
        <v>-9.1818860899969934E-2</v>
      </c>
      <c r="J1041" s="18">
        <f t="shared" si="116"/>
        <v>9.1818860899969934E-2</v>
      </c>
      <c r="K1041" s="18">
        <f t="shared" si="117"/>
        <v>8.4307032169680281E-3</v>
      </c>
      <c r="L1041" s="19">
        <f t="shared" si="118"/>
        <v>1.9066288651652787E-3</v>
      </c>
    </row>
    <row r="1042" spans="4:12">
      <c r="D1042" s="43">
        <v>45294.291666666664</v>
      </c>
      <c r="E1042" s="3">
        <v>47.558799999999998</v>
      </c>
      <c r="F1042" s="17">
        <f t="shared" si="113"/>
        <v>47.565562650250754</v>
      </c>
      <c r="G1042" s="18">
        <f t="shared" si="114"/>
        <v>7.0525462969004818E-2</v>
      </c>
      <c r="H1042" s="18">
        <f t="shared" si="112"/>
        <v>47.636088113219756</v>
      </c>
      <c r="I1042" s="18">
        <f t="shared" si="115"/>
        <v>-7.7288113219758259E-2</v>
      </c>
      <c r="J1042" s="18">
        <f t="shared" si="116"/>
        <v>7.7288113219758259E-2</v>
      </c>
      <c r="K1042" s="18">
        <f t="shared" si="117"/>
        <v>5.9734524450701714E-3</v>
      </c>
      <c r="L1042" s="19">
        <f t="shared" si="118"/>
        <v>1.6251064623110394E-3</v>
      </c>
    </row>
    <row r="1043" spans="4:12">
      <c r="D1043" s="43">
        <v>45295.291666666664</v>
      </c>
      <c r="E1043" s="3">
        <v>47.987699999999997</v>
      </c>
      <c r="F1043" s="17">
        <f t="shared" si="113"/>
        <v>47.984116254629683</v>
      </c>
      <c r="G1043" s="18">
        <f t="shared" si="114"/>
        <v>7.4005744383104047E-2</v>
      </c>
      <c r="H1043" s="18">
        <f t="shared" si="112"/>
        <v>48.058121999012783</v>
      </c>
      <c r="I1043" s="18">
        <f t="shared" si="115"/>
        <v>-7.0421999012786785E-2</v>
      </c>
      <c r="J1043" s="18">
        <f t="shared" si="116"/>
        <v>7.0421999012786785E-2</v>
      </c>
      <c r="K1043" s="18">
        <f t="shared" si="117"/>
        <v>4.9592579449569425E-3</v>
      </c>
      <c r="L1043" s="19">
        <f t="shared" si="118"/>
        <v>1.467501026571117E-3</v>
      </c>
    </row>
    <row r="1044" spans="4:12">
      <c r="D1044" s="43">
        <v>45296.291666666664</v>
      </c>
      <c r="E1044" s="3">
        <v>49.086500000000001</v>
      </c>
      <c r="F1044" s="17">
        <f t="shared" si="113"/>
        <v>49.076252057443831</v>
      </c>
      <c r="G1044" s="18">
        <f t="shared" si="114"/>
        <v>8.4187044967414484E-2</v>
      </c>
      <c r="H1044" s="18">
        <f t="shared" si="112"/>
        <v>49.160439102411246</v>
      </c>
      <c r="I1044" s="18">
        <f t="shared" si="115"/>
        <v>-7.3939102411245017E-2</v>
      </c>
      <c r="J1044" s="18">
        <f t="shared" si="116"/>
        <v>7.3939102411245017E-2</v>
      </c>
      <c r="K1044" s="18">
        <f t="shared" si="117"/>
        <v>5.4669908653805785E-3</v>
      </c>
      <c r="L1044" s="19">
        <f t="shared" si="118"/>
        <v>1.5063021892219859E-3</v>
      </c>
    </row>
    <row r="1045" spans="4:12">
      <c r="D1045" s="43">
        <v>45299.291666666664</v>
      </c>
      <c r="E1045" s="3">
        <v>52.241799999999998</v>
      </c>
      <c r="F1045" s="17">
        <f t="shared" si="113"/>
        <v>52.211088870449672</v>
      </c>
      <c r="G1045" s="18">
        <f t="shared" si="114"/>
        <v>0.11469354264779874</v>
      </c>
      <c r="H1045" s="18">
        <f t="shared" si="112"/>
        <v>52.325782413097471</v>
      </c>
      <c r="I1045" s="18">
        <f t="shared" si="115"/>
        <v>-8.3982413097473341E-2</v>
      </c>
      <c r="J1045" s="18">
        <f t="shared" si="116"/>
        <v>8.3982413097473341E-2</v>
      </c>
      <c r="K1045" s="18">
        <f t="shared" si="117"/>
        <v>7.0530457096746619E-3</v>
      </c>
      <c r="L1045" s="19">
        <f t="shared" si="118"/>
        <v>1.6075711996423046E-3</v>
      </c>
    </row>
    <row r="1046" spans="4:12">
      <c r="D1046" s="43">
        <v>45300.291666666664</v>
      </c>
      <c r="E1046" s="3">
        <v>53.128599999999999</v>
      </c>
      <c r="F1046" s="17">
        <f t="shared" si="113"/>
        <v>53.120878935426475</v>
      </c>
      <c r="G1046" s="18">
        <f t="shared" si="114"/>
        <v>0.12264450787108878</v>
      </c>
      <c r="H1046" s="18">
        <f t="shared" si="112"/>
        <v>53.243523443297562</v>
      </c>
      <c r="I1046" s="18">
        <f t="shared" si="115"/>
        <v>-0.11492344329756321</v>
      </c>
      <c r="J1046" s="18">
        <f t="shared" si="116"/>
        <v>0.11492344329756321</v>
      </c>
      <c r="K1046" s="18">
        <f t="shared" si="117"/>
        <v>1.3207397819368227E-2</v>
      </c>
      <c r="L1046" s="19">
        <f t="shared" si="118"/>
        <v>2.1631182319421785E-3</v>
      </c>
    </row>
    <row r="1047" spans="4:12">
      <c r="D1047" s="43">
        <v>45301.291666666664</v>
      </c>
      <c r="E1047" s="3">
        <v>54.338299999999997</v>
      </c>
      <c r="F1047" s="17">
        <f t="shared" si="113"/>
        <v>54.327429445078707</v>
      </c>
      <c r="G1047" s="18">
        <f t="shared" si="114"/>
        <v>0.1334835678889002</v>
      </c>
      <c r="H1047" s="18">
        <f t="shared" si="112"/>
        <v>54.460913012967609</v>
      </c>
      <c r="I1047" s="18">
        <f t="shared" si="115"/>
        <v>-0.12261301296761218</v>
      </c>
      <c r="J1047" s="18">
        <f t="shared" si="116"/>
        <v>0.12261301296761218</v>
      </c>
      <c r="K1047" s="18">
        <f t="shared" si="117"/>
        <v>1.5033950948995832E-2</v>
      </c>
      <c r="L1047" s="19">
        <f t="shared" si="118"/>
        <v>2.2564749535339199E-3</v>
      </c>
    </row>
    <row r="1048" spans="4:12">
      <c r="D1048" s="43">
        <v>45302.291666666664</v>
      </c>
      <c r="E1048" s="3">
        <v>54.810200000000002</v>
      </c>
      <c r="F1048" s="17">
        <f t="shared" si="113"/>
        <v>54.80681583567889</v>
      </c>
      <c r="G1048" s="18">
        <f t="shared" si="114"/>
        <v>0.13694259611601303</v>
      </c>
      <c r="H1048" s="18">
        <f t="shared" si="112"/>
        <v>54.943758431794905</v>
      </c>
      <c r="I1048" s="18">
        <f t="shared" si="115"/>
        <v>-0.13355843179490279</v>
      </c>
      <c r="J1048" s="18">
        <f t="shared" si="116"/>
        <v>0.13355843179490279</v>
      </c>
      <c r="K1048" s="18">
        <f t="shared" si="117"/>
        <v>1.7837854703513699E-2</v>
      </c>
      <c r="L1048" s="19">
        <f t="shared" si="118"/>
        <v>2.4367441059310636E-3</v>
      </c>
    </row>
    <row r="1049" spans="4:12">
      <c r="D1049" s="43">
        <v>45303.291666666664</v>
      </c>
      <c r="E1049" s="3">
        <v>54.698300000000003</v>
      </c>
      <c r="F1049" s="17">
        <f t="shared" si="113"/>
        <v>54.700788425961164</v>
      </c>
      <c r="G1049" s="18">
        <f t="shared" si="114"/>
        <v>0.13451289605767563</v>
      </c>
      <c r="H1049" s="18">
        <f t="shared" si="112"/>
        <v>54.835301322018843</v>
      </c>
      <c r="I1049" s="18">
        <f t="shared" si="115"/>
        <v>-0.13700132201883974</v>
      </c>
      <c r="J1049" s="18">
        <f t="shared" si="116"/>
        <v>0.13700132201883974</v>
      </c>
      <c r="K1049" s="18">
        <f t="shared" si="117"/>
        <v>1.8769362234909822E-2</v>
      </c>
      <c r="L1049" s="19">
        <f t="shared" si="118"/>
        <v>2.5046723941848236E-3</v>
      </c>
    </row>
    <row r="1050" spans="4:12">
      <c r="D1050" s="43">
        <v>45307.291666666664</v>
      </c>
      <c r="E1050" s="3">
        <v>56.369900000000001</v>
      </c>
      <c r="F1050" s="17">
        <f t="shared" si="113"/>
        <v>56.354529128960579</v>
      </c>
      <c r="G1050" s="18">
        <f t="shared" si="114"/>
        <v>0.14970517412709303</v>
      </c>
      <c r="H1050" s="18">
        <f t="shared" si="112"/>
        <v>56.504234303087671</v>
      </c>
      <c r="I1050" s="18">
        <f t="shared" si="115"/>
        <v>-0.13433430308766958</v>
      </c>
      <c r="J1050" s="18">
        <f t="shared" si="116"/>
        <v>0.13433430308766958</v>
      </c>
      <c r="K1050" s="18">
        <f t="shared" si="117"/>
        <v>1.8045704986049873E-2</v>
      </c>
      <c r="L1050" s="19">
        <f t="shared" si="118"/>
        <v>2.3830857086436126E-3</v>
      </c>
    </row>
    <row r="1051" spans="4:12">
      <c r="D1051" s="43">
        <v>45308.291666666664</v>
      </c>
      <c r="E1051" s="3">
        <v>56.040999999999997</v>
      </c>
      <c r="F1051" s="17">
        <f t="shared" si="113"/>
        <v>56.045786051741274</v>
      </c>
      <c r="G1051" s="18">
        <f t="shared" si="114"/>
        <v>0.14512069161362906</v>
      </c>
      <c r="H1051" s="18">
        <f t="shared" si="112"/>
        <v>56.190906743354901</v>
      </c>
      <c r="I1051" s="18">
        <f t="shared" si="115"/>
        <v>-0.14990674335490439</v>
      </c>
      <c r="J1051" s="18">
        <f t="shared" si="116"/>
        <v>0.14990674335490439</v>
      </c>
      <c r="K1051" s="18">
        <f t="shared" si="117"/>
        <v>2.2472031703273172E-2</v>
      </c>
      <c r="L1051" s="19">
        <f t="shared" si="118"/>
        <v>2.6749476874949486E-3</v>
      </c>
    </row>
    <row r="1052" spans="4:12">
      <c r="D1052" s="43">
        <v>45309.291666666664</v>
      </c>
      <c r="E1052" s="3">
        <v>57.094700000000003</v>
      </c>
      <c r="F1052" s="17">
        <f t="shared" si="113"/>
        <v>57.085614206916134</v>
      </c>
      <c r="G1052" s="18">
        <f t="shared" si="114"/>
        <v>0.15406776624924137</v>
      </c>
      <c r="H1052" s="18">
        <f t="shared" si="112"/>
        <v>57.239681973165375</v>
      </c>
      <c r="I1052" s="18">
        <f t="shared" si="115"/>
        <v>-0.14498197316537187</v>
      </c>
      <c r="J1052" s="18">
        <f t="shared" si="116"/>
        <v>0.14498197316537187</v>
      </c>
      <c r="K1052" s="18">
        <f t="shared" si="117"/>
        <v>2.1019772542924607E-2</v>
      </c>
      <c r="L1052" s="19">
        <f t="shared" si="118"/>
        <v>2.5393245461552798E-3</v>
      </c>
    </row>
    <row r="1053" spans="4:12">
      <c r="D1053" s="43">
        <v>45310.291666666664</v>
      </c>
      <c r="E1053" s="3">
        <v>59.478200000000001</v>
      </c>
      <c r="F1053" s="17">
        <f t="shared" si="113"/>
        <v>59.455905677662493</v>
      </c>
      <c r="G1053" s="18">
        <f t="shared" si="114"/>
        <v>0.17623000329421257</v>
      </c>
      <c r="H1053" s="18">
        <f t="shared" si="112"/>
        <v>59.632135680956708</v>
      </c>
      <c r="I1053" s="18">
        <f t="shared" si="115"/>
        <v>-0.15393568095670673</v>
      </c>
      <c r="J1053" s="18">
        <f t="shared" si="116"/>
        <v>0.15393568095670673</v>
      </c>
      <c r="K1053" s="18">
        <f t="shared" si="117"/>
        <v>2.3696193871605004E-2</v>
      </c>
      <c r="L1053" s="19">
        <f t="shared" si="118"/>
        <v>2.5881025477688755E-3</v>
      </c>
    </row>
    <row r="1054" spans="4:12">
      <c r="D1054" s="43">
        <v>45313.291666666664</v>
      </c>
      <c r="E1054" s="3">
        <v>59.641199999999998</v>
      </c>
      <c r="F1054" s="17">
        <f t="shared" si="113"/>
        <v>59.641332300032943</v>
      </c>
      <c r="G1054" s="18">
        <f t="shared" si="114"/>
        <v>0.17632196948497494</v>
      </c>
      <c r="H1054" s="18">
        <f t="shared" si="112"/>
        <v>59.817654269517917</v>
      </c>
      <c r="I1054" s="18">
        <f t="shared" si="115"/>
        <v>-0.17645426951791876</v>
      </c>
      <c r="J1054" s="18">
        <f t="shared" si="116"/>
        <v>0.17645426951791876</v>
      </c>
      <c r="K1054" s="18">
        <f t="shared" si="117"/>
        <v>3.1136109231102313E-2</v>
      </c>
      <c r="L1054" s="19">
        <f t="shared" si="118"/>
        <v>2.9585969014358994E-3</v>
      </c>
    </row>
    <row r="1055" spans="4:12">
      <c r="D1055" s="43">
        <v>45314.291666666664</v>
      </c>
      <c r="E1055" s="3">
        <v>59.860199999999999</v>
      </c>
      <c r="F1055" s="17">
        <f t="shared" si="113"/>
        <v>59.859773219694851</v>
      </c>
      <c r="G1055" s="18">
        <f t="shared" si="114"/>
        <v>0.17674315898674428</v>
      </c>
      <c r="H1055" s="18">
        <f t="shared" si="112"/>
        <v>60.036516378681597</v>
      </c>
      <c r="I1055" s="18">
        <f t="shared" si="115"/>
        <v>-0.176316378681598</v>
      </c>
      <c r="J1055" s="18">
        <f t="shared" si="116"/>
        <v>0.176316378681598</v>
      </c>
      <c r="K1055" s="18">
        <f t="shared" si="117"/>
        <v>3.1087465391392663E-2</v>
      </c>
      <c r="L1055" s="19">
        <f t="shared" si="118"/>
        <v>2.9454692547234724E-3</v>
      </c>
    </row>
    <row r="1056" spans="4:12">
      <c r="D1056" s="43">
        <v>45315.291666666664</v>
      </c>
      <c r="E1056" s="3">
        <v>61.348799999999997</v>
      </c>
      <c r="F1056" s="17">
        <f t="shared" si="113"/>
        <v>61.335681431589862</v>
      </c>
      <c r="G1056" s="18">
        <f t="shared" si="114"/>
        <v>0.18973480951582694</v>
      </c>
      <c r="H1056" s="18">
        <f t="shared" si="112"/>
        <v>61.525416241105688</v>
      </c>
      <c r="I1056" s="18">
        <f t="shared" si="115"/>
        <v>-0.17661624110569107</v>
      </c>
      <c r="J1056" s="18">
        <f t="shared" si="116"/>
        <v>0.17661624110569107</v>
      </c>
      <c r="K1056" s="18">
        <f t="shared" si="117"/>
        <v>3.11932966223036E-2</v>
      </c>
      <c r="L1056" s="19">
        <f t="shared" si="118"/>
        <v>2.8788866466123394E-3</v>
      </c>
    </row>
    <row r="1057" spans="4:12">
      <c r="D1057" s="43">
        <v>45316.291666666664</v>
      </c>
      <c r="E1057" s="3">
        <v>61.6038</v>
      </c>
      <c r="F1057" s="17">
        <f t="shared" si="113"/>
        <v>61.603147348095156</v>
      </c>
      <c r="G1057" s="18">
        <f t="shared" si="114"/>
        <v>0.19051212058572162</v>
      </c>
      <c r="H1057" s="18">
        <f t="shared" si="112"/>
        <v>61.793659468680879</v>
      </c>
      <c r="I1057" s="18">
        <f t="shared" si="115"/>
        <v>-0.18985946868087922</v>
      </c>
      <c r="J1057" s="18">
        <f t="shared" si="116"/>
        <v>0.18985946868087922</v>
      </c>
      <c r="K1057" s="18">
        <f t="shared" si="117"/>
        <v>3.6046617847785754E-2</v>
      </c>
      <c r="L1057" s="19">
        <f t="shared" si="118"/>
        <v>3.081944111903474E-3</v>
      </c>
    </row>
    <row r="1058" spans="4:12">
      <c r="D1058" s="43">
        <v>45317.291666666664</v>
      </c>
      <c r="E1058" s="3">
        <v>61.017899999999997</v>
      </c>
      <c r="F1058" s="17">
        <f t="shared" si="113"/>
        <v>61.02566412120585</v>
      </c>
      <c r="G1058" s="18">
        <f t="shared" si="114"/>
        <v>0.18283216711097133</v>
      </c>
      <c r="H1058" s="18">
        <f t="shared" si="112"/>
        <v>61.208496288316823</v>
      </c>
      <c r="I1058" s="18">
        <f t="shared" si="115"/>
        <v>-0.19059628831682573</v>
      </c>
      <c r="J1058" s="18">
        <f t="shared" si="116"/>
        <v>0.19059628831682573</v>
      </c>
      <c r="K1058" s="18">
        <f t="shared" si="117"/>
        <v>3.6326945120150562E-2</v>
      </c>
      <c r="L1058" s="19">
        <f t="shared" si="118"/>
        <v>3.1236127155609378E-3</v>
      </c>
    </row>
    <row r="1059" spans="4:12">
      <c r="D1059" s="43">
        <v>45320.291666666664</v>
      </c>
      <c r="E1059" s="3">
        <v>62.451599999999999</v>
      </c>
      <c r="F1059" s="17">
        <f t="shared" si="113"/>
        <v>62.439091321671107</v>
      </c>
      <c r="G1059" s="18">
        <f t="shared" si="114"/>
        <v>0.1951381174445142</v>
      </c>
      <c r="H1059" s="18">
        <f t="shared" si="112"/>
        <v>62.634229439115622</v>
      </c>
      <c r="I1059" s="18">
        <f t="shared" si="115"/>
        <v>-0.18262943911562246</v>
      </c>
      <c r="J1059" s="18">
        <f t="shared" si="116"/>
        <v>0.18262943911562246</v>
      </c>
      <c r="K1059" s="18">
        <f t="shared" si="117"/>
        <v>3.3353512031686849E-2</v>
      </c>
      <c r="L1059" s="19">
        <f t="shared" si="118"/>
        <v>2.924335631362887E-3</v>
      </c>
    </row>
    <row r="1060" spans="4:12">
      <c r="D1060" s="43">
        <v>45321.291666666664</v>
      </c>
      <c r="E1060" s="3">
        <v>62.7605</v>
      </c>
      <c r="F1060" s="17">
        <f t="shared" si="113"/>
        <v>62.759362381174441</v>
      </c>
      <c r="G1060" s="18">
        <f t="shared" si="114"/>
        <v>0.19638944686510237</v>
      </c>
      <c r="H1060" s="18">
        <f t="shared" si="112"/>
        <v>62.955751828039546</v>
      </c>
      <c r="I1060" s="18">
        <f t="shared" si="115"/>
        <v>-0.19525182803954522</v>
      </c>
      <c r="J1060" s="18">
        <f t="shared" si="116"/>
        <v>0.19525182803954522</v>
      </c>
      <c r="K1060" s="18">
        <f t="shared" si="117"/>
        <v>3.8123276352784133E-2</v>
      </c>
      <c r="L1060" s="19">
        <f t="shared" si="118"/>
        <v>3.1110623407962844E-3</v>
      </c>
    </row>
    <row r="1061" spans="4:12">
      <c r="D1061" s="43">
        <v>45322.291666666664</v>
      </c>
      <c r="E1061" s="3">
        <v>61.513800000000003</v>
      </c>
      <c r="F1061" s="17">
        <f t="shared" si="113"/>
        <v>61.528230894468656</v>
      </c>
      <c r="G1061" s="18">
        <f t="shared" si="114"/>
        <v>0.18211423752939349</v>
      </c>
      <c r="H1061" s="18">
        <f t="shared" si="112"/>
        <v>61.710345131998046</v>
      </c>
      <c r="I1061" s="18">
        <f t="shared" si="115"/>
        <v>-0.19654513199804313</v>
      </c>
      <c r="J1061" s="18">
        <f t="shared" si="116"/>
        <v>0.19654513199804313</v>
      </c>
      <c r="K1061" s="18">
        <f t="shared" si="117"/>
        <v>3.8629988912128196E-2</v>
      </c>
      <c r="L1061" s="19">
        <f t="shared" si="118"/>
        <v>3.1951388468610801E-3</v>
      </c>
    </row>
    <row r="1062" spans="4:12">
      <c r="D1062" s="43">
        <v>45323.291666666664</v>
      </c>
      <c r="E1062" s="3">
        <v>63.013500000000001</v>
      </c>
      <c r="F1062" s="17">
        <f t="shared" si="113"/>
        <v>63.000324142375291</v>
      </c>
      <c r="G1062" s="18">
        <f t="shared" si="114"/>
        <v>0.19501402763316589</v>
      </c>
      <c r="H1062" s="18">
        <f t="shared" si="112"/>
        <v>63.195338170008455</v>
      </c>
      <c r="I1062" s="18">
        <f t="shared" si="115"/>
        <v>-0.18183817000845437</v>
      </c>
      <c r="J1062" s="18">
        <f t="shared" si="116"/>
        <v>0.18183817000845437</v>
      </c>
      <c r="K1062" s="18">
        <f t="shared" si="117"/>
        <v>3.3065120072023557E-2</v>
      </c>
      <c r="L1062" s="19">
        <f t="shared" si="118"/>
        <v>2.8857017941941706E-3</v>
      </c>
    </row>
    <row r="1063" spans="4:12">
      <c r="D1063" s="43">
        <v>45324.291666666664</v>
      </c>
      <c r="E1063" s="3">
        <v>66.145799999999994</v>
      </c>
      <c r="F1063" s="17">
        <f t="shared" si="113"/>
        <v>66.116427140276329</v>
      </c>
      <c r="G1063" s="18">
        <f t="shared" si="114"/>
        <v>0.2242249173358446</v>
      </c>
      <c r="H1063" s="18">
        <f t="shared" si="112"/>
        <v>66.340652057612175</v>
      </c>
      <c r="I1063" s="18">
        <f t="shared" si="115"/>
        <v>-0.19485205761218083</v>
      </c>
      <c r="J1063" s="18">
        <f t="shared" si="116"/>
        <v>0.19485205761218083</v>
      </c>
      <c r="K1063" s="18">
        <f t="shared" si="117"/>
        <v>3.7967324355700639E-2</v>
      </c>
      <c r="L1063" s="19">
        <f t="shared" si="118"/>
        <v>2.9457963712311414E-3</v>
      </c>
    </row>
    <row r="1064" spans="4:12">
      <c r="D1064" s="43">
        <v>45327.291666666664</v>
      </c>
      <c r="E1064" s="3">
        <v>69.317099999999996</v>
      </c>
      <c r="F1064" s="17">
        <f t="shared" si="113"/>
        <v>69.287629249173349</v>
      </c>
      <c r="G1064" s="18">
        <f t="shared" si="114"/>
        <v>0.25369468925145638</v>
      </c>
      <c r="H1064" s="18">
        <f t="shared" si="112"/>
        <v>69.54132393842481</v>
      </c>
      <c r="I1064" s="18">
        <f t="shared" si="115"/>
        <v>-0.2242239384248137</v>
      </c>
      <c r="J1064" s="18">
        <f t="shared" si="116"/>
        <v>0.2242239384248137</v>
      </c>
      <c r="K1064" s="18">
        <f t="shared" si="117"/>
        <v>5.0276374562734642E-2</v>
      </c>
      <c r="L1064" s="19">
        <f t="shared" si="118"/>
        <v>3.2347564803607439E-3</v>
      </c>
    </row>
    <row r="1065" spans="4:12">
      <c r="D1065" s="43">
        <v>45328.291666666664</v>
      </c>
      <c r="E1065" s="3">
        <v>68.208399999999997</v>
      </c>
      <c r="F1065" s="17">
        <f t="shared" si="113"/>
        <v>68.222023946892506</v>
      </c>
      <c r="G1065" s="18">
        <f t="shared" si="114"/>
        <v>0.24050168933613339</v>
      </c>
      <c r="H1065" s="18">
        <f t="shared" si="112"/>
        <v>68.462525636228634</v>
      </c>
      <c r="I1065" s="18">
        <f t="shared" si="115"/>
        <v>-0.25412563622863615</v>
      </c>
      <c r="J1065" s="18">
        <f t="shared" si="116"/>
        <v>0.25412563622863615</v>
      </c>
      <c r="K1065" s="18">
        <f t="shared" si="117"/>
        <v>6.4579838988609112E-2</v>
      </c>
      <c r="L1065" s="19">
        <f t="shared" si="118"/>
        <v>3.7257234626326989E-3</v>
      </c>
    </row>
    <row r="1066" spans="4:12">
      <c r="D1066" s="43">
        <v>45329.291666666664</v>
      </c>
      <c r="E1066" s="3">
        <v>70.084000000000003</v>
      </c>
      <c r="F1066" s="17">
        <f t="shared" si="113"/>
        <v>70.06764901689337</v>
      </c>
      <c r="G1066" s="18">
        <f t="shared" si="114"/>
        <v>0.25655292314278066</v>
      </c>
      <c r="H1066" s="18">
        <f t="shared" si="112"/>
        <v>70.324201940036147</v>
      </c>
      <c r="I1066" s="18">
        <f t="shared" si="115"/>
        <v>-0.24020194003614392</v>
      </c>
      <c r="J1066" s="18">
        <f t="shared" si="116"/>
        <v>0.24020194003614392</v>
      </c>
      <c r="K1066" s="18">
        <f t="shared" si="117"/>
        <v>5.7696971997127283E-2</v>
      </c>
      <c r="L1066" s="19">
        <f t="shared" si="118"/>
        <v>3.4273434740617532E-3</v>
      </c>
    </row>
    <row r="1067" spans="4:12">
      <c r="D1067" s="43">
        <v>45330.291666666664</v>
      </c>
      <c r="E1067" s="3">
        <v>69.626099999999994</v>
      </c>
      <c r="F1067" s="17">
        <f t="shared" si="113"/>
        <v>69.633244529231419</v>
      </c>
      <c r="G1067" s="18">
        <f t="shared" si="114"/>
        <v>0.24964334903473331</v>
      </c>
      <c r="H1067" s="18">
        <f t="shared" si="112"/>
        <v>69.882887878266146</v>
      </c>
      <c r="I1067" s="18">
        <f t="shared" si="115"/>
        <v>-0.25678787826615235</v>
      </c>
      <c r="J1067" s="18">
        <f t="shared" si="116"/>
        <v>0.25678787826615235</v>
      </c>
      <c r="K1067" s="18">
        <f t="shared" si="117"/>
        <v>6.5940014424432272E-2</v>
      </c>
      <c r="L1067" s="19">
        <f t="shared" si="118"/>
        <v>3.6880979728313428E-3</v>
      </c>
    </row>
    <row r="1068" spans="4:12">
      <c r="D1068" s="43">
        <v>45331.291666666664</v>
      </c>
      <c r="E1068" s="3">
        <v>72.117500000000007</v>
      </c>
      <c r="F1068" s="17">
        <f t="shared" si="113"/>
        <v>72.095082433490347</v>
      </c>
      <c r="G1068" s="18">
        <f t="shared" si="114"/>
        <v>0.27176529458697524</v>
      </c>
      <c r="H1068" s="18">
        <f t="shared" si="112"/>
        <v>72.366847728077317</v>
      </c>
      <c r="I1068" s="18">
        <f t="shared" si="115"/>
        <v>-0.24934772807731065</v>
      </c>
      <c r="J1068" s="18">
        <f t="shared" si="116"/>
        <v>0.24934772807731065</v>
      </c>
      <c r="K1068" s="18">
        <f t="shared" si="117"/>
        <v>6.2174289497316453E-2</v>
      </c>
      <c r="L1068" s="19">
        <f t="shared" si="118"/>
        <v>3.4575204087400509E-3</v>
      </c>
    </row>
    <row r="1069" spans="4:12">
      <c r="D1069" s="43">
        <v>45334.291666666664</v>
      </c>
      <c r="E1069" s="3">
        <v>72.232500000000002</v>
      </c>
      <c r="F1069" s="17">
        <f t="shared" si="113"/>
        <v>72.234067652945868</v>
      </c>
      <c r="G1069" s="18">
        <f t="shared" si="114"/>
        <v>0.27043749383566074</v>
      </c>
      <c r="H1069" s="18">
        <f t="shared" si="112"/>
        <v>72.504505146781526</v>
      </c>
      <c r="I1069" s="18">
        <f t="shared" si="115"/>
        <v>-0.27200514678152388</v>
      </c>
      <c r="J1069" s="18">
        <f t="shared" si="116"/>
        <v>0.27200514678152388</v>
      </c>
      <c r="K1069" s="18">
        <f t="shared" si="117"/>
        <v>7.3986799875638345E-2</v>
      </c>
      <c r="L1069" s="19">
        <f t="shared" si="118"/>
        <v>3.765689222739402E-3</v>
      </c>
    </row>
    <row r="1070" spans="4:12">
      <c r="D1070" s="43">
        <v>45335.291666666664</v>
      </c>
      <c r="E1070" s="3">
        <v>72.112499999999997</v>
      </c>
      <c r="F1070" s="17">
        <f t="shared" si="113"/>
        <v>72.116404374938355</v>
      </c>
      <c r="G1070" s="18">
        <f t="shared" si="114"/>
        <v>0.26655648611722899</v>
      </c>
      <c r="H1070" s="18">
        <f t="shared" si="112"/>
        <v>72.382960861055579</v>
      </c>
      <c r="I1070" s="18">
        <f t="shared" si="115"/>
        <v>-0.27046086105558231</v>
      </c>
      <c r="J1070" s="18">
        <f t="shared" si="116"/>
        <v>0.27046086105558231</v>
      </c>
      <c r="K1070" s="18">
        <f t="shared" si="117"/>
        <v>7.3149077362927001E-2</v>
      </c>
      <c r="L1070" s="19">
        <f t="shared" si="118"/>
        <v>3.7505406282625389E-3</v>
      </c>
    </row>
    <row r="1071" spans="4:12">
      <c r="D1071" s="43">
        <v>45336.291666666664</v>
      </c>
      <c r="E1071" s="3">
        <v>73.884100000000004</v>
      </c>
      <c r="F1071" s="17">
        <f t="shared" si="113"/>
        <v>73.869049564861186</v>
      </c>
      <c r="G1071" s="18">
        <f t="shared" si="114"/>
        <v>0.28141737315528498</v>
      </c>
      <c r="H1071" s="18">
        <f t="shared" si="112"/>
        <v>74.150466938016464</v>
      </c>
      <c r="I1071" s="18">
        <f t="shared" si="115"/>
        <v>-0.26636693801646061</v>
      </c>
      <c r="J1071" s="18">
        <f t="shared" si="116"/>
        <v>0.26636693801646061</v>
      </c>
      <c r="K1071" s="18">
        <f t="shared" si="117"/>
        <v>7.095134566826497E-2</v>
      </c>
      <c r="L1071" s="19">
        <f t="shared" si="118"/>
        <v>3.6051997387321574E-3</v>
      </c>
    </row>
    <row r="1072" spans="4:12">
      <c r="D1072" s="43">
        <v>45337.291666666664</v>
      </c>
      <c r="E1072" s="3">
        <v>72.642399999999995</v>
      </c>
      <c r="F1072" s="17">
        <f t="shared" si="113"/>
        <v>72.657631173731559</v>
      </c>
      <c r="G1072" s="18">
        <f t="shared" si="114"/>
        <v>0.26648901551243587</v>
      </c>
      <c r="H1072" s="18">
        <f t="shared" si="112"/>
        <v>72.924120189243993</v>
      </c>
      <c r="I1072" s="18">
        <f t="shared" si="115"/>
        <v>-0.28172018924399822</v>
      </c>
      <c r="J1072" s="18">
        <f t="shared" si="116"/>
        <v>0.28172018924399822</v>
      </c>
      <c r="K1072" s="18">
        <f t="shared" si="117"/>
        <v>7.9366265027674174E-2</v>
      </c>
      <c r="L1072" s="19">
        <f t="shared" si="118"/>
        <v>3.8781784363401848E-3</v>
      </c>
    </row>
    <row r="1073" spans="4:12">
      <c r="D1073" s="43">
        <v>45338.291666666664</v>
      </c>
      <c r="E1073" s="3">
        <v>72.597399999999993</v>
      </c>
      <c r="F1073" s="17">
        <f t="shared" si="113"/>
        <v>72.600514890155125</v>
      </c>
      <c r="G1073" s="18">
        <f t="shared" si="114"/>
        <v>0.26325296252154712</v>
      </c>
      <c r="H1073" s="18">
        <f t="shared" si="112"/>
        <v>72.863767852676673</v>
      </c>
      <c r="I1073" s="18">
        <f t="shared" si="115"/>
        <v>-0.26636785267668017</v>
      </c>
      <c r="J1073" s="18">
        <f t="shared" si="116"/>
        <v>0.26636785267668017</v>
      </c>
      <c r="K1073" s="18">
        <f t="shared" si="117"/>
        <v>7.0951832939585596E-2</v>
      </c>
      <c r="L1073" s="19">
        <f t="shared" si="118"/>
        <v>3.6691100876433619E-3</v>
      </c>
    </row>
    <row r="1074" spans="4:12">
      <c r="D1074" s="43">
        <v>45342.291666666664</v>
      </c>
      <c r="E1074" s="3">
        <v>69.437100000000001</v>
      </c>
      <c r="F1074" s="17">
        <f t="shared" si="113"/>
        <v>69.471335529625208</v>
      </c>
      <c r="G1074" s="18">
        <f t="shared" si="114"/>
        <v>0.22932863929103245</v>
      </c>
      <c r="H1074" s="18">
        <f t="shared" si="112"/>
        <v>69.700664168916234</v>
      </c>
      <c r="I1074" s="18">
        <f t="shared" si="115"/>
        <v>-0.26356416891623269</v>
      </c>
      <c r="J1074" s="18">
        <f t="shared" si="116"/>
        <v>0.26356416891623269</v>
      </c>
      <c r="K1074" s="18">
        <f t="shared" si="117"/>
        <v>6.9466071136504437E-2</v>
      </c>
      <c r="L1074" s="19">
        <f t="shared" si="118"/>
        <v>3.7957254683192803E-3</v>
      </c>
    </row>
    <row r="1075" spans="4:12">
      <c r="D1075" s="43">
        <v>45343.291666666664</v>
      </c>
      <c r="E1075" s="3">
        <v>67.457499999999996</v>
      </c>
      <c r="F1075" s="17">
        <f t="shared" si="113"/>
        <v>67.479589286392908</v>
      </c>
      <c r="G1075" s="18">
        <f t="shared" si="114"/>
        <v>0.20711789046579915</v>
      </c>
      <c r="H1075" s="18">
        <f t="shared" si="112"/>
        <v>67.686707176858704</v>
      </c>
      <c r="I1075" s="18">
        <f t="shared" si="115"/>
        <v>-0.22920717685870784</v>
      </c>
      <c r="J1075" s="18">
        <f t="shared" si="116"/>
        <v>0.22920717685870784</v>
      </c>
      <c r="K1075" s="18">
        <f t="shared" si="117"/>
        <v>5.2535929923538977E-2</v>
      </c>
      <c r="L1075" s="19">
        <f t="shared" si="118"/>
        <v>3.3978012357218671E-3</v>
      </c>
    </row>
    <row r="1076" spans="4:12">
      <c r="D1076" s="43">
        <v>45344.291666666664</v>
      </c>
      <c r="E1076" s="3">
        <v>78.521100000000004</v>
      </c>
      <c r="F1076" s="17">
        <f t="shared" si="113"/>
        <v>78.412535178904662</v>
      </c>
      <c r="G1076" s="18">
        <f t="shared" si="114"/>
        <v>0.31437617048625871</v>
      </c>
      <c r="H1076" s="18">
        <f t="shared" si="112"/>
        <v>78.726911349390917</v>
      </c>
      <c r="I1076" s="18">
        <f t="shared" si="115"/>
        <v>-0.20581134939091328</v>
      </c>
      <c r="J1076" s="18">
        <f t="shared" si="116"/>
        <v>0.20581134939091328</v>
      </c>
      <c r="K1076" s="18">
        <f t="shared" si="117"/>
        <v>4.2358311538108581E-2</v>
      </c>
      <c r="L1076" s="19">
        <f t="shared" si="118"/>
        <v>2.6210961052623213E-3</v>
      </c>
    </row>
    <row r="1077" spans="4:12">
      <c r="D1077" s="43">
        <v>45345.291666666664</v>
      </c>
      <c r="E1077" s="3">
        <v>78.8001</v>
      </c>
      <c r="F1077" s="17">
        <f t="shared" si="113"/>
        <v>78.800453761704873</v>
      </c>
      <c r="G1077" s="18">
        <f t="shared" si="114"/>
        <v>0.31511159460939825</v>
      </c>
      <c r="H1077" s="18">
        <f t="shared" si="112"/>
        <v>79.115565356314278</v>
      </c>
      <c r="I1077" s="18">
        <f t="shared" si="115"/>
        <v>-0.3154653563142773</v>
      </c>
      <c r="J1077" s="18">
        <f t="shared" si="116"/>
        <v>0.3154653563142773</v>
      </c>
      <c r="K1077" s="18">
        <f t="shared" si="117"/>
        <v>9.9518391034493933E-2</v>
      </c>
      <c r="L1077" s="19">
        <f t="shared" si="118"/>
        <v>4.0033623855081062E-3</v>
      </c>
    </row>
    <row r="1078" spans="4:12">
      <c r="D1078" s="43">
        <v>45348.291666666664</v>
      </c>
      <c r="E1078" s="3">
        <v>79.075000000000003</v>
      </c>
      <c r="F1078" s="17">
        <f t="shared" si="113"/>
        <v>79.07540211594609</v>
      </c>
      <c r="G1078" s="18">
        <f t="shared" si="114"/>
        <v>0.31470996220571645</v>
      </c>
      <c r="H1078" s="18">
        <f t="shared" si="112"/>
        <v>79.390112078151802</v>
      </c>
      <c r="I1078" s="18">
        <f t="shared" si="115"/>
        <v>-0.31511207815179887</v>
      </c>
      <c r="J1078" s="18">
        <f t="shared" si="116"/>
        <v>0.31511207815179887</v>
      </c>
      <c r="K1078" s="18">
        <f t="shared" si="117"/>
        <v>9.9295621797145392E-2</v>
      </c>
      <c r="L1078" s="19">
        <f t="shared" si="118"/>
        <v>3.9849772766588536E-3</v>
      </c>
    </row>
    <row r="1079" spans="4:12">
      <c r="D1079" s="43">
        <v>45349.291666666664</v>
      </c>
      <c r="E1079" s="3">
        <v>78.684100000000001</v>
      </c>
      <c r="F1079" s="17">
        <f t="shared" si="113"/>
        <v>78.691156099622063</v>
      </c>
      <c r="G1079" s="18">
        <f t="shared" si="114"/>
        <v>0.30772040242041898</v>
      </c>
      <c r="H1079" s="18">
        <f t="shared" si="112"/>
        <v>78.998876502042478</v>
      </c>
      <c r="I1079" s="18">
        <f t="shared" si="115"/>
        <v>-0.31477650204247709</v>
      </c>
      <c r="J1079" s="18">
        <f t="shared" si="116"/>
        <v>0.31477650204247709</v>
      </c>
      <c r="K1079" s="18">
        <f t="shared" si="117"/>
        <v>9.9084246238097584E-2</v>
      </c>
      <c r="L1079" s="19">
        <f t="shared" si="118"/>
        <v>4.0005096587808348E-3</v>
      </c>
    </row>
    <row r="1080" spans="4:12">
      <c r="D1080" s="43">
        <v>45350.291666666664</v>
      </c>
      <c r="E1080" s="3">
        <v>77.646299999999997</v>
      </c>
      <c r="F1080" s="17">
        <f t="shared" si="113"/>
        <v>77.659755204024194</v>
      </c>
      <c r="G1080" s="18">
        <f t="shared" si="114"/>
        <v>0.29432918944023612</v>
      </c>
      <c r="H1080" s="18">
        <f t="shared" si="112"/>
        <v>77.954084393464427</v>
      </c>
      <c r="I1080" s="18">
        <f t="shared" si="115"/>
        <v>-0.30778439346443065</v>
      </c>
      <c r="J1080" s="18">
        <f t="shared" si="116"/>
        <v>0.30778439346443065</v>
      </c>
      <c r="K1080" s="18">
        <f t="shared" si="117"/>
        <v>9.4731232860267467E-2</v>
      </c>
      <c r="L1080" s="19">
        <f t="shared" si="118"/>
        <v>3.9639286542234552E-3</v>
      </c>
    </row>
    <row r="1081" spans="4:12">
      <c r="D1081" s="43">
        <v>45351.291666666664</v>
      </c>
      <c r="E1081" s="3">
        <v>79.094999999999999</v>
      </c>
      <c r="F1081" s="17">
        <f t="shared" si="113"/>
        <v>79.083456291894407</v>
      </c>
      <c r="G1081" s="18">
        <f t="shared" si="114"/>
        <v>0.30562290842453593</v>
      </c>
      <c r="H1081" s="18">
        <f t="shared" si="112"/>
        <v>79.389079200318946</v>
      </c>
      <c r="I1081" s="18">
        <f t="shared" si="115"/>
        <v>-0.29407920031894719</v>
      </c>
      <c r="J1081" s="18">
        <f t="shared" si="116"/>
        <v>0.29407920031894719</v>
      </c>
      <c r="K1081" s="18">
        <f t="shared" si="117"/>
        <v>8.6482576060231464E-2</v>
      </c>
      <c r="L1081" s="19">
        <f t="shared" si="118"/>
        <v>3.7180504496990606E-3</v>
      </c>
    </row>
    <row r="1082" spans="4:12">
      <c r="D1082" s="43">
        <v>45352.291666666664</v>
      </c>
      <c r="E1082" s="3">
        <v>82.261300000000006</v>
      </c>
      <c r="F1082" s="17">
        <f t="shared" si="113"/>
        <v>82.232693229084248</v>
      </c>
      <c r="G1082" s="18">
        <f t="shared" si="114"/>
        <v>0.334059048712189</v>
      </c>
      <c r="H1082" s="18">
        <f t="shared" si="112"/>
        <v>82.566752277796439</v>
      </c>
      <c r="I1082" s="18">
        <f t="shared" si="115"/>
        <v>-0.30545227779643369</v>
      </c>
      <c r="J1082" s="18">
        <f t="shared" si="116"/>
        <v>0.30545227779643369</v>
      </c>
      <c r="K1082" s="18">
        <f t="shared" si="117"/>
        <v>9.3301094011029692E-2</v>
      </c>
      <c r="L1082" s="19">
        <f t="shared" si="118"/>
        <v>3.7131953639978174E-3</v>
      </c>
    </row>
    <row r="1083" spans="4:12">
      <c r="D1083" s="43">
        <v>45355.291666666664</v>
      </c>
      <c r="E1083" s="3">
        <v>85.218699999999998</v>
      </c>
      <c r="F1083" s="17">
        <f t="shared" si="113"/>
        <v>85.192466590487115</v>
      </c>
      <c r="G1083" s="18">
        <f t="shared" si="114"/>
        <v>0.3603161918390958</v>
      </c>
      <c r="H1083" s="18">
        <f t="shared" si="112"/>
        <v>85.552782782326204</v>
      </c>
      <c r="I1083" s="18">
        <f t="shared" si="115"/>
        <v>-0.33408278232620603</v>
      </c>
      <c r="J1083" s="18">
        <f t="shared" si="116"/>
        <v>0.33408278232620603</v>
      </c>
      <c r="K1083" s="18">
        <f t="shared" si="117"/>
        <v>0.11161130544681916</v>
      </c>
      <c r="L1083" s="19">
        <f t="shared" si="118"/>
        <v>3.9202989757671268E-3</v>
      </c>
    </row>
    <row r="1084" spans="4:12">
      <c r="D1084" s="43">
        <v>45356.291666666664</v>
      </c>
      <c r="E1084" s="3">
        <v>85.949600000000004</v>
      </c>
      <c r="F1084" s="17">
        <f t="shared" si="113"/>
        <v>85.945894161918389</v>
      </c>
      <c r="G1084" s="18">
        <f t="shared" si="114"/>
        <v>0.36424730563501762</v>
      </c>
      <c r="H1084" s="18">
        <f t="shared" si="112"/>
        <v>86.310141467553407</v>
      </c>
      <c r="I1084" s="18">
        <f t="shared" si="115"/>
        <v>-0.36054146755340355</v>
      </c>
      <c r="J1084" s="18">
        <f t="shared" si="116"/>
        <v>0.36054146755340355</v>
      </c>
      <c r="K1084" s="18">
        <f t="shared" si="117"/>
        <v>0.12999014982556195</v>
      </c>
      <c r="L1084" s="19">
        <f t="shared" si="118"/>
        <v>4.1948009944595853E-3</v>
      </c>
    </row>
    <row r="1085" spans="4:12">
      <c r="D1085" s="43">
        <v>45357.291666666664</v>
      </c>
      <c r="E1085" s="3">
        <v>88.685100000000006</v>
      </c>
      <c r="F1085" s="17">
        <f t="shared" si="113"/>
        <v>88.661387473056351</v>
      </c>
      <c r="G1085" s="18">
        <f t="shared" si="114"/>
        <v>0.38775976569004705</v>
      </c>
      <c r="H1085" s="18">
        <f t="shared" si="112"/>
        <v>89.0491472387464</v>
      </c>
      <c r="I1085" s="18">
        <f t="shared" si="115"/>
        <v>-0.36404723874639444</v>
      </c>
      <c r="J1085" s="18">
        <f t="shared" si="116"/>
        <v>0.36404723874639444</v>
      </c>
      <c r="K1085" s="18">
        <f t="shared" si="117"/>
        <v>0.13253039203887432</v>
      </c>
      <c r="L1085" s="19">
        <f t="shared" si="118"/>
        <v>4.104942529764238E-3</v>
      </c>
    </row>
    <row r="1086" spans="4:12">
      <c r="D1086" s="43">
        <v>45358.291666666664</v>
      </c>
      <c r="E1086" s="3">
        <v>92.653499999999994</v>
      </c>
      <c r="F1086" s="17">
        <f t="shared" si="113"/>
        <v>92.617693597656896</v>
      </c>
      <c r="G1086" s="18">
        <f t="shared" si="114"/>
        <v>0.42344522927915201</v>
      </c>
      <c r="H1086" s="18">
        <f t="shared" si="112"/>
        <v>93.041138826936049</v>
      </c>
      <c r="I1086" s="18">
        <f t="shared" si="115"/>
        <v>-0.38763882693605467</v>
      </c>
      <c r="J1086" s="18">
        <f t="shared" si="116"/>
        <v>0.38763882693605467</v>
      </c>
      <c r="K1086" s="18">
        <f t="shared" si="117"/>
        <v>0.15026386014836055</v>
      </c>
      <c r="L1086" s="19">
        <f t="shared" si="118"/>
        <v>4.1837472619604731E-3</v>
      </c>
    </row>
    <row r="1087" spans="4:12">
      <c r="D1087" s="43">
        <v>45359.291666666664</v>
      </c>
      <c r="E1087" s="3">
        <v>87.513300000000001</v>
      </c>
      <c r="F1087" s="17">
        <f t="shared" si="113"/>
        <v>87.568936452292789</v>
      </c>
      <c r="G1087" s="18">
        <f t="shared" si="114"/>
        <v>0.36872320553271942</v>
      </c>
      <c r="H1087" s="18">
        <f t="shared" si="112"/>
        <v>87.937659657825506</v>
      </c>
      <c r="I1087" s="18">
        <f t="shared" si="115"/>
        <v>-0.42435965782550511</v>
      </c>
      <c r="J1087" s="18">
        <f t="shared" si="116"/>
        <v>0.42435965782550511</v>
      </c>
      <c r="K1087" s="18">
        <f t="shared" si="117"/>
        <v>0.18008111918977979</v>
      </c>
      <c r="L1087" s="19">
        <f t="shared" si="118"/>
        <v>4.849087599547784E-3</v>
      </c>
    </row>
    <row r="1088" spans="4:12">
      <c r="D1088" s="43">
        <v>45362.291666666664</v>
      </c>
      <c r="E1088" s="3">
        <v>85.759600000000006</v>
      </c>
      <c r="F1088" s="17">
        <f t="shared" si="113"/>
        <v>85.780824232055338</v>
      </c>
      <c r="G1088" s="18">
        <f t="shared" si="114"/>
        <v>0.34715485127501772</v>
      </c>
      <c r="H1088" s="18">
        <f t="shared" ref="H1088:H1151" si="119">F1088+G1088</f>
        <v>86.127979083330359</v>
      </c>
      <c r="I1088" s="18">
        <f t="shared" si="115"/>
        <v>-0.3683790833303533</v>
      </c>
      <c r="J1088" s="18">
        <f t="shared" si="116"/>
        <v>0.3683790833303533</v>
      </c>
      <c r="K1088" s="18">
        <f t="shared" si="117"/>
        <v>0.13570314903531139</v>
      </c>
      <c r="L1088" s="19">
        <f t="shared" si="118"/>
        <v>4.2954850924019385E-3</v>
      </c>
    </row>
    <row r="1089" spans="4:12">
      <c r="D1089" s="43">
        <v>45363.291666666664</v>
      </c>
      <c r="E1089" s="3">
        <v>91.897599999999997</v>
      </c>
      <c r="F1089" s="17">
        <f t="shared" si="113"/>
        <v>91.839691548512747</v>
      </c>
      <c r="G1089" s="18">
        <f t="shared" si="114"/>
        <v>0.40427197592684166</v>
      </c>
      <c r="H1089" s="18">
        <f t="shared" si="119"/>
        <v>92.243963524439593</v>
      </c>
      <c r="I1089" s="18">
        <f t="shared" si="115"/>
        <v>-0.34636352443959595</v>
      </c>
      <c r="J1089" s="18">
        <f t="shared" si="116"/>
        <v>0.34636352443959595</v>
      </c>
      <c r="K1089" s="18">
        <f t="shared" si="117"/>
        <v>0.11996769106221858</v>
      </c>
      <c r="L1089" s="19">
        <f t="shared" si="118"/>
        <v>3.7690159964960559E-3</v>
      </c>
    </row>
    <row r="1090" spans="4:12">
      <c r="D1090" s="43">
        <v>45364.291666666664</v>
      </c>
      <c r="E1090" s="3">
        <v>90.872799999999998</v>
      </c>
      <c r="F1090" s="17">
        <f t="shared" si="113"/>
        <v>90.887090719759271</v>
      </c>
      <c r="G1090" s="18">
        <f t="shared" si="114"/>
        <v>0.39070324788003852</v>
      </c>
      <c r="H1090" s="18">
        <f t="shared" si="119"/>
        <v>91.277793967639312</v>
      </c>
      <c r="I1090" s="18">
        <f t="shared" si="115"/>
        <v>-0.40499396763931372</v>
      </c>
      <c r="J1090" s="18">
        <f t="shared" si="116"/>
        <v>0.40499396763931372</v>
      </c>
      <c r="K1090" s="18">
        <f t="shared" si="117"/>
        <v>0.16402011382423348</v>
      </c>
      <c r="L1090" s="19">
        <f t="shared" si="118"/>
        <v>4.4567127637677468E-3</v>
      </c>
    </row>
    <row r="1091" spans="4:12">
      <c r="D1091" s="43">
        <v>45365.291666666664</v>
      </c>
      <c r="E1091" s="3">
        <v>87.929299999999998</v>
      </c>
      <c r="F1091" s="17">
        <f t="shared" si="113"/>
        <v>87.962642032478797</v>
      </c>
      <c r="G1091" s="18">
        <f t="shared" si="114"/>
        <v>0.35755172852843342</v>
      </c>
      <c r="H1091" s="18">
        <f t="shared" si="119"/>
        <v>88.320193761007232</v>
      </c>
      <c r="I1091" s="18">
        <f t="shared" si="115"/>
        <v>-0.39089376100723427</v>
      </c>
      <c r="J1091" s="18">
        <f t="shared" si="116"/>
        <v>0.39089376100723427</v>
      </c>
      <c r="K1091" s="18">
        <f t="shared" si="117"/>
        <v>0.15279793239438078</v>
      </c>
      <c r="L1091" s="19">
        <f t="shared" si="118"/>
        <v>4.4455461490906251E-3</v>
      </c>
    </row>
    <row r="1092" spans="4:12">
      <c r="D1092" s="43">
        <v>45366.291666666664</v>
      </c>
      <c r="E1092" s="3">
        <v>87.822299999999998</v>
      </c>
      <c r="F1092" s="17">
        <f t="shared" ref="F1092:F1155" si="120">alpha*(E1092)+(1-alpha)*(E1091+G1091)</f>
        <v>87.826945517285282</v>
      </c>
      <c r="G1092" s="18">
        <f t="shared" ref="G1092:G1155" si="121">beta*(F1092-F1091)+(1-beta)*G1091</f>
        <v>0.35261924609121392</v>
      </c>
      <c r="H1092" s="18">
        <f t="shared" si="119"/>
        <v>88.17956476337649</v>
      </c>
      <c r="I1092" s="18">
        <f t="shared" ref="I1092:I1155" si="122">E1092-H1092</f>
        <v>-0.3572647633764916</v>
      </c>
      <c r="J1092" s="18">
        <f t="shared" ref="J1092:J1155" si="123">ABS(I1092)</f>
        <v>0.3572647633764916</v>
      </c>
      <c r="K1092" s="18">
        <f t="shared" ref="K1092:K1155" si="124">I1092^2</f>
        <v>0.12763811115046053</v>
      </c>
      <c r="L1092" s="19">
        <f t="shared" ref="L1092:L1155" si="125">J1092/E1092</f>
        <v>4.0680415267704403E-3</v>
      </c>
    </row>
    <row r="1093" spans="4:12">
      <c r="D1093" s="43">
        <v>45369.291666666664</v>
      </c>
      <c r="E1093" s="3">
        <v>88.440200000000004</v>
      </c>
      <c r="F1093" s="17">
        <f t="shared" si="120"/>
        <v>88.437547192460926</v>
      </c>
      <c r="G1093" s="18">
        <f t="shared" si="121"/>
        <v>0.35519907038205822</v>
      </c>
      <c r="H1093" s="18">
        <f t="shared" si="119"/>
        <v>88.792746262842982</v>
      </c>
      <c r="I1093" s="18">
        <f t="shared" si="122"/>
        <v>-0.35254626284297785</v>
      </c>
      <c r="J1093" s="18">
        <f t="shared" si="123"/>
        <v>0.35254626284297785</v>
      </c>
      <c r="K1093" s="18">
        <f t="shared" si="124"/>
        <v>0.12428886744455003</v>
      </c>
      <c r="L1093" s="19">
        <f t="shared" si="125"/>
        <v>3.9862671369239079E-3</v>
      </c>
    </row>
    <row r="1094" spans="4:12">
      <c r="D1094" s="43">
        <v>45370.291666666664</v>
      </c>
      <c r="E1094" s="3">
        <v>89.382999999999996</v>
      </c>
      <c r="F1094" s="17">
        <f t="shared" si="120"/>
        <v>89.377123990703822</v>
      </c>
      <c r="G1094" s="18">
        <f t="shared" si="121"/>
        <v>0.36104284766066663</v>
      </c>
      <c r="H1094" s="18">
        <f t="shared" si="119"/>
        <v>89.738166838364492</v>
      </c>
      <c r="I1094" s="18">
        <f t="shared" si="122"/>
        <v>-0.35516683836449658</v>
      </c>
      <c r="J1094" s="18">
        <f t="shared" si="123"/>
        <v>0.35516683836449658</v>
      </c>
      <c r="K1094" s="18">
        <f t="shared" si="124"/>
        <v>0.12614348307383244</v>
      </c>
      <c r="L1094" s="19">
        <f t="shared" si="125"/>
        <v>3.9735390215644654E-3</v>
      </c>
    </row>
    <row r="1095" spans="4:12">
      <c r="D1095" s="43">
        <v>45371.291666666664</v>
      </c>
      <c r="E1095" s="3">
        <v>90.356800000000007</v>
      </c>
      <c r="F1095" s="17">
        <f t="shared" si="120"/>
        <v>90.350672428476614</v>
      </c>
      <c r="G1095" s="18">
        <f t="shared" si="121"/>
        <v>0.36716790356178791</v>
      </c>
      <c r="H1095" s="18">
        <f t="shared" si="119"/>
        <v>90.717840332038406</v>
      </c>
      <c r="I1095" s="18">
        <f t="shared" si="122"/>
        <v>-0.36104033203839947</v>
      </c>
      <c r="J1095" s="18">
        <f t="shared" si="123"/>
        <v>0.36104033203839947</v>
      </c>
      <c r="K1095" s="18">
        <f t="shared" si="124"/>
        <v>0.13035012135839774</v>
      </c>
      <c r="L1095" s="19">
        <f t="shared" si="125"/>
        <v>3.9957184410957386E-3</v>
      </c>
    </row>
    <row r="1096" spans="4:12">
      <c r="D1096" s="43">
        <v>45372.291666666664</v>
      </c>
      <c r="E1096" s="3">
        <v>91.419700000000006</v>
      </c>
      <c r="F1096" s="17">
        <f t="shared" si="120"/>
        <v>91.412742679035617</v>
      </c>
      <c r="G1096" s="18">
        <f t="shared" si="121"/>
        <v>0.37411692703176008</v>
      </c>
      <c r="H1096" s="18">
        <f t="shared" si="119"/>
        <v>91.786859606067381</v>
      </c>
      <c r="I1096" s="18">
        <f t="shared" si="122"/>
        <v>-0.36715960606737497</v>
      </c>
      <c r="J1096" s="18">
        <f t="shared" si="123"/>
        <v>0.36715960606737497</v>
      </c>
      <c r="K1096" s="18">
        <f t="shared" si="124"/>
        <v>0.13480617632754996</v>
      </c>
      <c r="L1096" s="19">
        <f t="shared" si="125"/>
        <v>4.0161978880632393E-3</v>
      </c>
    </row>
    <row r="1097" spans="4:12">
      <c r="D1097" s="43">
        <v>45373.291666666664</v>
      </c>
      <c r="E1097" s="3">
        <v>94.273200000000003</v>
      </c>
      <c r="F1097" s="17">
        <f t="shared" si="120"/>
        <v>94.248406169270311</v>
      </c>
      <c r="G1097" s="18">
        <f t="shared" si="121"/>
        <v>0.39873239266378946</v>
      </c>
      <c r="H1097" s="18">
        <f t="shared" si="119"/>
        <v>94.647138561934099</v>
      </c>
      <c r="I1097" s="18">
        <f t="shared" si="122"/>
        <v>-0.37393856193409647</v>
      </c>
      <c r="J1097" s="18">
        <f t="shared" si="123"/>
        <v>0.37393856193409647</v>
      </c>
      <c r="K1097" s="18">
        <f t="shared" si="124"/>
        <v>0.13983004810134009</v>
      </c>
      <c r="L1097" s="19">
        <f t="shared" si="125"/>
        <v>3.9665415190541578E-3</v>
      </c>
    </row>
    <row r="1098" spans="4:12">
      <c r="D1098" s="43">
        <v>45376.291666666664</v>
      </c>
      <c r="E1098" s="3">
        <v>94.986099999999993</v>
      </c>
      <c r="F1098" s="17">
        <f t="shared" si="120"/>
        <v>94.982958323926638</v>
      </c>
      <c r="G1098" s="18">
        <f t="shared" si="121"/>
        <v>0.4020905902837148</v>
      </c>
      <c r="H1098" s="18">
        <f t="shared" si="119"/>
        <v>95.385048914210358</v>
      </c>
      <c r="I1098" s="18">
        <f t="shared" si="122"/>
        <v>-0.39894891421036505</v>
      </c>
      <c r="J1098" s="18">
        <f t="shared" si="123"/>
        <v>0.39894891421036505</v>
      </c>
      <c r="K1098" s="18">
        <f t="shared" si="124"/>
        <v>0.15916023614962921</v>
      </c>
      <c r="L1098" s="19">
        <f t="shared" si="125"/>
        <v>4.2000767923976775E-3</v>
      </c>
    </row>
    <row r="1099" spans="4:12">
      <c r="D1099" s="43">
        <v>45377.291666666664</v>
      </c>
      <c r="E1099" s="3">
        <v>92.545500000000004</v>
      </c>
      <c r="F1099" s="17">
        <f t="shared" si="120"/>
        <v>92.573926905902837</v>
      </c>
      <c r="G1099" s="18">
        <f t="shared" si="121"/>
        <v>0.37397937020063965</v>
      </c>
      <c r="H1099" s="18">
        <f t="shared" si="119"/>
        <v>92.947906276103481</v>
      </c>
      <c r="I1099" s="18">
        <f t="shared" si="122"/>
        <v>-0.40240627610347701</v>
      </c>
      <c r="J1099" s="18">
        <f t="shared" si="123"/>
        <v>0.40240627610347701</v>
      </c>
      <c r="K1099" s="18">
        <f t="shared" si="124"/>
        <v>0.16193081104746779</v>
      </c>
      <c r="L1099" s="19">
        <f t="shared" si="125"/>
        <v>4.3481992760693606E-3</v>
      </c>
    </row>
    <row r="1100" spans="4:12">
      <c r="D1100" s="43">
        <v>45378.291666666664</v>
      </c>
      <c r="E1100" s="3">
        <v>90.234899999999996</v>
      </c>
      <c r="F1100" s="17">
        <f t="shared" si="120"/>
        <v>90.261745793702005</v>
      </c>
      <c r="G1100" s="18">
        <f t="shared" si="121"/>
        <v>0.34711776537662492</v>
      </c>
      <c r="H1100" s="18">
        <f t="shared" si="119"/>
        <v>90.608863559078628</v>
      </c>
      <c r="I1100" s="18">
        <f t="shared" si="122"/>
        <v>-0.3739635590786321</v>
      </c>
      <c r="J1100" s="18">
        <f t="shared" si="123"/>
        <v>0.3739635590786321</v>
      </c>
      <c r="K1100" s="18">
        <f t="shared" si="124"/>
        <v>0.13984874351875756</v>
      </c>
      <c r="L1100" s="19">
        <f t="shared" si="125"/>
        <v>4.1443339448332308E-3</v>
      </c>
    </row>
    <row r="1101" spans="4:12">
      <c r="D1101" s="43">
        <v>45379.291666666664</v>
      </c>
      <c r="E1101" s="3">
        <v>90.340900000000005</v>
      </c>
      <c r="F1101" s="17">
        <f t="shared" si="120"/>
        <v>90.343311177653774</v>
      </c>
      <c r="G1101" s="18">
        <f t="shared" si="121"/>
        <v>0.34446224156237637</v>
      </c>
      <c r="H1101" s="18">
        <f t="shared" si="119"/>
        <v>90.687773419216157</v>
      </c>
      <c r="I1101" s="18">
        <f t="shared" si="122"/>
        <v>-0.346873419216152</v>
      </c>
      <c r="J1101" s="18">
        <f t="shared" si="123"/>
        <v>0.346873419216152</v>
      </c>
      <c r="K1101" s="18">
        <f t="shared" si="124"/>
        <v>0.12032116895870433</v>
      </c>
      <c r="L1101" s="19">
        <f t="shared" si="125"/>
        <v>3.8396055299001006E-3</v>
      </c>
    </row>
    <row r="1102" spans="4:12">
      <c r="D1102" s="43">
        <v>45383.291666666664</v>
      </c>
      <c r="E1102" s="3">
        <v>90.347800000000007</v>
      </c>
      <c r="F1102" s="17">
        <f t="shared" si="120"/>
        <v>90.351175622415624</v>
      </c>
      <c r="G1102" s="18">
        <f t="shared" si="121"/>
        <v>0.34109626359437112</v>
      </c>
      <c r="H1102" s="18">
        <f t="shared" si="119"/>
        <v>90.692271886009991</v>
      </c>
      <c r="I1102" s="18">
        <f t="shared" si="122"/>
        <v>-0.34447188600998402</v>
      </c>
      <c r="J1102" s="18">
        <f t="shared" si="123"/>
        <v>0.34447188600998402</v>
      </c>
      <c r="K1102" s="18">
        <f t="shared" si="124"/>
        <v>0.11866088025127543</v>
      </c>
      <c r="L1102" s="19">
        <f t="shared" si="125"/>
        <v>3.8127313117749849E-3</v>
      </c>
    </row>
    <row r="1103" spans="4:12">
      <c r="D1103" s="43">
        <v>45384.291666666664</v>
      </c>
      <c r="E1103" s="3">
        <v>89.436999999999998</v>
      </c>
      <c r="F1103" s="17">
        <f t="shared" si="120"/>
        <v>89.449518962635949</v>
      </c>
      <c r="G1103" s="18">
        <f t="shared" si="121"/>
        <v>0.32866873436063065</v>
      </c>
      <c r="H1103" s="18">
        <f t="shared" si="119"/>
        <v>89.778187696996582</v>
      </c>
      <c r="I1103" s="18">
        <f t="shared" si="122"/>
        <v>-0.34118769699658458</v>
      </c>
      <c r="J1103" s="18">
        <f t="shared" si="123"/>
        <v>0.34118769699658458</v>
      </c>
      <c r="K1103" s="18">
        <f t="shared" si="124"/>
        <v>0.11640904458183321</v>
      </c>
      <c r="L1103" s="19">
        <f t="shared" si="125"/>
        <v>3.8148383442712141E-3</v>
      </c>
    </row>
    <row r="1104" spans="4:12">
      <c r="D1104" s="43">
        <v>45385.291666666664</v>
      </c>
      <c r="E1104" s="3">
        <v>88.949100000000001</v>
      </c>
      <c r="F1104" s="17">
        <f t="shared" si="120"/>
        <v>88.957265687343607</v>
      </c>
      <c r="G1104" s="18">
        <f t="shared" si="121"/>
        <v>0.32045951426410091</v>
      </c>
      <c r="H1104" s="18">
        <f t="shared" si="119"/>
        <v>89.277725201607709</v>
      </c>
      <c r="I1104" s="18">
        <f t="shared" si="122"/>
        <v>-0.32862520160770714</v>
      </c>
      <c r="J1104" s="18">
        <f t="shared" si="123"/>
        <v>0.32862520160770714</v>
      </c>
      <c r="K1104" s="18">
        <f t="shared" si="124"/>
        <v>0.10799452313170617</v>
      </c>
      <c r="L1104" s="19">
        <f t="shared" si="125"/>
        <v>3.694530935194478E-3</v>
      </c>
    </row>
    <row r="1105" spans="4:12">
      <c r="D1105" s="43">
        <v>45386.291666666664</v>
      </c>
      <c r="E1105" s="3">
        <v>85.890600000000006</v>
      </c>
      <c r="F1105" s="17">
        <f t="shared" si="120"/>
        <v>85.924389595142642</v>
      </c>
      <c r="G1105" s="18">
        <f t="shared" si="121"/>
        <v>0.28692615819945028</v>
      </c>
      <c r="H1105" s="18">
        <f t="shared" si="119"/>
        <v>86.211315753342092</v>
      </c>
      <c r="I1105" s="18">
        <f t="shared" si="122"/>
        <v>-0.32071575334208546</v>
      </c>
      <c r="J1105" s="18">
        <f t="shared" si="123"/>
        <v>0.32071575334208546</v>
      </c>
      <c r="K1105" s="18">
        <f t="shared" si="124"/>
        <v>0.1028585944417814</v>
      </c>
      <c r="L1105" s="19">
        <f t="shared" si="125"/>
        <v>3.7340029449332689E-3</v>
      </c>
    </row>
    <row r="1106" spans="4:12">
      <c r="D1106" s="43">
        <v>45387.291666666664</v>
      </c>
      <c r="E1106" s="3">
        <v>87.993200000000002</v>
      </c>
      <c r="F1106" s="17">
        <f t="shared" si="120"/>
        <v>87.975043261582002</v>
      </c>
      <c r="G1106" s="18">
        <f t="shared" si="121"/>
        <v>0.30456343328184937</v>
      </c>
      <c r="H1106" s="18">
        <f t="shared" si="119"/>
        <v>88.279606694863844</v>
      </c>
      <c r="I1106" s="18">
        <f t="shared" si="122"/>
        <v>-0.2864066948638424</v>
      </c>
      <c r="J1106" s="18">
        <f t="shared" si="123"/>
        <v>0.2864066948638424</v>
      </c>
      <c r="K1106" s="18">
        <f t="shared" si="124"/>
        <v>8.2028794862830129E-2</v>
      </c>
      <c r="L1106" s="19">
        <f t="shared" si="125"/>
        <v>3.2548730454608128E-3</v>
      </c>
    </row>
    <row r="1107" spans="4:12">
      <c r="D1107" s="43">
        <v>45390.291666666664</v>
      </c>
      <c r="E1107" s="3">
        <v>87.118399999999994</v>
      </c>
      <c r="F1107" s="17">
        <f t="shared" si="120"/>
        <v>87.130193634332812</v>
      </c>
      <c r="G1107" s="18">
        <f t="shared" si="121"/>
        <v>0.29306930267653897</v>
      </c>
      <c r="H1107" s="18">
        <f t="shared" si="119"/>
        <v>87.423262937009355</v>
      </c>
      <c r="I1107" s="18">
        <f t="shared" si="122"/>
        <v>-0.30486293700936073</v>
      </c>
      <c r="J1107" s="18">
        <f t="shared" si="123"/>
        <v>0.30486293700936073</v>
      </c>
      <c r="K1107" s="18">
        <f t="shared" si="124"/>
        <v>9.2941410361973453E-2</v>
      </c>
      <c r="L1107" s="19">
        <f t="shared" si="125"/>
        <v>3.499409275300749E-3</v>
      </c>
    </row>
    <row r="1108" spans="4:12">
      <c r="D1108" s="43">
        <v>45391.291666666664</v>
      </c>
      <c r="E1108" s="3">
        <v>85.339699999999993</v>
      </c>
      <c r="F1108" s="17">
        <f t="shared" si="120"/>
        <v>85.360417693026761</v>
      </c>
      <c r="G1108" s="18">
        <f t="shared" si="121"/>
        <v>0.27244085023671305</v>
      </c>
      <c r="H1108" s="18">
        <f t="shared" si="119"/>
        <v>85.632858543263481</v>
      </c>
      <c r="I1108" s="18">
        <f t="shared" si="122"/>
        <v>-0.29315854326348756</v>
      </c>
      <c r="J1108" s="18">
        <f t="shared" si="123"/>
        <v>0.29315854326348756</v>
      </c>
      <c r="K1108" s="18">
        <f t="shared" si="124"/>
        <v>8.5941931488370107E-2</v>
      </c>
      <c r="L1108" s="19">
        <f t="shared" si="125"/>
        <v>3.4351953810886093E-3</v>
      </c>
    </row>
    <row r="1109" spans="4:12">
      <c r="D1109" s="43">
        <v>45392.291666666664</v>
      </c>
      <c r="E1109" s="3">
        <v>87.0244</v>
      </c>
      <c r="F1109" s="17">
        <f t="shared" si="120"/>
        <v>87.010277408502361</v>
      </c>
      <c r="G1109" s="18">
        <f t="shared" si="121"/>
        <v>0.28621503888910188</v>
      </c>
      <c r="H1109" s="18">
        <f t="shared" si="119"/>
        <v>87.296492447391458</v>
      </c>
      <c r="I1109" s="18">
        <f t="shared" si="122"/>
        <v>-0.27209244739145788</v>
      </c>
      <c r="J1109" s="18">
        <f t="shared" si="123"/>
        <v>0.27209244739145788</v>
      </c>
      <c r="K1109" s="18">
        <f t="shared" si="124"/>
        <v>7.4034299927473277E-2</v>
      </c>
      <c r="L1109" s="19">
        <f t="shared" si="125"/>
        <v>3.1266225034755528E-3</v>
      </c>
    </row>
    <row r="1110" spans="4:12">
      <c r="D1110" s="43">
        <v>45393.291666666664</v>
      </c>
      <c r="E1110" s="3">
        <v>90.600800000000007</v>
      </c>
      <c r="F1110" s="17">
        <f t="shared" si="120"/>
        <v>90.567898150388899</v>
      </c>
      <c r="G1110" s="18">
        <f t="shared" si="121"/>
        <v>0.3189290959190762</v>
      </c>
      <c r="H1110" s="18">
        <f t="shared" si="119"/>
        <v>90.886827246307973</v>
      </c>
      <c r="I1110" s="18">
        <f t="shared" si="122"/>
        <v>-0.28602724630796672</v>
      </c>
      <c r="J1110" s="18">
        <f t="shared" si="123"/>
        <v>0.28602724630796672</v>
      </c>
      <c r="K1110" s="18">
        <f t="shared" si="124"/>
        <v>8.1811585630518269E-2</v>
      </c>
      <c r="L1110" s="19">
        <f t="shared" si="125"/>
        <v>3.1570057472778022E-3</v>
      </c>
    </row>
    <row r="1111" spans="4:12">
      <c r="D1111" s="43">
        <v>45394.291666666664</v>
      </c>
      <c r="E1111" s="3">
        <v>88.171199999999999</v>
      </c>
      <c r="F1111" s="17">
        <f t="shared" si="120"/>
        <v>88.19868529095919</v>
      </c>
      <c r="G1111" s="18">
        <f t="shared" si="121"/>
        <v>0.29204767636558837</v>
      </c>
      <c r="H1111" s="18">
        <f t="shared" si="119"/>
        <v>88.490732967324774</v>
      </c>
      <c r="I1111" s="18">
        <f t="shared" si="122"/>
        <v>-0.31953296732477554</v>
      </c>
      <c r="J1111" s="18">
        <f t="shared" si="123"/>
        <v>0.31953296732477554</v>
      </c>
      <c r="K1111" s="18">
        <f t="shared" si="124"/>
        <v>0.10210131720737607</v>
      </c>
      <c r="L1111" s="19">
        <f t="shared" si="125"/>
        <v>3.6240061077174356E-3</v>
      </c>
    </row>
    <row r="1112" spans="4:12">
      <c r="D1112" s="43">
        <v>45397.291666666664</v>
      </c>
      <c r="E1112" s="3">
        <v>85.986599999999996</v>
      </c>
      <c r="F1112" s="17">
        <f t="shared" si="120"/>
        <v>86.011366476763655</v>
      </c>
      <c r="G1112" s="18">
        <f t="shared" si="121"/>
        <v>0.26725401145997718</v>
      </c>
      <c r="H1112" s="18">
        <f t="shared" si="119"/>
        <v>86.278620488223638</v>
      </c>
      <c r="I1112" s="18">
        <f t="shared" si="122"/>
        <v>-0.29202048822364191</v>
      </c>
      <c r="J1112" s="18">
        <f t="shared" si="123"/>
        <v>0.29202048822364191</v>
      </c>
      <c r="K1112" s="18">
        <f t="shared" si="124"/>
        <v>8.5275965542374182E-2</v>
      </c>
      <c r="L1112" s="19">
        <f t="shared" si="125"/>
        <v>3.3961162346649583E-3</v>
      </c>
    </row>
    <row r="1113" spans="4:12">
      <c r="D1113" s="43">
        <v>45398.291666666664</v>
      </c>
      <c r="E1113" s="3">
        <v>87.400300000000001</v>
      </c>
      <c r="F1113" s="17">
        <f t="shared" si="120"/>
        <v>87.388835540114599</v>
      </c>
      <c r="G1113" s="18">
        <f t="shared" si="121"/>
        <v>0.27835616197888685</v>
      </c>
      <c r="H1113" s="18">
        <f t="shared" si="119"/>
        <v>87.66719170209349</v>
      </c>
      <c r="I1113" s="18">
        <f t="shared" si="122"/>
        <v>-0.26689170209348845</v>
      </c>
      <c r="J1113" s="18">
        <f t="shared" si="123"/>
        <v>0.26689170209348845</v>
      </c>
      <c r="K1113" s="18">
        <f t="shared" si="124"/>
        <v>7.1231180646359388E-2</v>
      </c>
      <c r="L1113" s="19">
        <f t="shared" si="125"/>
        <v>3.0536703202790889E-3</v>
      </c>
    </row>
    <row r="1114" spans="4:12">
      <c r="D1114" s="43">
        <v>45399.291666666664</v>
      </c>
      <c r="E1114" s="3">
        <v>84.020899999999997</v>
      </c>
      <c r="F1114" s="17">
        <f t="shared" si="120"/>
        <v>84.057477561619791</v>
      </c>
      <c r="G1114" s="18">
        <f t="shared" si="121"/>
        <v>0.24225902057414989</v>
      </c>
      <c r="H1114" s="18">
        <f t="shared" si="119"/>
        <v>84.299736582193944</v>
      </c>
      <c r="I1114" s="18">
        <f t="shared" si="122"/>
        <v>-0.27883658219394647</v>
      </c>
      <c r="J1114" s="18">
        <f t="shared" si="123"/>
        <v>0.27883658219394647</v>
      </c>
      <c r="K1114" s="18">
        <f t="shared" si="124"/>
        <v>7.7749839569601464E-2</v>
      </c>
      <c r="L1114" s="19">
        <f t="shared" si="125"/>
        <v>3.3186574077871873E-3</v>
      </c>
    </row>
    <row r="1115" spans="4:12">
      <c r="D1115" s="43">
        <v>45400.291666666664</v>
      </c>
      <c r="E1115" s="3">
        <v>84.656800000000004</v>
      </c>
      <c r="F1115" s="17">
        <f t="shared" si="120"/>
        <v>84.65286359020574</v>
      </c>
      <c r="G1115" s="18">
        <f t="shared" si="121"/>
        <v>0.24579029065426786</v>
      </c>
      <c r="H1115" s="18">
        <f t="shared" si="119"/>
        <v>84.89865388086001</v>
      </c>
      <c r="I1115" s="18">
        <f t="shared" si="122"/>
        <v>-0.24185388086000614</v>
      </c>
      <c r="J1115" s="18">
        <f t="shared" si="123"/>
        <v>0.24185388086000614</v>
      </c>
      <c r="K1115" s="18">
        <f t="shared" si="124"/>
        <v>5.8493299687046044E-2</v>
      </c>
      <c r="L1115" s="19">
        <f t="shared" si="125"/>
        <v>2.8568748270665339E-3</v>
      </c>
    </row>
    <row r="1116" spans="4:12">
      <c r="D1116" s="43">
        <v>45401.291666666664</v>
      </c>
      <c r="E1116" s="3">
        <v>76.187200000000004</v>
      </c>
      <c r="F1116" s="17">
        <f t="shared" si="120"/>
        <v>76.274353902906554</v>
      </c>
      <c r="G1116" s="18">
        <f t="shared" si="121"/>
        <v>0.15954729087473329</v>
      </c>
      <c r="H1116" s="18">
        <f t="shared" si="119"/>
        <v>76.433901193781281</v>
      </c>
      <c r="I1116" s="18">
        <f t="shared" si="122"/>
        <v>-0.24670119378127708</v>
      </c>
      <c r="J1116" s="18">
        <f t="shared" si="123"/>
        <v>0.24670119378127708</v>
      </c>
      <c r="K1116" s="18">
        <f t="shared" si="124"/>
        <v>6.0861479013107227E-2</v>
      </c>
      <c r="L1116" s="19">
        <f t="shared" si="125"/>
        <v>3.2380924063527346E-3</v>
      </c>
    </row>
    <row r="1117" spans="4:12">
      <c r="D1117" s="43">
        <v>45404.291666666664</v>
      </c>
      <c r="E1117" s="3">
        <v>79.5047</v>
      </c>
      <c r="F1117" s="17">
        <f t="shared" si="120"/>
        <v>79.473120472908747</v>
      </c>
      <c r="G1117" s="18">
        <f t="shared" si="121"/>
        <v>0.18993948366600788</v>
      </c>
      <c r="H1117" s="18">
        <f t="shared" si="119"/>
        <v>79.663059956574756</v>
      </c>
      <c r="I1117" s="18">
        <f t="shared" si="122"/>
        <v>-0.15835995657475621</v>
      </c>
      <c r="J1117" s="18">
        <f t="shared" si="123"/>
        <v>0.15835995657475621</v>
      </c>
      <c r="K1117" s="18">
        <f t="shared" si="124"/>
        <v>2.5077875846358674E-2</v>
      </c>
      <c r="L1117" s="19">
        <f t="shared" si="125"/>
        <v>1.9918313832359121E-3</v>
      </c>
    </row>
    <row r="1118" spans="4:12">
      <c r="D1118" s="43">
        <v>45405.291666666664</v>
      </c>
      <c r="E1118" s="3">
        <v>82.409199999999998</v>
      </c>
      <c r="F1118" s="17">
        <f t="shared" si="120"/>
        <v>82.382054394836658</v>
      </c>
      <c r="G1118" s="18">
        <f t="shared" si="121"/>
        <v>0.21712942804862692</v>
      </c>
      <c r="H1118" s="18">
        <f t="shared" si="119"/>
        <v>82.59918382288528</v>
      </c>
      <c r="I1118" s="18">
        <f t="shared" si="122"/>
        <v>-0.18998382288528148</v>
      </c>
      <c r="J1118" s="18">
        <f t="shared" si="123"/>
        <v>0.18998382288528148</v>
      </c>
      <c r="K1118" s="18">
        <f t="shared" si="124"/>
        <v>3.6093852958106007E-2</v>
      </c>
      <c r="L1118" s="19">
        <f t="shared" si="125"/>
        <v>2.3053715226610803E-3</v>
      </c>
    </row>
    <row r="1119" spans="4:12">
      <c r="D1119" s="43">
        <v>45406.291666666664</v>
      </c>
      <c r="E1119" s="3">
        <v>79.663600000000002</v>
      </c>
      <c r="F1119" s="17">
        <f t="shared" si="120"/>
        <v>79.693227294280476</v>
      </c>
      <c r="G1119" s="18">
        <f t="shared" si="121"/>
        <v>0.18806986276257884</v>
      </c>
      <c r="H1119" s="18">
        <f t="shared" si="119"/>
        <v>79.881297157043051</v>
      </c>
      <c r="I1119" s="18">
        <f t="shared" si="122"/>
        <v>-0.21769715704304815</v>
      </c>
      <c r="J1119" s="18">
        <f t="shared" si="123"/>
        <v>0.21769715704304815</v>
      </c>
      <c r="K1119" s="18">
        <f t="shared" si="124"/>
        <v>4.7392052184625569E-2</v>
      </c>
      <c r="L1119" s="19">
        <f t="shared" si="125"/>
        <v>2.7327054896219621E-3</v>
      </c>
    </row>
    <row r="1120" spans="4:12">
      <c r="D1120" s="43">
        <v>45407.291666666664</v>
      </c>
      <c r="E1120" s="3">
        <v>82.618099999999998</v>
      </c>
      <c r="F1120" s="17">
        <f t="shared" si="120"/>
        <v>82.590435698627616</v>
      </c>
      <c r="G1120" s="18">
        <f t="shared" si="121"/>
        <v>0.21516124817842444</v>
      </c>
      <c r="H1120" s="18">
        <f t="shared" si="119"/>
        <v>82.805596946806034</v>
      </c>
      <c r="I1120" s="18">
        <f t="shared" si="122"/>
        <v>-0.18749694680603568</v>
      </c>
      <c r="J1120" s="18">
        <f t="shared" si="123"/>
        <v>0.18749694680603568</v>
      </c>
      <c r="K1120" s="18">
        <f t="shared" si="124"/>
        <v>3.5155105061585375E-2</v>
      </c>
      <c r="L1120" s="19">
        <f t="shared" si="125"/>
        <v>2.269441524387945E-3</v>
      </c>
    </row>
    <row r="1121" spans="4:12">
      <c r="D1121" s="43">
        <v>45408.291666666664</v>
      </c>
      <c r="E1121" s="3">
        <v>87.720299999999995</v>
      </c>
      <c r="F1121" s="17">
        <f t="shared" si="120"/>
        <v>87.671429612481788</v>
      </c>
      <c r="G1121" s="18">
        <f t="shared" si="121"/>
        <v>0.26381957483518192</v>
      </c>
      <c r="H1121" s="18">
        <f t="shared" si="119"/>
        <v>87.93524918731697</v>
      </c>
      <c r="I1121" s="18">
        <f t="shared" si="122"/>
        <v>-0.2149491873169751</v>
      </c>
      <c r="J1121" s="18">
        <f t="shared" si="123"/>
        <v>0.2149491873169751</v>
      </c>
      <c r="K1121" s="18">
        <f t="shared" si="124"/>
        <v>4.620315312822805E-2</v>
      </c>
      <c r="L1121" s="19">
        <f t="shared" si="125"/>
        <v>2.4503927519282892E-3</v>
      </c>
    </row>
    <row r="1122" spans="4:12">
      <c r="D1122" s="43">
        <v>45411.291666666664</v>
      </c>
      <c r="E1122" s="3">
        <v>87.7423</v>
      </c>
      <c r="F1122" s="17">
        <f t="shared" si="120"/>
        <v>87.744718195748348</v>
      </c>
      <c r="G1122" s="18">
        <f t="shared" si="121"/>
        <v>0.26191426491949571</v>
      </c>
      <c r="H1122" s="18">
        <f t="shared" si="119"/>
        <v>88.006632460667845</v>
      </c>
      <c r="I1122" s="18">
        <f t="shared" si="122"/>
        <v>-0.26433246066784477</v>
      </c>
      <c r="J1122" s="18">
        <f t="shared" si="123"/>
        <v>0.26433246066784477</v>
      </c>
      <c r="K1122" s="18">
        <f t="shared" si="124"/>
        <v>6.9871649762717702E-2</v>
      </c>
      <c r="L1122" s="19">
        <f t="shared" si="125"/>
        <v>3.0126000876184549E-3</v>
      </c>
    </row>
    <row r="1123" spans="4:12">
      <c r="D1123" s="43">
        <v>45412.291666666664</v>
      </c>
      <c r="E1123" s="3">
        <v>86.387500000000003</v>
      </c>
      <c r="F1123" s="17">
        <f t="shared" si="120"/>
        <v>86.403667142649198</v>
      </c>
      <c r="G1123" s="18">
        <f t="shared" si="121"/>
        <v>0.24588461173930926</v>
      </c>
      <c r="H1123" s="18">
        <f t="shared" si="119"/>
        <v>86.649551754388511</v>
      </c>
      <c r="I1123" s="18">
        <f t="shared" si="122"/>
        <v>-0.26205175438850858</v>
      </c>
      <c r="J1123" s="18">
        <f t="shared" si="123"/>
        <v>0.26205175438850858</v>
      </c>
      <c r="K1123" s="18">
        <f t="shared" si="124"/>
        <v>6.8671121978095231E-2</v>
      </c>
      <c r="L1123" s="19">
        <f t="shared" si="125"/>
        <v>3.0334452830387331E-3</v>
      </c>
    </row>
    <row r="1124" spans="4:12">
      <c r="D1124" s="43">
        <v>45413.291666666664</v>
      </c>
      <c r="E1124" s="3">
        <v>83.027100000000004</v>
      </c>
      <c r="F1124" s="17">
        <f t="shared" si="120"/>
        <v>83.063162846117407</v>
      </c>
      <c r="G1124" s="18">
        <f t="shared" si="121"/>
        <v>0.21002072265659827</v>
      </c>
      <c r="H1124" s="18">
        <f t="shared" si="119"/>
        <v>83.273183568774002</v>
      </c>
      <c r="I1124" s="18">
        <f t="shared" si="122"/>
        <v>-0.24608356877399729</v>
      </c>
      <c r="J1124" s="18">
        <f t="shared" si="123"/>
        <v>0.24608356877399729</v>
      </c>
      <c r="K1124" s="18">
        <f t="shared" si="124"/>
        <v>6.0557122820546649E-2</v>
      </c>
      <c r="L1124" s="19">
        <f t="shared" si="125"/>
        <v>2.963894544961793E-3</v>
      </c>
    </row>
    <row r="1125" spans="4:12">
      <c r="D1125" s="43">
        <v>45414.291666666664</v>
      </c>
      <c r="E1125" s="3">
        <v>85.802599999999998</v>
      </c>
      <c r="F1125" s="17">
        <f t="shared" si="120"/>
        <v>85.776945207226575</v>
      </c>
      <c r="G1125" s="18">
        <f t="shared" si="121"/>
        <v>0.23505833904112397</v>
      </c>
      <c r="H1125" s="18">
        <f t="shared" si="119"/>
        <v>86.012003546267692</v>
      </c>
      <c r="I1125" s="18">
        <f t="shared" si="122"/>
        <v>-0.2094035462676942</v>
      </c>
      <c r="J1125" s="18">
        <f t="shared" si="123"/>
        <v>0.2094035462676942</v>
      </c>
      <c r="K1125" s="18">
        <f t="shared" si="124"/>
        <v>4.3849845189486342E-2</v>
      </c>
      <c r="L1125" s="19">
        <f t="shared" si="125"/>
        <v>2.4405268169926577E-3</v>
      </c>
    </row>
    <row r="1126" spans="4:12">
      <c r="D1126" s="43">
        <v>45415.291666666664</v>
      </c>
      <c r="E1126" s="3">
        <v>88.774100000000004</v>
      </c>
      <c r="F1126" s="17">
        <f t="shared" si="120"/>
        <v>88.746735583390404</v>
      </c>
      <c r="G1126" s="18">
        <f t="shared" si="121"/>
        <v>0.262405659412351</v>
      </c>
      <c r="H1126" s="18">
        <f t="shared" si="119"/>
        <v>89.009141242802755</v>
      </c>
      <c r="I1126" s="18">
        <f t="shared" si="122"/>
        <v>-0.23504124280275107</v>
      </c>
      <c r="J1126" s="18">
        <f t="shared" si="123"/>
        <v>0.23504124280275107</v>
      </c>
      <c r="K1126" s="18">
        <f t="shared" si="124"/>
        <v>5.5244385818261785E-2</v>
      </c>
      <c r="L1126" s="19">
        <f t="shared" si="125"/>
        <v>2.6476330686850224E-3</v>
      </c>
    </row>
    <row r="1127" spans="4:12">
      <c r="D1127" s="43">
        <v>45418.291666666664</v>
      </c>
      <c r="E1127" s="3">
        <v>92.124499999999998</v>
      </c>
      <c r="F1127" s="17">
        <f t="shared" si="120"/>
        <v>92.093620056594119</v>
      </c>
      <c r="G1127" s="18">
        <f t="shared" si="121"/>
        <v>0.29325044755026464</v>
      </c>
      <c r="H1127" s="18">
        <f t="shared" si="119"/>
        <v>92.386870504144383</v>
      </c>
      <c r="I1127" s="18">
        <f t="shared" si="122"/>
        <v>-0.26237050414438556</v>
      </c>
      <c r="J1127" s="18">
        <f t="shared" si="123"/>
        <v>0.26237050414438556</v>
      </c>
      <c r="K1127" s="18">
        <f t="shared" si="124"/>
        <v>6.8838281444979041E-2</v>
      </c>
      <c r="L1127" s="19">
        <f t="shared" si="125"/>
        <v>2.8479992200162343E-3</v>
      </c>
    </row>
    <row r="1128" spans="4:12">
      <c r="D1128" s="43">
        <v>45419.291666666664</v>
      </c>
      <c r="E1128" s="3">
        <v>90.538799999999995</v>
      </c>
      <c r="F1128" s="17">
        <f t="shared" si="120"/>
        <v>90.557589504475501</v>
      </c>
      <c r="G1128" s="18">
        <f t="shared" si="121"/>
        <v>0.27495763755357583</v>
      </c>
      <c r="H1128" s="18">
        <f t="shared" si="119"/>
        <v>90.832547142029071</v>
      </c>
      <c r="I1128" s="18">
        <f t="shared" si="122"/>
        <v>-0.29374714202907626</v>
      </c>
      <c r="J1128" s="18">
        <f t="shared" si="123"/>
        <v>0.29374714202907626</v>
      </c>
      <c r="K1128" s="18">
        <f t="shared" si="124"/>
        <v>8.6287383450250305E-2</v>
      </c>
      <c r="L1128" s="19">
        <f t="shared" si="125"/>
        <v>3.244433790033403E-3</v>
      </c>
    </row>
    <row r="1129" spans="4:12">
      <c r="D1129" s="43">
        <v>45420.291666666664</v>
      </c>
      <c r="E1129" s="3">
        <v>90.396799999999999</v>
      </c>
      <c r="F1129" s="17">
        <f t="shared" si="120"/>
        <v>90.40096957637553</v>
      </c>
      <c r="G1129" s="18">
        <f t="shared" si="121"/>
        <v>0.27064186189704037</v>
      </c>
      <c r="H1129" s="18">
        <f t="shared" si="119"/>
        <v>90.671611438272578</v>
      </c>
      <c r="I1129" s="18">
        <f t="shared" si="122"/>
        <v>-0.27481143827257881</v>
      </c>
      <c r="J1129" s="18">
        <f t="shared" si="123"/>
        <v>0.27481143827257881</v>
      </c>
      <c r="K1129" s="18">
        <f t="shared" si="124"/>
        <v>7.552132660544339E-2</v>
      </c>
      <c r="L1129" s="19">
        <f t="shared" si="125"/>
        <v>3.0400571510559977E-3</v>
      </c>
    </row>
    <row r="1130" spans="4:12">
      <c r="D1130" s="43">
        <v>45421.291666666664</v>
      </c>
      <c r="E1130" s="3">
        <v>88.732100000000003</v>
      </c>
      <c r="F1130" s="17">
        <f t="shared" si="120"/>
        <v>88.751453418618979</v>
      </c>
      <c r="G1130" s="18">
        <f t="shared" si="121"/>
        <v>0.25144028170050442</v>
      </c>
      <c r="H1130" s="18">
        <f t="shared" si="119"/>
        <v>89.00289370031949</v>
      </c>
      <c r="I1130" s="18">
        <f t="shared" si="122"/>
        <v>-0.27079370031948713</v>
      </c>
      <c r="J1130" s="18">
        <f t="shared" si="123"/>
        <v>0.27079370031948713</v>
      </c>
      <c r="K1130" s="18">
        <f t="shared" si="124"/>
        <v>7.3329228132720206E-2</v>
      </c>
      <c r="L1130" s="19">
        <f t="shared" si="125"/>
        <v>3.0518121437392684E-3</v>
      </c>
    </row>
    <row r="1131" spans="4:12">
      <c r="D1131" s="43">
        <v>45422.291666666664</v>
      </c>
      <c r="E1131" s="3">
        <v>89.862899999999996</v>
      </c>
      <c r="F1131" s="17">
        <f t="shared" si="120"/>
        <v>89.854106402816996</v>
      </c>
      <c r="G1131" s="18">
        <f t="shared" si="121"/>
        <v>0.25995240872547953</v>
      </c>
      <c r="H1131" s="18">
        <f t="shared" si="119"/>
        <v>90.114058811542478</v>
      </c>
      <c r="I1131" s="18">
        <f t="shared" si="122"/>
        <v>-0.25115881154248143</v>
      </c>
      <c r="J1131" s="18">
        <f t="shared" si="123"/>
        <v>0.25115881154248143</v>
      </c>
      <c r="K1131" s="18">
        <f t="shared" si="124"/>
        <v>6.3080748615431698E-2</v>
      </c>
      <c r="L1131" s="19">
        <f t="shared" si="125"/>
        <v>2.7949110427382315E-3</v>
      </c>
    </row>
    <row r="1132" spans="4:12">
      <c r="D1132" s="43">
        <v>45425.291666666664</v>
      </c>
      <c r="E1132" s="3">
        <v>90.383899999999997</v>
      </c>
      <c r="F1132" s="17">
        <f t="shared" si="120"/>
        <v>90.381289524087251</v>
      </c>
      <c r="G1132" s="18">
        <f t="shared" si="121"/>
        <v>0.26262471585092728</v>
      </c>
      <c r="H1132" s="18">
        <f t="shared" si="119"/>
        <v>90.643914239938184</v>
      </c>
      <c r="I1132" s="18">
        <f t="shared" si="122"/>
        <v>-0.26001423993818662</v>
      </c>
      <c r="J1132" s="18">
        <f t="shared" si="123"/>
        <v>0.26001423993818662</v>
      </c>
      <c r="K1132" s="18">
        <f t="shared" si="124"/>
        <v>6.7607404970632876E-2</v>
      </c>
      <c r="L1132" s="19">
        <f t="shared" si="125"/>
        <v>2.876776062309622E-3</v>
      </c>
    </row>
    <row r="1133" spans="4:12">
      <c r="D1133" s="43">
        <v>45426.291666666664</v>
      </c>
      <c r="E1133" s="3">
        <v>91.340699999999998</v>
      </c>
      <c r="F1133" s="17">
        <f t="shared" si="120"/>
        <v>91.333758247158499</v>
      </c>
      <c r="G1133" s="18">
        <f t="shared" si="121"/>
        <v>0.26952315592313048</v>
      </c>
      <c r="H1133" s="18">
        <f t="shared" si="119"/>
        <v>91.603281403081624</v>
      </c>
      <c r="I1133" s="18">
        <f t="shared" si="122"/>
        <v>-0.26258140308162581</v>
      </c>
      <c r="J1133" s="18">
        <f t="shared" si="123"/>
        <v>0.26258140308162581</v>
      </c>
      <c r="K1133" s="18">
        <f t="shared" si="124"/>
        <v>6.8948993244315249E-2</v>
      </c>
      <c r="L1133" s="19">
        <f t="shared" si="125"/>
        <v>2.8747469975774855E-3</v>
      </c>
    </row>
    <row r="1134" spans="4:12">
      <c r="D1134" s="43">
        <v>45427.291666666664</v>
      </c>
      <c r="E1134" s="3">
        <v>94.614099999999993</v>
      </c>
      <c r="F1134" s="17">
        <f t="shared" si="120"/>
        <v>94.584061231559232</v>
      </c>
      <c r="G1134" s="18">
        <f t="shared" si="121"/>
        <v>0.29933095420790651</v>
      </c>
      <c r="H1134" s="18">
        <f t="shared" si="119"/>
        <v>94.883392185767136</v>
      </c>
      <c r="I1134" s="18">
        <f t="shared" si="122"/>
        <v>-0.2692921857671422</v>
      </c>
      <c r="J1134" s="18">
        <f t="shared" si="123"/>
        <v>0.2692921857671422</v>
      </c>
      <c r="K1134" s="18">
        <f t="shared" si="124"/>
        <v>7.2518281315245028E-2</v>
      </c>
      <c r="L1134" s="19">
        <f t="shared" si="125"/>
        <v>2.8462162168972935E-3</v>
      </c>
    </row>
    <row r="1135" spans="4:12">
      <c r="D1135" s="43">
        <v>45428.291666666664</v>
      </c>
      <c r="E1135" s="3">
        <v>94.343199999999996</v>
      </c>
      <c r="F1135" s="17">
        <f t="shared" si="120"/>
        <v>94.348902309542069</v>
      </c>
      <c r="G1135" s="18">
        <f t="shared" si="121"/>
        <v>0.29398605544565581</v>
      </c>
      <c r="H1135" s="18">
        <f t="shared" si="119"/>
        <v>94.642888364987726</v>
      </c>
      <c r="I1135" s="18">
        <f t="shared" si="122"/>
        <v>-0.29968836498773044</v>
      </c>
      <c r="J1135" s="18">
        <f t="shared" si="123"/>
        <v>0.29968836498773044</v>
      </c>
      <c r="K1135" s="18">
        <f t="shared" si="124"/>
        <v>8.9813116109019139E-2</v>
      </c>
      <c r="L1135" s="19">
        <f t="shared" si="125"/>
        <v>3.1765762130999422E-3</v>
      </c>
    </row>
    <row r="1136" spans="4:12">
      <c r="D1136" s="43">
        <v>45429.291666666664</v>
      </c>
      <c r="E1136" s="3">
        <v>92.463499999999996</v>
      </c>
      <c r="F1136" s="17">
        <f t="shared" si="120"/>
        <v>92.485236860554465</v>
      </c>
      <c r="G1136" s="18">
        <f t="shared" si="121"/>
        <v>0.2724095404013232</v>
      </c>
      <c r="H1136" s="18">
        <f t="shared" si="119"/>
        <v>92.757646400955792</v>
      </c>
      <c r="I1136" s="18">
        <f t="shared" si="122"/>
        <v>-0.29414640095579614</v>
      </c>
      <c r="J1136" s="18">
        <f t="shared" si="123"/>
        <v>0.29414640095579614</v>
      </c>
      <c r="K1136" s="18">
        <f t="shared" si="124"/>
        <v>8.6522105195247986E-2</v>
      </c>
      <c r="L1136" s="19">
        <f t="shared" si="125"/>
        <v>3.1812163822026655E-3</v>
      </c>
    </row>
    <row r="1137" spans="4:12">
      <c r="D1137" s="43">
        <v>45432.291666666664</v>
      </c>
      <c r="E1137" s="3">
        <v>94.764099999999999</v>
      </c>
      <c r="F1137" s="17">
        <f t="shared" si="120"/>
        <v>94.743818095404009</v>
      </c>
      <c r="G1137" s="18">
        <f t="shared" si="121"/>
        <v>0.29227125734580539</v>
      </c>
      <c r="H1137" s="18">
        <f t="shared" si="119"/>
        <v>95.036089352749812</v>
      </c>
      <c r="I1137" s="18">
        <f t="shared" si="122"/>
        <v>-0.27198935274981295</v>
      </c>
      <c r="J1137" s="18">
        <f t="shared" si="123"/>
        <v>0.27198935274981295</v>
      </c>
      <c r="K1137" s="18">
        <f t="shared" si="124"/>
        <v>7.3978208009262178E-2</v>
      </c>
      <c r="L1137" s="19">
        <f t="shared" si="125"/>
        <v>2.8701729109421497E-3</v>
      </c>
    </row>
    <row r="1138" spans="4:12">
      <c r="D1138" s="43">
        <v>45433.291666666664</v>
      </c>
      <c r="E1138" s="3">
        <v>95.37</v>
      </c>
      <c r="F1138" s="17">
        <f t="shared" si="120"/>
        <v>95.366863712573462</v>
      </c>
      <c r="G1138" s="18">
        <f t="shared" si="121"/>
        <v>0.29557900094404188</v>
      </c>
      <c r="H1138" s="18">
        <f t="shared" si="119"/>
        <v>95.662442713517507</v>
      </c>
      <c r="I1138" s="18">
        <f t="shared" si="122"/>
        <v>-0.29244271351750228</v>
      </c>
      <c r="J1138" s="18">
        <f t="shared" si="123"/>
        <v>0.29244271351750228</v>
      </c>
      <c r="K1138" s="18">
        <f t="shared" si="124"/>
        <v>8.5522740689479917E-2</v>
      </c>
      <c r="L1138" s="19">
        <f t="shared" si="125"/>
        <v>3.0664015258205124E-3</v>
      </c>
    </row>
    <row r="1139" spans="4:12">
      <c r="D1139" s="43">
        <v>45434.291666666664</v>
      </c>
      <c r="E1139" s="3">
        <v>94.934100000000001</v>
      </c>
      <c r="F1139" s="17">
        <f t="shared" si="120"/>
        <v>94.941414790009432</v>
      </c>
      <c r="G1139" s="18">
        <f t="shared" si="121"/>
        <v>0.28836872170896116</v>
      </c>
      <c r="H1139" s="18">
        <f t="shared" si="119"/>
        <v>95.229783511718395</v>
      </c>
      <c r="I1139" s="18">
        <f t="shared" si="122"/>
        <v>-0.29568351171839424</v>
      </c>
      <c r="J1139" s="18">
        <f t="shared" si="123"/>
        <v>0.29568351171839424</v>
      </c>
      <c r="K1139" s="18">
        <f t="shared" si="124"/>
        <v>8.7428739102121789E-2</v>
      </c>
      <c r="L1139" s="19">
        <f t="shared" si="125"/>
        <v>3.1146185798189927E-3</v>
      </c>
    </row>
    <row r="1140" spans="4:12">
      <c r="D1140" s="43">
        <v>45435.291666666664</v>
      </c>
      <c r="E1140" s="3">
        <v>103.7816</v>
      </c>
      <c r="F1140" s="17">
        <f t="shared" si="120"/>
        <v>103.69600868721709</v>
      </c>
      <c r="G1140" s="18">
        <f t="shared" si="121"/>
        <v>0.37303097346394815</v>
      </c>
      <c r="H1140" s="18">
        <f t="shared" si="119"/>
        <v>104.06903966068104</v>
      </c>
      <c r="I1140" s="18">
        <f t="shared" si="122"/>
        <v>-0.28743966068104498</v>
      </c>
      <c r="J1140" s="18">
        <f t="shared" si="123"/>
        <v>0.28743966068104498</v>
      </c>
      <c r="K1140" s="18">
        <f t="shared" si="124"/>
        <v>8.2621558532434275E-2</v>
      </c>
      <c r="L1140" s="19">
        <f t="shared" si="125"/>
        <v>2.7696591754323018E-3</v>
      </c>
    </row>
    <row r="1141" spans="4:12">
      <c r="D1141" s="43">
        <v>45436.291666666664</v>
      </c>
      <c r="E1141" s="3">
        <v>106.4511</v>
      </c>
      <c r="F1141" s="17">
        <f t="shared" si="120"/>
        <v>106.42813530973464</v>
      </c>
      <c r="G1141" s="18">
        <f t="shared" si="121"/>
        <v>0.3966219299544842</v>
      </c>
      <c r="H1141" s="18">
        <f t="shared" si="119"/>
        <v>106.82475723968912</v>
      </c>
      <c r="I1141" s="18">
        <f t="shared" si="122"/>
        <v>-0.37365723968912334</v>
      </c>
      <c r="J1141" s="18">
        <f t="shared" si="123"/>
        <v>0.37365723968912334</v>
      </c>
      <c r="K1141" s="18">
        <f t="shared" si="124"/>
        <v>0.13961973277209497</v>
      </c>
      <c r="L1141" s="19">
        <f t="shared" si="125"/>
        <v>3.5101303761926684E-3</v>
      </c>
    </row>
    <row r="1142" spans="4:12">
      <c r="D1142" s="43">
        <v>45440.291666666664</v>
      </c>
      <c r="E1142" s="3">
        <v>113.8819</v>
      </c>
      <c r="F1142" s="17">
        <f t="shared" si="120"/>
        <v>113.81155821929956</v>
      </c>
      <c r="G1142" s="18">
        <f t="shared" si="121"/>
        <v>0.4664899397505885</v>
      </c>
      <c r="H1142" s="18">
        <f t="shared" si="119"/>
        <v>114.27804815905014</v>
      </c>
      <c r="I1142" s="18">
        <f t="shared" si="122"/>
        <v>-0.39614815905014211</v>
      </c>
      <c r="J1142" s="18">
        <f t="shared" si="123"/>
        <v>0.39614815905014211</v>
      </c>
      <c r="K1142" s="18">
        <f t="shared" si="124"/>
        <v>0.15693336391881668</v>
      </c>
      <c r="L1142" s="19">
        <f t="shared" si="125"/>
        <v>3.478587545958946E-3</v>
      </c>
    </row>
    <row r="1143" spans="4:12">
      <c r="D1143" s="43">
        <v>45441.291666666664</v>
      </c>
      <c r="E1143" s="3">
        <v>114.8057</v>
      </c>
      <c r="F1143" s="17">
        <f t="shared" si="120"/>
        <v>114.80112689939752</v>
      </c>
      <c r="G1143" s="18">
        <f t="shared" si="121"/>
        <v>0.47172072715406227</v>
      </c>
      <c r="H1143" s="18">
        <f t="shared" si="119"/>
        <v>115.27284762655158</v>
      </c>
      <c r="I1143" s="18">
        <f t="shared" si="122"/>
        <v>-0.46714762655157926</v>
      </c>
      <c r="J1143" s="18">
        <f t="shared" si="123"/>
        <v>0.46714762655157926</v>
      </c>
      <c r="K1143" s="18">
        <f t="shared" si="124"/>
        <v>0.21822690499277375</v>
      </c>
      <c r="L1143" s="19">
        <f t="shared" si="125"/>
        <v>4.0690281628140354E-3</v>
      </c>
    </row>
    <row r="1144" spans="4:12">
      <c r="D1144" s="43">
        <v>45442.291666666664</v>
      </c>
      <c r="E1144" s="3">
        <v>110.4815</v>
      </c>
      <c r="F1144" s="17">
        <f t="shared" si="120"/>
        <v>110.52945920727154</v>
      </c>
      <c r="G1144" s="18">
        <f t="shared" si="121"/>
        <v>0.4242868429612619</v>
      </c>
      <c r="H1144" s="18">
        <f t="shared" si="119"/>
        <v>110.95374605023281</v>
      </c>
      <c r="I1144" s="18">
        <f t="shared" si="122"/>
        <v>-0.47224605023281185</v>
      </c>
      <c r="J1144" s="18">
        <f t="shared" si="123"/>
        <v>0.47224605023281185</v>
      </c>
      <c r="K1144" s="18">
        <f t="shared" si="124"/>
        <v>0.22301633196049145</v>
      </c>
      <c r="L1144" s="19">
        <f t="shared" si="125"/>
        <v>4.2744355410888873E-3</v>
      </c>
    </row>
    <row r="1145" spans="4:12">
      <c r="D1145" s="43">
        <v>45443.291666666664</v>
      </c>
      <c r="E1145" s="3">
        <v>109.6146</v>
      </c>
      <c r="F1145" s="17">
        <f t="shared" si="120"/>
        <v>109.62751186842961</v>
      </c>
      <c r="G1145" s="18">
        <f t="shared" si="121"/>
        <v>0.41102450114322991</v>
      </c>
      <c r="H1145" s="18">
        <f t="shared" si="119"/>
        <v>110.03853636957284</v>
      </c>
      <c r="I1145" s="18">
        <f t="shared" si="122"/>
        <v>-0.42393636957284286</v>
      </c>
      <c r="J1145" s="18">
        <f t="shared" si="123"/>
        <v>0.42393636957284286</v>
      </c>
      <c r="K1145" s="18">
        <f t="shared" si="124"/>
        <v>0.179722045446602</v>
      </c>
      <c r="L1145" s="19">
        <f t="shared" si="125"/>
        <v>3.8675173706134301E-3</v>
      </c>
    </row>
    <row r="1146" spans="4:12">
      <c r="D1146" s="43">
        <v>45446.291666666664</v>
      </c>
      <c r="E1146" s="3">
        <v>114.9807</v>
      </c>
      <c r="F1146" s="17">
        <f t="shared" si="120"/>
        <v>114.93114924501144</v>
      </c>
      <c r="G1146" s="18">
        <f t="shared" si="121"/>
        <v>0.45995062989761593</v>
      </c>
      <c r="H1146" s="18">
        <f t="shared" si="119"/>
        <v>115.39109987490906</v>
      </c>
      <c r="I1146" s="18">
        <f t="shared" si="122"/>
        <v>-0.41039987490906071</v>
      </c>
      <c r="J1146" s="18">
        <f t="shared" si="123"/>
        <v>0.41039987490906071</v>
      </c>
      <c r="K1146" s="18">
        <f t="shared" si="124"/>
        <v>0.16842805732537269</v>
      </c>
      <c r="L1146" s="19">
        <f t="shared" si="125"/>
        <v>3.569293585002185E-3</v>
      </c>
    </row>
    <row r="1147" spans="4:12">
      <c r="D1147" s="43">
        <v>45447.291666666664</v>
      </c>
      <c r="E1147" s="3">
        <v>116.4175</v>
      </c>
      <c r="F1147" s="17">
        <f t="shared" si="120"/>
        <v>116.40773150629899</v>
      </c>
      <c r="G1147" s="18">
        <f t="shared" si="121"/>
        <v>0.47011694621151523</v>
      </c>
      <c r="H1147" s="18">
        <f t="shared" si="119"/>
        <v>116.87784845251051</v>
      </c>
      <c r="I1147" s="18">
        <f t="shared" si="122"/>
        <v>-0.46034845251050172</v>
      </c>
      <c r="J1147" s="18">
        <f t="shared" si="123"/>
        <v>0.46034845251050172</v>
      </c>
      <c r="K1147" s="18">
        <f t="shared" si="124"/>
        <v>0.21192069772881364</v>
      </c>
      <c r="L1147" s="19">
        <f t="shared" si="125"/>
        <v>3.9542891104043781E-3</v>
      </c>
    </row>
    <row r="1148" spans="4:12">
      <c r="D1148" s="43">
        <v>45448.291666666664</v>
      </c>
      <c r="E1148" s="3">
        <v>122.4195</v>
      </c>
      <c r="F1148" s="17">
        <f t="shared" si="120"/>
        <v>122.36418116946211</v>
      </c>
      <c r="G1148" s="18">
        <f t="shared" si="121"/>
        <v>0.52498027338103137</v>
      </c>
      <c r="H1148" s="18">
        <f t="shared" si="119"/>
        <v>122.88916144284315</v>
      </c>
      <c r="I1148" s="18">
        <f t="shared" si="122"/>
        <v>-0.46966144284314737</v>
      </c>
      <c r="J1148" s="18">
        <f t="shared" si="123"/>
        <v>0.46966144284314737</v>
      </c>
      <c r="K1148" s="18">
        <f t="shared" si="124"/>
        <v>0.22058187089350698</v>
      </c>
      <c r="L1148" s="19">
        <f t="shared" si="125"/>
        <v>3.8364920853552528E-3</v>
      </c>
    </row>
    <row r="1149" spans="4:12">
      <c r="D1149" s="43">
        <v>45449.291666666664</v>
      </c>
      <c r="E1149" s="3">
        <v>120.9777</v>
      </c>
      <c r="F1149" s="17">
        <f t="shared" si="120"/>
        <v>120.99736780273381</v>
      </c>
      <c r="G1149" s="18">
        <f t="shared" si="121"/>
        <v>0.50606233697993797</v>
      </c>
      <c r="H1149" s="18">
        <f t="shared" si="119"/>
        <v>121.50343013971374</v>
      </c>
      <c r="I1149" s="18">
        <f t="shared" si="122"/>
        <v>-0.52573013971374394</v>
      </c>
      <c r="J1149" s="18">
        <f t="shared" si="123"/>
        <v>0.52573013971374394</v>
      </c>
      <c r="K1149" s="18">
        <f t="shared" si="124"/>
        <v>0.27639217980343272</v>
      </c>
      <c r="L1149" s="19">
        <f t="shared" si="125"/>
        <v>4.3456780854136253E-3</v>
      </c>
    </row>
    <row r="1150" spans="4:12">
      <c r="D1150" s="43">
        <v>45450.291666666664</v>
      </c>
      <c r="E1150" s="3">
        <v>120.8677</v>
      </c>
      <c r="F1150" s="17">
        <f t="shared" si="120"/>
        <v>120.87386062336981</v>
      </c>
      <c r="G1150" s="18">
        <f t="shared" si="121"/>
        <v>0.4997666418164986</v>
      </c>
      <c r="H1150" s="18">
        <f t="shared" si="119"/>
        <v>121.3736272651863</v>
      </c>
      <c r="I1150" s="18">
        <f t="shared" si="122"/>
        <v>-0.50592726518630116</v>
      </c>
      <c r="J1150" s="18">
        <f t="shared" si="123"/>
        <v>0.50592726518630116</v>
      </c>
      <c r="K1150" s="18">
        <f t="shared" si="124"/>
        <v>0.2559623976588899</v>
      </c>
      <c r="L1150" s="19">
        <f t="shared" si="125"/>
        <v>4.1857937661285947E-3</v>
      </c>
    </row>
    <row r="1151" spans="4:12">
      <c r="D1151" s="43">
        <v>45453.291666666664</v>
      </c>
      <c r="E1151" s="3">
        <v>121.7696</v>
      </c>
      <c r="F1151" s="17">
        <f t="shared" si="120"/>
        <v>121.76557866641816</v>
      </c>
      <c r="G1151" s="18">
        <f t="shared" si="121"/>
        <v>0.50368615582881715</v>
      </c>
      <c r="H1151" s="18">
        <f t="shared" si="119"/>
        <v>122.26926482224698</v>
      </c>
      <c r="I1151" s="18">
        <f t="shared" si="122"/>
        <v>-0.49966482224698439</v>
      </c>
      <c r="J1151" s="18">
        <f t="shared" si="123"/>
        <v>0.49966482224698439</v>
      </c>
      <c r="K1151" s="18">
        <f t="shared" si="124"/>
        <v>0.2496649345911105</v>
      </c>
      <c r="L1151" s="19">
        <f t="shared" si="125"/>
        <v>4.1033625982756323E-3</v>
      </c>
    </row>
    <row r="1152" spans="4:12">
      <c r="D1152" s="43">
        <v>45454.291666666664</v>
      </c>
      <c r="E1152" s="3">
        <v>120.8997</v>
      </c>
      <c r="F1152" s="17">
        <f t="shared" si="120"/>
        <v>120.91343586155828</v>
      </c>
      <c r="G1152" s="18">
        <f t="shared" si="121"/>
        <v>0.49012786622193016</v>
      </c>
      <c r="H1152" s="18">
        <f t="shared" ref="H1152:H1215" si="126">F1152+G1152</f>
        <v>121.40356372778021</v>
      </c>
      <c r="I1152" s="18">
        <f t="shared" si="122"/>
        <v>-0.50386372778021382</v>
      </c>
      <c r="J1152" s="18">
        <f t="shared" si="123"/>
        <v>0.50386372778021382</v>
      </c>
      <c r="K1152" s="18">
        <f t="shared" si="124"/>
        <v>0.25387865617257344</v>
      </c>
      <c r="L1152" s="19">
        <f t="shared" si="125"/>
        <v>4.167617684578323E-3</v>
      </c>
    </row>
    <row r="1153" spans="4:12">
      <c r="D1153" s="43">
        <v>45455.291666666664</v>
      </c>
      <c r="E1153" s="3">
        <v>125.1893</v>
      </c>
      <c r="F1153" s="17">
        <f t="shared" si="120"/>
        <v>125.15130527866222</v>
      </c>
      <c r="G1153" s="18">
        <f t="shared" si="121"/>
        <v>0.52760528173075028</v>
      </c>
      <c r="H1153" s="18">
        <f t="shared" si="126"/>
        <v>125.67891056039298</v>
      </c>
      <c r="I1153" s="18">
        <f t="shared" si="122"/>
        <v>-0.48961056039297546</v>
      </c>
      <c r="J1153" s="18">
        <f t="shared" si="123"/>
        <v>0.48961056039297546</v>
      </c>
      <c r="K1153" s="18">
        <f t="shared" si="124"/>
        <v>0.23971850084832347</v>
      </c>
      <c r="L1153" s="19">
        <f t="shared" si="125"/>
        <v>3.9109617227109303E-3</v>
      </c>
    </row>
    <row r="1154" spans="4:12">
      <c r="D1154" s="43">
        <v>45456.291666666664</v>
      </c>
      <c r="E1154" s="3">
        <v>129.59889999999999</v>
      </c>
      <c r="F1154" s="17">
        <f t="shared" si="120"/>
        <v>129.56008005281731</v>
      </c>
      <c r="G1154" s="18">
        <f t="shared" si="121"/>
        <v>0.56641697665499369</v>
      </c>
      <c r="H1154" s="18">
        <f t="shared" si="126"/>
        <v>130.12649702947232</v>
      </c>
      <c r="I1154" s="18">
        <f t="shared" si="122"/>
        <v>-0.52759702947233222</v>
      </c>
      <c r="J1154" s="18">
        <f t="shared" si="123"/>
        <v>0.52759702947233222</v>
      </c>
      <c r="K1154" s="18">
        <f t="shared" si="124"/>
        <v>0.27835862550802898</v>
      </c>
      <c r="L1154" s="19">
        <f t="shared" si="125"/>
        <v>4.0709992868174982E-3</v>
      </c>
    </row>
    <row r="1155" spans="4:12">
      <c r="D1155" s="43">
        <v>45457.291666666664</v>
      </c>
      <c r="E1155" s="3">
        <v>131.86869999999999</v>
      </c>
      <c r="F1155" s="17">
        <f t="shared" si="120"/>
        <v>131.85166616976653</v>
      </c>
      <c r="G1155" s="18">
        <f t="shared" si="121"/>
        <v>0.58366866805793594</v>
      </c>
      <c r="H1155" s="18">
        <f t="shared" si="126"/>
        <v>132.43533483782446</v>
      </c>
      <c r="I1155" s="18">
        <f t="shared" si="122"/>
        <v>-0.56663483782446633</v>
      </c>
      <c r="J1155" s="18">
        <f t="shared" si="123"/>
        <v>0.56663483782446633</v>
      </c>
      <c r="K1155" s="18">
        <f t="shared" si="124"/>
        <v>0.32107503943635923</v>
      </c>
      <c r="L1155" s="19">
        <f t="shared" si="125"/>
        <v>4.2969623407561183E-3</v>
      </c>
    </row>
    <row r="1156" spans="4:12">
      <c r="D1156" s="43">
        <v>45460.291666666664</v>
      </c>
      <c r="E1156" s="3">
        <v>130.96879999999999</v>
      </c>
      <c r="F1156" s="17">
        <f t="shared" ref="F1156:F1219" si="127">alpha*(E1156)+(1-alpha)*(E1155+G1155)</f>
        <v>130.98363568668057</v>
      </c>
      <c r="G1156" s="18">
        <f t="shared" ref="G1156:G1219" si="128">beta*(F1156-F1155)+(1-beta)*G1155</f>
        <v>0.56915167654649701</v>
      </c>
      <c r="H1156" s="18">
        <f t="shared" si="126"/>
        <v>131.55278736322708</v>
      </c>
      <c r="I1156" s="18">
        <f t="shared" ref="I1156:I1219" si="129">E1156-H1156</f>
        <v>-0.5839873632270951</v>
      </c>
      <c r="J1156" s="18">
        <f t="shared" ref="J1156:J1219" si="130">ABS(I1156)</f>
        <v>0.5839873632270951</v>
      </c>
      <c r="K1156" s="18">
        <f t="shared" ref="K1156:K1219" si="131">I1156^2</f>
        <v>0.34104124040893513</v>
      </c>
      <c r="L1156" s="19">
        <f t="shared" ref="L1156:L1219" si="132">J1156/E1156</f>
        <v>4.458980789524644E-3</v>
      </c>
    </row>
    <row r="1157" spans="4:12">
      <c r="D1157" s="43">
        <v>45461.291666666664</v>
      </c>
      <c r="E1157" s="3">
        <v>135.5684</v>
      </c>
      <c r="F1157" s="17">
        <f t="shared" si="127"/>
        <v>135.52809551676546</v>
      </c>
      <c r="G1157" s="18">
        <f t="shared" si="128"/>
        <v>0.60890475808188094</v>
      </c>
      <c r="H1157" s="18">
        <f t="shared" si="126"/>
        <v>136.13700027484734</v>
      </c>
      <c r="I1157" s="18">
        <f t="shared" si="129"/>
        <v>-0.56860027484734132</v>
      </c>
      <c r="J1157" s="18">
        <f t="shared" si="130"/>
        <v>0.56860027484734132</v>
      </c>
      <c r="K1157" s="18">
        <f t="shared" si="131"/>
        <v>0.3233062725564721</v>
      </c>
      <c r="L1157" s="19">
        <f t="shared" si="132"/>
        <v>4.1941947743525873E-3</v>
      </c>
    </row>
    <row r="1158" spans="4:12">
      <c r="D1158" s="43">
        <v>45463.291666666664</v>
      </c>
      <c r="E1158" s="3">
        <v>130.7688</v>
      </c>
      <c r="F1158" s="17">
        <f t="shared" si="127"/>
        <v>130.8228850475808</v>
      </c>
      <c r="G1158" s="18">
        <f t="shared" si="128"/>
        <v>0.55576360580921547</v>
      </c>
      <c r="H1158" s="18">
        <f t="shared" si="126"/>
        <v>131.37864865339</v>
      </c>
      <c r="I1158" s="18">
        <f t="shared" si="129"/>
        <v>-0.60984865339000294</v>
      </c>
      <c r="J1158" s="18">
        <f t="shared" si="130"/>
        <v>0.60984865339000294</v>
      </c>
      <c r="K1158" s="18">
        <f t="shared" si="131"/>
        <v>0.37191538004159996</v>
      </c>
      <c r="L1158" s="19">
        <f t="shared" si="132"/>
        <v>4.6635638882516544E-3</v>
      </c>
    </row>
    <row r="1159" spans="4:12">
      <c r="D1159" s="43">
        <v>45464.291666666664</v>
      </c>
      <c r="E1159" s="3">
        <v>126.5592</v>
      </c>
      <c r="F1159" s="17">
        <f t="shared" si="127"/>
        <v>126.6068536360581</v>
      </c>
      <c r="G1159" s="18">
        <f t="shared" si="128"/>
        <v>0.50804565563589643</v>
      </c>
      <c r="H1159" s="18">
        <f t="shared" si="126"/>
        <v>127.114899291694</v>
      </c>
      <c r="I1159" s="18">
        <f t="shared" si="129"/>
        <v>-0.55569929169399757</v>
      </c>
      <c r="J1159" s="18">
        <f t="shared" si="130"/>
        <v>0.55569929169399757</v>
      </c>
      <c r="K1159" s="18">
        <f t="shared" si="131"/>
        <v>0.3088017027892106</v>
      </c>
      <c r="L1159" s="19">
        <f t="shared" si="132"/>
        <v>4.3908249395855662E-3</v>
      </c>
    </row>
    <row r="1160" spans="4:12">
      <c r="D1160" s="43">
        <v>45467.291666666664</v>
      </c>
      <c r="E1160" s="3">
        <v>118.09990000000001</v>
      </c>
      <c r="F1160" s="17">
        <f t="shared" si="127"/>
        <v>118.18957345655636</v>
      </c>
      <c r="G1160" s="18">
        <f t="shared" si="128"/>
        <v>0.41879239728452006</v>
      </c>
      <c r="H1160" s="18">
        <f t="shared" si="126"/>
        <v>118.60836585384088</v>
      </c>
      <c r="I1160" s="18">
        <f t="shared" si="129"/>
        <v>-0.50846585384087462</v>
      </c>
      <c r="J1160" s="18">
        <f t="shared" si="130"/>
        <v>0.50846585384087462</v>
      </c>
      <c r="K1160" s="18">
        <f t="shared" si="131"/>
        <v>0.25853752452212969</v>
      </c>
      <c r="L1160" s="19">
        <f t="shared" si="132"/>
        <v>4.3053876746794416E-3</v>
      </c>
    </row>
    <row r="1161" spans="4:12">
      <c r="D1161" s="43">
        <v>45468.291666666664</v>
      </c>
      <c r="E1161" s="3">
        <v>126.0792</v>
      </c>
      <c r="F1161" s="17">
        <f t="shared" si="127"/>
        <v>126.00359492397286</v>
      </c>
      <c r="G1161" s="18">
        <f t="shared" si="128"/>
        <v>0.49274468798583981</v>
      </c>
      <c r="H1161" s="18">
        <f t="shared" si="126"/>
        <v>126.49633961195869</v>
      </c>
      <c r="I1161" s="18">
        <f t="shared" si="129"/>
        <v>-0.41713961195868876</v>
      </c>
      <c r="J1161" s="18">
        <f t="shared" si="130"/>
        <v>0.41713961195868876</v>
      </c>
      <c r="K1161" s="18">
        <f t="shared" si="131"/>
        <v>0.17400545586504543</v>
      </c>
      <c r="L1161" s="19">
        <f t="shared" si="132"/>
        <v>3.3085521795719578E-3</v>
      </c>
    </row>
    <row r="1162" spans="4:12">
      <c r="D1162" s="43">
        <v>45469.291666666664</v>
      </c>
      <c r="E1162" s="3">
        <v>126.3892</v>
      </c>
      <c r="F1162" s="17">
        <f t="shared" si="127"/>
        <v>126.39102744687986</v>
      </c>
      <c r="G1162" s="18">
        <f t="shared" si="128"/>
        <v>0.49169156633505146</v>
      </c>
      <c r="H1162" s="18">
        <f t="shared" si="126"/>
        <v>126.88271901321491</v>
      </c>
      <c r="I1162" s="18">
        <f t="shared" si="129"/>
        <v>-0.49351901321490743</v>
      </c>
      <c r="J1162" s="18">
        <f t="shared" si="130"/>
        <v>0.49351901321490743</v>
      </c>
      <c r="K1162" s="18">
        <f t="shared" si="131"/>
        <v>0.24356101640461597</v>
      </c>
      <c r="L1162" s="19">
        <f t="shared" si="132"/>
        <v>3.9047562071356369E-3</v>
      </c>
    </row>
    <row r="1163" spans="4:12">
      <c r="D1163" s="43">
        <v>45470.291666666664</v>
      </c>
      <c r="E1163" s="3">
        <v>123.9794</v>
      </c>
      <c r="F1163" s="17">
        <f t="shared" si="127"/>
        <v>124.00841491566335</v>
      </c>
      <c r="G1163" s="18">
        <f t="shared" si="128"/>
        <v>0.46294852535953585</v>
      </c>
      <c r="H1163" s="18">
        <f t="shared" si="126"/>
        <v>124.47136344102289</v>
      </c>
      <c r="I1163" s="18">
        <f t="shared" si="129"/>
        <v>-0.49196344102288947</v>
      </c>
      <c r="J1163" s="18">
        <f t="shared" si="130"/>
        <v>0.49196344102288947</v>
      </c>
      <c r="K1163" s="18">
        <f t="shared" si="131"/>
        <v>0.24202802730308204</v>
      </c>
      <c r="L1163" s="19">
        <f t="shared" si="132"/>
        <v>3.9681063226865874E-3</v>
      </c>
    </row>
    <row r="1164" spans="4:12">
      <c r="D1164" s="43">
        <v>45471.291666666664</v>
      </c>
      <c r="E1164" s="3">
        <v>123.5294</v>
      </c>
      <c r="F1164" s="17">
        <f t="shared" si="127"/>
        <v>123.53852948525359</v>
      </c>
      <c r="G1164" s="18">
        <f t="shared" si="128"/>
        <v>0.45362018580184288</v>
      </c>
      <c r="H1164" s="18">
        <f t="shared" si="126"/>
        <v>123.99214967105543</v>
      </c>
      <c r="I1164" s="18">
        <f t="shared" si="129"/>
        <v>-0.46274967105543396</v>
      </c>
      <c r="J1164" s="18">
        <f t="shared" si="130"/>
        <v>0.46274967105543396</v>
      </c>
      <c r="K1164" s="18">
        <f t="shared" si="131"/>
        <v>0.21413725806191233</v>
      </c>
      <c r="L1164" s="19">
        <f t="shared" si="132"/>
        <v>3.7460691224553344E-3</v>
      </c>
    </row>
    <row r="1165" spans="4:12">
      <c r="D1165" s="43">
        <v>45474.291666666664</v>
      </c>
      <c r="E1165" s="3">
        <v>124.2894</v>
      </c>
      <c r="F1165" s="17">
        <f t="shared" si="127"/>
        <v>124.28633620185801</v>
      </c>
      <c r="G1165" s="18">
        <f t="shared" si="128"/>
        <v>0.45656205110986858</v>
      </c>
      <c r="H1165" s="18">
        <f t="shared" si="126"/>
        <v>124.74289825296788</v>
      </c>
      <c r="I1165" s="18">
        <f t="shared" si="129"/>
        <v>-0.45349825296787571</v>
      </c>
      <c r="J1165" s="18">
        <f t="shared" si="130"/>
        <v>0.45349825296787571</v>
      </c>
      <c r="K1165" s="18">
        <f t="shared" si="131"/>
        <v>0.2056606654449154</v>
      </c>
      <c r="L1165" s="19">
        <f t="shared" si="132"/>
        <v>3.6487283144650768E-3</v>
      </c>
    </row>
    <row r="1166" spans="4:12">
      <c r="D1166" s="43">
        <v>45475.291666666664</v>
      </c>
      <c r="E1166" s="3">
        <v>122.65949999999999</v>
      </c>
      <c r="F1166" s="17">
        <f t="shared" si="127"/>
        <v>122.68036462051109</v>
      </c>
      <c r="G1166" s="18">
        <f t="shared" si="128"/>
        <v>0.43593671478530066</v>
      </c>
      <c r="H1166" s="18">
        <f t="shared" si="126"/>
        <v>123.11630133529638</v>
      </c>
      <c r="I1166" s="18">
        <f t="shared" si="129"/>
        <v>-0.45680133529639022</v>
      </c>
      <c r="J1166" s="18">
        <f t="shared" si="130"/>
        <v>0.45680133529639022</v>
      </c>
      <c r="K1166" s="18">
        <f t="shared" si="131"/>
        <v>0.20866745992856511</v>
      </c>
      <c r="L1166" s="19">
        <f t="shared" si="132"/>
        <v>3.7241415079662826E-3</v>
      </c>
    </row>
    <row r="1167" spans="4:12">
      <c r="D1167" s="43">
        <v>45476.291666666664</v>
      </c>
      <c r="E1167" s="3">
        <v>128.26900000000001</v>
      </c>
      <c r="F1167" s="17">
        <f t="shared" si="127"/>
        <v>128.21726436714786</v>
      </c>
      <c r="G1167" s="18">
        <f t="shared" si="128"/>
        <v>0.4869463451038154</v>
      </c>
      <c r="H1167" s="18">
        <f t="shared" si="126"/>
        <v>128.70421071225167</v>
      </c>
      <c r="I1167" s="18">
        <f t="shared" si="129"/>
        <v>-0.43521071225165997</v>
      </c>
      <c r="J1167" s="18">
        <f t="shared" si="130"/>
        <v>0.43521071225165997</v>
      </c>
      <c r="K1167" s="18">
        <f t="shared" si="131"/>
        <v>0.18940836405859718</v>
      </c>
      <c r="L1167" s="19">
        <f t="shared" si="132"/>
        <v>3.3929531862855401E-3</v>
      </c>
    </row>
    <row r="1168" spans="4:12">
      <c r="D1168" s="43">
        <v>45478.291666666664</v>
      </c>
      <c r="E1168" s="3">
        <v>125.8192</v>
      </c>
      <c r="F1168" s="17">
        <f t="shared" si="127"/>
        <v>125.84856746345105</v>
      </c>
      <c r="G1168" s="18">
        <f t="shared" si="128"/>
        <v>0.45838991261580908</v>
      </c>
      <c r="H1168" s="18">
        <f t="shared" si="126"/>
        <v>126.30695737606686</v>
      </c>
      <c r="I1168" s="18">
        <f t="shared" si="129"/>
        <v>-0.48775737606686675</v>
      </c>
      <c r="J1168" s="18">
        <f t="shared" si="130"/>
        <v>0.48775737606686675</v>
      </c>
      <c r="K1168" s="18">
        <f t="shared" si="131"/>
        <v>0.23790725790763489</v>
      </c>
      <c r="L1168" s="19">
        <f t="shared" si="132"/>
        <v>3.8766529755940807E-3</v>
      </c>
    </row>
    <row r="1169" spans="4:12">
      <c r="D1169" s="43">
        <v>45481.291666666664</v>
      </c>
      <c r="E1169" s="3">
        <v>128.18899999999999</v>
      </c>
      <c r="F1169" s="17">
        <f t="shared" si="127"/>
        <v>128.16988589912614</v>
      </c>
      <c r="G1169" s="18">
        <f t="shared" si="128"/>
        <v>0.47701919784640195</v>
      </c>
      <c r="H1169" s="18">
        <f t="shared" si="126"/>
        <v>128.64690509697255</v>
      </c>
      <c r="I1169" s="18">
        <f t="shared" si="129"/>
        <v>-0.45790509697255288</v>
      </c>
      <c r="J1169" s="18">
        <f t="shared" si="130"/>
        <v>0.45790509697255288</v>
      </c>
      <c r="K1169" s="18">
        <f t="shared" si="131"/>
        <v>0.20967707783344305</v>
      </c>
      <c r="L1169" s="19">
        <f t="shared" si="132"/>
        <v>3.572109127714179E-3</v>
      </c>
    </row>
    <row r="1170" spans="4:12">
      <c r="D1170" s="43">
        <v>45482.291666666664</v>
      </c>
      <c r="E1170" s="3">
        <v>131.36879999999999</v>
      </c>
      <c r="F1170" s="17">
        <f t="shared" si="127"/>
        <v>131.34177219197844</v>
      </c>
      <c r="G1170" s="18">
        <f t="shared" si="128"/>
        <v>0.50396786879646083</v>
      </c>
      <c r="H1170" s="18">
        <f t="shared" si="126"/>
        <v>131.84574006077489</v>
      </c>
      <c r="I1170" s="18">
        <f t="shared" si="129"/>
        <v>-0.47694006077489348</v>
      </c>
      <c r="J1170" s="18">
        <f t="shared" si="130"/>
        <v>0.47694006077489348</v>
      </c>
      <c r="K1170" s="18">
        <f t="shared" si="131"/>
        <v>0.22747182157195908</v>
      </c>
      <c r="L1170" s="19">
        <f t="shared" si="132"/>
        <v>3.6305428745249521E-3</v>
      </c>
    </row>
    <row r="1171" spans="4:12">
      <c r="D1171" s="43">
        <v>45483.291666666664</v>
      </c>
      <c r="E1171" s="3">
        <v>134.89850000000001</v>
      </c>
      <c r="F1171" s="17">
        <f t="shared" si="127"/>
        <v>134.86824267868798</v>
      </c>
      <c r="G1171" s="18">
        <f t="shared" si="128"/>
        <v>0.53419289497559164</v>
      </c>
      <c r="H1171" s="18">
        <f t="shared" si="126"/>
        <v>135.40243557366358</v>
      </c>
      <c r="I1171" s="18">
        <f t="shared" si="129"/>
        <v>-0.50393557366356845</v>
      </c>
      <c r="J1171" s="18">
        <f t="shared" si="130"/>
        <v>0.50393557366356845</v>
      </c>
      <c r="K1171" s="18">
        <f t="shared" si="131"/>
        <v>0.2539510624036298</v>
      </c>
      <c r="L1171" s="19">
        <f t="shared" si="132"/>
        <v>3.7356647676850996E-3</v>
      </c>
    </row>
    <row r="1172" spans="4:12">
      <c r="D1172" s="43">
        <v>45484.291666666664</v>
      </c>
      <c r="E1172" s="3">
        <v>127.3891</v>
      </c>
      <c r="F1172" s="17">
        <f t="shared" si="127"/>
        <v>127.46953592894975</v>
      </c>
      <c r="G1172" s="18">
        <f t="shared" si="128"/>
        <v>0.45486389852845344</v>
      </c>
      <c r="H1172" s="18">
        <f t="shared" si="126"/>
        <v>127.92439982747821</v>
      </c>
      <c r="I1172" s="18">
        <f t="shared" si="129"/>
        <v>-0.53529982747821236</v>
      </c>
      <c r="J1172" s="18">
        <f t="shared" si="130"/>
        <v>0.53529982747821236</v>
      </c>
      <c r="K1172" s="18">
        <f t="shared" si="131"/>
        <v>0.2865459052982039</v>
      </c>
      <c r="L1172" s="19">
        <f t="shared" si="132"/>
        <v>4.2020850094569503E-3</v>
      </c>
    </row>
    <row r="1173" spans="4:12">
      <c r="D1173" s="43">
        <v>45485.291666666664</v>
      </c>
      <c r="E1173" s="3">
        <v>129.22900000000001</v>
      </c>
      <c r="F1173" s="17">
        <f t="shared" si="127"/>
        <v>129.21514963898528</v>
      </c>
      <c r="G1173" s="18">
        <f t="shared" si="128"/>
        <v>0.46777139664352418</v>
      </c>
      <c r="H1173" s="18">
        <f t="shared" si="126"/>
        <v>129.68292103562879</v>
      </c>
      <c r="I1173" s="18">
        <f t="shared" si="129"/>
        <v>-0.45392103562878106</v>
      </c>
      <c r="J1173" s="18">
        <f t="shared" si="130"/>
        <v>0.45392103562878106</v>
      </c>
      <c r="K1173" s="18">
        <f t="shared" si="131"/>
        <v>0.20604430658630513</v>
      </c>
      <c r="L1173" s="19">
        <f t="shared" si="132"/>
        <v>3.5125322925100479E-3</v>
      </c>
    </row>
    <row r="1174" spans="4:12">
      <c r="D1174" s="43">
        <v>45488.291666666664</v>
      </c>
      <c r="E1174" s="3">
        <v>128.429</v>
      </c>
      <c r="F1174" s="17">
        <f t="shared" si="127"/>
        <v>128.44167771396644</v>
      </c>
      <c r="G1174" s="18">
        <f t="shared" si="128"/>
        <v>0.45535896342690058</v>
      </c>
      <c r="H1174" s="18">
        <f t="shared" si="126"/>
        <v>128.89703667739334</v>
      </c>
      <c r="I1174" s="18">
        <f t="shared" si="129"/>
        <v>-0.46803667739334287</v>
      </c>
      <c r="J1174" s="18">
        <f t="shared" si="130"/>
        <v>0.46803667739334287</v>
      </c>
      <c r="K1174" s="18">
        <f t="shared" si="131"/>
        <v>0.2190583313854001</v>
      </c>
      <c r="L1174" s="19">
        <f t="shared" si="132"/>
        <v>3.6443223679491613E-3</v>
      </c>
    </row>
    <row r="1175" spans="4:12">
      <c r="D1175" s="43">
        <v>45489.291666666664</v>
      </c>
      <c r="E1175" s="3">
        <v>126.3492</v>
      </c>
      <c r="F1175" s="17">
        <f t="shared" si="127"/>
        <v>126.37455158963427</v>
      </c>
      <c r="G1175" s="18">
        <f t="shared" si="128"/>
        <v>0.43013411254930983</v>
      </c>
      <c r="H1175" s="18">
        <f t="shared" si="126"/>
        <v>126.80468570218358</v>
      </c>
      <c r="I1175" s="18">
        <f t="shared" si="129"/>
        <v>-0.45548570218358009</v>
      </c>
      <c r="J1175" s="18">
        <f t="shared" si="130"/>
        <v>0.45548570218358009</v>
      </c>
      <c r="K1175" s="18">
        <f t="shared" si="131"/>
        <v>0.20746722489366901</v>
      </c>
      <c r="L1175" s="19">
        <f t="shared" si="132"/>
        <v>3.6049749597431573E-3</v>
      </c>
    </row>
    <row r="1176" spans="4:12">
      <c r="D1176" s="43">
        <v>45490.291666666664</v>
      </c>
      <c r="E1176" s="3">
        <v>117.9799</v>
      </c>
      <c r="F1176" s="17">
        <f t="shared" si="127"/>
        <v>118.06789434112549</v>
      </c>
      <c r="G1176" s="18">
        <f t="shared" si="128"/>
        <v>0.34276619893872906</v>
      </c>
      <c r="H1176" s="18">
        <f t="shared" si="126"/>
        <v>118.41066054006423</v>
      </c>
      <c r="I1176" s="18">
        <f t="shared" si="129"/>
        <v>-0.43076054006422737</v>
      </c>
      <c r="J1176" s="18">
        <f t="shared" si="130"/>
        <v>0.43076054006422737</v>
      </c>
      <c r="K1176" s="18">
        <f t="shared" si="131"/>
        <v>0.18555464287642484</v>
      </c>
      <c r="L1176" s="19">
        <f t="shared" si="132"/>
        <v>3.6511349820115744E-3</v>
      </c>
    </row>
    <row r="1177" spans="4:12">
      <c r="D1177" s="43">
        <v>45491.291666666664</v>
      </c>
      <c r="E1177" s="3">
        <v>121.0796</v>
      </c>
      <c r="F1177" s="17">
        <f t="shared" si="127"/>
        <v>121.05203066198939</v>
      </c>
      <c r="G1177" s="18">
        <f t="shared" si="128"/>
        <v>0.36917990015798069</v>
      </c>
      <c r="H1177" s="18">
        <f t="shared" si="126"/>
        <v>121.42121056214737</v>
      </c>
      <c r="I1177" s="18">
        <f t="shared" si="129"/>
        <v>-0.34161056214736618</v>
      </c>
      <c r="J1177" s="18">
        <f t="shared" si="130"/>
        <v>0.34161056214736618</v>
      </c>
      <c r="K1177" s="18">
        <f t="shared" si="131"/>
        <v>0.11669777617063953</v>
      </c>
      <c r="L1177" s="19">
        <f t="shared" si="132"/>
        <v>2.8213717434428772E-3</v>
      </c>
    </row>
    <row r="1178" spans="4:12">
      <c r="D1178" s="43">
        <v>45492.291666666664</v>
      </c>
      <c r="E1178" s="3">
        <v>117.9199</v>
      </c>
      <c r="F1178" s="17">
        <f t="shared" si="127"/>
        <v>117.95518879900158</v>
      </c>
      <c r="G1178" s="18">
        <f t="shared" si="128"/>
        <v>0.33451968252652275</v>
      </c>
      <c r="H1178" s="18">
        <f t="shared" si="126"/>
        <v>118.28970848152809</v>
      </c>
      <c r="I1178" s="18">
        <f t="shared" si="129"/>
        <v>-0.36980848152809642</v>
      </c>
      <c r="J1178" s="18">
        <f t="shared" si="130"/>
        <v>0.36980848152809642</v>
      </c>
      <c r="K1178" s="18">
        <f t="shared" si="131"/>
        <v>0.13675831301011643</v>
      </c>
      <c r="L1178" s="19">
        <f t="shared" si="132"/>
        <v>3.1360990089721618E-3</v>
      </c>
    </row>
    <row r="1179" spans="4:12">
      <c r="D1179" s="43">
        <v>45495.291666666664</v>
      </c>
      <c r="E1179" s="3">
        <v>123.5294</v>
      </c>
      <c r="F1179" s="17">
        <f t="shared" si="127"/>
        <v>123.47665019682526</v>
      </c>
      <c r="G1179" s="18">
        <f t="shared" si="128"/>
        <v>0.38638909967949436</v>
      </c>
      <c r="H1179" s="18">
        <f t="shared" si="126"/>
        <v>123.86303929650475</v>
      </c>
      <c r="I1179" s="18">
        <f t="shared" si="129"/>
        <v>-0.33363929650475654</v>
      </c>
      <c r="J1179" s="18">
        <f t="shared" si="130"/>
        <v>0.33363929650475654</v>
      </c>
      <c r="K1179" s="18">
        <f t="shared" si="131"/>
        <v>0.11131518017218885</v>
      </c>
      <c r="L1179" s="19">
        <f t="shared" si="132"/>
        <v>2.7008898003613438E-3</v>
      </c>
    </row>
    <row r="1180" spans="4:12">
      <c r="D1180" s="43">
        <v>45496.291666666664</v>
      </c>
      <c r="E1180" s="3">
        <v>122.5795</v>
      </c>
      <c r="F1180" s="17">
        <f t="shared" si="127"/>
        <v>122.59286289099678</v>
      </c>
      <c r="G1180" s="18">
        <f t="shared" si="128"/>
        <v>0.37368733562441464</v>
      </c>
      <c r="H1180" s="18">
        <f t="shared" si="126"/>
        <v>122.96655022662119</v>
      </c>
      <c r="I1180" s="18">
        <f t="shared" si="129"/>
        <v>-0.38705022662119859</v>
      </c>
      <c r="J1180" s="18">
        <f t="shared" si="130"/>
        <v>0.38705022662119859</v>
      </c>
      <c r="K1180" s="18">
        <f t="shared" si="131"/>
        <v>0.14980787792752118</v>
      </c>
      <c r="L1180" s="19">
        <f t="shared" si="132"/>
        <v>3.1575445047597565E-3</v>
      </c>
    </row>
    <row r="1181" spans="4:12">
      <c r="D1181" s="43">
        <v>45497.291666666664</v>
      </c>
      <c r="E1181" s="3">
        <v>114.2402</v>
      </c>
      <c r="F1181" s="17">
        <f t="shared" si="127"/>
        <v>114.32732987335625</v>
      </c>
      <c r="G1181" s="18">
        <f t="shared" si="128"/>
        <v>0.2872951320917651</v>
      </c>
      <c r="H1181" s="18">
        <f t="shared" si="126"/>
        <v>114.61462500544802</v>
      </c>
      <c r="I1181" s="18">
        <f t="shared" si="129"/>
        <v>-0.3744250054480176</v>
      </c>
      <c r="J1181" s="18">
        <f t="shared" si="130"/>
        <v>0.3744250054480176</v>
      </c>
      <c r="K1181" s="18">
        <f t="shared" si="131"/>
        <v>0.14019408470474801</v>
      </c>
      <c r="L1181" s="19">
        <f t="shared" si="132"/>
        <v>3.2775240716316815E-3</v>
      </c>
    </row>
    <row r="1182" spans="4:12">
      <c r="D1182" s="43">
        <v>45498.291666666664</v>
      </c>
      <c r="E1182" s="3">
        <v>112.2704</v>
      </c>
      <c r="F1182" s="17">
        <f t="shared" si="127"/>
        <v>112.29297095132091</v>
      </c>
      <c r="G1182" s="18">
        <f t="shared" si="128"/>
        <v>0.26407859155049407</v>
      </c>
      <c r="H1182" s="18">
        <f t="shared" si="126"/>
        <v>112.55704954287141</v>
      </c>
      <c r="I1182" s="18">
        <f t="shared" si="129"/>
        <v>-0.28664954287141597</v>
      </c>
      <c r="J1182" s="18">
        <f t="shared" si="130"/>
        <v>0.28664954287141597</v>
      </c>
      <c r="K1182" s="18">
        <f t="shared" si="131"/>
        <v>8.2167960428391751E-2</v>
      </c>
      <c r="L1182" s="19">
        <f t="shared" si="132"/>
        <v>2.5532067479176702E-3</v>
      </c>
    </row>
    <row r="1183" spans="4:12">
      <c r="D1183" s="43">
        <v>45499.291666666664</v>
      </c>
      <c r="E1183" s="3">
        <v>113.05029999999999</v>
      </c>
      <c r="F1183" s="17">
        <f t="shared" si="127"/>
        <v>113.04514178591549</v>
      </c>
      <c r="G1183" s="18">
        <f t="shared" si="128"/>
        <v>0.26895951398093493</v>
      </c>
      <c r="H1183" s="18">
        <f t="shared" si="126"/>
        <v>113.31410129989642</v>
      </c>
      <c r="I1183" s="18">
        <f t="shared" si="129"/>
        <v>-0.26380129989642853</v>
      </c>
      <c r="J1183" s="18">
        <f t="shared" si="130"/>
        <v>0.26380129989642853</v>
      </c>
      <c r="K1183" s="18">
        <f t="shared" si="131"/>
        <v>6.9591125827045422E-2</v>
      </c>
      <c r="L1183" s="19">
        <f t="shared" si="132"/>
        <v>2.3334860667899911E-3</v>
      </c>
    </row>
    <row r="1184" spans="4:12">
      <c r="D1184" s="43">
        <v>45502.291666666664</v>
      </c>
      <c r="E1184" s="3">
        <v>111.5805</v>
      </c>
      <c r="F1184" s="17">
        <f t="shared" si="127"/>
        <v>111.59788759513981</v>
      </c>
      <c r="G1184" s="18">
        <f t="shared" si="128"/>
        <v>0.25179737693336873</v>
      </c>
      <c r="H1184" s="18">
        <f t="shared" si="126"/>
        <v>111.84968497207318</v>
      </c>
      <c r="I1184" s="18">
        <f t="shared" si="129"/>
        <v>-0.26918497207317671</v>
      </c>
      <c r="J1184" s="18">
        <f t="shared" si="130"/>
        <v>0.26918497207317671</v>
      </c>
      <c r="K1184" s="18">
        <f t="shared" si="131"/>
        <v>7.246054919003693E-2</v>
      </c>
      <c r="L1184" s="19">
        <f t="shared" si="132"/>
        <v>2.4124732553911904E-3</v>
      </c>
    </row>
    <row r="1185" spans="4:12">
      <c r="D1185" s="43">
        <v>45503.291666666664</v>
      </c>
      <c r="E1185" s="3">
        <v>103.72110000000001</v>
      </c>
      <c r="F1185" s="17">
        <f t="shared" si="127"/>
        <v>103.80221197376935</v>
      </c>
      <c r="G1185" s="18">
        <f t="shared" si="128"/>
        <v>0.17132264695033039</v>
      </c>
      <c r="H1185" s="18">
        <f t="shared" si="126"/>
        <v>103.97353462071968</v>
      </c>
      <c r="I1185" s="18">
        <f t="shared" si="129"/>
        <v>-0.2524346207196686</v>
      </c>
      <c r="J1185" s="18">
        <f t="shared" si="130"/>
        <v>0.2524346207196686</v>
      </c>
      <c r="K1185" s="18">
        <f t="shared" si="131"/>
        <v>6.3723237737882937E-2</v>
      </c>
      <c r="L1185" s="19">
        <f t="shared" si="132"/>
        <v>2.4337827184600681E-3</v>
      </c>
    </row>
    <row r="1186" spans="4:12">
      <c r="D1186" s="43">
        <v>45504.291666666664</v>
      </c>
      <c r="E1186" s="3">
        <v>117.01</v>
      </c>
      <c r="F1186" s="17">
        <f t="shared" si="127"/>
        <v>116.8788242264695</v>
      </c>
      <c r="G1186" s="18">
        <f t="shared" si="128"/>
        <v>0.30037554300782865</v>
      </c>
      <c r="H1186" s="18">
        <f t="shared" si="126"/>
        <v>117.17919976947734</v>
      </c>
      <c r="I1186" s="18">
        <f t="shared" si="129"/>
        <v>-0.16919976947733062</v>
      </c>
      <c r="J1186" s="18">
        <f t="shared" si="130"/>
        <v>0.16919976947733062</v>
      </c>
      <c r="K1186" s="18">
        <f t="shared" si="131"/>
        <v>2.8628561991181821E-2</v>
      </c>
      <c r="L1186" s="19">
        <f t="shared" si="132"/>
        <v>1.4460282837136195E-3</v>
      </c>
    </row>
    <row r="1187" spans="4:12">
      <c r="D1187" s="43">
        <v>45505.291666666664</v>
      </c>
      <c r="E1187" s="3">
        <v>109.2007</v>
      </c>
      <c r="F1187" s="17">
        <f t="shared" si="127"/>
        <v>109.28179675543008</v>
      </c>
      <c r="G1187" s="18">
        <f t="shared" si="128"/>
        <v>0.2214015128673561</v>
      </c>
      <c r="H1187" s="18">
        <f t="shared" si="126"/>
        <v>109.50319826829744</v>
      </c>
      <c r="I1187" s="18">
        <f t="shared" si="129"/>
        <v>-0.30249826829744109</v>
      </c>
      <c r="J1187" s="18">
        <f t="shared" si="130"/>
        <v>0.30249826829744109</v>
      </c>
      <c r="K1187" s="18">
        <f t="shared" si="131"/>
        <v>9.1505202322950646E-2</v>
      </c>
      <c r="L1187" s="19">
        <f t="shared" si="132"/>
        <v>2.7701129049304729E-3</v>
      </c>
    </row>
    <row r="1188" spans="4:12">
      <c r="D1188" s="43">
        <v>45506.291666666664</v>
      </c>
      <c r="E1188" s="3">
        <v>107.2608</v>
      </c>
      <c r="F1188" s="17">
        <f t="shared" si="127"/>
        <v>107.28241301512868</v>
      </c>
      <c r="G1188" s="18">
        <f t="shared" si="128"/>
        <v>0.19919366033566857</v>
      </c>
      <c r="H1188" s="18">
        <f t="shared" si="126"/>
        <v>107.48160667546435</v>
      </c>
      <c r="I1188" s="18">
        <f t="shared" si="129"/>
        <v>-0.2208066754643454</v>
      </c>
      <c r="J1188" s="18">
        <f t="shared" si="130"/>
        <v>0.2208066754643454</v>
      </c>
      <c r="K1188" s="18">
        <f t="shared" si="131"/>
        <v>4.8755587929616755E-2</v>
      </c>
      <c r="L1188" s="19">
        <f t="shared" si="132"/>
        <v>2.0585962016351302E-3</v>
      </c>
    </row>
    <row r="1189" spans="4:12">
      <c r="D1189" s="43">
        <v>45509.291666666664</v>
      </c>
      <c r="E1189" s="3">
        <v>100.4414</v>
      </c>
      <c r="F1189" s="17">
        <f t="shared" si="127"/>
        <v>100.51158593660337</v>
      </c>
      <c r="G1189" s="18">
        <f t="shared" si="128"/>
        <v>0.12949345294705872</v>
      </c>
      <c r="H1189" s="18">
        <f t="shared" si="126"/>
        <v>100.64107938955043</v>
      </c>
      <c r="I1189" s="18">
        <f t="shared" si="129"/>
        <v>-0.19967938955042541</v>
      </c>
      <c r="J1189" s="18">
        <f t="shared" si="130"/>
        <v>0.19967938955042541</v>
      </c>
      <c r="K1189" s="18">
        <f t="shared" si="131"/>
        <v>3.9871858611230541E-2</v>
      </c>
      <c r="L1189" s="19">
        <f t="shared" si="132"/>
        <v>1.9880187806066564E-3</v>
      </c>
    </row>
    <row r="1190" spans="4:12">
      <c r="D1190" s="43">
        <v>45510.291666666664</v>
      </c>
      <c r="E1190" s="3">
        <v>104.2411</v>
      </c>
      <c r="F1190" s="17">
        <f t="shared" si="127"/>
        <v>104.20439793452947</v>
      </c>
      <c r="G1190" s="18">
        <f t="shared" si="128"/>
        <v>0.16512663839684916</v>
      </c>
      <c r="H1190" s="18">
        <f t="shared" si="126"/>
        <v>104.36952457292632</v>
      </c>
      <c r="I1190" s="18">
        <f t="shared" si="129"/>
        <v>-0.12842457292632048</v>
      </c>
      <c r="J1190" s="18">
        <f t="shared" si="130"/>
        <v>0.12842457292632048</v>
      </c>
      <c r="K1190" s="18">
        <f t="shared" si="131"/>
        <v>1.6492870931307808E-2</v>
      </c>
      <c r="L1190" s="19">
        <f t="shared" si="132"/>
        <v>1.2319955653415061E-3</v>
      </c>
    </row>
    <row r="1191" spans="4:12">
      <c r="D1191" s="43">
        <v>45511.291666666664</v>
      </c>
      <c r="E1191" s="3">
        <v>98.901499999999999</v>
      </c>
      <c r="F1191" s="17">
        <f t="shared" si="127"/>
        <v>98.956547266383978</v>
      </c>
      <c r="G1191" s="18">
        <f t="shared" si="128"/>
        <v>0.11099686533142579</v>
      </c>
      <c r="H1191" s="18">
        <f t="shared" si="126"/>
        <v>99.067544131715408</v>
      </c>
      <c r="I1191" s="18">
        <f t="shared" si="129"/>
        <v>-0.16604413171540955</v>
      </c>
      <c r="J1191" s="18">
        <f t="shared" si="130"/>
        <v>0.16604413171540955</v>
      </c>
      <c r="K1191" s="18">
        <f t="shared" si="131"/>
        <v>2.7570653677124274E-2</v>
      </c>
      <c r="L1191" s="19">
        <f t="shared" si="132"/>
        <v>1.6788838563157238E-3</v>
      </c>
    </row>
    <row r="1192" spans="4:12">
      <c r="D1192" s="43">
        <v>45512.291666666664</v>
      </c>
      <c r="E1192" s="3">
        <v>104.961</v>
      </c>
      <c r="F1192" s="17">
        <f t="shared" si="127"/>
        <v>104.90151496865332</v>
      </c>
      <c r="G1192" s="18">
        <f t="shared" si="128"/>
        <v>0.1693365737008049</v>
      </c>
      <c r="H1192" s="18">
        <f t="shared" si="126"/>
        <v>105.07085154235412</v>
      </c>
      <c r="I1192" s="18">
        <f t="shared" si="129"/>
        <v>-0.10985154235412153</v>
      </c>
      <c r="J1192" s="18">
        <f t="shared" si="130"/>
        <v>0.10985154235412153</v>
      </c>
      <c r="K1192" s="18">
        <f t="shared" si="131"/>
        <v>1.2067361357579357E-2</v>
      </c>
      <c r="L1192" s="19">
        <f t="shared" si="132"/>
        <v>1.0465939001545483E-3</v>
      </c>
    </row>
    <row r="1193" spans="4:12">
      <c r="D1193" s="43">
        <v>45513.291666666664</v>
      </c>
      <c r="E1193" s="3">
        <v>104.741</v>
      </c>
      <c r="F1193" s="17">
        <f t="shared" si="127"/>
        <v>104.74489336573701</v>
      </c>
      <c r="G1193" s="18">
        <f t="shared" si="128"/>
        <v>0.16607699193463382</v>
      </c>
      <c r="H1193" s="18">
        <f t="shared" si="126"/>
        <v>104.91097035767164</v>
      </c>
      <c r="I1193" s="18">
        <f t="shared" si="129"/>
        <v>-0.16997035767164448</v>
      </c>
      <c r="J1193" s="18">
        <f t="shared" si="130"/>
        <v>0.16997035767164448</v>
      </c>
      <c r="K1193" s="18">
        <f t="shared" si="131"/>
        <v>2.8889922487026754E-2</v>
      </c>
      <c r="L1193" s="19">
        <f t="shared" si="132"/>
        <v>1.6227681392352992E-3</v>
      </c>
    </row>
    <row r="1194" spans="4:12">
      <c r="D1194" s="43">
        <v>45516.291666666664</v>
      </c>
      <c r="E1194" s="3">
        <v>109.0107</v>
      </c>
      <c r="F1194" s="17">
        <f t="shared" si="127"/>
        <v>108.96966376991935</v>
      </c>
      <c r="G1194" s="18">
        <f t="shared" si="128"/>
        <v>0.20666392605711087</v>
      </c>
      <c r="H1194" s="18">
        <f t="shared" si="126"/>
        <v>109.17632769597647</v>
      </c>
      <c r="I1194" s="18">
        <f t="shared" si="129"/>
        <v>-0.1656276959764682</v>
      </c>
      <c r="J1194" s="18">
        <f t="shared" si="130"/>
        <v>0.1656276959764682</v>
      </c>
      <c r="K1194" s="18">
        <f t="shared" si="131"/>
        <v>2.7432533674473382E-2</v>
      </c>
      <c r="L1194" s="19">
        <f t="shared" si="132"/>
        <v>1.5193709973100641E-3</v>
      </c>
    </row>
    <row r="1195" spans="4:12">
      <c r="D1195" s="43">
        <v>45517.291666666664</v>
      </c>
      <c r="E1195" s="3">
        <v>116.1301</v>
      </c>
      <c r="F1195" s="17">
        <f t="shared" si="127"/>
        <v>116.06097263926057</v>
      </c>
      <c r="G1195" s="18">
        <f t="shared" si="128"/>
        <v>0.27551037548995194</v>
      </c>
      <c r="H1195" s="18">
        <f t="shared" si="126"/>
        <v>116.33648301475053</v>
      </c>
      <c r="I1195" s="18">
        <f t="shared" si="129"/>
        <v>-0.20638301475052856</v>
      </c>
      <c r="J1195" s="18">
        <f t="shared" si="130"/>
        <v>0.20638301475052856</v>
      </c>
      <c r="K1195" s="18">
        <f t="shared" si="131"/>
        <v>4.2593948777516891E-2</v>
      </c>
      <c r="L1195" s="19">
        <f t="shared" si="132"/>
        <v>1.777170731365327E-3</v>
      </c>
    </row>
    <row r="1196" spans="4:12">
      <c r="D1196" s="43">
        <v>45518.291666666664</v>
      </c>
      <c r="E1196" s="3">
        <v>118.0699</v>
      </c>
      <c r="F1196" s="17">
        <f t="shared" si="127"/>
        <v>118.0532571037549</v>
      </c>
      <c r="G1196" s="18">
        <f t="shared" si="128"/>
        <v>0.29267811637999575</v>
      </c>
      <c r="H1196" s="18">
        <f t="shared" si="126"/>
        <v>118.34593522013489</v>
      </c>
      <c r="I1196" s="18">
        <f t="shared" si="129"/>
        <v>-0.27603522013488657</v>
      </c>
      <c r="J1196" s="18">
        <f t="shared" si="130"/>
        <v>0.27603522013488657</v>
      </c>
      <c r="K1196" s="18">
        <f t="shared" si="131"/>
        <v>7.6195442754915285E-2</v>
      </c>
      <c r="L1196" s="19">
        <f t="shared" si="132"/>
        <v>2.3378966200097279E-3</v>
      </c>
    </row>
    <row r="1197" spans="4:12">
      <c r="D1197" s="43">
        <v>45519.291666666664</v>
      </c>
      <c r="E1197" s="3">
        <v>122.84950000000001</v>
      </c>
      <c r="F1197" s="17">
        <f t="shared" si="127"/>
        <v>122.80463078116381</v>
      </c>
      <c r="G1197" s="18">
        <f t="shared" si="128"/>
        <v>0.33726507199028488</v>
      </c>
      <c r="H1197" s="18">
        <f t="shared" si="126"/>
        <v>123.1418958531541</v>
      </c>
      <c r="I1197" s="18">
        <f t="shared" si="129"/>
        <v>-0.29239585315409045</v>
      </c>
      <c r="J1197" s="18">
        <f t="shared" si="130"/>
        <v>0.29239585315409045</v>
      </c>
      <c r="K1197" s="18">
        <f t="shared" si="131"/>
        <v>8.5495334941708426E-2</v>
      </c>
      <c r="L1197" s="19">
        <f t="shared" si="132"/>
        <v>2.3801143118538574E-3</v>
      </c>
    </row>
    <row r="1198" spans="4:12">
      <c r="D1198" s="43">
        <v>45520.291666666664</v>
      </c>
      <c r="E1198" s="3">
        <v>124.5693</v>
      </c>
      <c r="F1198" s="17">
        <f t="shared" si="127"/>
        <v>124.5554746507199</v>
      </c>
      <c r="G1198" s="18">
        <f t="shared" si="128"/>
        <v>0.35140085996594295</v>
      </c>
      <c r="H1198" s="18">
        <f t="shared" si="126"/>
        <v>124.90687551068585</v>
      </c>
      <c r="I1198" s="18">
        <f t="shared" si="129"/>
        <v>-0.33757551068585201</v>
      </c>
      <c r="J1198" s="18">
        <f t="shared" si="130"/>
        <v>0.33757551068585201</v>
      </c>
      <c r="K1198" s="18">
        <f t="shared" si="131"/>
        <v>0.11395722541481379</v>
      </c>
      <c r="L1198" s="19">
        <f t="shared" si="132"/>
        <v>2.7099414597806363E-3</v>
      </c>
    </row>
    <row r="1199" spans="4:12">
      <c r="D1199" s="43">
        <v>45523.291666666664</v>
      </c>
      <c r="E1199" s="3">
        <v>129.9889</v>
      </c>
      <c r="F1199" s="17">
        <f t="shared" si="127"/>
        <v>129.93821800859965</v>
      </c>
      <c r="G1199" s="18">
        <f t="shared" si="128"/>
        <v>0.40171428494508099</v>
      </c>
      <c r="H1199" s="18">
        <f t="shared" si="126"/>
        <v>130.33993229354473</v>
      </c>
      <c r="I1199" s="18">
        <f t="shared" si="129"/>
        <v>-0.35103229354473342</v>
      </c>
      <c r="J1199" s="18">
        <f t="shared" si="130"/>
        <v>0.35103229354473342</v>
      </c>
      <c r="K1199" s="18">
        <f t="shared" si="131"/>
        <v>0.1232236711112759</v>
      </c>
      <c r="L1199" s="19">
        <f t="shared" si="132"/>
        <v>2.7004789912425864E-3</v>
      </c>
    </row>
    <row r="1200" spans="4:12">
      <c r="D1200" s="43">
        <v>45524.291666666664</v>
      </c>
      <c r="E1200" s="3">
        <v>127.23909999999999</v>
      </c>
      <c r="F1200" s="17">
        <f t="shared" si="127"/>
        <v>127.27061514284945</v>
      </c>
      <c r="G1200" s="18">
        <f t="shared" si="128"/>
        <v>0.37102111343812821</v>
      </c>
      <c r="H1200" s="18">
        <f t="shared" si="126"/>
        <v>127.64163625628758</v>
      </c>
      <c r="I1200" s="18">
        <f t="shared" si="129"/>
        <v>-0.40253625628758982</v>
      </c>
      <c r="J1200" s="18">
        <f t="shared" si="130"/>
        <v>0.40253625628758982</v>
      </c>
      <c r="K1200" s="18">
        <f t="shared" si="131"/>
        <v>0.16203543762602821</v>
      </c>
      <c r="L1200" s="19">
        <f t="shared" si="132"/>
        <v>3.1636207446263756E-3</v>
      </c>
    </row>
    <row r="1201" spans="4:12">
      <c r="D1201" s="43">
        <v>45525.291666666664</v>
      </c>
      <c r="E1201" s="3">
        <v>128.489</v>
      </c>
      <c r="F1201" s="17">
        <f t="shared" si="127"/>
        <v>128.48021121113439</v>
      </c>
      <c r="G1201" s="18">
        <f t="shared" si="128"/>
        <v>0.37940686298659632</v>
      </c>
      <c r="H1201" s="18">
        <f t="shared" si="126"/>
        <v>128.85961807412099</v>
      </c>
      <c r="I1201" s="18">
        <f t="shared" si="129"/>
        <v>-0.37061807412098347</v>
      </c>
      <c r="J1201" s="18">
        <f t="shared" si="130"/>
        <v>0.37061807412098347</v>
      </c>
      <c r="K1201" s="18">
        <f t="shared" si="131"/>
        <v>0.13735775686514679</v>
      </c>
      <c r="L1201" s="19">
        <f t="shared" si="132"/>
        <v>2.8844342637967721E-3</v>
      </c>
    </row>
    <row r="1202" spans="4:12">
      <c r="D1202" s="43">
        <v>45526.291666666664</v>
      </c>
      <c r="E1202" s="3">
        <v>123.7294</v>
      </c>
      <c r="F1202" s="17">
        <f t="shared" si="127"/>
        <v>123.78079006862986</v>
      </c>
      <c r="G1202" s="18">
        <f t="shared" si="128"/>
        <v>0.328618582931685</v>
      </c>
      <c r="H1202" s="18">
        <f t="shared" si="126"/>
        <v>124.10940865156154</v>
      </c>
      <c r="I1202" s="18">
        <f t="shared" si="129"/>
        <v>-0.38000865156153907</v>
      </c>
      <c r="J1202" s="18">
        <f t="shared" si="130"/>
        <v>0.38000865156153907</v>
      </c>
      <c r="K1202" s="18">
        <f t="shared" si="131"/>
        <v>0.14440657526161921</v>
      </c>
      <c r="L1202" s="19">
        <f t="shared" si="132"/>
        <v>3.0712882432270671E-3</v>
      </c>
    </row>
    <row r="1203" spans="4:12">
      <c r="D1203" s="43">
        <v>45527.291666666664</v>
      </c>
      <c r="E1203" s="3">
        <v>129.35890000000001</v>
      </c>
      <c r="F1203" s="17">
        <f t="shared" si="127"/>
        <v>129.30589118582932</v>
      </c>
      <c r="G1203" s="18">
        <f t="shared" si="128"/>
        <v>0.38058340827436288</v>
      </c>
      <c r="H1203" s="18">
        <f t="shared" si="126"/>
        <v>129.68647459410369</v>
      </c>
      <c r="I1203" s="18">
        <f t="shared" si="129"/>
        <v>-0.32757459410368028</v>
      </c>
      <c r="J1203" s="18">
        <f t="shared" si="130"/>
        <v>0.32757459410368028</v>
      </c>
      <c r="K1203" s="18">
        <f t="shared" si="131"/>
        <v>0.1073051147021909</v>
      </c>
      <c r="L1203" s="19">
        <f t="shared" si="132"/>
        <v>2.5322926687199741E-3</v>
      </c>
    </row>
    <row r="1204" spans="4:12">
      <c r="D1204" s="43">
        <v>45530.291666666664</v>
      </c>
      <c r="E1204" s="3">
        <v>126.4492</v>
      </c>
      <c r="F1204" s="17">
        <f t="shared" si="127"/>
        <v>126.48210283408275</v>
      </c>
      <c r="G1204" s="18">
        <f t="shared" si="128"/>
        <v>0.34853969067415352</v>
      </c>
      <c r="H1204" s="18">
        <f t="shared" si="126"/>
        <v>126.83064252475691</v>
      </c>
      <c r="I1204" s="18">
        <f t="shared" si="129"/>
        <v>-0.38144252475690621</v>
      </c>
      <c r="J1204" s="18">
        <f t="shared" si="130"/>
        <v>0.38144252475690621</v>
      </c>
      <c r="K1204" s="18">
        <f t="shared" si="131"/>
        <v>0.145498399692923</v>
      </c>
      <c r="L1204" s="19">
        <f t="shared" si="132"/>
        <v>3.0165673231377201E-3</v>
      </c>
    </row>
    <row r="1205" spans="4:12">
      <c r="D1205" s="43">
        <v>45531.291666666664</v>
      </c>
      <c r="E1205" s="3">
        <v>128.28899999999999</v>
      </c>
      <c r="F1205" s="17">
        <f t="shared" si="127"/>
        <v>128.27408739690674</v>
      </c>
      <c r="G1205" s="18">
        <f t="shared" si="128"/>
        <v>0.36297413939565182</v>
      </c>
      <c r="H1205" s="18">
        <f t="shared" si="126"/>
        <v>128.63706153630238</v>
      </c>
      <c r="I1205" s="18">
        <f t="shared" si="129"/>
        <v>-0.34806153630239578</v>
      </c>
      <c r="J1205" s="18">
        <f t="shared" si="130"/>
        <v>0.34806153630239578</v>
      </c>
      <c r="K1205" s="18">
        <f t="shared" si="131"/>
        <v>0.12114683305318398</v>
      </c>
      <c r="L1205" s="19">
        <f t="shared" si="132"/>
        <v>2.7131050698220097E-3</v>
      </c>
    </row>
    <row r="1206" spans="4:12">
      <c r="D1206" s="43">
        <v>45532.291666666664</v>
      </c>
      <c r="E1206" s="3">
        <v>125.5993</v>
      </c>
      <c r="F1206" s="17">
        <f t="shared" si="127"/>
        <v>125.62982674139396</v>
      </c>
      <c r="G1206" s="18">
        <f t="shared" si="128"/>
        <v>0.33290179144656751</v>
      </c>
      <c r="H1206" s="18">
        <f t="shared" si="126"/>
        <v>125.96272853284053</v>
      </c>
      <c r="I1206" s="18">
        <f t="shared" si="129"/>
        <v>-0.36342853284052978</v>
      </c>
      <c r="J1206" s="18">
        <f t="shared" si="130"/>
        <v>0.36342853284052978</v>
      </c>
      <c r="K1206" s="18">
        <f t="shared" si="131"/>
        <v>0.13208029848262004</v>
      </c>
      <c r="L1206" s="19">
        <f t="shared" si="132"/>
        <v>2.8935554007110693E-3</v>
      </c>
    </row>
    <row r="1207" spans="4:12">
      <c r="D1207" s="43">
        <v>45533.291666666664</v>
      </c>
      <c r="E1207" s="3">
        <v>117.57989999999999</v>
      </c>
      <c r="F1207" s="17">
        <f t="shared" si="127"/>
        <v>117.66342301791447</v>
      </c>
      <c r="G1207" s="18">
        <f t="shared" si="128"/>
        <v>0.24990873629730698</v>
      </c>
      <c r="H1207" s="18">
        <f t="shared" si="126"/>
        <v>117.91333175421177</v>
      </c>
      <c r="I1207" s="18">
        <f t="shared" si="129"/>
        <v>-0.33343175421177307</v>
      </c>
      <c r="J1207" s="18">
        <f t="shared" si="130"/>
        <v>0.33343175421177307</v>
      </c>
      <c r="K1207" s="18">
        <f t="shared" si="131"/>
        <v>0.11117673471674025</v>
      </c>
      <c r="L1207" s="19">
        <f t="shared" si="132"/>
        <v>2.8357887207913351E-3</v>
      </c>
    </row>
    <row r="1208" spans="4:12">
      <c r="D1208" s="43">
        <v>45534.291666666664</v>
      </c>
      <c r="E1208" s="3">
        <v>119.35980000000001</v>
      </c>
      <c r="F1208" s="17">
        <f t="shared" si="127"/>
        <v>119.34450008736299</v>
      </c>
      <c r="G1208" s="18">
        <f t="shared" si="128"/>
        <v>0.26422041962881909</v>
      </c>
      <c r="H1208" s="18">
        <f t="shared" si="126"/>
        <v>119.6087205069918</v>
      </c>
      <c r="I1208" s="18">
        <f t="shared" si="129"/>
        <v>-0.24892050699179435</v>
      </c>
      <c r="J1208" s="18">
        <f t="shared" si="130"/>
        <v>0.24892050699179435</v>
      </c>
      <c r="K1208" s="18">
        <f t="shared" si="131"/>
        <v>6.1961418801051944E-2</v>
      </c>
      <c r="L1208" s="19">
        <f t="shared" si="132"/>
        <v>2.0854635060698354E-3</v>
      </c>
    </row>
    <row r="1209" spans="4:12">
      <c r="D1209" s="43">
        <v>45538.291666666664</v>
      </c>
      <c r="E1209" s="3">
        <v>107.99079999999999</v>
      </c>
      <c r="F1209" s="17">
        <f t="shared" si="127"/>
        <v>108.10713220419628</v>
      </c>
      <c r="G1209" s="18">
        <f t="shared" si="128"/>
        <v>0.14920453660086377</v>
      </c>
      <c r="H1209" s="18">
        <f t="shared" si="126"/>
        <v>108.25633674079714</v>
      </c>
      <c r="I1209" s="18">
        <f t="shared" si="129"/>
        <v>-0.2655367407971454</v>
      </c>
      <c r="J1209" s="18">
        <f t="shared" si="130"/>
        <v>0.2655367407971454</v>
      </c>
      <c r="K1209" s="18">
        <f t="shared" si="131"/>
        <v>7.0509760713170375E-2</v>
      </c>
      <c r="L1209" s="19">
        <f t="shared" si="132"/>
        <v>2.4588829863020313E-3</v>
      </c>
    </row>
    <row r="1210" spans="4:12">
      <c r="D1210" s="43">
        <v>45539.291666666664</v>
      </c>
      <c r="E1210" s="3">
        <v>106.2009</v>
      </c>
      <c r="F1210" s="17">
        <f t="shared" si="127"/>
        <v>106.22029104536601</v>
      </c>
      <c r="G1210" s="18">
        <f t="shared" si="128"/>
        <v>0.12884407964655248</v>
      </c>
      <c r="H1210" s="18">
        <f t="shared" si="126"/>
        <v>106.34913512501257</v>
      </c>
      <c r="I1210" s="18">
        <f t="shared" si="129"/>
        <v>-0.14823512501256175</v>
      </c>
      <c r="J1210" s="18">
        <f t="shared" si="130"/>
        <v>0.14823512501256175</v>
      </c>
      <c r="K1210" s="18">
        <f t="shared" si="131"/>
        <v>2.197365228748981E-2</v>
      </c>
      <c r="L1210" s="19">
        <f t="shared" si="132"/>
        <v>1.3957991411801759E-3</v>
      </c>
    </row>
    <row r="1211" spans="4:12">
      <c r="D1211" s="43">
        <v>45540.291666666664</v>
      </c>
      <c r="E1211" s="3">
        <v>107.2008</v>
      </c>
      <c r="F1211" s="17">
        <f t="shared" si="127"/>
        <v>107.19208944079647</v>
      </c>
      <c r="G1211" s="18">
        <f t="shared" si="128"/>
        <v>0.13727362280439148</v>
      </c>
      <c r="H1211" s="18">
        <f t="shared" si="126"/>
        <v>107.32936306360085</v>
      </c>
      <c r="I1211" s="18">
        <f t="shared" si="129"/>
        <v>-0.12856306360085057</v>
      </c>
      <c r="J1211" s="18">
        <f t="shared" si="130"/>
        <v>0.12856306360085057</v>
      </c>
      <c r="K1211" s="18">
        <f t="shared" si="131"/>
        <v>1.652846132243635E-2</v>
      </c>
      <c r="L1211" s="19">
        <f t="shared" si="132"/>
        <v>1.1992733599082337E-3</v>
      </c>
    </row>
    <row r="1212" spans="4:12">
      <c r="D1212" s="43">
        <v>45541.291666666664</v>
      </c>
      <c r="E1212" s="3">
        <v>102.8212</v>
      </c>
      <c r="F1212" s="17">
        <f t="shared" si="127"/>
        <v>102.86636873622805</v>
      </c>
      <c r="G1212" s="18">
        <f t="shared" si="128"/>
        <v>9.2643679530663464E-2</v>
      </c>
      <c r="H1212" s="18">
        <f t="shared" si="126"/>
        <v>102.95901241575872</v>
      </c>
      <c r="I1212" s="18">
        <f t="shared" si="129"/>
        <v>-0.13781241575871661</v>
      </c>
      <c r="J1212" s="18">
        <f t="shared" si="130"/>
        <v>0.13781241575871661</v>
      </c>
      <c r="K1212" s="18">
        <f t="shared" si="131"/>
        <v>1.8992261937253362E-2</v>
      </c>
      <c r="L1212" s="19">
        <f t="shared" si="132"/>
        <v>1.3403112953234994E-3</v>
      </c>
    </row>
    <row r="1213" spans="4:12">
      <c r="D1213" s="43">
        <v>45544.291666666664</v>
      </c>
      <c r="E1213" s="3">
        <v>106.4609</v>
      </c>
      <c r="F1213" s="17">
        <f t="shared" si="127"/>
        <v>106.4254294367953</v>
      </c>
      <c r="G1213" s="18">
        <f t="shared" si="128"/>
        <v>0.12730784974102927</v>
      </c>
      <c r="H1213" s="18">
        <f t="shared" si="126"/>
        <v>106.55273728653633</v>
      </c>
      <c r="I1213" s="18">
        <f t="shared" si="129"/>
        <v>-9.1837286536332385E-2</v>
      </c>
      <c r="J1213" s="18">
        <f t="shared" si="130"/>
        <v>9.1837286536332385E-2</v>
      </c>
      <c r="K1213" s="18">
        <f t="shared" si="131"/>
        <v>8.4340871983564179E-3</v>
      </c>
      <c r="L1213" s="19">
        <f t="shared" si="132"/>
        <v>8.6263864513950561E-4</v>
      </c>
    </row>
    <row r="1214" spans="4:12">
      <c r="D1214" s="43">
        <v>45545.291666666664</v>
      </c>
      <c r="E1214" s="3">
        <v>108.0908</v>
      </c>
      <c r="F1214" s="17">
        <f t="shared" si="127"/>
        <v>108.0757740784974</v>
      </c>
      <c r="G1214" s="18">
        <f t="shared" si="128"/>
        <v>0.14253821766064004</v>
      </c>
      <c r="H1214" s="18">
        <f t="shared" si="126"/>
        <v>108.21831229615805</v>
      </c>
      <c r="I1214" s="18">
        <f t="shared" si="129"/>
        <v>-0.12751229615804505</v>
      </c>
      <c r="J1214" s="18">
        <f t="shared" si="130"/>
        <v>0.12751229615804505</v>
      </c>
      <c r="K1214" s="18">
        <f t="shared" si="131"/>
        <v>1.6259385671496991E-2</v>
      </c>
      <c r="L1214" s="19">
        <f t="shared" si="132"/>
        <v>1.1796776058466127E-3</v>
      </c>
    </row>
    <row r="1215" spans="4:12">
      <c r="D1215" s="43">
        <v>45546.291666666664</v>
      </c>
      <c r="E1215" s="3">
        <v>116.9</v>
      </c>
      <c r="F1215" s="17">
        <f t="shared" si="127"/>
        <v>116.81333338217662</v>
      </c>
      <c r="G1215" s="18">
        <f t="shared" si="128"/>
        <v>0.22848842852082585</v>
      </c>
      <c r="H1215" s="18">
        <f t="shared" si="126"/>
        <v>117.04182181069744</v>
      </c>
      <c r="I1215" s="18">
        <f t="shared" si="129"/>
        <v>-0.14182181069743649</v>
      </c>
      <c r="J1215" s="18">
        <f t="shared" si="130"/>
        <v>0.14182181069743649</v>
      </c>
      <c r="K1215" s="18">
        <f t="shared" si="131"/>
        <v>2.0113425989499511E-2</v>
      </c>
      <c r="L1215" s="19">
        <f t="shared" si="132"/>
        <v>1.2131891419797818E-3</v>
      </c>
    </row>
    <row r="1216" spans="4:12">
      <c r="D1216" s="43">
        <v>45547.291666666664</v>
      </c>
      <c r="E1216" s="3">
        <v>119.14</v>
      </c>
      <c r="F1216" s="17">
        <f t="shared" si="127"/>
        <v>119.11988488428521</v>
      </c>
      <c r="G1216" s="18">
        <f t="shared" si="128"/>
        <v>0.24926905925670348</v>
      </c>
      <c r="H1216" s="18">
        <f t="shared" ref="H1216:H1260" si="133">F1216+G1216</f>
        <v>119.36915394354192</v>
      </c>
      <c r="I1216" s="18">
        <f t="shared" si="129"/>
        <v>-0.22915394354191676</v>
      </c>
      <c r="J1216" s="18">
        <f t="shared" si="130"/>
        <v>0.22915394354191676</v>
      </c>
      <c r="K1216" s="18">
        <f t="shared" si="131"/>
        <v>5.2511529840811977E-2</v>
      </c>
      <c r="L1216" s="19">
        <f t="shared" si="132"/>
        <v>1.9234005669121769E-3</v>
      </c>
    </row>
    <row r="1217" spans="4:12">
      <c r="D1217" s="43">
        <v>45548.291666666664</v>
      </c>
      <c r="E1217" s="3">
        <v>119.1</v>
      </c>
      <c r="F1217" s="17">
        <f t="shared" si="127"/>
        <v>119.10289269059255</v>
      </c>
      <c r="G1217" s="18">
        <f t="shared" si="128"/>
        <v>0.24660644672720985</v>
      </c>
      <c r="H1217" s="18">
        <f t="shared" si="133"/>
        <v>119.34949913731977</v>
      </c>
      <c r="I1217" s="18">
        <f t="shared" si="129"/>
        <v>-0.24949913731977347</v>
      </c>
      <c r="J1217" s="18">
        <f t="shared" si="130"/>
        <v>0.24949913731977347</v>
      </c>
      <c r="K1217" s="18">
        <f t="shared" si="131"/>
        <v>6.2249819523311177E-2</v>
      </c>
      <c r="L1217" s="19">
        <f t="shared" si="132"/>
        <v>2.0948710102415909E-3</v>
      </c>
    </row>
    <row r="1218" spans="4:12">
      <c r="D1218" s="43">
        <v>45551.291666666664</v>
      </c>
      <c r="E1218" s="3">
        <v>116.78</v>
      </c>
      <c r="F1218" s="17">
        <f t="shared" si="127"/>
        <v>116.80566606446727</v>
      </c>
      <c r="G1218" s="18">
        <f t="shared" si="128"/>
        <v>0.22116811599868497</v>
      </c>
      <c r="H1218" s="18">
        <f t="shared" si="133"/>
        <v>117.02683418046595</v>
      </c>
      <c r="I1218" s="18">
        <f t="shared" si="129"/>
        <v>-0.24683418046595307</v>
      </c>
      <c r="J1218" s="18">
        <f t="shared" si="130"/>
        <v>0.24683418046595307</v>
      </c>
      <c r="K1218" s="18">
        <f t="shared" si="131"/>
        <v>6.0927112646298687E-2</v>
      </c>
      <c r="L1218" s="19">
        <f t="shared" si="132"/>
        <v>2.1136682691038967E-3</v>
      </c>
    </row>
    <row r="1219" spans="4:12">
      <c r="D1219" s="43">
        <v>45552.291666666664</v>
      </c>
      <c r="E1219" s="3">
        <v>115.59</v>
      </c>
      <c r="F1219" s="17">
        <f t="shared" si="127"/>
        <v>115.60411168115999</v>
      </c>
      <c r="G1219" s="18">
        <f t="shared" si="128"/>
        <v>0.20694089100562529</v>
      </c>
      <c r="H1219" s="18">
        <f t="shared" si="133"/>
        <v>115.81105257216562</v>
      </c>
      <c r="I1219" s="18">
        <f t="shared" si="129"/>
        <v>-0.22105257216561824</v>
      </c>
      <c r="J1219" s="18">
        <f t="shared" si="130"/>
        <v>0.22105257216561824</v>
      </c>
      <c r="K1219" s="18">
        <f t="shared" si="131"/>
        <v>4.8864239661035862E-2</v>
      </c>
      <c r="L1219" s="19">
        <f t="shared" si="132"/>
        <v>1.9123849136224434E-3</v>
      </c>
    </row>
    <row r="1220" spans="4:12">
      <c r="D1220" s="43">
        <v>45553.291666666664</v>
      </c>
      <c r="E1220" s="3">
        <v>113.37</v>
      </c>
      <c r="F1220" s="17">
        <f t="shared" ref="F1220:F1260" si="134">alpha*(E1220)+(1-alpha)*(E1219+G1219)</f>
        <v>113.39426940891006</v>
      </c>
      <c r="G1220" s="18">
        <f t="shared" ref="G1220:G1260" si="135">beta*(F1220-F1219)+(1-beta)*G1219</f>
        <v>0.18277305937306976</v>
      </c>
      <c r="H1220" s="18">
        <f t="shared" si="133"/>
        <v>113.57704246828314</v>
      </c>
      <c r="I1220" s="18">
        <f t="shared" ref="I1220:I1260" si="136">E1220-H1220</f>
        <v>-0.20704246828313444</v>
      </c>
      <c r="J1220" s="18">
        <f t="shared" ref="J1220:J1260" si="137">ABS(I1220)</f>
        <v>0.20704246828313444</v>
      </c>
      <c r="K1220" s="18">
        <f t="shared" ref="K1220:K1260" si="138">I1220^2</f>
        <v>4.2866583672772733E-2</v>
      </c>
      <c r="L1220" s="19">
        <f t="shared" ref="L1220:L1260" si="139">J1220/E1220</f>
        <v>1.8262544613489851E-3</v>
      </c>
    </row>
    <row r="1221" spans="4:12">
      <c r="D1221" s="43">
        <v>45554.291666666664</v>
      </c>
      <c r="E1221" s="3">
        <v>117.87</v>
      </c>
      <c r="F1221" s="17">
        <f t="shared" si="134"/>
        <v>117.82682773059373</v>
      </c>
      <c r="G1221" s="18">
        <f t="shared" si="135"/>
        <v>0.22527091199617577</v>
      </c>
      <c r="H1221" s="18">
        <f t="shared" si="133"/>
        <v>118.05209864258991</v>
      </c>
      <c r="I1221" s="18">
        <f t="shared" si="136"/>
        <v>-0.18209864258990649</v>
      </c>
      <c r="J1221" s="18">
        <f t="shared" si="137"/>
        <v>0.18209864258990649</v>
      </c>
      <c r="K1221" s="18">
        <f t="shared" si="138"/>
        <v>3.3159915633086505E-2</v>
      </c>
      <c r="L1221" s="19">
        <f t="shared" si="139"/>
        <v>1.5449108559421945E-3</v>
      </c>
    </row>
    <row r="1222" spans="4:12">
      <c r="D1222" s="43">
        <v>45555.291666666664</v>
      </c>
      <c r="E1222" s="3">
        <v>116</v>
      </c>
      <c r="F1222" s="17">
        <f t="shared" si="134"/>
        <v>116.02095270911997</v>
      </c>
      <c r="G1222" s="18">
        <f t="shared" si="135"/>
        <v>0.20495945266147636</v>
      </c>
      <c r="H1222" s="18">
        <f t="shared" si="133"/>
        <v>116.22591216178144</v>
      </c>
      <c r="I1222" s="18">
        <f t="shared" si="136"/>
        <v>-0.22591216178143725</v>
      </c>
      <c r="J1222" s="18">
        <f t="shared" si="137"/>
        <v>0.22591216178143725</v>
      </c>
      <c r="K1222" s="18">
        <f t="shared" si="138"/>
        <v>5.1036304840762277E-2</v>
      </c>
      <c r="L1222" s="19">
        <f t="shared" si="139"/>
        <v>1.9475186360468728E-3</v>
      </c>
    </row>
    <row r="1223" spans="4:12">
      <c r="D1223" s="43">
        <v>45558.291666666664</v>
      </c>
      <c r="E1223" s="3">
        <v>116.26</v>
      </c>
      <c r="F1223" s="17">
        <f t="shared" si="134"/>
        <v>116.25944959452663</v>
      </c>
      <c r="G1223" s="18">
        <f t="shared" si="135"/>
        <v>0.2052948269889282</v>
      </c>
      <c r="H1223" s="18">
        <f t="shared" si="133"/>
        <v>116.46474442151556</v>
      </c>
      <c r="I1223" s="18">
        <f t="shared" si="136"/>
        <v>-0.2047444215155565</v>
      </c>
      <c r="J1223" s="18">
        <f t="shared" si="137"/>
        <v>0.2047444215155565</v>
      </c>
      <c r="K1223" s="18">
        <f t="shared" si="138"/>
        <v>4.1920278141739875E-2</v>
      </c>
      <c r="L1223" s="19">
        <f t="shared" si="139"/>
        <v>1.7610908439321907E-3</v>
      </c>
    </row>
    <row r="1224" spans="4:12">
      <c r="D1224" s="43">
        <v>45559.291666666664</v>
      </c>
      <c r="E1224" s="3">
        <v>120.87</v>
      </c>
      <c r="F1224" s="17">
        <f t="shared" si="134"/>
        <v>120.82595294826989</v>
      </c>
      <c r="G1224" s="18">
        <f t="shared" si="135"/>
        <v>0.24890691225647149</v>
      </c>
      <c r="H1224" s="18">
        <f t="shared" si="133"/>
        <v>121.07485986052636</v>
      </c>
      <c r="I1224" s="18">
        <f t="shared" si="136"/>
        <v>-0.20485986052635496</v>
      </c>
      <c r="J1224" s="18">
        <f t="shared" si="137"/>
        <v>0.20485986052635496</v>
      </c>
      <c r="K1224" s="18">
        <f t="shared" si="138"/>
        <v>4.1967562454877608E-2</v>
      </c>
      <c r="L1224" s="19">
        <f t="shared" si="139"/>
        <v>1.6948776414855212E-3</v>
      </c>
    </row>
    <row r="1225" spans="4:12">
      <c r="D1225" s="43">
        <v>45560.291666666664</v>
      </c>
      <c r="E1225" s="3">
        <v>123.51</v>
      </c>
      <c r="F1225" s="17">
        <f t="shared" si="134"/>
        <v>123.48608906912257</v>
      </c>
      <c r="G1225" s="18">
        <f t="shared" si="135"/>
        <v>0.2730192043424336</v>
      </c>
      <c r="H1225" s="18">
        <f t="shared" si="133"/>
        <v>123.759108273465</v>
      </c>
      <c r="I1225" s="18">
        <f t="shared" si="136"/>
        <v>-0.24910827346499786</v>
      </c>
      <c r="J1225" s="18">
        <f t="shared" si="137"/>
        <v>0.24910827346499786</v>
      </c>
      <c r="K1225" s="18">
        <f t="shared" si="138"/>
        <v>6.2054931908712162E-2</v>
      </c>
      <c r="L1225" s="19">
        <f t="shared" si="139"/>
        <v>2.0169077278357852E-3</v>
      </c>
    </row>
    <row r="1226" spans="4:12">
      <c r="D1226" s="43">
        <v>45561.291666666664</v>
      </c>
      <c r="E1226" s="3">
        <v>124.04</v>
      </c>
      <c r="F1226" s="17">
        <f t="shared" si="134"/>
        <v>124.03743019204342</v>
      </c>
      <c r="G1226" s="18">
        <f t="shared" si="135"/>
        <v>0.27580242352821771</v>
      </c>
      <c r="H1226" s="18">
        <f t="shared" si="133"/>
        <v>124.31323261557164</v>
      </c>
      <c r="I1226" s="18">
        <f t="shared" si="136"/>
        <v>-0.27323261557162937</v>
      </c>
      <c r="J1226" s="18">
        <f t="shared" si="137"/>
        <v>0.27323261557162937</v>
      </c>
      <c r="K1226" s="18">
        <f t="shared" si="138"/>
        <v>7.4656062212113794E-2</v>
      </c>
      <c r="L1226" s="19">
        <f t="shared" si="139"/>
        <v>2.202778261622294E-3</v>
      </c>
    </row>
    <row r="1227" spans="4:12">
      <c r="D1227" s="43">
        <v>45562.291666666664</v>
      </c>
      <c r="E1227" s="3">
        <v>121.4</v>
      </c>
      <c r="F1227" s="17">
        <f t="shared" si="134"/>
        <v>121.42915802423529</v>
      </c>
      <c r="G1227" s="18">
        <f t="shared" si="135"/>
        <v>0.24696167761485432</v>
      </c>
      <c r="H1227" s="18">
        <f t="shared" si="133"/>
        <v>121.67611970185014</v>
      </c>
      <c r="I1227" s="18">
        <f t="shared" si="136"/>
        <v>-0.2761197018501349</v>
      </c>
      <c r="J1227" s="18">
        <f t="shared" si="137"/>
        <v>0.2761197018501349</v>
      </c>
      <c r="K1227" s="18">
        <f t="shared" si="138"/>
        <v>7.6242089749807396E-2</v>
      </c>
      <c r="L1227" s="19">
        <f t="shared" si="139"/>
        <v>2.2744621239714569E-3</v>
      </c>
    </row>
    <row r="1228" spans="4:12">
      <c r="D1228" s="43">
        <v>45565.291666666664</v>
      </c>
      <c r="E1228" s="3">
        <v>121.44</v>
      </c>
      <c r="F1228" s="17">
        <f t="shared" si="134"/>
        <v>121.44206961677615</v>
      </c>
      <c r="G1228" s="18">
        <f t="shared" si="135"/>
        <v>0.24462117676411438</v>
      </c>
      <c r="H1228" s="18">
        <f t="shared" si="133"/>
        <v>121.68669079354027</v>
      </c>
      <c r="I1228" s="18">
        <f t="shared" si="136"/>
        <v>-0.24669079354026735</v>
      </c>
      <c r="J1228" s="18">
        <f t="shared" si="137"/>
        <v>0.24669079354026735</v>
      </c>
      <c r="K1228" s="18">
        <f t="shared" si="138"/>
        <v>6.0856347617526813E-2</v>
      </c>
      <c r="L1228" s="19">
        <f t="shared" si="139"/>
        <v>2.0313800522090528E-3</v>
      </c>
    </row>
    <row r="1229" spans="4:12">
      <c r="D1229" s="43">
        <v>45566.291666666664</v>
      </c>
      <c r="E1229" s="3">
        <v>117</v>
      </c>
      <c r="F1229" s="17">
        <f t="shared" si="134"/>
        <v>117.04684621176764</v>
      </c>
      <c r="G1229" s="18">
        <f t="shared" si="135"/>
        <v>0.19822273094638815</v>
      </c>
      <c r="H1229" s="18">
        <f t="shared" si="133"/>
        <v>117.24506894271403</v>
      </c>
      <c r="I1229" s="18">
        <f t="shared" si="136"/>
        <v>-0.24506894271402757</v>
      </c>
      <c r="J1229" s="18">
        <f t="shared" si="137"/>
        <v>0.24506894271402757</v>
      </c>
      <c r="K1229" s="18">
        <f t="shared" si="138"/>
        <v>6.0058786682971328E-2</v>
      </c>
      <c r="L1229" s="19">
        <f t="shared" si="139"/>
        <v>2.0946063479831416E-3</v>
      </c>
    </row>
    <row r="1230" spans="4:12">
      <c r="D1230" s="43">
        <v>45567.291666666664</v>
      </c>
      <c r="E1230" s="3">
        <v>118.85</v>
      </c>
      <c r="F1230" s="17">
        <f t="shared" si="134"/>
        <v>118.83348222730946</v>
      </c>
      <c r="G1230" s="18">
        <f t="shared" si="135"/>
        <v>0.21410686379234245</v>
      </c>
      <c r="H1230" s="18">
        <f t="shared" si="133"/>
        <v>119.0475890911018</v>
      </c>
      <c r="I1230" s="18">
        <f t="shared" si="136"/>
        <v>-0.19758909110180412</v>
      </c>
      <c r="J1230" s="18">
        <f t="shared" si="137"/>
        <v>0.19758909110180412</v>
      </c>
      <c r="K1230" s="18">
        <f t="shared" si="138"/>
        <v>3.9041448922437043E-2</v>
      </c>
      <c r="L1230" s="19">
        <f t="shared" si="139"/>
        <v>1.6625081287488777E-3</v>
      </c>
    </row>
    <row r="1231" spans="4:12">
      <c r="D1231" s="43">
        <v>45568.291666666664</v>
      </c>
      <c r="E1231" s="3">
        <v>122.85</v>
      </c>
      <c r="F1231" s="17">
        <f t="shared" si="134"/>
        <v>122.81214106863793</v>
      </c>
      <c r="G1231" s="18">
        <f t="shared" si="135"/>
        <v>0.25175238356770369</v>
      </c>
      <c r="H1231" s="18">
        <f t="shared" si="133"/>
        <v>123.06389345220563</v>
      </c>
      <c r="I1231" s="18">
        <f t="shared" si="136"/>
        <v>-0.21389345220563882</v>
      </c>
      <c r="J1231" s="18">
        <f t="shared" si="137"/>
        <v>0.21389345220563882</v>
      </c>
      <c r="K1231" s="18">
        <f t="shared" si="138"/>
        <v>4.5750408896445903E-2</v>
      </c>
      <c r="L1231" s="19">
        <f t="shared" si="139"/>
        <v>1.741094442048342E-3</v>
      </c>
    </row>
    <row r="1232" spans="4:12">
      <c r="D1232" s="43">
        <v>45569.291666666664</v>
      </c>
      <c r="E1232" s="3">
        <v>124.92</v>
      </c>
      <c r="F1232" s="17">
        <f t="shared" si="134"/>
        <v>124.90181752383567</v>
      </c>
      <c r="G1232" s="18">
        <f t="shared" si="135"/>
        <v>0.27013162428400411</v>
      </c>
      <c r="H1232" s="18">
        <f t="shared" si="133"/>
        <v>125.17194914811968</v>
      </c>
      <c r="I1232" s="18">
        <f t="shared" si="136"/>
        <v>-0.25194914811967806</v>
      </c>
      <c r="J1232" s="18">
        <f t="shared" si="137"/>
        <v>0.25194914811967806</v>
      </c>
      <c r="K1232" s="18">
        <f t="shared" si="138"/>
        <v>6.3478373238231467E-2</v>
      </c>
      <c r="L1232" s="19">
        <f t="shared" si="139"/>
        <v>2.0168839907114796E-3</v>
      </c>
    </row>
    <row r="1233" spans="4:12">
      <c r="D1233" s="43">
        <v>45572.291666666664</v>
      </c>
      <c r="E1233" s="3">
        <v>127.72</v>
      </c>
      <c r="F1233" s="17">
        <f t="shared" si="134"/>
        <v>127.69470131624283</v>
      </c>
      <c r="G1233" s="18">
        <f t="shared" si="135"/>
        <v>0.2953591459652356</v>
      </c>
      <c r="H1233" s="18">
        <f t="shared" si="133"/>
        <v>127.99006046220806</v>
      </c>
      <c r="I1233" s="18">
        <f t="shared" si="136"/>
        <v>-0.27006046220806468</v>
      </c>
      <c r="J1233" s="18">
        <f t="shared" si="137"/>
        <v>0.27006046220806468</v>
      </c>
      <c r="K1233" s="18">
        <f t="shared" si="138"/>
        <v>7.2932653248033524E-2</v>
      </c>
      <c r="L1233" s="19">
        <f t="shared" si="139"/>
        <v>2.1144727701852858E-3</v>
      </c>
    </row>
    <row r="1234" spans="4:12">
      <c r="D1234" s="43">
        <v>45573.291666666664</v>
      </c>
      <c r="E1234" s="3">
        <v>132.88999999999999</v>
      </c>
      <c r="F1234" s="17">
        <f t="shared" si="134"/>
        <v>132.84125359145963</v>
      </c>
      <c r="G1234" s="18">
        <f t="shared" si="135"/>
        <v>0.34387107725775129</v>
      </c>
      <c r="H1234" s="18">
        <f t="shared" si="133"/>
        <v>133.18512466871738</v>
      </c>
      <c r="I1234" s="18">
        <f t="shared" si="136"/>
        <v>-0.29512466871739207</v>
      </c>
      <c r="J1234" s="18">
        <f t="shared" si="137"/>
        <v>0.29512466871739207</v>
      </c>
      <c r="K1234" s="18">
        <f t="shared" si="138"/>
        <v>8.7098570085550414E-2</v>
      </c>
      <c r="L1234" s="19">
        <f t="shared" si="139"/>
        <v>2.2208192393512838E-3</v>
      </c>
    </row>
    <row r="1235" spans="4:12">
      <c r="D1235" s="43">
        <v>45574.291666666664</v>
      </c>
      <c r="E1235" s="3">
        <v>132.65</v>
      </c>
      <c r="F1235" s="17">
        <f t="shared" si="134"/>
        <v>132.65583871077257</v>
      </c>
      <c r="G1235" s="18">
        <f t="shared" si="135"/>
        <v>0.33857821767830315</v>
      </c>
      <c r="H1235" s="18">
        <f t="shared" si="133"/>
        <v>132.99441692845087</v>
      </c>
      <c r="I1235" s="18">
        <f t="shared" si="136"/>
        <v>-0.34441692845086891</v>
      </c>
      <c r="J1235" s="18">
        <f t="shared" si="137"/>
        <v>0.34441692845086891</v>
      </c>
      <c r="K1235" s="18">
        <f t="shared" si="138"/>
        <v>0.11862302060353096</v>
      </c>
      <c r="L1235" s="19">
        <f t="shared" si="139"/>
        <v>2.5964336860223813E-3</v>
      </c>
    </row>
    <row r="1236" spans="4:12">
      <c r="D1236" s="43">
        <v>45575.291666666664</v>
      </c>
      <c r="E1236" s="3">
        <v>134.81</v>
      </c>
      <c r="F1236" s="17">
        <f t="shared" si="134"/>
        <v>134.79178578217679</v>
      </c>
      <c r="G1236" s="18">
        <f t="shared" si="135"/>
        <v>0.35655190621556226</v>
      </c>
      <c r="H1236" s="18">
        <f t="shared" si="133"/>
        <v>135.14833768839236</v>
      </c>
      <c r="I1236" s="18">
        <f t="shared" si="136"/>
        <v>-0.33833768839235745</v>
      </c>
      <c r="J1236" s="18">
        <f t="shared" si="137"/>
        <v>0.33833768839235745</v>
      </c>
      <c r="K1236" s="18">
        <f t="shared" si="138"/>
        <v>0.11447239138668397</v>
      </c>
      <c r="L1236" s="19">
        <f t="shared" si="139"/>
        <v>2.5097373221004186E-3</v>
      </c>
    </row>
    <row r="1237" spans="4:12">
      <c r="D1237" s="43">
        <v>45576.291666666664</v>
      </c>
      <c r="E1237" s="3">
        <v>134.80000000000001</v>
      </c>
      <c r="F1237" s="17">
        <f t="shared" si="134"/>
        <v>134.80366551906215</v>
      </c>
      <c r="G1237" s="18">
        <f t="shared" si="135"/>
        <v>0.35310518452226025</v>
      </c>
      <c r="H1237" s="18">
        <f t="shared" si="133"/>
        <v>135.15677070358441</v>
      </c>
      <c r="I1237" s="18">
        <f t="shared" si="136"/>
        <v>-0.35677070358440233</v>
      </c>
      <c r="J1237" s="18">
        <f t="shared" si="137"/>
        <v>0.35677070358440233</v>
      </c>
      <c r="K1237" s="18">
        <f t="shared" si="138"/>
        <v>0.12728533493610947</v>
      </c>
      <c r="L1237" s="19">
        <f t="shared" si="139"/>
        <v>2.6466669405371089E-3</v>
      </c>
    </row>
    <row r="1238" spans="4:12">
      <c r="D1238" s="43">
        <v>45579.291666666664</v>
      </c>
      <c r="E1238" s="3">
        <v>138.07</v>
      </c>
      <c r="F1238" s="17">
        <f t="shared" si="134"/>
        <v>138.04083105184523</v>
      </c>
      <c r="G1238" s="18">
        <f t="shared" si="135"/>
        <v>0.38194578800486845</v>
      </c>
      <c r="H1238" s="18">
        <f t="shared" si="133"/>
        <v>138.42277683985009</v>
      </c>
      <c r="I1238" s="18">
        <f t="shared" si="136"/>
        <v>-0.35277683985009389</v>
      </c>
      <c r="J1238" s="18">
        <f t="shared" si="137"/>
        <v>0.35277683985009389</v>
      </c>
      <c r="K1238" s="18">
        <f t="shared" si="138"/>
        <v>0.12445149873461879</v>
      </c>
      <c r="L1238" s="19">
        <f t="shared" si="139"/>
        <v>2.5550578681110591E-3</v>
      </c>
    </row>
    <row r="1239" spans="4:12">
      <c r="D1239" s="43">
        <v>45580.291666666664</v>
      </c>
      <c r="E1239" s="3">
        <v>131.6</v>
      </c>
      <c r="F1239" s="17">
        <f t="shared" si="134"/>
        <v>131.66851945788005</v>
      </c>
      <c r="G1239" s="18">
        <f t="shared" si="135"/>
        <v>0.31440321418516798</v>
      </c>
      <c r="H1239" s="18">
        <f t="shared" si="133"/>
        <v>131.98292267206523</v>
      </c>
      <c r="I1239" s="18">
        <f t="shared" si="136"/>
        <v>-0.38292267206523434</v>
      </c>
      <c r="J1239" s="18">
        <f t="shared" si="137"/>
        <v>0.38292267206523434</v>
      </c>
      <c r="K1239" s="18">
        <f t="shared" si="138"/>
        <v>0.14662977278157899</v>
      </c>
      <c r="L1239" s="19">
        <f t="shared" si="139"/>
        <v>2.9097467482160663E-3</v>
      </c>
    </row>
    <row r="1240" spans="4:12">
      <c r="D1240" s="43">
        <v>45581.291666666664</v>
      </c>
      <c r="E1240" s="3">
        <v>135.72</v>
      </c>
      <c r="F1240" s="17">
        <f t="shared" si="134"/>
        <v>135.68194403214184</v>
      </c>
      <c r="G1240" s="18">
        <f t="shared" si="135"/>
        <v>0.35139342778593424</v>
      </c>
      <c r="H1240" s="18">
        <f t="shared" si="133"/>
        <v>136.03333745992776</v>
      </c>
      <c r="I1240" s="18">
        <f t="shared" si="136"/>
        <v>-0.31333745992776585</v>
      </c>
      <c r="J1240" s="18">
        <f t="shared" si="137"/>
        <v>0.31333745992776585</v>
      </c>
      <c r="K1240" s="18">
        <f t="shared" si="138"/>
        <v>9.8180363793984274E-2</v>
      </c>
      <c r="L1240" s="19">
        <f t="shared" si="139"/>
        <v>2.308705127672899E-3</v>
      </c>
    </row>
    <row r="1241" spans="4:12">
      <c r="D1241" s="43">
        <v>45582.291666666664</v>
      </c>
      <c r="E1241" s="3">
        <v>136.93</v>
      </c>
      <c r="F1241" s="17">
        <f t="shared" si="134"/>
        <v>136.92141393427787</v>
      </c>
      <c r="G1241" s="18">
        <f t="shared" si="135"/>
        <v>0.3602741925294351</v>
      </c>
      <c r="H1241" s="18">
        <f t="shared" si="133"/>
        <v>137.2816881268073</v>
      </c>
      <c r="I1241" s="18">
        <f t="shared" si="136"/>
        <v>-0.35168812680728934</v>
      </c>
      <c r="J1241" s="18">
        <f t="shared" si="137"/>
        <v>0.35168812680728934</v>
      </c>
      <c r="K1241" s="18">
        <f t="shared" si="138"/>
        <v>0.12368453853722003</v>
      </c>
      <c r="L1241" s="19">
        <f t="shared" si="139"/>
        <v>2.5683789294332093E-3</v>
      </c>
    </row>
    <row r="1242" spans="4:12">
      <c r="D1242" s="43">
        <v>45583.291666666664</v>
      </c>
      <c r="E1242" s="3">
        <v>138</v>
      </c>
      <c r="F1242" s="17">
        <f t="shared" si="134"/>
        <v>137.99290274192529</v>
      </c>
      <c r="G1242" s="18">
        <f t="shared" si="135"/>
        <v>0.36738633868061499</v>
      </c>
      <c r="H1242" s="18">
        <f t="shared" si="133"/>
        <v>138.3602890806059</v>
      </c>
      <c r="I1242" s="18">
        <f t="shared" si="136"/>
        <v>-0.36028908060589515</v>
      </c>
      <c r="J1242" s="18">
        <f t="shared" si="137"/>
        <v>0.36028908060589515</v>
      </c>
      <c r="K1242" s="18">
        <f t="shared" si="138"/>
        <v>0.1298082216038412</v>
      </c>
      <c r="L1242" s="19">
        <f t="shared" si="139"/>
        <v>2.6107904391731531E-3</v>
      </c>
    </row>
    <row r="1243" spans="4:12">
      <c r="D1243" s="43">
        <v>45586.291666666664</v>
      </c>
      <c r="E1243" s="3">
        <v>143.71</v>
      </c>
      <c r="F1243" s="17">
        <f t="shared" si="134"/>
        <v>143.6565738633868</v>
      </c>
      <c r="G1243" s="18">
        <f t="shared" si="135"/>
        <v>0.4203491865084239</v>
      </c>
      <c r="H1243" s="18">
        <f t="shared" si="133"/>
        <v>144.07692304989521</v>
      </c>
      <c r="I1243" s="18">
        <f t="shared" si="136"/>
        <v>-0.36692304989520608</v>
      </c>
      <c r="J1243" s="18">
        <f t="shared" si="137"/>
        <v>0.36692304989520608</v>
      </c>
      <c r="K1243" s="18">
        <f t="shared" si="138"/>
        <v>0.13463252454439989</v>
      </c>
      <c r="L1243" s="19">
        <f t="shared" si="139"/>
        <v>2.5532186340213349E-3</v>
      </c>
    </row>
    <row r="1244" spans="4:12">
      <c r="D1244" s="43">
        <v>45587.291666666664</v>
      </c>
      <c r="E1244" s="3">
        <v>143.59</v>
      </c>
      <c r="F1244" s="17">
        <f t="shared" si="134"/>
        <v>143.59540349186508</v>
      </c>
      <c r="G1244" s="18">
        <f t="shared" si="135"/>
        <v>0.41553399092812254</v>
      </c>
      <c r="H1244" s="18">
        <f t="shared" si="133"/>
        <v>144.0109374827932</v>
      </c>
      <c r="I1244" s="18">
        <f t="shared" si="136"/>
        <v>-0.42093748279319243</v>
      </c>
      <c r="J1244" s="18">
        <f t="shared" si="137"/>
        <v>0.42093748279319243</v>
      </c>
      <c r="K1244" s="18">
        <f t="shared" si="138"/>
        <v>0.17718836442026917</v>
      </c>
      <c r="L1244" s="19">
        <f t="shared" si="139"/>
        <v>2.9315236631603345E-3</v>
      </c>
    </row>
    <row r="1245" spans="4:12">
      <c r="D1245" s="43">
        <v>45588.291666666664</v>
      </c>
      <c r="E1245" s="3">
        <v>139.56</v>
      </c>
      <c r="F1245" s="17">
        <f t="shared" si="134"/>
        <v>139.60445533990929</v>
      </c>
      <c r="G1245" s="18">
        <f t="shared" si="135"/>
        <v>0.37146916949928338</v>
      </c>
      <c r="H1245" s="18">
        <f t="shared" si="133"/>
        <v>139.97592450940857</v>
      </c>
      <c r="I1245" s="18">
        <f t="shared" si="136"/>
        <v>-0.41592450940856907</v>
      </c>
      <c r="J1245" s="18">
        <f t="shared" si="137"/>
        <v>0.41592450940856907</v>
      </c>
      <c r="K1245" s="18">
        <f t="shared" si="138"/>
        <v>0.17299319752675885</v>
      </c>
      <c r="L1245" s="19">
        <f t="shared" si="139"/>
        <v>2.9802558713712315E-3</v>
      </c>
    </row>
    <row r="1246" spans="4:12">
      <c r="D1246" s="43">
        <v>45589.291666666664</v>
      </c>
      <c r="E1246" s="3">
        <v>140.41</v>
      </c>
      <c r="F1246" s="17">
        <f t="shared" si="134"/>
        <v>140.40521469169499</v>
      </c>
      <c r="G1246" s="18">
        <f t="shared" si="135"/>
        <v>0.37576207132214756</v>
      </c>
      <c r="H1246" s="18">
        <f t="shared" si="133"/>
        <v>140.78097676301715</v>
      </c>
      <c r="I1246" s="18">
        <f t="shared" si="136"/>
        <v>-0.3709767630171541</v>
      </c>
      <c r="J1246" s="18">
        <f t="shared" si="137"/>
        <v>0.3709767630171541</v>
      </c>
      <c r="K1246" s="18">
        <f t="shared" si="138"/>
        <v>0.13762375869868571</v>
      </c>
      <c r="L1246" s="19">
        <f t="shared" si="139"/>
        <v>2.6420964533662426E-3</v>
      </c>
    </row>
    <row r="1247" spans="4:12">
      <c r="D1247" s="43">
        <v>45590.291666666664</v>
      </c>
      <c r="E1247" s="3">
        <v>141.54</v>
      </c>
      <c r="F1247" s="17">
        <f t="shared" si="134"/>
        <v>141.53245762071322</v>
      </c>
      <c r="G1247" s="18">
        <f t="shared" si="135"/>
        <v>0.3832768798991083</v>
      </c>
      <c r="H1247" s="18">
        <f t="shared" si="133"/>
        <v>141.91573450061233</v>
      </c>
      <c r="I1247" s="18">
        <f t="shared" si="136"/>
        <v>-0.37573450061233871</v>
      </c>
      <c r="J1247" s="18">
        <f t="shared" si="137"/>
        <v>0.37573450061233871</v>
      </c>
      <c r="K1247" s="18">
        <f t="shared" si="138"/>
        <v>0.14117641495040356</v>
      </c>
      <c r="L1247" s="19">
        <f t="shared" si="139"/>
        <v>2.65461707370594E-3</v>
      </c>
    </row>
    <row r="1248" spans="4:12">
      <c r="D1248" s="43">
        <v>45593.291666666664</v>
      </c>
      <c r="E1248" s="3">
        <v>140.52000000000001</v>
      </c>
      <c r="F1248" s="17">
        <f t="shared" si="134"/>
        <v>140.53403276879899</v>
      </c>
      <c r="G1248" s="18">
        <f t="shared" si="135"/>
        <v>0.36945986258097502</v>
      </c>
      <c r="H1248" s="18">
        <f t="shared" si="133"/>
        <v>140.90349263137998</v>
      </c>
      <c r="I1248" s="18">
        <f t="shared" si="136"/>
        <v>-0.38349263137996559</v>
      </c>
      <c r="J1248" s="18">
        <f t="shared" si="137"/>
        <v>0.38349263137996559</v>
      </c>
      <c r="K1248" s="18">
        <f t="shared" si="138"/>
        <v>0.14706659832273017</v>
      </c>
      <c r="L1248" s="19">
        <f t="shared" si="139"/>
        <v>2.7290964373752175E-3</v>
      </c>
    </row>
    <row r="1249" spans="4:12">
      <c r="D1249" s="43">
        <v>45594.291666666664</v>
      </c>
      <c r="E1249" s="3">
        <v>141.25</v>
      </c>
      <c r="F1249" s="17">
        <f t="shared" si="134"/>
        <v>141.24639459862581</v>
      </c>
      <c r="G1249" s="18">
        <f t="shared" si="135"/>
        <v>0.37288888225343347</v>
      </c>
      <c r="H1249" s="18">
        <f t="shared" si="133"/>
        <v>141.61928348087923</v>
      </c>
      <c r="I1249" s="18">
        <f t="shared" si="136"/>
        <v>-0.36928348087923268</v>
      </c>
      <c r="J1249" s="18">
        <f t="shared" si="137"/>
        <v>0.36928348087923268</v>
      </c>
      <c r="K1249" s="18">
        <f t="shared" si="138"/>
        <v>0.13637028925028261</v>
      </c>
      <c r="L1249" s="19">
        <f t="shared" si="139"/>
        <v>2.614396324808727E-3</v>
      </c>
    </row>
    <row r="1250" spans="4:12">
      <c r="D1250" s="43">
        <v>45595.291666666664</v>
      </c>
      <c r="E1250" s="3">
        <v>139.34</v>
      </c>
      <c r="F1250" s="17">
        <f t="shared" si="134"/>
        <v>139.36282888882252</v>
      </c>
      <c r="G1250" s="18">
        <f t="shared" si="135"/>
        <v>0.35032433633286619</v>
      </c>
      <c r="H1250" s="18">
        <f t="shared" si="133"/>
        <v>139.71315322515539</v>
      </c>
      <c r="I1250" s="18">
        <f t="shared" si="136"/>
        <v>-0.37315322515539151</v>
      </c>
      <c r="J1250" s="18">
        <f t="shared" si="137"/>
        <v>0.37315322515539151</v>
      </c>
      <c r="K1250" s="18">
        <f t="shared" si="138"/>
        <v>0.1392433294438703</v>
      </c>
      <c r="L1250" s="19">
        <f t="shared" si="139"/>
        <v>2.6780050606817246E-3</v>
      </c>
    </row>
    <row r="1251" spans="4:12">
      <c r="D1251" s="43">
        <v>45596.291666666664</v>
      </c>
      <c r="E1251" s="3">
        <v>132.76</v>
      </c>
      <c r="F1251" s="17">
        <f t="shared" si="134"/>
        <v>132.82930324336334</v>
      </c>
      <c r="G1251" s="18">
        <f t="shared" si="135"/>
        <v>0.28148583651494574</v>
      </c>
      <c r="H1251" s="18">
        <f t="shared" si="133"/>
        <v>133.11078907987829</v>
      </c>
      <c r="I1251" s="18">
        <f t="shared" si="136"/>
        <v>-0.35078907987829666</v>
      </c>
      <c r="J1251" s="18">
        <f t="shared" si="137"/>
        <v>0.35078907987829666</v>
      </c>
      <c r="K1251" s="18">
        <f t="shared" si="138"/>
        <v>0.12305297856186199</v>
      </c>
      <c r="L1251" s="19">
        <f t="shared" si="139"/>
        <v>2.6422799026687006E-3</v>
      </c>
    </row>
    <row r="1252" spans="4:12">
      <c r="D1252" s="43">
        <v>45597.291666666664</v>
      </c>
      <c r="E1252" s="3">
        <v>135.4</v>
      </c>
      <c r="F1252" s="17">
        <f t="shared" si="134"/>
        <v>135.37641485836514</v>
      </c>
      <c r="G1252" s="18">
        <f t="shared" si="135"/>
        <v>0.30414209429981426</v>
      </c>
      <c r="H1252" s="18">
        <f t="shared" si="133"/>
        <v>135.68055695266494</v>
      </c>
      <c r="I1252" s="18">
        <f t="shared" si="136"/>
        <v>-0.28055695266493785</v>
      </c>
      <c r="J1252" s="18">
        <f t="shared" si="137"/>
        <v>0.28055695266493785</v>
      </c>
      <c r="K1252" s="18">
        <f t="shared" si="138"/>
        <v>7.8712203688636184E-2</v>
      </c>
      <c r="L1252" s="19">
        <f t="shared" si="139"/>
        <v>2.0720602117055972E-3</v>
      </c>
    </row>
    <row r="1253" spans="4:12">
      <c r="D1253" s="43">
        <v>45600.291666666664</v>
      </c>
      <c r="E1253" s="3">
        <v>136.05000000000001</v>
      </c>
      <c r="F1253" s="17">
        <f t="shared" si="134"/>
        <v>136.04654142094302</v>
      </c>
      <c r="G1253" s="18">
        <f t="shared" si="135"/>
        <v>0.30780193898259489</v>
      </c>
      <c r="H1253" s="18">
        <f t="shared" si="133"/>
        <v>136.35434335992562</v>
      </c>
      <c r="I1253" s="18">
        <f t="shared" si="136"/>
        <v>-0.30434335992561046</v>
      </c>
      <c r="J1253" s="18">
        <f t="shared" si="137"/>
        <v>0.30434335992561046</v>
      </c>
      <c r="K1253" s="18">
        <f t="shared" si="138"/>
        <v>9.2624880730809669E-2</v>
      </c>
      <c r="L1253" s="19">
        <f t="shared" si="139"/>
        <v>2.2369963978361666E-3</v>
      </c>
    </row>
    <row r="1254" spans="4:12">
      <c r="D1254" s="43">
        <v>45601.291666666664</v>
      </c>
      <c r="E1254" s="3">
        <v>139.91</v>
      </c>
      <c r="F1254" s="17">
        <f t="shared" si="134"/>
        <v>139.87447801938981</v>
      </c>
      <c r="G1254" s="18">
        <f t="shared" si="135"/>
        <v>0.34300328557723692</v>
      </c>
      <c r="H1254" s="18">
        <f t="shared" si="133"/>
        <v>140.21748130496704</v>
      </c>
      <c r="I1254" s="18">
        <f t="shared" si="136"/>
        <v>-0.30748130496704107</v>
      </c>
      <c r="J1254" s="18">
        <f t="shared" si="137"/>
        <v>0.30748130496704107</v>
      </c>
      <c r="K1254" s="18">
        <f t="shared" si="138"/>
        <v>9.4544752904234516E-2</v>
      </c>
      <c r="L1254" s="19">
        <f t="shared" si="139"/>
        <v>2.1977078476666505E-3</v>
      </c>
    </row>
    <row r="1255" spans="4:12">
      <c r="D1255" s="43">
        <v>45602.291666666664</v>
      </c>
      <c r="E1255" s="3">
        <v>145.61000000000001</v>
      </c>
      <c r="F1255" s="17">
        <f t="shared" si="134"/>
        <v>145.55643003285579</v>
      </c>
      <c r="G1255" s="18">
        <f t="shared" si="135"/>
        <v>0.39639277285612429</v>
      </c>
      <c r="H1255" s="18">
        <f t="shared" si="133"/>
        <v>145.95282280571192</v>
      </c>
      <c r="I1255" s="18">
        <f t="shared" si="136"/>
        <v>-0.34282280571190427</v>
      </c>
      <c r="J1255" s="18">
        <f t="shared" si="137"/>
        <v>0.34282280571190427</v>
      </c>
      <c r="K1255" s="18">
        <f t="shared" si="138"/>
        <v>0.11752747611618206</v>
      </c>
      <c r="L1255" s="19">
        <f t="shared" si="139"/>
        <v>2.3543905343857167E-3</v>
      </c>
    </row>
    <row r="1256" spans="4:12">
      <c r="D1256" s="43">
        <v>45603.291666666664</v>
      </c>
      <c r="E1256" s="3">
        <v>148.88</v>
      </c>
      <c r="F1256" s="17">
        <f t="shared" si="134"/>
        <v>148.85126392772855</v>
      </c>
      <c r="G1256" s="18">
        <f t="shared" si="135"/>
        <v>0.42537718407629072</v>
      </c>
      <c r="H1256" s="18">
        <f t="shared" si="133"/>
        <v>149.27664111180485</v>
      </c>
      <c r="I1256" s="18">
        <f t="shared" si="136"/>
        <v>-0.39664111180485406</v>
      </c>
      <c r="J1256" s="18">
        <f t="shared" si="137"/>
        <v>0.39664111180485406</v>
      </c>
      <c r="K1256" s="18">
        <f t="shared" si="138"/>
        <v>0.15732417157379075</v>
      </c>
      <c r="L1256" s="19">
        <f t="shared" si="139"/>
        <v>2.6641665220637702E-3</v>
      </c>
    </row>
    <row r="1257" spans="4:12">
      <c r="D1257" s="43">
        <v>45604.291666666664</v>
      </c>
      <c r="E1257" s="3">
        <v>147.63</v>
      </c>
      <c r="F1257" s="17">
        <f t="shared" si="134"/>
        <v>147.64675377184076</v>
      </c>
      <c r="G1257" s="18">
        <f t="shared" si="135"/>
        <v>0.4090783106766499</v>
      </c>
      <c r="H1257" s="18">
        <f t="shared" si="133"/>
        <v>148.05583208251741</v>
      </c>
      <c r="I1257" s="18">
        <f t="shared" si="136"/>
        <v>-0.42583208251741667</v>
      </c>
      <c r="J1257" s="18">
        <f t="shared" si="137"/>
        <v>0.42583208251741667</v>
      </c>
      <c r="K1257" s="18">
        <f t="shared" si="138"/>
        <v>0.18133296250111997</v>
      </c>
      <c r="L1257" s="19">
        <f t="shared" si="139"/>
        <v>2.8844549381387028E-3</v>
      </c>
    </row>
    <row r="1258" spans="4:12">
      <c r="D1258" s="43">
        <v>45607.291666666664</v>
      </c>
      <c r="E1258" s="3">
        <v>145.26</v>
      </c>
      <c r="F1258" s="17">
        <f t="shared" si="134"/>
        <v>145.28779078310677</v>
      </c>
      <c r="G1258" s="18">
        <f t="shared" si="135"/>
        <v>0.38139789768254345</v>
      </c>
      <c r="H1258" s="18">
        <f t="shared" si="133"/>
        <v>145.66918868078932</v>
      </c>
      <c r="I1258" s="18">
        <f t="shared" si="136"/>
        <v>-0.40918868078932746</v>
      </c>
      <c r="J1258" s="18">
        <f t="shared" si="137"/>
        <v>0.40918868078932746</v>
      </c>
      <c r="K1258" s="18">
        <f t="shared" si="138"/>
        <v>0.16743537648611012</v>
      </c>
      <c r="L1258" s="19">
        <f t="shared" si="139"/>
        <v>2.8169398374592283E-3</v>
      </c>
    </row>
    <row r="1259" spans="4:12">
      <c r="D1259" s="43">
        <v>45608.291666666664</v>
      </c>
      <c r="E1259" s="3">
        <v>148.29</v>
      </c>
      <c r="F1259" s="17">
        <f t="shared" si="134"/>
        <v>148.26351397897682</v>
      </c>
      <c r="G1259" s="18">
        <f t="shared" si="135"/>
        <v>0.40734115066441845</v>
      </c>
      <c r="H1259" s="18">
        <f t="shared" si="133"/>
        <v>148.67085512964124</v>
      </c>
      <c r="I1259" s="18">
        <f t="shared" si="136"/>
        <v>-0.38085512964124746</v>
      </c>
      <c r="J1259" s="18">
        <f t="shared" si="137"/>
        <v>0.38085512964124746</v>
      </c>
      <c r="K1259" s="18">
        <f t="shared" si="138"/>
        <v>0.14505062977405142</v>
      </c>
      <c r="L1259" s="19">
        <f t="shared" si="139"/>
        <v>2.5683129654140366E-3</v>
      </c>
    </row>
    <row r="1260" spans="4:12">
      <c r="D1260" s="43">
        <v>45609.291666666664</v>
      </c>
      <c r="E1260" s="3">
        <v>146.27000000000001</v>
      </c>
      <c r="F1260" s="22">
        <f t="shared" si="134"/>
        <v>146.29427341150665</v>
      </c>
      <c r="G1260" s="23">
        <f t="shared" si="135"/>
        <v>0.3835753334830726</v>
      </c>
      <c r="H1260" s="23">
        <f t="shared" si="133"/>
        <v>146.67784874498972</v>
      </c>
      <c r="I1260" s="23">
        <f t="shared" si="136"/>
        <v>-0.4078487449897068</v>
      </c>
      <c r="J1260" s="23">
        <f t="shared" si="137"/>
        <v>0.4078487449897068</v>
      </c>
      <c r="K1260" s="23">
        <f t="shared" si="138"/>
        <v>0.16634059878967888</v>
      </c>
      <c r="L1260" s="24">
        <f t="shared" si="139"/>
        <v>2.7883280576311395E-3</v>
      </c>
    </row>
  </sheetData>
  <mergeCells count="3">
    <mergeCell ref="N2:O2"/>
    <mergeCell ref="N6:O6"/>
    <mergeCell ref="N12:O12"/>
  </mergeCells>
  <pageMargins left="0.7" right="0.7" top="0.75" bottom="0.75" header="0.3" footer="0.3"/>
  <drawing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C3578-7AE9-44FC-877D-FFA478A4242C}">
  <sheetPr>
    <tabColor theme="6" tint="0.79998168889431442"/>
  </sheetPr>
  <dimension ref="D1:O1260"/>
  <sheetViews>
    <sheetView topLeftCell="I1" zoomScale="40" zoomScaleNormal="40" workbookViewId="0">
      <selection activeCell="AE31" sqref="AE31"/>
    </sheetView>
  </sheetViews>
  <sheetFormatPr defaultRowHeight="15.5"/>
  <cols>
    <col min="1" max="3" width="8.6640625" style="14"/>
    <col min="4" max="4" width="15.1640625" style="14" customWidth="1"/>
    <col min="5" max="5" width="14.58203125" style="14" bestFit="1" customWidth="1"/>
    <col min="6" max="6" width="9.6640625" style="14" customWidth="1"/>
    <col min="7" max="7" width="10" style="14" customWidth="1"/>
    <col min="8" max="8" width="17.9140625" style="14" bestFit="1" customWidth="1"/>
    <col min="9" max="9" width="9.58203125" style="14" bestFit="1" customWidth="1"/>
    <col min="10" max="10" width="13.33203125" style="14" bestFit="1" customWidth="1"/>
    <col min="11" max="11" width="12.1640625" style="14" bestFit="1" customWidth="1"/>
    <col min="12" max="12" width="16.58203125" style="14" bestFit="1" customWidth="1"/>
    <col min="13" max="13" width="8.1640625" style="14" customWidth="1"/>
    <col min="14" max="14" width="27.58203125" style="14" customWidth="1"/>
    <col min="15" max="15" width="32.83203125" style="14" customWidth="1"/>
    <col min="16" max="16384" width="8.6640625" style="14"/>
  </cols>
  <sheetData>
    <row r="1" spans="4:15">
      <c r="N1" s="27"/>
      <c r="O1" s="27"/>
    </row>
    <row r="2" spans="4:15">
      <c r="D2" s="42" t="s">
        <v>0</v>
      </c>
      <c r="E2" s="42" t="s">
        <v>1</v>
      </c>
      <c r="F2" s="5" t="s">
        <v>13</v>
      </c>
      <c r="G2" s="5" t="s">
        <v>14</v>
      </c>
      <c r="H2" s="5" t="s">
        <v>15</v>
      </c>
      <c r="I2" s="5" t="s">
        <v>11</v>
      </c>
      <c r="J2" s="5" t="s">
        <v>12</v>
      </c>
      <c r="K2" s="5" t="s">
        <v>3</v>
      </c>
      <c r="L2" s="6" t="s">
        <v>4</v>
      </c>
      <c r="M2" s="16"/>
      <c r="N2" s="46" t="s">
        <v>9</v>
      </c>
      <c r="O2" s="46"/>
    </row>
    <row r="3" spans="4:15">
      <c r="D3" s="43">
        <v>43783.291666666664</v>
      </c>
      <c r="E3" s="3">
        <v>50.993699999999997</v>
      </c>
      <c r="F3" s="17">
        <f>E3</f>
        <v>50.993699999999997</v>
      </c>
      <c r="G3" s="8"/>
      <c r="H3" s="9">
        <f>F3+G3</f>
        <v>50.993699999999997</v>
      </c>
      <c r="I3" s="8"/>
      <c r="J3" s="8"/>
      <c r="K3" s="8"/>
      <c r="L3" s="10"/>
      <c r="M3" s="1"/>
      <c r="N3" s="25" t="s">
        <v>10</v>
      </c>
      <c r="O3" s="26">
        <v>0.99</v>
      </c>
    </row>
    <row r="4" spans="4:15">
      <c r="D4" s="43">
        <v>43784.291666666664</v>
      </c>
      <c r="E4" s="3">
        <v>51.125999999999998</v>
      </c>
      <c r="F4" s="17">
        <f t="shared" ref="F4:F67" si="0">alpha*(E4)+(1-alpha)*(E3+G3)</f>
        <v>51.124676999999998</v>
      </c>
      <c r="G4" s="18">
        <f t="shared" ref="G4:G67" si="1">beta*(F4-F3)+(1-beta)*G3</f>
        <v>1.3097700000000104E-3</v>
      </c>
      <c r="H4" s="18">
        <f t="shared" ref="H4:H62" si="2">F4+G4</f>
        <v>51.125986769999997</v>
      </c>
      <c r="I4" s="18">
        <f t="shared" ref="I4:I67" si="3">E4-H4</f>
        <v>1.3230000000419295E-5</v>
      </c>
      <c r="J4" s="18">
        <f t="shared" ref="J4:J67" si="4">ABS(I4)</f>
        <v>1.3230000000419295E-5</v>
      </c>
      <c r="K4" s="18">
        <f t="shared" ref="K4:K67" si="5">I4^2</f>
        <v>1.7503290001109454E-10</v>
      </c>
      <c r="L4" s="19">
        <f t="shared" ref="L4:L67" si="6">J4/E4</f>
        <v>2.5877244455696313E-7</v>
      </c>
      <c r="M4" s="20"/>
      <c r="N4" s="25" t="s">
        <v>16</v>
      </c>
      <c r="O4" s="26">
        <v>9.999999999999969E-3</v>
      </c>
    </row>
    <row r="5" spans="4:15">
      <c r="D5" s="43">
        <v>43787.291666666664</v>
      </c>
      <c r="E5" s="3">
        <v>51.381900000000002</v>
      </c>
      <c r="F5" s="17">
        <f t="shared" si="0"/>
        <v>51.379354097700002</v>
      </c>
      <c r="G5" s="18">
        <f t="shared" si="1"/>
        <v>3.8434432770000394E-3</v>
      </c>
      <c r="H5" s="18">
        <f t="shared" si="2"/>
        <v>51.383197540977001</v>
      </c>
      <c r="I5" s="18">
        <f t="shared" si="3"/>
        <v>-1.2975409769993007E-3</v>
      </c>
      <c r="J5" s="18">
        <f t="shared" si="4"/>
        <v>1.2975409769993007E-3</v>
      </c>
      <c r="K5" s="18">
        <f t="shared" si="5"/>
        <v>1.6836125869922997E-6</v>
      </c>
      <c r="L5" s="19">
        <f t="shared" si="6"/>
        <v>2.5252880430643878E-5</v>
      </c>
      <c r="M5" s="20"/>
      <c r="N5" s="27"/>
      <c r="O5" s="27"/>
    </row>
    <row r="6" spans="4:15">
      <c r="D6" s="43">
        <v>43788.291666666664</v>
      </c>
      <c r="E6" s="3">
        <v>51.470100000000002</v>
      </c>
      <c r="F6" s="17">
        <f t="shared" si="0"/>
        <v>51.469256434432772</v>
      </c>
      <c r="G6" s="18">
        <f t="shared" si="1"/>
        <v>4.704032211557737E-3</v>
      </c>
      <c r="H6" s="18">
        <f t="shared" si="2"/>
        <v>51.473960466644328</v>
      </c>
      <c r="I6" s="18">
        <f t="shared" si="3"/>
        <v>-3.8604666443262659E-3</v>
      </c>
      <c r="J6" s="18">
        <f t="shared" si="4"/>
        <v>3.8604666443262659E-3</v>
      </c>
      <c r="K6" s="18">
        <f t="shared" si="5"/>
        <v>1.4903202711955699E-5</v>
      </c>
      <c r="L6" s="19">
        <f t="shared" si="6"/>
        <v>7.5004063414026121E-5</v>
      </c>
      <c r="M6" s="20"/>
      <c r="N6" s="46" t="s">
        <v>2</v>
      </c>
      <c r="O6" s="46"/>
    </row>
    <row r="7" spans="4:15">
      <c r="D7" s="43">
        <v>43789.291666666664</v>
      </c>
      <c r="E7" s="3">
        <v>51.073099999999997</v>
      </c>
      <c r="F7" s="17">
        <f t="shared" si="0"/>
        <v>51.077117040322115</v>
      </c>
      <c r="G7" s="18">
        <f t="shared" si="1"/>
        <v>7.3559794833559945E-4</v>
      </c>
      <c r="H7" s="18">
        <f t="shared" si="2"/>
        <v>51.07785263827045</v>
      </c>
      <c r="I7" s="18">
        <f t="shared" si="3"/>
        <v>-4.7526382704532466E-3</v>
      </c>
      <c r="J7" s="18">
        <f t="shared" si="4"/>
        <v>4.7526382704532466E-3</v>
      </c>
      <c r="K7" s="18">
        <f t="shared" si="5"/>
        <v>2.2587570529776826E-5</v>
      </c>
      <c r="L7" s="19">
        <f t="shared" si="6"/>
        <v>9.3055605993238062E-5</v>
      </c>
      <c r="M7" s="20"/>
      <c r="N7" s="25" t="s">
        <v>20</v>
      </c>
      <c r="O7" s="28">
        <f>AVERAGE(I4:I1260)</f>
        <v>1.7896856573012366E-2</v>
      </c>
    </row>
    <row r="8" spans="4:15">
      <c r="D8" s="43">
        <v>43790.291666666664</v>
      </c>
      <c r="E8" s="3">
        <v>51.355400000000003</v>
      </c>
      <c r="F8" s="17">
        <f t="shared" si="0"/>
        <v>51.352584355979488</v>
      </c>
      <c r="G8" s="18">
        <f t="shared" si="1"/>
        <v>3.4829151254259652E-3</v>
      </c>
      <c r="H8" s="18">
        <f t="shared" si="2"/>
        <v>51.356067271104912</v>
      </c>
      <c r="I8" s="18">
        <f t="shared" si="3"/>
        <v>-6.6727110490916175E-4</v>
      </c>
      <c r="J8" s="18">
        <f t="shared" si="4"/>
        <v>6.6727110490916175E-4</v>
      </c>
      <c r="K8" s="18">
        <f t="shared" si="5"/>
        <v>4.4525072744669356E-7</v>
      </c>
      <c r="L8" s="19">
        <f t="shared" si="6"/>
        <v>1.2993202368381158E-5</v>
      </c>
      <c r="M8" s="20"/>
      <c r="N8" s="25" t="s">
        <v>21</v>
      </c>
      <c r="O8" s="29">
        <f>AVERAGE(J4:J1260)</f>
        <v>4.6931184615120705E-2</v>
      </c>
    </row>
    <row r="9" spans="4:15">
      <c r="D9" s="43">
        <v>43791.291666666664</v>
      </c>
      <c r="E9" s="3">
        <v>50.817300000000003</v>
      </c>
      <c r="F9" s="17">
        <f t="shared" si="0"/>
        <v>50.822715829151257</v>
      </c>
      <c r="G9" s="18">
        <f t="shared" si="1"/>
        <v>-1.850599294110591E-3</v>
      </c>
      <c r="H9" s="18">
        <f t="shared" si="2"/>
        <v>50.820865229857148</v>
      </c>
      <c r="I9" s="18">
        <f t="shared" si="3"/>
        <v>-3.5652298571449137E-3</v>
      </c>
      <c r="J9" s="18">
        <f t="shared" si="4"/>
        <v>3.5652298571449137E-3</v>
      </c>
      <c r="K9" s="18">
        <f t="shared" si="5"/>
        <v>1.2710863934277542E-5</v>
      </c>
      <c r="L9" s="19">
        <f t="shared" si="6"/>
        <v>7.0157797780380182E-5</v>
      </c>
      <c r="M9" s="20"/>
      <c r="N9" s="25" t="s">
        <v>22</v>
      </c>
      <c r="O9" s="29">
        <f>SQRT(AVERAGE(K4:K1260))</f>
        <v>5.8260756909517146E-2</v>
      </c>
    </row>
    <row r="10" spans="4:15">
      <c r="D10" s="43">
        <v>43794.291666666664</v>
      </c>
      <c r="E10" s="3">
        <v>51.875799999999998</v>
      </c>
      <c r="F10" s="17">
        <f t="shared" si="0"/>
        <v>51.865196494007058</v>
      </c>
      <c r="G10" s="18">
        <f t="shared" si="1"/>
        <v>8.5927133473885E-3</v>
      </c>
      <c r="H10" s="18">
        <f t="shared" si="2"/>
        <v>51.873789207354449</v>
      </c>
      <c r="I10" s="18">
        <f t="shared" si="3"/>
        <v>2.0107926455494862E-3</v>
      </c>
      <c r="J10" s="18">
        <f t="shared" si="4"/>
        <v>2.0107926455494862E-3</v>
      </c>
      <c r="K10" s="18">
        <f t="shared" si="5"/>
        <v>4.0432870633959016E-6</v>
      </c>
      <c r="L10" s="19">
        <f t="shared" si="6"/>
        <v>3.8761670095680188E-5</v>
      </c>
      <c r="M10" s="20"/>
      <c r="N10" s="25" t="s">
        <v>23</v>
      </c>
      <c r="O10" s="30">
        <f>AVERAGE(L4:L1260)</f>
        <v>1.3649355472489611E-3</v>
      </c>
    </row>
    <row r="11" spans="4:15">
      <c r="D11" s="43">
        <v>43795.291666666664</v>
      </c>
      <c r="E11" s="3">
        <v>51.955199999999998</v>
      </c>
      <c r="F11" s="17">
        <f t="shared" si="0"/>
        <v>51.954491927133475</v>
      </c>
      <c r="G11" s="18">
        <f t="shared" si="1"/>
        <v>9.3997405451787773E-3</v>
      </c>
      <c r="H11" s="18">
        <f t="shared" si="2"/>
        <v>51.963891667678652</v>
      </c>
      <c r="I11" s="18">
        <f t="shared" si="3"/>
        <v>-8.691667678654369E-3</v>
      </c>
      <c r="J11" s="18">
        <f t="shared" si="4"/>
        <v>8.691667678654369E-3</v>
      </c>
      <c r="K11" s="18">
        <f t="shared" si="5"/>
        <v>7.5545087036165028E-5</v>
      </c>
      <c r="L11" s="19">
        <f t="shared" si="6"/>
        <v>1.6729158349220808E-4</v>
      </c>
      <c r="M11" s="20"/>
      <c r="N11" s="27"/>
      <c r="O11" s="27"/>
    </row>
    <row r="12" spans="4:15">
      <c r="D12" s="43">
        <v>43796.291666666664</v>
      </c>
      <c r="E12" s="3">
        <v>51.611199999999997</v>
      </c>
      <c r="F12" s="17">
        <f t="shared" si="0"/>
        <v>51.614733997405452</v>
      </c>
      <c r="G12" s="18">
        <f t="shared" si="1"/>
        <v>5.9081638424467679E-3</v>
      </c>
      <c r="H12" s="18">
        <f t="shared" si="2"/>
        <v>51.620642161247901</v>
      </c>
      <c r="I12" s="18">
        <f t="shared" si="3"/>
        <v>-9.4421612479038686E-3</v>
      </c>
      <c r="J12" s="18">
        <f t="shared" si="4"/>
        <v>9.4421612479038686E-3</v>
      </c>
      <c r="K12" s="18">
        <f t="shared" si="5"/>
        <v>8.9154409031417536E-5</v>
      </c>
      <c r="L12" s="19">
        <f t="shared" si="6"/>
        <v>1.8294791145921562E-4</v>
      </c>
      <c r="M12" s="20"/>
      <c r="N12" s="46" t="s">
        <v>17</v>
      </c>
      <c r="O12" s="46"/>
    </row>
    <row r="13" spans="4:15">
      <c r="D13" s="43">
        <v>43798.291666666664</v>
      </c>
      <c r="E13" s="3">
        <v>51.205399999999997</v>
      </c>
      <c r="F13" s="17">
        <f t="shared" si="0"/>
        <v>51.209517081638424</v>
      </c>
      <c r="G13" s="18">
        <f t="shared" si="1"/>
        <v>1.7969130463520349E-3</v>
      </c>
      <c r="H13" s="18">
        <f t="shared" si="2"/>
        <v>51.21131399468478</v>
      </c>
      <c r="I13" s="18">
        <f t="shared" si="3"/>
        <v>-5.9139946847821534E-3</v>
      </c>
      <c r="J13" s="18">
        <f t="shared" si="4"/>
        <v>5.9139946847821534E-3</v>
      </c>
      <c r="K13" s="18">
        <f t="shared" si="5"/>
        <v>3.4975333131631563E-5</v>
      </c>
      <c r="L13" s="19">
        <f t="shared" si="6"/>
        <v>1.154955275182335E-4</v>
      </c>
      <c r="M13" s="20"/>
      <c r="N13" s="31" t="s">
        <v>5</v>
      </c>
      <c r="O13" s="32">
        <v>1.9446692464449761E-2</v>
      </c>
    </row>
    <row r="14" spans="4:15">
      <c r="D14" s="43">
        <v>43801.291666666664</v>
      </c>
      <c r="E14" s="3">
        <v>50.861400000000003</v>
      </c>
      <c r="F14" s="17">
        <f t="shared" si="0"/>
        <v>50.864857969130469</v>
      </c>
      <c r="G14" s="18">
        <f t="shared" si="1"/>
        <v>-1.6676472091910249E-3</v>
      </c>
      <c r="H14" s="18">
        <f t="shared" si="2"/>
        <v>50.86319032192128</v>
      </c>
      <c r="I14" s="18">
        <f t="shared" si="3"/>
        <v>-1.7903219212769272E-3</v>
      </c>
      <c r="J14" s="18">
        <f t="shared" si="4"/>
        <v>1.7903219212769272E-3</v>
      </c>
      <c r="K14" s="18">
        <f t="shared" si="5"/>
        <v>3.2052525818047079E-6</v>
      </c>
      <c r="L14" s="19">
        <f t="shared" si="6"/>
        <v>3.5200012608322367E-5</v>
      </c>
      <c r="M14" s="20"/>
      <c r="N14" s="33" t="s">
        <v>19</v>
      </c>
      <c r="O14" s="34">
        <v>9.9999999999999985E-3</v>
      </c>
    </row>
    <row r="15" spans="4:15">
      <c r="D15" s="43">
        <v>43802.291666666664</v>
      </c>
      <c r="E15" s="3">
        <v>49.4589</v>
      </c>
      <c r="F15" s="17">
        <f t="shared" si="0"/>
        <v>49.472908323527911</v>
      </c>
      <c r="G15" s="18">
        <f t="shared" si="1"/>
        <v>-1.5570467193124654E-2</v>
      </c>
      <c r="H15" s="18">
        <f t="shared" si="2"/>
        <v>49.457337856334789</v>
      </c>
      <c r="I15" s="18">
        <f t="shared" si="3"/>
        <v>1.5621436652111242E-3</v>
      </c>
      <c r="J15" s="18">
        <f t="shared" si="4"/>
        <v>1.5621436652111242E-3</v>
      </c>
      <c r="K15" s="18">
        <f t="shared" si="5"/>
        <v>2.440292830759245E-6</v>
      </c>
      <c r="L15" s="19">
        <f t="shared" si="6"/>
        <v>3.1584682740843896E-5</v>
      </c>
      <c r="M15" s="20"/>
      <c r="N15" s="35" t="s">
        <v>18</v>
      </c>
      <c r="O15" s="36">
        <v>0.47269842546410701</v>
      </c>
    </row>
    <row r="16" spans="4:15">
      <c r="D16" s="43">
        <v>43803.291666666664</v>
      </c>
      <c r="E16" s="3">
        <v>49.4148</v>
      </c>
      <c r="F16" s="17">
        <f t="shared" si="0"/>
        <v>49.415085295328069</v>
      </c>
      <c r="G16" s="18">
        <f t="shared" si="1"/>
        <v>-1.5992992803191823E-2</v>
      </c>
      <c r="H16" s="18">
        <f t="shared" si="2"/>
        <v>49.399092302524878</v>
      </c>
      <c r="I16" s="18">
        <f t="shared" si="3"/>
        <v>1.5707697475122018E-2</v>
      </c>
      <c r="J16" s="18">
        <f t="shared" si="4"/>
        <v>1.5707697475122018E-2</v>
      </c>
      <c r="K16" s="18">
        <f t="shared" si="5"/>
        <v>2.4673175996995462E-4</v>
      </c>
      <c r="L16" s="19">
        <f t="shared" si="6"/>
        <v>3.1787435090543757E-4</v>
      </c>
      <c r="M16" s="20"/>
      <c r="N16" s="31" t="s">
        <v>6</v>
      </c>
      <c r="O16" s="32">
        <v>4.6931184615120705E-2</v>
      </c>
    </row>
    <row r="17" spans="4:15">
      <c r="D17" s="43">
        <v>43804.291666666664</v>
      </c>
      <c r="E17" s="3">
        <v>49.467700000000001</v>
      </c>
      <c r="F17" s="17">
        <f t="shared" si="0"/>
        <v>49.467011070071969</v>
      </c>
      <c r="G17" s="18">
        <f t="shared" si="1"/>
        <v>-1.5313805127720907E-2</v>
      </c>
      <c r="H17" s="18">
        <f t="shared" si="2"/>
        <v>49.451697264944251</v>
      </c>
      <c r="I17" s="18">
        <f t="shared" si="3"/>
        <v>1.6002735055749895E-2</v>
      </c>
      <c r="J17" s="18">
        <f t="shared" si="4"/>
        <v>1.6002735055749895E-2</v>
      </c>
      <c r="K17" s="18">
        <f t="shared" si="5"/>
        <v>2.5608752926452658E-4</v>
      </c>
      <c r="L17" s="19">
        <f t="shared" si="6"/>
        <v>3.2349866793382134E-4</v>
      </c>
      <c r="M17" s="20"/>
      <c r="N17" s="33" t="s">
        <v>19</v>
      </c>
      <c r="O17" s="34">
        <v>0.99</v>
      </c>
    </row>
    <row r="18" spans="4:15">
      <c r="D18" s="43">
        <v>43805.291666666664</v>
      </c>
      <c r="E18" s="3">
        <v>50.111600000000003</v>
      </c>
      <c r="F18" s="17">
        <f t="shared" si="0"/>
        <v>50.105007861948721</v>
      </c>
      <c r="G18" s="18">
        <f t="shared" si="1"/>
        <v>-8.7806991576761979E-3</v>
      </c>
      <c r="H18" s="18">
        <f t="shared" si="2"/>
        <v>50.096227162791045</v>
      </c>
      <c r="I18" s="18">
        <f t="shared" si="3"/>
        <v>1.5372837208957435E-2</v>
      </c>
      <c r="J18" s="18">
        <f t="shared" si="4"/>
        <v>1.5372837208957435E-2</v>
      </c>
      <c r="K18" s="18">
        <f t="shared" si="5"/>
        <v>2.3632412385310621E-4</v>
      </c>
      <c r="L18" s="19">
        <f t="shared" si="6"/>
        <v>3.0677202901039746E-4</v>
      </c>
      <c r="M18" s="20"/>
      <c r="N18" s="35" t="s">
        <v>18</v>
      </c>
      <c r="O18" s="36">
        <v>9.999999999999969E-3</v>
      </c>
    </row>
    <row r="19" spans="4:15">
      <c r="D19" s="43">
        <v>43808.291666666664</v>
      </c>
      <c r="E19" s="3">
        <v>49.864600000000003</v>
      </c>
      <c r="F19" s="17">
        <f t="shared" si="0"/>
        <v>49.866982193008425</v>
      </c>
      <c r="G19" s="18">
        <f t="shared" si="1"/>
        <v>-1.1073148855502382E-2</v>
      </c>
      <c r="H19" s="18">
        <f t="shared" si="2"/>
        <v>49.855909044152924</v>
      </c>
      <c r="I19" s="18">
        <f t="shared" si="3"/>
        <v>8.6909558470793513E-3</v>
      </c>
      <c r="J19" s="18">
        <f t="shared" si="4"/>
        <v>8.6909558470793513E-3</v>
      </c>
      <c r="K19" s="18">
        <f t="shared" si="5"/>
        <v>7.5532713535882772E-5</v>
      </c>
      <c r="L19" s="19">
        <f t="shared" si="6"/>
        <v>1.742910972328937E-4</v>
      </c>
      <c r="M19" s="20"/>
      <c r="N19" s="31" t="s">
        <v>7</v>
      </c>
      <c r="O19" s="32">
        <v>5.8260756909517354E-2</v>
      </c>
    </row>
    <row r="20" spans="4:15">
      <c r="D20" s="43">
        <v>43809.291666666664</v>
      </c>
      <c r="E20" s="3">
        <v>49.9176</v>
      </c>
      <c r="F20" s="17">
        <f t="shared" si="0"/>
        <v>49.916959268511448</v>
      </c>
      <c r="G20" s="18">
        <f t="shared" si="1"/>
        <v>-1.0462646611917134E-2</v>
      </c>
      <c r="H20" s="18">
        <f t="shared" si="2"/>
        <v>49.906496621899528</v>
      </c>
      <c r="I20" s="18">
        <f t="shared" si="3"/>
        <v>1.1103378100472128E-2</v>
      </c>
      <c r="J20" s="18">
        <f t="shared" si="4"/>
        <v>1.1103378100472128E-2</v>
      </c>
      <c r="K20" s="18">
        <f t="shared" si="5"/>
        <v>1.2328500524204405E-4</v>
      </c>
      <c r="L20" s="19">
        <f t="shared" si="6"/>
        <v>2.2243413346138691E-4</v>
      </c>
      <c r="M20" s="20"/>
      <c r="N20" s="33" t="s">
        <v>19</v>
      </c>
      <c r="O20" s="34">
        <v>0.99</v>
      </c>
    </row>
    <row r="21" spans="4:15">
      <c r="D21" s="43">
        <v>43810.291666666664</v>
      </c>
      <c r="E21" s="3">
        <v>50.341000000000001</v>
      </c>
      <c r="F21" s="17">
        <f t="shared" si="0"/>
        <v>50.336661373533879</v>
      </c>
      <c r="G21" s="18">
        <f t="shared" si="1"/>
        <v>-6.1609990955736682E-3</v>
      </c>
      <c r="H21" s="18">
        <f t="shared" si="2"/>
        <v>50.330500374438309</v>
      </c>
      <c r="I21" s="18">
        <f t="shared" si="3"/>
        <v>1.0499625561692483E-2</v>
      </c>
      <c r="J21" s="18">
        <f t="shared" si="4"/>
        <v>1.0499625561692483E-2</v>
      </c>
      <c r="K21" s="18">
        <f t="shared" si="5"/>
        <v>1.1024213693574618E-4</v>
      </c>
      <c r="L21" s="19">
        <f t="shared" si="6"/>
        <v>2.0857006340145175E-4</v>
      </c>
      <c r="M21" s="20"/>
      <c r="N21" s="35" t="s">
        <v>18</v>
      </c>
      <c r="O21" s="36">
        <v>1.0000000000000064E-2</v>
      </c>
    </row>
    <row r="22" spans="4:15">
      <c r="D22" s="43">
        <v>43811.291666666664</v>
      </c>
      <c r="E22" s="3">
        <v>50.764400000000002</v>
      </c>
      <c r="F22" s="17">
        <f t="shared" si="0"/>
        <v>50.760104390009047</v>
      </c>
      <c r="G22" s="18">
        <f t="shared" si="1"/>
        <v>-1.8649589398662594E-3</v>
      </c>
      <c r="H22" s="18">
        <f t="shared" si="2"/>
        <v>50.758239431069178</v>
      </c>
      <c r="I22" s="18">
        <f t="shared" si="3"/>
        <v>6.1605689308237288E-3</v>
      </c>
      <c r="J22" s="18">
        <f t="shared" si="4"/>
        <v>6.1605689308237288E-3</v>
      </c>
      <c r="K22" s="18">
        <f t="shared" si="5"/>
        <v>3.7952609551430623E-5</v>
      </c>
      <c r="L22" s="19">
        <f t="shared" si="6"/>
        <v>1.2135608676205626E-4</v>
      </c>
      <c r="M22" s="20"/>
      <c r="N22" s="31" t="s">
        <v>8</v>
      </c>
      <c r="O22" s="37">
        <v>1.3649355472489658E-3</v>
      </c>
    </row>
    <row r="23" spans="4:15">
      <c r="D23" s="43">
        <v>43812.291666666664</v>
      </c>
      <c r="E23" s="3">
        <v>50.976100000000002</v>
      </c>
      <c r="F23" s="17">
        <f t="shared" si="0"/>
        <v>50.973964350410604</v>
      </c>
      <c r="G23" s="18">
        <f t="shared" si="1"/>
        <v>2.9229025354796405E-4</v>
      </c>
      <c r="H23" s="18">
        <f t="shared" si="2"/>
        <v>50.974256640664152</v>
      </c>
      <c r="I23" s="18">
        <f t="shared" si="3"/>
        <v>1.8433593358508915E-3</v>
      </c>
      <c r="J23" s="18">
        <f t="shared" si="4"/>
        <v>1.8433593358508915E-3</v>
      </c>
      <c r="K23" s="18">
        <f t="shared" si="5"/>
        <v>3.3979736410686396E-6</v>
      </c>
      <c r="L23" s="19">
        <f t="shared" si="6"/>
        <v>3.6161246855897006E-5</v>
      </c>
      <c r="M23" s="20"/>
      <c r="N23" s="33" t="s">
        <v>19</v>
      </c>
      <c r="O23" s="34">
        <v>0.99</v>
      </c>
    </row>
    <row r="24" spans="4:15">
      <c r="D24" s="43">
        <v>43815.291666666664</v>
      </c>
      <c r="E24" s="3">
        <v>50.896700000000003</v>
      </c>
      <c r="F24" s="17">
        <f t="shared" si="0"/>
        <v>50.89749692290254</v>
      </c>
      <c r="G24" s="18">
        <f t="shared" si="1"/>
        <v>-4.7530692406815001E-4</v>
      </c>
      <c r="H24" s="18">
        <f t="shared" si="2"/>
        <v>50.897021615978474</v>
      </c>
      <c r="I24" s="18">
        <f t="shared" si="3"/>
        <v>-3.2161597847135681E-4</v>
      </c>
      <c r="J24" s="18">
        <f t="shared" si="4"/>
        <v>3.2161597847135681E-4</v>
      </c>
      <c r="K24" s="18">
        <f t="shared" si="5"/>
        <v>1.0343683760808825E-7</v>
      </c>
      <c r="L24" s="19">
        <f t="shared" si="6"/>
        <v>6.3189947181518015E-6</v>
      </c>
      <c r="M24" s="20"/>
      <c r="N24" s="35" t="s">
        <v>18</v>
      </c>
      <c r="O24" s="36">
        <v>0.01</v>
      </c>
    </row>
    <row r="25" spans="4:15">
      <c r="D25" s="43">
        <v>43816.291666666664</v>
      </c>
      <c r="E25" s="3">
        <v>50.543900000000001</v>
      </c>
      <c r="F25" s="17">
        <f t="shared" si="0"/>
        <v>50.547423246930755</v>
      </c>
      <c r="G25" s="18">
        <f t="shared" si="1"/>
        <v>-3.9712906145453102E-3</v>
      </c>
      <c r="H25" s="18">
        <f t="shared" si="2"/>
        <v>50.543451956316211</v>
      </c>
      <c r="I25" s="18">
        <f t="shared" si="3"/>
        <v>4.4804368378947856E-4</v>
      </c>
      <c r="J25" s="18">
        <f t="shared" si="4"/>
        <v>4.4804368378947856E-4</v>
      </c>
      <c r="K25" s="18">
        <f t="shared" si="5"/>
        <v>2.0074314258364625E-7</v>
      </c>
      <c r="L25" s="19">
        <f t="shared" si="6"/>
        <v>8.8644462297028638E-6</v>
      </c>
      <c r="M25" s="20"/>
    </row>
    <row r="26" spans="4:15">
      <c r="D26" s="43">
        <v>43817.291666666664</v>
      </c>
      <c r="E26" s="3">
        <v>50.429200000000002</v>
      </c>
      <c r="F26" s="17">
        <f t="shared" si="0"/>
        <v>50.430307287093854</v>
      </c>
      <c r="G26" s="18">
        <f t="shared" si="1"/>
        <v>-5.1027373067688694E-3</v>
      </c>
      <c r="H26" s="18">
        <f t="shared" si="2"/>
        <v>50.425204549787082</v>
      </c>
      <c r="I26" s="18">
        <f t="shared" si="3"/>
        <v>3.9954502129191383E-3</v>
      </c>
      <c r="J26" s="18">
        <f t="shared" si="4"/>
        <v>3.9954502129191383E-3</v>
      </c>
      <c r="K26" s="18">
        <f t="shared" si="5"/>
        <v>1.5963622403915587E-5</v>
      </c>
      <c r="L26" s="19">
        <f t="shared" si="6"/>
        <v>7.9228903352009117E-5</v>
      </c>
      <c r="M26" s="20"/>
    </row>
    <row r="27" spans="4:15">
      <c r="D27" s="43">
        <v>43818.291666666664</v>
      </c>
      <c r="E27" s="3">
        <v>51.125999999999998</v>
      </c>
      <c r="F27" s="17">
        <f t="shared" si="0"/>
        <v>51.118980972626929</v>
      </c>
      <c r="G27" s="18">
        <f t="shared" si="1"/>
        <v>1.8350269216295513E-3</v>
      </c>
      <c r="H27" s="18">
        <f t="shared" si="2"/>
        <v>51.120815999548562</v>
      </c>
      <c r="I27" s="18">
        <f t="shared" si="3"/>
        <v>5.1840004514360771E-3</v>
      </c>
      <c r="J27" s="18">
        <f t="shared" si="4"/>
        <v>5.1840004514360771E-3</v>
      </c>
      <c r="K27" s="18">
        <f t="shared" si="5"/>
        <v>2.6873860680489452E-5</v>
      </c>
      <c r="L27" s="19">
        <f t="shared" si="6"/>
        <v>1.0139655853061216E-4</v>
      </c>
      <c r="M27" s="20"/>
    </row>
    <row r="28" spans="4:15">
      <c r="D28" s="43">
        <v>43819.291666666664</v>
      </c>
      <c r="E28" s="3">
        <v>51.999299999999998</v>
      </c>
      <c r="F28" s="17">
        <f t="shared" si="0"/>
        <v>51.990585350269214</v>
      </c>
      <c r="G28" s="18">
        <f t="shared" si="1"/>
        <v>1.0532720428836078E-2</v>
      </c>
      <c r="H28" s="18">
        <f t="shared" si="2"/>
        <v>52.001118070698048</v>
      </c>
      <c r="I28" s="18">
        <f t="shared" si="3"/>
        <v>-1.8180706980501782E-3</v>
      </c>
      <c r="J28" s="18">
        <f t="shared" si="4"/>
        <v>1.8180706980501782E-3</v>
      </c>
      <c r="K28" s="18">
        <f t="shared" si="5"/>
        <v>3.3053810631086622E-6</v>
      </c>
      <c r="L28" s="19">
        <f t="shared" si="6"/>
        <v>3.496336870015901E-5</v>
      </c>
      <c r="M28" s="20"/>
    </row>
    <row r="29" spans="4:15">
      <c r="D29" s="43">
        <v>43822.291666666664</v>
      </c>
      <c r="E29" s="3">
        <v>52.246299999999998</v>
      </c>
      <c r="F29" s="17">
        <f t="shared" si="0"/>
        <v>52.243935327204284</v>
      </c>
      <c r="G29" s="18">
        <f t="shared" si="1"/>
        <v>1.2960892993898406E-2</v>
      </c>
      <c r="H29" s="18">
        <f t="shared" si="2"/>
        <v>52.256896220198179</v>
      </c>
      <c r="I29" s="18">
        <f t="shared" si="3"/>
        <v>-1.0596220198181072E-2</v>
      </c>
      <c r="J29" s="18">
        <f t="shared" si="4"/>
        <v>1.0596220198181072E-2</v>
      </c>
      <c r="K29" s="18">
        <f t="shared" si="5"/>
        <v>1.1227988248834051E-4</v>
      </c>
      <c r="L29" s="19">
        <f t="shared" si="6"/>
        <v>2.0281283455825719E-4</v>
      </c>
      <c r="M29" s="20"/>
    </row>
    <row r="30" spans="4:15">
      <c r="D30" s="43">
        <v>43823.291666666664</v>
      </c>
      <c r="E30" s="3">
        <v>52.405099999999997</v>
      </c>
      <c r="F30" s="17">
        <f t="shared" si="0"/>
        <v>52.403641608929938</v>
      </c>
      <c r="G30" s="18">
        <f t="shared" si="1"/>
        <v>1.4428346881215959E-2</v>
      </c>
      <c r="H30" s="18">
        <f t="shared" si="2"/>
        <v>52.418069955811156</v>
      </c>
      <c r="I30" s="18">
        <f t="shared" si="3"/>
        <v>-1.2969955811158229E-2</v>
      </c>
      <c r="J30" s="18">
        <f t="shared" si="4"/>
        <v>1.2969955811158229E-2</v>
      </c>
      <c r="K30" s="18">
        <f t="shared" si="5"/>
        <v>1.6821975374339712E-4</v>
      </c>
      <c r="L30" s="19">
        <f t="shared" si="6"/>
        <v>2.4749415249962752E-4</v>
      </c>
      <c r="M30" s="20"/>
    </row>
    <row r="31" spans="4:15">
      <c r="D31" s="43">
        <v>43825.291666666664</v>
      </c>
      <c r="E31" s="3">
        <v>52.7667</v>
      </c>
      <c r="F31" s="17">
        <f t="shared" si="0"/>
        <v>52.763228283468813</v>
      </c>
      <c r="G31" s="18">
        <f t="shared" si="1"/>
        <v>1.7879930157792535E-2</v>
      </c>
      <c r="H31" s="18">
        <f t="shared" si="2"/>
        <v>52.781108213626602</v>
      </c>
      <c r="I31" s="18">
        <f t="shared" si="3"/>
        <v>-1.4408213626602162E-2</v>
      </c>
      <c r="J31" s="18">
        <f t="shared" si="4"/>
        <v>1.4408213626602162E-2</v>
      </c>
      <c r="K31" s="18">
        <f t="shared" si="5"/>
        <v>2.0759661990980423E-4</v>
      </c>
      <c r="L31" s="19">
        <f t="shared" si="6"/>
        <v>2.7305504468921047E-4</v>
      </c>
      <c r="M31" s="20"/>
    </row>
    <row r="32" spans="4:15">
      <c r="D32" s="43">
        <v>43826.291666666664</v>
      </c>
      <c r="E32" s="3">
        <v>52.996099999999998</v>
      </c>
      <c r="F32" s="17">
        <f t="shared" si="0"/>
        <v>52.993984799301579</v>
      </c>
      <c r="G32" s="18">
        <f t="shared" si="1"/>
        <v>2.0008696014542263E-2</v>
      </c>
      <c r="H32" s="18">
        <f t="shared" si="2"/>
        <v>53.013993495316122</v>
      </c>
      <c r="I32" s="18">
        <f t="shared" si="3"/>
        <v>-1.7893495316123165E-2</v>
      </c>
      <c r="J32" s="18">
        <f t="shared" si="4"/>
        <v>1.7893495316123165E-2</v>
      </c>
      <c r="K32" s="18">
        <f t="shared" si="5"/>
        <v>3.2017717462812164E-4</v>
      </c>
      <c r="L32" s="19">
        <f t="shared" si="6"/>
        <v>3.3763796422988041E-4</v>
      </c>
      <c r="M32" s="20"/>
    </row>
    <row r="33" spans="4:13">
      <c r="D33" s="43">
        <v>43829.291666666664</v>
      </c>
      <c r="E33" s="3">
        <v>52.590299999999999</v>
      </c>
      <c r="F33" s="17">
        <f t="shared" si="0"/>
        <v>52.594558086960149</v>
      </c>
      <c r="G33" s="18">
        <f t="shared" si="1"/>
        <v>1.5814341930982547E-2</v>
      </c>
      <c r="H33" s="18">
        <f t="shared" si="2"/>
        <v>52.610372428891132</v>
      </c>
      <c r="I33" s="18">
        <f t="shared" si="3"/>
        <v>-2.0072428891133143E-2</v>
      </c>
      <c r="J33" s="18">
        <f t="shared" si="4"/>
        <v>2.0072428891133143E-2</v>
      </c>
      <c r="K33" s="18">
        <f t="shared" si="5"/>
        <v>4.029024015895965E-4</v>
      </c>
      <c r="L33" s="19">
        <f t="shared" si="6"/>
        <v>3.8167549702384552E-4</v>
      </c>
      <c r="M33" s="20"/>
    </row>
    <row r="34" spans="4:13">
      <c r="D34" s="43">
        <v>43830.291666666664</v>
      </c>
      <c r="E34" s="3">
        <v>52.793199999999999</v>
      </c>
      <c r="F34" s="17">
        <f t="shared" si="0"/>
        <v>52.791329143419311</v>
      </c>
      <c r="G34" s="18">
        <f t="shared" si="1"/>
        <v>1.7623909076264342E-2</v>
      </c>
      <c r="H34" s="18">
        <f t="shared" si="2"/>
        <v>52.808953052495575</v>
      </c>
      <c r="I34" s="18">
        <f t="shared" si="3"/>
        <v>-1.5753052495576014E-2</v>
      </c>
      <c r="J34" s="18">
        <f t="shared" si="4"/>
        <v>1.5753052495576014E-2</v>
      </c>
      <c r="K34" s="18">
        <f t="shared" si="5"/>
        <v>2.4815866292837371E-4</v>
      </c>
      <c r="L34" s="19">
        <f t="shared" si="6"/>
        <v>2.9839169619526784E-4</v>
      </c>
      <c r="M34" s="20"/>
    </row>
    <row r="35" spans="4:13">
      <c r="D35" s="43">
        <v>43832.291666666664</v>
      </c>
      <c r="E35" s="3">
        <v>53.666499999999999</v>
      </c>
      <c r="F35" s="17">
        <f t="shared" si="0"/>
        <v>53.657943239090763</v>
      </c>
      <c r="G35" s="18">
        <f t="shared" si="1"/>
        <v>2.6113810942216188E-2</v>
      </c>
      <c r="H35" s="18">
        <f t="shared" si="2"/>
        <v>53.684057050032976</v>
      </c>
      <c r="I35" s="18">
        <f t="shared" si="3"/>
        <v>-1.7557050032976917E-2</v>
      </c>
      <c r="J35" s="18">
        <f t="shared" si="4"/>
        <v>1.7557050032976917E-2</v>
      </c>
      <c r="K35" s="18">
        <f t="shared" si="5"/>
        <v>3.0825000586045479E-4</v>
      </c>
      <c r="L35" s="19">
        <f t="shared" si="6"/>
        <v>3.2715101661142271E-4</v>
      </c>
      <c r="M35" s="20"/>
    </row>
    <row r="36" spans="4:13">
      <c r="D36" s="43">
        <v>43833.291666666664</v>
      </c>
      <c r="E36" s="3">
        <v>53.0137</v>
      </c>
      <c r="F36" s="17">
        <f t="shared" si="0"/>
        <v>53.020489138109419</v>
      </c>
      <c r="G36" s="18">
        <f t="shared" si="1"/>
        <v>1.9478131822980603E-2</v>
      </c>
      <c r="H36" s="18">
        <f t="shared" si="2"/>
        <v>53.039967269932397</v>
      </c>
      <c r="I36" s="18">
        <f t="shared" si="3"/>
        <v>-2.6267269932397141E-2</v>
      </c>
      <c r="J36" s="18">
        <f t="shared" si="4"/>
        <v>2.6267269932397141E-2</v>
      </c>
      <c r="K36" s="18">
        <f t="shared" si="5"/>
        <v>6.8996946970141494E-4</v>
      </c>
      <c r="L36" s="19">
        <f t="shared" si="6"/>
        <v>4.9548078953925382E-4</v>
      </c>
      <c r="M36" s="20"/>
    </row>
    <row r="37" spans="4:13">
      <c r="D37" s="43">
        <v>43836.291666666664</v>
      </c>
      <c r="E37" s="3">
        <v>52.863799999999998</v>
      </c>
      <c r="F37" s="17">
        <f t="shared" si="0"/>
        <v>52.865493781318229</v>
      </c>
      <c r="G37" s="18">
        <f t="shared" si="1"/>
        <v>1.7733396936838904E-2</v>
      </c>
      <c r="H37" s="18">
        <f t="shared" si="2"/>
        <v>52.883227178255069</v>
      </c>
      <c r="I37" s="18">
        <f t="shared" si="3"/>
        <v>-1.9427178255071453E-2</v>
      </c>
      <c r="J37" s="18">
        <f t="shared" si="4"/>
        <v>1.9427178255071453E-2</v>
      </c>
      <c r="K37" s="18">
        <f t="shared" si="5"/>
        <v>3.7741525495432114E-4</v>
      </c>
      <c r="L37" s="19">
        <f t="shared" si="6"/>
        <v>3.6749492573502954E-4</v>
      </c>
      <c r="M37" s="20"/>
    </row>
    <row r="38" spans="4:13">
      <c r="D38" s="43">
        <v>43837.291666666664</v>
      </c>
      <c r="E38" s="3">
        <v>51.981699999999996</v>
      </c>
      <c r="F38" s="17">
        <f t="shared" si="0"/>
        <v>51.990698333969362</v>
      </c>
      <c r="G38" s="18">
        <f t="shared" si="1"/>
        <v>8.80810849398188E-3</v>
      </c>
      <c r="H38" s="18">
        <f t="shared" si="2"/>
        <v>51.999506442463343</v>
      </c>
      <c r="I38" s="18">
        <f t="shared" si="3"/>
        <v>-1.7806442463346173E-2</v>
      </c>
      <c r="J38" s="18">
        <f t="shared" si="4"/>
        <v>1.7806442463346173E-2</v>
      </c>
      <c r="K38" s="18">
        <f t="shared" si="5"/>
        <v>3.1706939320045772E-4</v>
      </c>
      <c r="L38" s="19">
        <f t="shared" si="6"/>
        <v>3.4255213783593406E-4</v>
      </c>
      <c r="M38" s="20"/>
    </row>
    <row r="39" spans="4:13">
      <c r="D39" s="43">
        <v>43838.291666666664</v>
      </c>
      <c r="E39" s="3">
        <v>52.017000000000003</v>
      </c>
      <c r="F39" s="17">
        <f t="shared" si="0"/>
        <v>52.016735081084946</v>
      </c>
      <c r="G39" s="18">
        <f t="shared" si="1"/>
        <v>8.9803948801978912E-3</v>
      </c>
      <c r="H39" s="18">
        <f t="shared" si="2"/>
        <v>52.025715475965143</v>
      </c>
      <c r="I39" s="18">
        <f t="shared" si="3"/>
        <v>-8.715475965139774E-3</v>
      </c>
      <c r="J39" s="18">
        <f t="shared" si="4"/>
        <v>8.715475965139774E-3</v>
      </c>
      <c r="K39" s="18">
        <f t="shared" si="5"/>
        <v>7.5959521298929068E-5</v>
      </c>
      <c r="L39" s="19">
        <f t="shared" si="6"/>
        <v>1.6755053088682111E-4</v>
      </c>
      <c r="M39" s="20"/>
    </row>
    <row r="40" spans="4:13">
      <c r="D40" s="43">
        <v>43839.291666666664</v>
      </c>
      <c r="E40" s="3">
        <v>52.308</v>
      </c>
      <c r="F40" s="17">
        <f t="shared" si="0"/>
        <v>52.305179803948803</v>
      </c>
      <c r="G40" s="18">
        <f t="shared" si="1"/>
        <v>1.177503816003448E-2</v>
      </c>
      <c r="H40" s="18">
        <f t="shared" si="2"/>
        <v>52.316954842108835</v>
      </c>
      <c r="I40" s="18">
        <f t="shared" si="3"/>
        <v>-8.954842108835237E-3</v>
      </c>
      <c r="J40" s="18">
        <f t="shared" si="4"/>
        <v>8.954842108835237E-3</v>
      </c>
      <c r="K40" s="18">
        <f t="shared" si="5"/>
        <v>8.018919719416871E-5</v>
      </c>
      <c r="L40" s="19">
        <f t="shared" si="6"/>
        <v>1.7119450387770966E-4</v>
      </c>
      <c r="M40" s="20"/>
    </row>
    <row r="41" spans="4:13">
      <c r="D41" s="43">
        <v>43840.291666666664</v>
      </c>
      <c r="E41" s="3">
        <v>51.990499999999997</v>
      </c>
      <c r="F41" s="17">
        <f t="shared" si="0"/>
        <v>51.993792750381594</v>
      </c>
      <c r="G41" s="18">
        <f t="shared" si="1"/>
        <v>8.5434172427620528E-3</v>
      </c>
      <c r="H41" s="18">
        <f t="shared" si="2"/>
        <v>52.002336167624357</v>
      </c>
      <c r="I41" s="18">
        <f t="shared" si="3"/>
        <v>-1.1836167624359462E-2</v>
      </c>
      <c r="J41" s="18">
        <f t="shared" si="4"/>
        <v>1.1836167624359462E-2</v>
      </c>
      <c r="K41" s="18">
        <f t="shared" si="5"/>
        <v>1.4009486403193509E-4</v>
      </c>
      <c r="L41" s="19">
        <f t="shared" si="6"/>
        <v>2.2766019992805344E-4</v>
      </c>
      <c r="M41" s="20"/>
    </row>
    <row r="42" spans="4:13">
      <c r="D42" s="43">
        <v>43843.291666666664</v>
      </c>
      <c r="E42" s="3">
        <v>52.563899999999997</v>
      </c>
      <c r="F42" s="17">
        <f t="shared" si="0"/>
        <v>52.558251434172426</v>
      </c>
      <c r="G42" s="18">
        <f t="shared" si="1"/>
        <v>1.4102569908242735E-2</v>
      </c>
      <c r="H42" s="18">
        <f t="shared" si="2"/>
        <v>52.572354004080672</v>
      </c>
      <c r="I42" s="18">
        <f t="shared" si="3"/>
        <v>-8.4540040806757588E-3</v>
      </c>
      <c r="J42" s="18">
        <f t="shared" si="4"/>
        <v>8.4540040806757588E-3</v>
      </c>
      <c r="K42" s="18">
        <f t="shared" si="5"/>
        <v>7.1470184996082382E-5</v>
      </c>
      <c r="L42" s="19">
        <f t="shared" si="6"/>
        <v>1.6083289254936866E-4</v>
      </c>
      <c r="M42" s="20"/>
    </row>
    <row r="43" spans="4:13">
      <c r="D43" s="43">
        <v>43844.291666666664</v>
      </c>
      <c r="E43" s="3">
        <v>52.422699999999999</v>
      </c>
      <c r="F43" s="17">
        <f t="shared" si="0"/>
        <v>52.42425302569908</v>
      </c>
      <c r="G43" s="18">
        <f t="shared" si="1"/>
        <v>1.2621560124426853E-2</v>
      </c>
      <c r="H43" s="18">
        <f t="shared" si="2"/>
        <v>52.43687458582351</v>
      </c>
      <c r="I43" s="18">
        <f t="shared" si="3"/>
        <v>-1.4174585823511165E-2</v>
      </c>
      <c r="J43" s="18">
        <f t="shared" si="4"/>
        <v>1.4174585823511165E-2</v>
      </c>
      <c r="K43" s="18">
        <f t="shared" si="5"/>
        <v>2.0091888326808372E-4</v>
      </c>
      <c r="L43" s="19">
        <f t="shared" si="6"/>
        <v>2.7039022834594872E-4</v>
      </c>
      <c r="M43" s="20"/>
    </row>
    <row r="44" spans="4:13">
      <c r="D44" s="43">
        <v>43845.291666666664</v>
      </c>
      <c r="E44" s="3">
        <v>51.990499999999997</v>
      </c>
      <c r="F44" s="17">
        <f t="shared" si="0"/>
        <v>51.994948215601241</v>
      </c>
      <c r="G44" s="18">
        <f t="shared" si="1"/>
        <v>8.2022964222042017E-3</v>
      </c>
      <c r="H44" s="18">
        <f t="shared" si="2"/>
        <v>52.003150512023446</v>
      </c>
      <c r="I44" s="18">
        <f t="shared" si="3"/>
        <v>-1.2650512023448357E-2</v>
      </c>
      <c r="J44" s="18">
        <f t="shared" si="4"/>
        <v>1.2650512023448357E-2</v>
      </c>
      <c r="K44" s="18">
        <f t="shared" si="5"/>
        <v>1.6003545445541145E-4</v>
      </c>
      <c r="L44" s="19">
        <f t="shared" si="6"/>
        <v>2.4332353071134836E-4</v>
      </c>
      <c r="M44" s="20"/>
    </row>
    <row r="45" spans="4:13">
      <c r="D45" s="43">
        <v>43846.291666666664</v>
      </c>
      <c r="E45" s="3">
        <v>52.625599999999999</v>
      </c>
      <c r="F45" s="17">
        <f t="shared" si="0"/>
        <v>52.619331022964218</v>
      </c>
      <c r="G45" s="18">
        <f t="shared" si="1"/>
        <v>1.4364101531611911E-2</v>
      </c>
      <c r="H45" s="18">
        <f t="shared" si="2"/>
        <v>52.63369512449583</v>
      </c>
      <c r="I45" s="18">
        <f t="shared" si="3"/>
        <v>-8.095124495831385E-3</v>
      </c>
      <c r="J45" s="18">
        <f t="shared" si="4"/>
        <v>8.095124495831385E-3</v>
      </c>
      <c r="K45" s="18">
        <f t="shared" si="5"/>
        <v>6.5531040603009338E-5</v>
      </c>
      <c r="L45" s="19">
        <f t="shared" si="6"/>
        <v>1.5382483992261152E-4</v>
      </c>
      <c r="M45" s="20"/>
    </row>
    <row r="46" spans="4:13">
      <c r="D46" s="43">
        <v>43847.291666666664</v>
      </c>
      <c r="E46" s="3">
        <v>52.572699999999998</v>
      </c>
      <c r="F46" s="17">
        <f t="shared" si="0"/>
        <v>52.573372641015311</v>
      </c>
      <c r="G46" s="18">
        <f t="shared" si="1"/>
        <v>1.3760876696806723E-2</v>
      </c>
      <c r="H46" s="18">
        <f t="shared" si="2"/>
        <v>52.587133517712118</v>
      </c>
      <c r="I46" s="18">
        <f t="shared" si="3"/>
        <v>-1.4433517712120647E-2</v>
      </c>
      <c r="J46" s="18">
        <f t="shared" si="4"/>
        <v>1.4433517712120647E-2</v>
      </c>
      <c r="K46" s="18">
        <f t="shared" si="5"/>
        <v>2.0832643354610044E-4</v>
      </c>
      <c r="L46" s="19">
        <f t="shared" si="6"/>
        <v>2.7454396886826522E-4</v>
      </c>
      <c r="M46" s="20"/>
    </row>
    <row r="47" spans="4:13">
      <c r="D47" s="43">
        <v>43851.291666666664</v>
      </c>
      <c r="E47" s="3">
        <v>53.410699999999999</v>
      </c>
      <c r="F47" s="17">
        <f t="shared" si="0"/>
        <v>53.402457608766966</v>
      </c>
      <c r="G47" s="18">
        <f t="shared" si="1"/>
        <v>2.1914117607355177E-2</v>
      </c>
      <c r="H47" s="18">
        <f t="shared" si="2"/>
        <v>53.424371726374318</v>
      </c>
      <c r="I47" s="18">
        <f t="shared" si="3"/>
        <v>-1.3671726374319348E-2</v>
      </c>
      <c r="J47" s="18">
        <f t="shared" si="4"/>
        <v>1.3671726374319348E-2</v>
      </c>
      <c r="K47" s="18">
        <f t="shared" si="5"/>
        <v>1.8691610205425927E-4</v>
      </c>
      <c r="L47" s="19">
        <f t="shared" si="6"/>
        <v>2.5597354789057904E-4</v>
      </c>
      <c r="M47" s="20"/>
    </row>
    <row r="48" spans="4:13">
      <c r="D48" s="43">
        <v>43852.291666666664</v>
      </c>
      <c r="E48" s="3">
        <v>55.333599999999997</v>
      </c>
      <c r="F48" s="17">
        <f t="shared" si="0"/>
        <v>55.314590141176069</v>
      </c>
      <c r="G48" s="18">
        <f t="shared" si="1"/>
        <v>4.0816301755372597E-2</v>
      </c>
      <c r="H48" s="18">
        <f t="shared" si="2"/>
        <v>55.355406442931439</v>
      </c>
      <c r="I48" s="18">
        <f t="shared" si="3"/>
        <v>-2.1806442931442405E-2</v>
      </c>
      <c r="J48" s="18">
        <f t="shared" si="4"/>
        <v>2.1806442931442405E-2</v>
      </c>
      <c r="K48" s="18">
        <f t="shared" si="5"/>
        <v>4.7552095332225442E-4</v>
      </c>
      <c r="L48" s="19">
        <f t="shared" si="6"/>
        <v>3.9409044290345115E-4</v>
      </c>
      <c r="M48" s="20"/>
    </row>
    <row r="49" spans="4:13">
      <c r="D49" s="43">
        <v>43853.291666666664</v>
      </c>
      <c r="E49" s="3">
        <v>55.854100000000003</v>
      </c>
      <c r="F49" s="17">
        <f t="shared" si="0"/>
        <v>55.849303163017559</v>
      </c>
      <c r="G49" s="18">
        <f t="shared" si="1"/>
        <v>4.5755268956233761E-2</v>
      </c>
      <c r="H49" s="18">
        <f t="shared" si="2"/>
        <v>55.895058431973794</v>
      </c>
      <c r="I49" s="18">
        <f t="shared" si="3"/>
        <v>-4.0958431973791676E-2</v>
      </c>
      <c r="J49" s="18">
        <f t="shared" si="4"/>
        <v>4.0958431973791676E-2</v>
      </c>
      <c r="K49" s="18">
        <f t="shared" si="5"/>
        <v>1.6775931497517204E-3</v>
      </c>
      <c r="L49" s="19">
        <f t="shared" si="6"/>
        <v>7.3331110829449712E-4</v>
      </c>
      <c r="M49" s="20"/>
    </row>
    <row r="50" spans="4:13">
      <c r="D50" s="43">
        <v>43854.291666666664</v>
      </c>
      <c r="E50" s="3">
        <v>60.396799999999999</v>
      </c>
      <c r="F50" s="17">
        <f t="shared" si="0"/>
        <v>60.351830552689563</v>
      </c>
      <c r="G50" s="18">
        <f t="shared" si="1"/>
        <v>9.032299016339132E-2</v>
      </c>
      <c r="H50" s="18">
        <f t="shared" si="2"/>
        <v>60.442153542852957</v>
      </c>
      <c r="I50" s="18">
        <f t="shared" si="3"/>
        <v>-4.5353542852957673E-2</v>
      </c>
      <c r="J50" s="18">
        <f t="shared" si="4"/>
        <v>4.5353542852957673E-2</v>
      </c>
      <c r="K50" s="18">
        <f t="shared" si="5"/>
        <v>2.0569438493150682E-3</v>
      </c>
      <c r="L50" s="19">
        <f t="shared" si="6"/>
        <v>7.5092625524792161E-4</v>
      </c>
      <c r="M50" s="20"/>
    </row>
    <row r="51" spans="4:13">
      <c r="D51" s="43">
        <v>43857.291666666664</v>
      </c>
      <c r="E51" s="3">
        <v>57.944600000000001</v>
      </c>
      <c r="F51" s="17">
        <f t="shared" si="0"/>
        <v>57.970025229901637</v>
      </c>
      <c r="G51" s="18">
        <f t="shared" si="1"/>
        <v>6.5601707033878215E-2</v>
      </c>
      <c r="H51" s="18">
        <f t="shared" si="2"/>
        <v>58.035626936935515</v>
      </c>
      <c r="I51" s="18">
        <f t="shared" si="3"/>
        <v>-9.1026936935513447E-2</v>
      </c>
      <c r="J51" s="18">
        <f t="shared" si="4"/>
        <v>9.1026936935513447E-2</v>
      </c>
      <c r="K51" s="18">
        <f t="shared" si="5"/>
        <v>8.2859032478619418E-3</v>
      </c>
      <c r="L51" s="19">
        <f t="shared" si="6"/>
        <v>1.5709304566001569E-3</v>
      </c>
      <c r="M51" s="20"/>
    </row>
    <row r="52" spans="4:13">
      <c r="D52" s="43">
        <v>43858.291666666664</v>
      </c>
      <c r="E52" s="3">
        <v>59.373600000000003</v>
      </c>
      <c r="F52" s="17">
        <f t="shared" si="0"/>
        <v>59.359966017070342</v>
      </c>
      <c r="G52" s="18">
        <f t="shared" si="1"/>
        <v>7.8845097835226433E-2</v>
      </c>
      <c r="H52" s="18">
        <f t="shared" si="2"/>
        <v>59.438811114905569</v>
      </c>
      <c r="I52" s="18">
        <f t="shared" si="3"/>
        <v>-6.5211114905565637E-2</v>
      </c>
      <c r="J52" s="18">
        <f t="shared" si="4"/>
        <v>6.5211114905565637E-2</v>
      </c>
      <c r="K52" s="18">
        <f t="shared" si="5"/>
        <v>4.2524895072268845E-3</v>
      </c>
      <c r="L52" s="19">
        <f t="shared" si="6"/>
        <v>1.0983183587581961E-3</v>
      </c>
      <c r="M52" s="20"/>
    </row>
    <row r="53" spans="4:13">
      <c r="D53" s="43">
        <v>43859.291666666664</v>
      </c>
      <c r="E53" s="3">
        <v>58.5092</v>
      </c>
      <c r="F53" s="17">
        <f t="shared" si="0"/>
        <v>58.518632450978352</v>
      </c>
      <c r="G53" s="18">
        <f t="shared" si="1"/>
        <v>6.9643311195954294E-2</v>
      </c>
      <c r="H53" s="18">
        <f t="shared" si="2"/>
        <v>58.588275762174305</v>
      </c>
      <c r="I53" s="18">
        <f t="shared" si="3"/>
        <v>-7.9075762174305453E-2</v>
      </c>
      <c r="J53" s="18">
        <f t="shared" si="4"/>
        <v>7.9075762174305453E-2</v>
      </c>
      <c r="K53" s="18">
        <f t="shared" si="5"/>
        <v>6.2529761634473168E-3</v>
      </c>
      <c r="L53" s="19">
        <f t="shared" si="6"/>
        <v>1.3515098851856709E-3</v>
      </c>
      <c r="M53" s="20"/>
    </row>
    <row r="54" spans="4:13">
      <c r="D54" s="43">
        <v>43860.291666666664</v>
      </c>
      <c r="E54" s="3">
        <v>58.632599999999996</v>
      </c>
      <c r="F54" s="17">
        <f t="shared" si="0"/>
        <v>58.632062433111955</v>
      </c>
      <c r="G54" s="18">
        <f t="shared" si="1"/>
        <v>7.0081177905330777E-2</v>
      </c>
      <c r="H54" s="18">
        <f t="shared" si="2"/>
        <v>58.702143611017284</v>
      </c>
      <c r="I54" s="18">
        <f t="shared" si="3"/>
        <v>-6.9543611017287787E-2</v>
      </c>
      <c r="J54" s="18">
        <f t="shared" si="4"/>
        <v>6.9543611017287787E-2</v>
      </c>
      <c r="K54" s="18">
        <f t="shared" si="5"/>
        <v>4.836313833323831E-3</v>
      </c>
      <c r="L54" s="19">
        <f t="shared" si="6"/>
        <v>1.1860912021177262E-3</v>
      </c>
      <c r="M54" s="20"/>
    </row>
    <row r="55" spans="4:13">
      <c r="D55" s="43">
        <v>43861.291666666664</v>
      </c>
      <c r="E55" s="3">
        <v>56.392099999999999</v>
      </c>
      <c r="F55" s="17">
        <f t="shared" si="0"/>
        <v>56.415205811779053</v>
      </c>
      <c r="G55" s="18">
        <f t="shared" si="1"/>
        <v>4.7211799912948528E-2</v>
      </c>
      <c r="H55" s="18">
        <f t="shared" si="2"/>
        <v>56.462417611692004</v>
      </c>
      <c r="I55" s="18">
        <f t="shared" si="3"/>
        <v>-7.0317611692004789E-2</v>
      </c>
      <c r="J55" s="18">
        <f t="shared" si="4"/>
        <v>7.0317611692004789E-2</v>
      </c>
      <c r="K55" s="18">
        <f t="shared" si="5"/>
        <v>4.944566514067569E-3</v>
      </c>
      <c r="L55" s="19">
        <f t="shared" si="6"/>
        <v>1.2469408249028639E-3</v>
      </c>
      <c r="M55" s="20"/>
    </row>
    <row r="56" spans="4:13">
      <c r="D56" s="43">
        <v>43864.291666666664</v>
      </c>
      <c r="E56" s="3">
        <v>56.824399999999997</v>
      </c>
      <c r="F56" s="17">
        <f t="shared" si="0"/>
        <v>56.820549117999128</v>
      </c>
      <c r="G56" s="18">
        <f t="shared" si="1"/>
        <v>5.0793114976019779E-2</v>
      </c>
      <c r="H56" s="18">
        <f t="shared" si="2"/>
        <v>56.871342232975145</v>
      </c>
      <c r="I56" s="18">
        <f t="shared" si="3"/>
        <v>-4.6942232975148102E-2</v>
      </c>
      <c r="J56" s="18">
        <f t="shared" si="4"/>
        <v>4.6942232975148102E-2</v>
      </c>
      <c r="K56" s="18">
        <f t="shared" si="5"/>
        <v>2.2035732366930817E-3</v>
      </c>
      <c r="L56" s="19">
        <f t="shared" si="6"/>
        <v>8.2609289275642332E-4</v>
      </c>
      <c r="M56" s="20"/>
    </row>
    <row r="57" spans="4:13">
      <c r="D57" s="43">
        <v>43865.291666666664</v>
      </c>
      <c r="E57" s="3">
        <v>57.741700000000002</v>
      </c>
      <c r="F57" s="17">
        <f t="shared" si="0"/>
        <v>57.73303493114976</v>
      </c>
      <c r="G57" s="18">
        <f t="shared" si="1"/>
        <v>5.9410041957765863E-2</v>
      </c>
      <c r="H57" s="18">
        <f t="shared" si="2"/>
        <v>57.792444973107528</v>
      </c>
      <c r="I57" s="18">
        <f t="shared" si="3"/>
        <v>-5.0744973107526903E-2</v>
      </c>
      <c r="J57" s="18">
        <f t="shared" si="4"/>
        <v>5.0744973107526903E-2</v>
      </c>
      <c r="K57" s="18">
        <f t="shared" si="5"/>
        <v>2.5750522956836286E-3</v>
      </c>
      <c r="L57" s="19">
        <f t="shared" si="6"/>
        <v>8.7882714065444728E-4</v>
      </c>
      <c r="M57" s="20"/>
    </row>
    <row r="58" spans="4:13">
      <c r="D58" s="43">
        <v>43866.291666666664</v>
      </c>
      <c r="E58" s="3">
        <v>59.400100000000002</v>
      </c>
      <c r="F58" s="17">
        <f t="shared" si="0"/>
        <v>59.384110100419583</v>
      </c>
      <c r="G58" s="18">
        <f t="shared" si="1"/>
        <v>7.5326693230886393E-2</v>
      </c>
      <c r="H58" s="18">
        <f t="shared" si="2"/>
        <v>59.459436793650468</v>
      </c>
      <c r="I58" s="18">
        <f t="shared" si="3"/>
        <v>-5.9336793650466291E-2</v>
      </c>
      <c r="J58" s="18">
        <f t="shared" si="4"/>
        <v>5.9336793650466291E-2</v>
      </c>
      <c r="K58" s="18">
        <f t="shared" si="5"/>
        <v>3.5208550807180167E-3</v>
      </c>
      <c r="L58" s="19">
        <f t="shared" si="6"/>
        <v>9.9893423833404818E-4</v>
      </c>
      <c r="M58" s="20"/>
    </row>
    <row r="59" spans="4:13">
      <c r="D59" s="43">
        <v>43867.291666666664</v>
      </c>
      <c r="E59" s="3">
        <v>59.470999999999997</v>
      </c>
      <c r="F59" s="17">
        <f t="shared" si="0"/>
        <v>59.47104426693231</v>
      </c>
      <c r="G59" s="18">
        <f t="shared" si="1"/>
        <v>7.544276796370479E-2</v>
      </c>
      <c r="H59" s="18">
        <f t="shared" si="2"/>
        <v>59.546487034896018</v>
      </c>
      <c r="I59" s="18">
        <f t="shared" si="3"/>
        <v>-7.5487034896021044E-2</v>
      </c>
      <c r="J59" s="18">
        <f t="shared" si="4"/>
        <v>7.5487034896021044E-2</v>
      </c>
      <c r="K59" s="18">
        <f t="shared" si="5"/>
        <v>5.6982924373930989E-3</v>
      </c>
      <c r="L59" s="19">
        <f t="shared" si="6"/>
        <v>1.2693083165916338E-3</v>
      </c>
      <c r="M59" s="20"/>
    </row>
    <row r="60" spans="4:13">
      <c r="D60" s="43">
        <v>43868.291666666664</v>
      </c>
      <c r="E60" s="3">
        <v>58.522500000000001</v>
      </c>
      <c r="F60" s="17">
        <f t="shared" si="0"/>
        <v>58.532739427679637</v>
      </c>
      <c r="G60" s="18">
        <f t="shared" si="1"/>
        <v>6.5305291891541051E-2</v>
      </c>
      <c r="H60" s="18">
        <f t="shared" si="2"/>
        <v>58.598044719571178</v>
      </c>
      <c r="I60" s="18">
        <f t="shared" si="3"/>
        <v>-7.5544719571176699E-2</v>
      </c>
      <c r="J60" s="18">
        <f t="shared" si="4"/>
        <v>7.5544719571176699E-2</v>
      </c>
      <c r="K60" s="18">
        <f t="shared" si="5"/>
        <v>5.7070046550877279E-3</v>
      </c>
      <c r="L60" s="19">
        <f t="shared" si="6"/>
        <v>1.2908662406967697E-3</v>
      </c>
      <c r="M60" s="20"/>
    </row>
    <row r="61" spans="4:13">
      <c r="D61" s="43">
        <v>43871.291666666664</v>
      </c>
      <c r="E61" s="3">
        <v>58.850499999999997</v>
      </c>
      <c r="F61" s="17">
        <f t="shared" si="0"/>
        <v>58.847873052918914</v>
      </c>
      <c r="G61" s="18">
        <f t="shared" si="1"/>
        <v>6.7803575225018398E-2</v>
      </c>
      <c r="H61" s="18">
        <f t="shared" si="2"/>
        <v>58.915676628143935</v>
      </c>
      <c r="I61" s="18">
        <f t="shared" si="3"/>
        <v>-6.5176628143937876E-2</v>
      </c>
      <c r="J61" s="18">
        <f t="shared" si="4"/>
        <v>6.5176628143937876E-2</v>
      </c>
      <c r="K61" s="18">
        <f t="shared" si="5"/>
        <v>4.247992856213155E-3</v>
      </c>
      <c r="L61" s="19">
        <f t="shared" si="6"/>
        <v>1.1074948920389441E-3</v>
      </c>
      <c r="M61" s="20"/>
    </row>
    <row r="62" spans="4:13">
      <c r="D62" s="43">
        <v>43872.291666666664</v>
      </c>
      <c r="E62" s="3">
        <v>59.754600000000003</v>
      </c>
      <c r="F62" s="17">
        <f t="shared" si="0"/>
        <v>59.746237035752252</v>
      </c>
      <c r="G62" s="18">
        <f t="shared" si="1"/>
        <v>7.6109179301101559E-2</v>
      </c>
      <c r="H62" s="18">
        <f t="shared" si="2"/>
        <v>59.822346215053351</v>
      </c>
      <c r="I62" s="18">
        <f t="shared" si="3"/>
        <v>-6.7746215053347214E-2</v>
      </c>
      <c r="J62" s="18">
        <f t="shared" si="4"/>
        <v>6.7746215053347214E-2</v>
      </c>
      <c r="K62" s="18">
        <f t="shared" si="5"/>
        <v>4.5895496540543689E-3</v>
      </c>
      <c r="L62" s="19">
        <f t="shared" si="6"/>
        <v>1.1337405832077734E-3</v>
      </c>
      <c r="M62" s="20"/>
    </row>
    <row r="63" spans="4:13">
      <c r="D63" s="43">
        <v>43873.291666666664</v>
      </c>
      <c r="E63" s="3">
        <v>59.798999999999999</v>
      </c>
      <c r="F63" s="17">
        <f t="shared" si="0"/>
        <v>59.799317091793007</v>
      </c>
      <c r="G63" s="18">
        <f t="shared" si="1"/>
        <v>7.5878888068498102E-2</v>
      </c>
      <c r="H63" s="18">
        <f>F63+G63</f>
        <v>59.875195979861502</v>
      </c>
      <c r="I63" s="18">
        <f t="shared" si="3"/>
        <v>-7.6195979861502394E-2</v>
      </c>
      <c r="J63" s="18">
        <f t="shared" si="4"/>
        <v>7.6195979861502394E-2</v>
      </c>
      <c r="K63" s="18">
        <f t="shared" si="5"/>
        <v>5.8058273470544784E-3</v>
      </c>
      <c r="L63" s="19">
        <f t="shared" si="6"/>
        <v>1.2742015729611264E-3</v>
      </c>
      <c r="M63" s="20"/>
    </row>
    <row r="64" spans="4:13">
      <c r="D64" s="43">
        <v>43874.291666666664</v>
      </c>
      <c r="E64" s="3">
        <v>59.781199999999998</v>
      </c>
      <c r="F64" s="17">
        <f t="shared" si="0"/>
        <v>59.782136788880685</v>
      </c>
      <c r="G64" s="18">
        <f t="shared" si="1"/>
        <v>7.4948296158689892E-2</v>
      </c>
      <c r="H64" s="18">
        <f t="shared" ref="H64:H127" si="7">F64+G64</f>
        <v>59.857085085039373</v>
      </c>
      <c r="I64" s="18">
        <f t="shared" si="3"/>
        <v>-7.5885085039374189E-2</v>
      </c>
      <c r="J64" s="18">
        <f t="shared" si="4"/>
        <v>7.5885085039374189E-2</v>
      </c>
      <c r="K64" s="18">
        <f t="shared" si="5"/>
        <v>5.7585461314330526E-3</v>
      </c>
      <c r="L64" s="19">
        <f t="shared" si="6"/>
        <v>1.269380424604628E-3</v>
      </c>
      <c r="M64" s="20"/>
    </row>
    <row r="65" spans="4:13">
      <c r="D65" s="43">
        <v>43875.291666666664</v>
      </c>
      <c r="E65" s="3">
        <v>59.630499999999998</v>
      </c>
      <c r="F65" s="17">
        <f t="shared" si="0"/>
        <v>59.632756482961582</v>
      </c>
      <c r="G65" s="18">
        <f t="shared" si="1"/>
        <v>7.2705010137911974E-2</v>
      </c>
      <c r="H65" s="18">
        <f t="shared" si="7"/>
        <v>59.705461493099492</v>
      </c>
      <c r="I65" s="18">
        <f t="shared" si="3"/>
        <v>-7.4961493099493737E-2</v>
      </c>
      <c r="J65" s="18">
        <f t="shared" si="4"/>
        <v>7.4961493099493737E-2</v>
      </c>
      <c r="K65" s="18">
        <f t="shared" si="5"/>
        <v>5.6192254477054468E-3</v>
      </c>
      <c r="L65" s="19">
        <f t="shared" si="6"/>
        <v>1.2570998582855039E-3</v>
      </c>
      <c r="M65" s="20"/>
    </row>
    <row r="66" spans="4:13">
      <c r="D66" s="43">
        <v>43879.291666666664</v>
      </c>
      <c r="E66" s="3">
        <v>58.628900000000002</v>
      </c>
      <c r="F66" s="17">
        <f t="shared" si="0"/>
        <v>58.639643050101384</v>
      </c>
      <c r="G66" s="18">
        <f t="shared" si="1"/>
        <v>6.2046825707930901E-2</v>
      </c>
      <c r="H66" s="18">
        <f t="shared" si="7"/>
        <v>58.701689875809315</v>
      </c>
      <c r="I66" s="18">
        <f t="shared" si="3"/>
        <v>-7.2789875809313287E-2</v>
      </c>
      <c r="J66" s="18">
        <f t="shared" si="4"/>
        <v>7.2789875809313287E-2</v>
      </c>
      <c r="K66" s="18">
        <f t="shared" si="5"/>
        <v>5.2983660203352514E-3</v>
      </c>
      <c r="L66" s="19">
        <f t="shared" si="6"/>
        <v>1.2415357581212216E-3</v>
      </c>
      <c r="M66" s="20"/>
    </row>
    <row r="67" spans="4:13">
      <c r="D67" s="43">
        <v>43880.291666666664</v>
      </c>
      <c r="E67" s="3">
        <v>59.488700000000001</v>
      </c>
      <c r="F67" s="17">
        <f t="shared" si="0"/>
        <v>59.480722468257085</v>
      </c>
      <c r="G67" s="18">
        <f t="shared" si="1"/>
        <v>6.983715163240857E-2</v>
      </c>
      <c r="H67" s="18">
        <f t="shared" si="7"/>
        <v>59.550559619889491</v>
      </c>
      <c r="I67" s="18">
        <f t="shared" si="3"/>
        <v>-6.1859619889489181E-2</v>
      </c>
      <c r="J67" s="18">
        <f t="shared" si="4"/>
        <v>6.1859619889489181E-2</v>
      </c>
      <c r="K67" s="18">
        <f t="shared" si="5"/>
        <v>3.8266125728720853E-3</v>
      </c>
      <c r="L67" s="19">
        <f t="shared" si="6"/>
        <v>1.039854962194319E-3</v>
      </c>
      <c r="M67" s="20"/>
    </row>
    <row r="68" spans="4:13">
      <c r="D68" s="43">
        <v>43881.291666666664</v>
      </c>
      <c r="E68" s="3">
        <v>58.017200000000003</v>
      </c>
      <c r="F68" s="17">
        <f t="shared" ref="F68:F131" si="8">alpha*(E68)+(1-alpha)*(E67+G67)</f>
        <v>58.032613371516327</v>
      </c>
      <c r="G68" s="18">
        <f t="shared" ref="G68:G131" si="9">beta*(F68-F67)+(1-beta)*G67</f>
        <v>5.4657689148676948E-2</v>
      </c>
      <c r="H68" s="18">
        <f t="shared" si="7"/>
        <v>58.087271060665003</v>
      </c>
      <c r="I68" s="18">
        <f t="shared" ref="I68:I131" si="10">E68-H68</f>
        <v>-7.0071060665000573E-2</v>
      </c>
      <c r="J68" s="18">
        <f t="shared" ref="J68:J131" si="11">ABS(I68)</f>
        <v>7.0071060665000573E-2</v>
      </c>
      <c r="K68" s="18">
        <f t="shared" ref="K68:K131" si="12">I68^2</f>
        <v>4.9099535427181906E-3</v>
      </c>
      <c r="L68" s="19">
        <f t="shared" ref="L68:L131" si="13">J68/E68</f>
        <v>1.2077635712340576E-3</v>
      </c>
      <c r="M68" s="20"/>
    </row>
    <row r="69" spans="4:13">
      <c r="D69" s="43">
        <v>43882.291666666664</v>
      </c>
      <c r="E69" s="3">
        <v>57.033299999999997</v>
      </c>
      <c r="F69" s="17">
        <f t="shared" si="8"/>
        <v>57.043685576891484</v>
      </c>
      <c r="G69" s="18">
        <f t="shared" si="9"/>
        <v>4.4221834310941781E-2</v>
      </c>
      <c r="H69" s="18">
        <f t="shared" si="7"/>
        <v>57.087907411202423</v>
      </c>
      <c r="I69" s="18">
        <f t="shared" si="10"/>
        <v>-5.4607411202425737E-2</v>
      </c>
      <c r="J69" s="18">
        <f t="shared" si="11"/>
        <v>5.4607411202425737E-2</v>
      </c>
      <c r="K69" s="18">
        <f t="shared" si="12"/>
        <v>2.9819693582308119E-3</v>
      </c>
      <c r="L69" s="19">
        <f t="shared" si="13"/>
        <v>9.5746539657403198E-4</v>
      </c>
      <c r="M69" s="20"/>
    </row>
    <row r="70" spans="4:13">
      <c r="D70" s="43">
        <v>43885.291666666664</v>
      </c>
      <c r="E70" s="3">
        <v>54.746299999999998</v>
      </c>
      <c r="F70" s="17">
        <f t="shared" si="8"/>
        <v>54.769612218343106</v>
      </c>
      <c r="G70" s="18">
        <f t="shared" si="9"/>
        <v>2.1038882382348655E-2</v>
      </c>
      <c r="H70" s="18">
        <f t="shared" si="7"/>
        <v>54.790651100725455</v>
      </c>
      <c r="I70" s="18">
        <f t="shared" si="10"/>
        <v>-4.4351100725457115E-2</v>
      </c>
      <c r="J70" s="18">
        <f t="shared" si="11"/>
        <v>4.4351100725457115E-2</v>
      </c>
      <c r="K70" s="18">
        <f t="shared" si="12"/>
        <v>1.9670201355596428E-3</v>
      </c>
      <c r="L70" s="19">
        <f t="shared" si="13"/>
        <v>8.101205145454052E-4</v>
      </c>
      <c r="M70" s="20"/>
    </row>
    <row r="71" spans="4:13">
      <c r="D71" s="43">
        <v>43886.291666666664</v>
      </c>
      <c r="E71" s="3">
        <v>52.946800000000003</v>
      </c>
      <c r="F71" s="17">
        <f t="shared" si="8"/>
        <v>52.965005388823826</v>
      </c>
      <c r="G71" s="18">
        <f t="shared" si="9"/>
        <v>2.7824252633324269E-3</v>
      </c>
      <c r="H71" s="18">
        <f t="shared" si="7"/>
        <v>52.96778781408716</v>
      </c>
      <c r="I71" s="18">
        <f t="shared" si="10"/>
        <v>-2.0987814087156664E-2</v>
      </c>
      <c r="J71" s="18">
        <f t="shared" si="11"/>
        <v>2.0987814087156664E-2</v>
      </c>
      <c r="K71" s="18">
        <f t="shared" si="12"/>
        <v>4.4048834015705172E-4</v>
      </c>
      <c r="L71" s="19">
        <f t="shared" si="13"/>
        <v>3.9639438242078205E-4</v>
      </c>
      <c r="M71" s="20"/>
    </row>
    <row r="72" spans="4:13">
      <c r="D72" s="43">
        <v>43887.291666666664</v>
      </c>
      <c r="E72" s="3">
        <v>52.875900000000001</v>
      </c>
      <c r="F72" s="17">
        <f t="shared" si="8"/>
        <v>52.876636824252635</v>
      </c>
      <c r="G72" s="18">
        <f t="shared" si="9"/>
        <v>1.8709153649871984E-3</v>
      </c>
      <c r="H72" s="18">
        <f t="shared" si="7"/>
        <v>52.878507739617625</v>
      </c>
      <c r="I72" s="18">
        <f t="shared" si="10"/>
        <v>-2.6077396176233947E-3</v>
      </c>
      <c r="J72" s="18">
        <f t="shared" si="11"/>
        <v>2.6077396176233947E-3</v>
      </c>
      <c r="K72" s="18">
        <f t="shared" si="12"/>
        <v>6.8003059133226091E-6</v>
      </c>
      <c r="L72" s="19">
        <f t="shared" si="13"/>
        <v>4.9318113121921225E-5</v>
      </c>
      <c r="M72" s="20"/>
    </row>
    <row r="73" spans="4:13">
      <c r="D73" s="43">
        <v>43888.291666666664</v>
      </c>
      <c r="E73" s="3">
        <v>49.489699999999999</v>
      </c>
      <c r="F73" s="17">
        <f t="shared" si="8"/>
        <v>49.523580709153649</v>
      </c>
      <c r="G73" s="18">
        <f t="shared" si="9"/>
        <v>-3.1678354939652438E-2</v>
      </c>
      <c r="H73" s="18">
        <f t="shared" si="7"/>
        <v>49.491902354213998</v>
      </c>
      <c r="I73" s="18">
        <f t="shared" si="10"/>
        <v>-2.2023542139990582E-3</v>
      </c>
      <c r="J73" s="18">
        <f t="shared" si="11"/>
        <v>2.2023542139990582E-3</v>
      </c>
      <c r="K73" s="18">
        <f t="shared" si="12"/>
        <v>4.850364083919409E-6</v>
      </c>
      <c r="L73" s="19">
        <f t="shared" si="13"/>
        <v>4.4501264182224951E-5</v>
      </c>
      <c r="M73" s="21"/>
    </row>
    <row r="74" spans="4:13">
      <c r="D74" s="43">
        <v>43889.291666666664</v>
      </c>
      <c r="E74" s="3">
        <v>49.2149</v>
      </c>
      <c r="F74" s="17">
        <f t="shared" si="8"/>
        <v>49.217331216450603</v>
      </c>
      <c r="G74" s="18">
        <f t="shared" si="9"/>
        <v>-3.442406631728636E-2</v>
      </c>
      <c r="H74" s="18">
        <f t="shared" si="7"/>
        <v>49.182907150133317</v>
      </c>
      <c r="I74" s="18">
        <f t="shared" si="10"/>
        <v>3.1992849866682604E-2</v>
      </c>
      <c r="J74" s="18">
        <f t="shared" si="11"/>
        <v>3.1992849866682604E-2</v>
      </c>
      <c r="K74" s="18">
        <f t="shared" si="12"/>
        <v>1.0235424425920931E-3</v>
      </c>
      <c r="L74" s="19">
        <f t="shared" si="13"/>
        <v>6.5006430708347681E-4</v>
      </c>
      <c r="M74" s="21"/>
    </row>
    <row r="75" spans="4:13">
      <c r="D75" s="43">
        <v>43892.291666666664</v>
      </c>
      <c r="E75" s="3">
        <v>51.572800000000001</v>
      </c>
      <c r="F75" s="17">
        <f t="shared" si="8"/>
        <v>51.548876759336828</v>
      </c>
      <c r="G75" s="18">
        <f t="shared" si="9"/>
        <v>-1.0764370225251316E-2</v>
      </c>
      <c r="H75" s="18">
        <f t="shared" si="7"/>
        <v>51.538112389111575</v>
      </c>
      <c r="I75" s="18">
        <f t="shared" si="10"/>
        <v>3.4687610888425979E-2</v>
      </c>
      <c r="J75" s="18">
        <f t="shared" si="11"/>
        <v>3.4687610888425979E-2</v>
      </c>
      <c r="K75" s="18">
        <f t="shared" si="12"/>
        <v>1.2032303491468486E-3</v>
      </c>
      <c r="L75" s="19">
        <f t="shared" si="13"/>
        <v>6.7259506733056919E-4</v>
      </c>
      <c r="M75" s="21"/>
    </row>
    <row r="76" spans="4:13">
      <c r="D76" s="43">
        <v>43893.291666666664</v>
      </c>
      <c r="E76" s="3">
        <v>49.613799999999998</v>
      </c>
      <c r="F76" s="17">
        <f t="shared" si="8"/>
        <v>49.633282356297741</v>
      </c>
      <c r="G76" s="18">
        <f t="shared" si="9"/>
        <v>-2.9812670553389611E-2</v>
      </c>
      <c r="H76" s="18">
        <f t="shared" si="7"/>
        <v>49.603469685744351</v>
      </c>
      <c r="I76" s="18">
        <f t="shared" si="10"/>
        <v>1.0330314255647011E-2</v>
      </c>
      <c r="J76" s="18">
        <f t="shared" si="11"/>
        <v>1.0330314255647011E-2</v>
      </c>
      <c r="K76" s="18">
        <f t="shared" si="12"/>
        <v>1.0671539262042385E-4</v>
      </c>
      <c r="L76" s="19">
        <f t="shared" si="13"/>
        <v>2.0821453417490721E-4</v>
      </c>
      <c r="M76" s="21"/>
    </row>
    <row r="77" spans="4:13">
      <c r="D77" s="43">
        <v>43894.291666666664</v>
      </c>
      <c r="E77" s="3">
        <v>52.016100000000002</v>
      </c>
      <c r="F77" s="17">
        <f t="shared" si="8"/>
        <v>51.991778873294464</v>
      </c>
      <c r="G77" s="18">
        <f t="shared" si="9"/>
        <v>-5.9295786778885522E-3</v>
      </c>
      <c r="H77" s="18">
        <f t="shared" si="7"/>
        <v>51.985849294616578</v>
      </c>
      <c r="I77" s="18">
        <f t="shared" si="10"/>
        <v>3.0250705383423337E-2</v>
      </c>
      <c r="J77" s="18">
        <f t="shared" si="11"/>
        <v>3.0250705383423337E-2</v>
      </c>
      <c r="K77" s="18">
        <f t="shared" si="12"/>
        <v>9.151051761946777E-4</v>
      </c>
      <c r="L77" s="19">
        <f t="shared" si="13"/>
        <v>5.8156427305052351E-4</v>
      </c>
      <c r="M77" s="21"/>
    </row>
    <row r="78" spans="4:13">
      <c r="D78" s="43">
        <v>43895.291666666664</v>
      </c>
      <c r="E78" s="3">
        <v>50.491399999999999</v>
      </c>
      <c r="F78" s="17">
        <f t="shared" si="8"/>
        <v>50.506587704213224</v>
      </c>
      <c r="G78" s="18">
        <f t="shared" si="9"/>
        <v>-2.072219458192202E-2</v>
      </c>
      <c r="H78" s="18">
        <f t="shared" si="7"/>
        <v>50.485865509631303</v>
      </c>
      <c r="I78" s="18">
        <f t="shared" si="10"/>
        <v>5.5344903686957991E-3</v>
      </c>
      <c r="J78" s="18">
        <f t="shared" si="11"/>
        <v>5.5344903686957991E-3</v>
      </c>
      <c r="K78" s="18">
        <f t="shared" si="12"/>
        <v>3.0630583641186565E-5</v>
      </c>
      <c r="L78" s="19">
        <f t="shared" si="13"/>
        <v>1.0961253537623832E-4</v>
      </c>
      <c r="M78" s="21"/>
    </row>
    <row r="79" spans="4:13">
      <c r="D79" s="43">
        <v>43896.291666666664</v>
      </c>
      <c r="E79" s="3">
        <v>49.436500000000002</v>
      </c>
      <c r="F79" s="17">
        <f t="shared" si="8"/>
        <v>49.446841778054178</v>
      </c>
      <c r="G79" s="18">
        <f t="shared" si="9"/>
        <v>-3.1112431897693221E-2</v>
      </c>
      <c r="H79" s="18">
        <f t="shared" si="7"/>
        <v>49.415729346156482</v>
      </c>
      <c r="I79" s="18">
        <f t="shared" si="10"/>
        <v>2.0770653843520392E-2</v>
      </c>
      <c r="J79" s="18">
        <f t="shared" si="11"/>
        <v>2.0770653843520392E-2</v>
      </c>
      <c r="K79" s="18">
        <f t="shared" si="12"/>
        <v>4.3142006108734846E-4</v>
      </c>
      <c r="L79" s="19">
        <f t="shared" si="13"/>
        <v>4.2014814648125152E-4</v>
      </c>
      <c r="M79" s="21"/>
    </row>
    <row r="80" spans="4:13">
      <c r="D80" s="43">
        <v>43899.291666666664</v>
      </c>
      <c r="E80" s="3">
        <v>45.075299999999999</v>
      </c>
      <c r="F80" s="17">
        <f t="shared" si="8"/>
        <v>45.118600875681025</v>
      </c>
      <c r="G80" s="18">
        <f t="shared" si="9"/>
        <v>-7.4083716602447697E-2</v>
      </c>
      <c r="H80" s="18">
        <f t="shared" si="7"/>
        <v>45.04451715907858</v>
      </c>
      <c r="I80" s="18">
        <f t="shared" si="10"/>
        <v>3.0782840921418142E-2</v>
      </c>
      <c r="J80" s="18">
        <f t="shared" si="11"/>
        <v>3.0782840921418142E-2</v>
      </c>
      <c r="K80" s="18">
        <f t="shared" si="12"/>
        <v>9.4758329519333538E-4</v>
      </c>
      <c r="L80" s="19">
        <f t="shared" si="13"/>
        <v>6.8292037815429168E-4</v>
      </c>
      <c r="M80" s="21"/>
    </row>
    <row r="81" spans="4:13">
      <c r="D81" s="43">
        <v>43900.291666666664</v>
      </c>
      <c r="E81" s="3">
        <v>47.849800000000002</v>
      </c>
      <c r="F81" s="17">
        <f t="shared" si="8"/>
        <v>47.821314162833978</v>
      </c>
      <c r="G81" s="18">
        <f t="shared" si="9"/>
        <v>-4.6315746564893769E-2</v>
      </c>
      <c r="H81" s="18">
        <f t="shared" si="7"/>
        <v>47.774998416269085</v>
      </c>
      <c r="I81" s="18">
        <f t="shared" si="10"/>
        <v>7.4801583730916832E-2</v>
      </c>
      <c r="J81" s="18">
        <f t="shared" si="11"/>
        <v>7.4801583730916832E-2</v>
      </c>
      <c r="K81" s="18">
        <f t="shared" si="12"/>
        <v>5.5952769286533614E-3</v>
      </c>
      <c r="L81" s="19">
        <f t="shared" si="13"/>
        <v>1.5632580226232259E-3</v>
      </c>
      <c r="M81" s="21"/>
    </row>
    <row r="82" spans="4:13">
      <c r="D82" s="43">
        <v>43901.291666666664</v>
      </c>
      <c r="E82" s="3">
        <v>45.793300000000002</v>
      </c>
      <c r="F82" s="17">
        <f t="shared" si="8"/>
        <v>45.813401842534354</v>
      </c>
      <c r="G82" s="18">
        <f t="shared" si="9"/>
        <v>-6.5931712302241013E-2</v>
      </c>
      <c r="H82" s="18">
        <f t="shared" si="7"/>
        <v>45.747470130232117</v>
      </c>
      <c r="I82" s="18">
        <f t="shared" si="10"/>
        <v>4.5829869767885612E-2</v>
      </c>
      <c r="J82" s="18">
        <f t="shared" si="11"/>
        <v>4.5829869767885612E-2</v>
      </c>
      <c r="K82" s="18">
        <f t="shared" si="12"/>
        <v>2.1003769629413557E-3</v>
      </c>
      <c r="L82" s="19">
        <f t="shared" si="13"/>
        <v>1.0007985833710522E-3</v>
      </c>
      <c r="M82" s="21"/>
    </row>
    <row r="83" spans="4:13">
      <c r="D83" s="43">
        <v>43902.291666666664</v>
      </c>
      <c r="E83" s="3">
        <v>40.368299999999998</v>
      </c>
      <c r="F83" s="17">
        <f t="shared" si="8"/>
        <v>40.421890682876978</v>
      </c>
      <c r="G83" s="18">
        <f t="shared" si="9"/>
        <v>-0.11918750677579221</v>
      </c>
      <c r="H83" s="18">
        <f t="shared" si="7"/>
        <v>40.302703176101183</v>
      </c>
      <c r="I83" s="18">
        <f t="shared" si="10"/>
        <v>6.559682389881516E-2</v>
      </c>
      <c r="J83" s="18">
        <f t="shared" si="11"/>
        <v>6.559682389881516E-2</v>
      </c>
      <c r="K83" s="18">
        <f t="shared" si="12"/>
        <v>4.3029433056121676E-3</v>
      </c>
      <c r="L83" s="19">
        <f t="shared" si="13"/>
        <v>1.6249587894168237E-3</v>
      </c>
      <c r="M83" s="21"/>
    </row>
    <row r="84" spans="4:13">
      <c r="D84" s="43">
        <v>43903.291666666664</v>
      </c>
      <c r="E84" s="3">
        <v>48.248699999999999</v>
      </c>
      <c r="F84" s="17">
        <f t="shared" si="8"/>
        <v>48.168704124932241</v>
      </c>
      <c r="G84" s="18">
        <f t="shared" si="9"/>
        <v>-4.0527497287481895E-2</v>
      </c>
      <c r="H84" s="18">
        <f t="shared" si="7"/>
        <v>48.128176627644756</v>
      </c>
      <c r="I84" s="18">
        <f t="shared" si="10"/>
        <v>0.12052337235524391</v>
      </c>
      <c r="J84" s="18">
        <f t="shared" si="11"/>
        <v>0.12052337235524391</v>
      </c>
      <c r="K84" s="18">
        <f t="shared" si="12"/>
        <v>1.4525883283880771E-2</v>
      </c>
      <c r="L84" s="19">
        <f t="shared" si="13"/>
        <v>2.4979610301467999E-3</v>
      </c>
      <c r="M84" s="21"/>
    </row>
    <row r="85" spans="4:13">
      <c r="D85" s="43">
        <v>43906.291666666664</v>
      </c>
      <c r="E85" s="3">
        <v>39.543900000000001</v>
      </c>
      <c r="F85" s="17">
        <f t="shared" si="8"/>
        <v>39.630542725027126</v>
      </c>
      <c r="G85" s="18">
        <f t="shared" si="9"/>
        <v>-0.12550383631365797</v>
      </c>
      <c r="H85" s="18">
        <f t="shared" si="7"/>
        <v>39.505038888713472</v>
      </c>
      <c r="I85" s="18">
        <f t="shared" si="10"/>
        <v>3.8861111286529137E-2</v>
      </c>
      <c r="J85" s="18">
        <f t="shared" si="11"/>
        <v>3.8861111286529137E-2</v>
      </c>
      <c r="K85" s="18">
        <f t="shared" si="12"/>
        <v>1.5101859704240023E-3</v>
      </c>
      <c r="L85" s="19">
        <f t="shared" si="13"/>
        <v>9.8273339975392241E-4</v>
      </c>
    </row>
    <row r="86" spans="4:13">
      <c r="D86" s="43">
        <v>43907.291666666664</v>
      </c>
      <c r="E86" s="3">
        <v>44.392699999999998</v>
      </c>
      <c r="F86" s="17">
        <f t="shared" si="8"/>
        <v>44.342956961636858</v>
      </c>
      <c r="G86" s="18">
        <f t="shared" si="9"/>
        <v>-7.7124655584424218E-2</v>
      </c>
      <c r="H86" s="18">
        <f t="shared" si="7"/>
        <v>44.265832306052431</v>
      </c>
      <c r="I86" s="18">
        <f t="shared" si="10"/>
        <v>0.12686769394756681</v>
      </c>
      <c r="J86" s="18">
        <f t="shared" si="11"/>
        <v>0.12686769394756681</v>
      </c>
      <c r="K86" s="18">
        <f t="shared" si="12"/>
        <v>1.6095411767573481E-2</v>
      </c>
      <c r="L86" s="19">
        <f t="shared" si="13"/>
        <v>2.8578503661089959E-3</v>
      </c>
    </row>
    <row r="87" spans="4:13">
      <c r="D87" s="43">
        <v>43908.291666666664</v>
      </c>
      <c r="E87" s="3">
        <v>42.203200000000002</v>
      </c>
      <c r="F87" s="17">
        <f t="shared" si="8"/>
        <v>42.22432375344416</v>
      </c>
      <c r="G87" s="18">
        <f t="shared" si="9"/>
        <v>-9.7539741110506881E-2</v>
      </c>
      <c r="H87" s="18">
        <f t="shared" si="7"/>
        <v>42.126784012333651</v>
      </c>
      <c r="I87" s="18">
        <f t="shared" si="10"/>
        <v>7.641598766635127E-2</v>
      </c>
      <c r="J87" s="18">
        <f t="shared" si="11"/>
        <v>7.641598766635127E-2</v>
      </c>
      <c r="K87" s="18">
        <f t="shared" si="12"/>
        <v>5.8394031710239493E-3</v>
      </c>
      <c r="L87" s="19">
        <f t="shared" si="13"/>
        <v>1.8106680930913121E-3</v>
      </c>
    </row>
    <row r="88" spans="4:13">
      <c r="D88" s="43">
        <v>43909.291666666664</v>
      </c>
      <c r="E88" s="3">
        <v>40.722900000000003</v>
      </c>
      <c r="F88" s="17">
        <f t="shared" si="8"/>
        <v>40.7367276025889</v>
      </c>
      <c r="G88" s="18">
        <f t="shared" si="9"/>
        <v>-0.11144030520795437</v>
      </c>
      <c r="H88" s="18">
        <f t="shared" si="7"/>
        <v>40.625287297380943</v>
      </c>
      <c r="I88" s="18">
        <f t="shared" si="10"/>
        <v>9.7612702619059633E-2</v>
      </c>
      <c r="J88" s="18">
        <f t="shared" si="11"/>
        <v>9.7612702619059633E-2</v>
      </c>
      <c r="K88" s="18">
        <f t="shared" si="12"/>
        <v>9.5282397125969719E-3</v>
      </c>
      <c r="L88" s="19">
        <f t="shared" si="13"/>
        <v>2.3969978223323885E-3</v>
      </c>
    </row>
    <row r="89" spans="4:13">
      <c r="D89" s="43">
        <v>43910.291666666664</v>
      </c>
      <c r="E89" s="3">
        <v>40.625399999999999</v>
      </c>
      <c r="F89" s="17">
        <f t="shared" si="8"/>
        <v>40.625260596947925</v>
      </c>
      <c r="G89" s="18">
        <f t="shared" si="9"/>
        <v>-0.11144057221228457</v>
      </c>
      <c r="H89" s="18">
        <f t="shared" si="7"/>
        <v>40.513820024735644</v>
      </c>
      <c r="I89" s="18">
        <f t="shared" si="10"/>
        <v>0.11157997526435537</v>
      </c>
      <c r="J89" s="18">
        <f t="shared" si="11"/>
        <v>0.11157997526435537</v>
      </c>
      <c r="K89" s="18">
        <f t="shared" si="12"/>
        <v>1.2450090879994156E-2</v>
      </c>
      <c r="L89" s="19">
        <f t="shared" si="13"/>
        <v>2.7465569634847996E-3</v>
      </c>
    </row>
    <row r="90" spans="4:13">
      <c r="D90" s="43">
        <v>43913.291666666664</v>
      </c>
      <c r="E90" s="3">
        <v>43.9495</v>
      </c>
      <c r="F90" s="17">
        <f t="shared" si="8"/>
        <v>43.915144594277876</v>
      </c>
      <c r="G90" s="18">
        <f t="shared" si="9"/>
        <v>-7.7427326516862308E-2</v>
      </c>
      <c r="H90" s="18">
        <f t="shared" si="7"/>
        <v>43.837717267761015</v>
      </c>
      <c r="I90" s="18">
        <f t="shared" si="10"/>
        <v>0.11178273223898572</v>
      </c>
      <c r="J90" s="18">
        <f t="shared" si="11"/>
        <v>0.11178273223898572</v>
      </c>
      <c r="K90" s="18">
        <f t="shared" si="12"/>
        <v>1.2495379226812776E-2</v>
      </c>
      <c r="L90" s="19">
        <f t="shared" si="13"/>
        <v>2.5434358124435024E-3</v>
      </c>
    </row>
    <row r="91" spans="4:13">
      <c r="D91" s="43">
        <v>43914.291666666664</v>
      </c>
      <c r="E91" s="3">
        <v>46.449199999999998</v>
      </c>
      <c r="F91" s="17">
        <f t="shared" si="8"/>
        <v>46.423428726734826</v>
      </c>
      <c r="G91" s="18">
        <f t="shared" si="9"/>
        <v>-5.1570211927124257E-2</v>
      </c>
      <c r="H91" s="18">
        <f t="shared" si="7"/>
        <v>46.371858514807705</v>
      </c>
      <c r="I91" s="18">
        <f t="shared" si="10"/>
        <v>7.7341485192292225E-2</v>
      </c>
      <c r="J91" s="18">
        <f t="shared" si="11"/>
        <v>7.7341485192292225E-2</v>
      </c>
      <c r="K91" s="18">
        <f t="shared" si="12"/>
        <v>5.9817053317495579E-3</v>
      </c>
      <c r="L91" s="19">
        <f t="shared" si="13"/>
        <v>1.6650767977121723E-3</v>
      </c>
    </row>
    <row r="92" spans="4:13">
      <c r="D92" s="43">
        <v>43915.291666666664</v>
      </c>
      <c r="E92" s="3">
        <v>45.438699999999997</v>
      </c>
      <c r="F92" s="17">
        <f t="shared" si="8"/>
        <v>45.448289297880727</v>
      </c>
      <c r="G92" s="18">
        <f t="shared" si="9"/>
        <v>-6.0805904096393977E-2</v>
      </c>
      <c r="H92" s="18">
        <f t="shared" si="7"/>
        <v>45.387483393784336</v>
      </c>
      <c r="I92" s="18">
        <f t="shared" si="10"/>
        <v>5.1216606215660931E-2</v>
      </c>
      <c r="J92" s="18">
        <f t="shared" si="11"/>
        <v>5.1216606215660931E-2</v>
      </c>
      <c r="K92" s="18">
        <f t="shared" si="12"/>
        <v>2.6231407522500781E-3</v>
      </c>
      <c r="L92" s="19">
        <f t="shared" si="13"/>
        <v>1.1271582641154112E-3</v>
      </c>
    </row>
    <row r="93" spans="4:13">
      <c r="D93" s="43">
        <v>43916.291666666664</v>
      </c>
      <c r="E93" s="3">
        <v>49.232700000000001</v>
      </c>
      <c r="F93" s="17">
        <f t="shared" si="8"/>
        <v>49.194151940959031</v>
      </c>
      <c r="G93" s="18">
        <f t="shared" si="9"/>
        <v>-2.273921862464711E-2</v>
      </c>
      <c r="H93" s="18">
        <f t="shared" si="7"/>
        <v>49.171412722334381</v>
      </c>
      <c r="I93" s="18">
        <f t="shared" si="10"/>
        <v>6.1287277665620365E-2</v>
      </c>
      <c r="J93" s="18">
        <f t="shared" si="11"/>
        <v>6.1287277665620365E-2</v>
      </c>
      <c r="K93" s="18">
        <f t="shared" si="12"/>
        <v>3.7561304036628487E-3</v>
      </c>
      <c r="L93" s="19">
        <f t="shared" si="13"/>
        <v>1.2448490061609532E-3</v>
      </c>
    </row>
    <row r="94" spans="4:13">
      <c r="D94" s="43">
        <v>43917.291666666664</v>
      </c>
      <c r="E94" s="3">
        <v>46.422600000000003</v>
      </c>
      <c r="F94" s="17">
        <f t="shared" si="8"/>
        <v>46.450473607813755</v>
      </c>
      <c r="G94" s="18">
        <f t="shared" si="9"/>
        <v>-4.9948609769853311E-2</v>
      </c>
      <c r="H94" s="18">
        <f t="shared" si="7"/>
        <v>46.400524998043899</v>
      </c>
      <c r="I94" s="18">
        <f t="shared" si="10"/>
        <v>2.207500195610379E-2</v>
      </c>
      <c r="J94" s="18">
        <f t="shared" si="11"/>
        <v>2.207500195610379E-2</v>
      </c>
      <c r="K94" s="18">
        <f t="shared" si="12"/>
        <v>4.8730571136198619E-4</v>
      </c>
      <c r="L94" s="19">
        <f t="shared" si="13"/>
        <v>4.7552274013312024E-4</v>
      </c>
    </row>
    <row r="95" spans="4:13">
      <c r="D95" s="43">
        <v>43920.291666666664</v>
      </c>
      <c r="E95" s="3">
        <v>49.188299999999998</v>
      </c>
      <c r="F95" s="17">
        <f t="shared" si="8"/>
        <v>49.160143513902298</v>
      </c>
      <c r="G95" s="18">
        <f t="shared" si="9"/>
        <v>-2.2352424611269437E-2</v>
      </c>
      <c r="H95" s="18">
        <f t="shared" si="7"/>
        <v>49.137791089291028</v>
      </c>
      <c r="I95" s="18">
        <f t="shared" si="10"/>
        <v>5.0508910708970234E-2</v>
      </c>
      <c r="J95" s="18">
        <f t="shared" si="11"/>
        <v>5.0508910708970234E-2</v>
      </c>
      <c r="K95" s="18">
        <f t="shared" si="12"/>
        <v>2.5511500610067282E-3</v>
      </c>
      <c r="L95" s="19">
        <f t="shared" si="13"/>
        <v>1.0268480656776152E-3</v>
      </c>
    </row>
    <row r="96" spans="4:13">
      <c r="D96" s="43">
        <v>43921.291666666664</v>
      </c>
      <c r="E96" s="3">
        <v>47.9739</v>
      </c>
      <c r="F96" s="17">
        <f t="shared" si="8"/>
        <v>47.985820475753883</v>
      </c>
      <c r="G96" s="18">
        <f t="shared" si="9"/>
        <v>-3.3872130746640861E-2</v>
      </c>
      <c r="H96" s="18">
        <f t="shared" si="7"/>
        <v>47.951948345007239</v>
      </c>
      <c r="I96" s="18">
        <f t="shared" si="10"/>
        <v>2.195165499276186E-2</v>
      </c>
      <c r="J96" s="18">
        <f t="shared" si="11"/>
        <v>2.195165499276186E-2</v>
      </c>
      <c r="K96" s="18">
        <f t="shared" si="12"/>
        <v>4.8187515692124671E-4</v>
      </c>
      <c r="L96" s="19">
        <f t="shared" si="13"/>
        <v>4.5757495206272286E-4</v>
      </c>
    </row>
    <row r="97" spans="4:12">
      <c r="D97" s="43">
        <v>43922.291666666664</v>
      </c>
      <c r="E97" s="3">
        <v>45.988300000000002</v>
      </c>
      <c r="F97" s="17">
        <f t="shared" si="8"/>
        <v>46.007817278692542</v>
      </c>
      <c r="G97" s="18">
        <f t="shared" si="9"/>
        <v>-5.3313441409787804E-2</v>
      </c>
      <c r="H97" s="18">
        <f t="shared" si="7"/>
        <v>45.954503837282758</v>
      </c>
      <c r="I97" s="18">
        <f t="shared" si="10"/>
        <v>3.3796162717244727E-2</v>
      </c>
      <c r="J97" s="18">
        <f t="shared" si="11"/>
        <v>3.3796162717244727E-2</v>
      </c>
      <c r="K97" s="18">
        <f t="shared" si="12"/>
        <v>1.1421806144104824E-3</v>
      </c>
      <c r="L97" s="19">
        <f t="shared" si="13"/>
        <v>7.3488610618885071E-4</v>
      </c>
    </row>
    <row r="98" spans="4:12">
      <c r="D98" s="43">
        <v>43923.291666666664</v>
      </c>
      <c r="E98" s="3">
        <v>48.177799999999998</v>
      </c>
      <c r="F98" s="17">
        <f t="shared" si="8"/>
        <v>48.155371865585899</v>
      </c>
      <c r="G98" s="18">
        <f t="shared" si="9"/>
        <v>-3.1304761126756425E-2</v>
      </c>
      <c r="H98" s="18">
        <f t="shared" si="7"/>
        <v>48.124067104459144</v>
      </c>
      <c r="I98" s="18">
        <f t="shared" si="10"/>
        <v>5.3732895540854031E-2</v>
      </c>
      <c r="J98" s="18">
        <f t="shared" si="11"/>
        <v>5.3732895540854031E-2</v>
      </c>
      <c r="K98" s="18">
        <f t="shared" si="12"/>
        <v>2.887224063204331E-3</v>
      </c>
      <c r="L98" s="19">
        <f t="shared" si="13"/>
        <v>1.1153040516763745E-3</v>
      </c>
    </row>
    <row r="99" spans="4:12">
      <c r="D99" s="43">
        <v>43924.291666666664</v>
      </c>
      <c r="E99" s="3">
        <v>47.982799999999997</v>
      </c>
      <c r="F99" s="17">
        <f t="shared" si="8"/>
        <v>47.984436952388734</v>
      </c>
      <c r="G99" s="18">
        <f t="shared" si="9"/>
        <v>-3.2701062647460505E-2</v>
      </c>
      <c r="H99" s="18">
        <f t="shared" si="7"/>
        <v>47.951735889741272</v>
      </c>
      <c r="I99" s="18">
        <f t="shared" si="10"/>
        <v>3.1064110258725464E-2</v>
      </c>
      <c r="J99" s="18">
        <f t="shared" si="11"/>
        <v>3.1064110258725464E-2</v>
      </c>
      <c r="K99" s="18">
        <f t="shared" si="12"/>
        <v>9.6497894616625257E-4</v>
      </c>
      <c r="L99" s="19">
        <f t="shared" si="13"/>
        <v>6.474009490635283E-4</v>
      </c>
    </row>
    <row r="100" spans="4:12">
      <c r="D100" s="43">
        <v>43927.291666666664</v>
      </c>
      <c r="E100" s="3">
        <v>51.794400000000003</v>
      </c>
      <c r="F100" s="17">
        <f t="shared" si="8"/>
        <v>51.75595698937353</v>
      </c>
      <c r="G100" s="18">
        <f t="shared" si="9"/>
        <v>5.3411483488619432E-3</v>
      </c>
      <c r="H100" s="18">
        <f t="shared" si="7"/>
        <v>51.761298137722392</v>
      </c>
      <c r="I100" s="18">
        <f t="shared" si="10"/>
        <v>3.310186227761136E-2</v>
      </c>
      <c r="J100" s="18">
        <f t="shared" si="11"/>
        <v>3.310186227761136E-2</v>
      </c>
      <c r="K100" s="18">
        <f t="shared" si="12"/>
        <v>1.0957332862459499E-3</v>
      </c>
      <c r="L100" s="19">
        <f t="shared" si="13"/>
        <v>6.3910118232108791E-4</v>
      </c>
    </row>
    <row r="101" spans="4:12">
      <c r="D101" s="43">
        <v>43928.291666666664</v>
      </c>
      <c r="E101" s="3">
        <v>51.767899999999997</v>
      </c>
      <c r="F101" s="17">
        <f t="shared" si="8"/>
        <v>51.768218411483488</v>
      </c>
      <c r="G101" s="18">
        <f t="shared" si="9"/>
        <v>5.4103510864729051E-3</v>
      </c>
      <c r="H101" s="18">
        <f t="shared" si="7"/>
        <v>51.773628762569963</v>
      </c>
      <c r="I101" s="18">
        <f t="shared" si="10"/>
        <v>-5.7287625699657951E-3</v>
      </c>
      <c r="J101" s="18">
        <f t="shared" si="11"/>
        <v>5.7287625699657951E-3</v>
      </c>
      <c r="K101" s="18">
        <f t="shared" si="12"/>
        <v>3.2818720583041102E-5</v>
      </c>
      <c r="L101" s="19">
        <f t="shared" si="13"/>
        <v>1.106624485437075E-4</v>
      </c>
    </row>
    <row r="102" spans="4:12">
      <c r="D102" s="43">
        <v>43929.291666666664</v>
      </c>
      <c r="E102" s="3">
        <v>52.281999999999996</v>
      </c>
      <c r="F102" s="17">
        <f t="shared" si="8"/>
        <v>52.276913103510857</v>
      </c>
      <c r="G102" s="18">
        <f t="shared" si="9"/>
        <v>1.0443194495881849E-2</v>
      </c>
      <c r="H102" s="18">
        <f t="shared" si="7"/>
        <v>52.287356298006742</v>
      </c>
      <c r="I102" s="18">
        <f t="shared" si="10"/>
        <v>-5.3562980067454191E-3</v>
      </c>
      <c r="J102" s="18">
        <f t="shared" si="11"/>
        <v>5.3562980067454191E-3</v>
      </c>
      <c r="K102" s="18">
        <f t="shared" si="12"/>
        <v>2.8689928337064951E-5</v>
      </c>
      <c r="L102" s="19">
        <f t="shared" si="13"/>
        <v>1.0245013593101678E-4</v>
      </c>
    </row>
    <row r="103" spans="4:12">
      <c r="D103" s="43">
        <v>43930.291666666664</v>
      </c>
      <c r="E103" s="3">
        <v>50.6509</v>
      </c>
      <c r="F103" s="17">
        <f t="shared" si="8"/>
        <v>50.667315431944957</v>
      </c>
      <c r="G103" s="18">
        <f t="shared" si="9"/>
        <v>-5.7572141647359264E-3</v>
      </c>
      <c r="H103" s="18">
        <f t="shared" si="7"/>
        <v>50.661558217780218</v>
      </c>
      <c r="I103" s="18">
        <f t="shared" si="10"/>
        <v>-1.0658217780218138E-2</v>
      </c>
      <c r="J103" s="18">
        <f t="shared" si="11"/>
        <v>1.0658217780218138E-2</v>
      </c>
      <c r="K103" s="18">
        <f t="shared" si="12"/>
        <v>1.1359760625055805E-4</v>
      </c>
      <c r="L103" s="19">
        <f t="shared" si="13"/>
        <v>2.1042504240236873E-4</v>
      </c>
    </row>
    <row r="104" spans="4:12">
      <c r="D104" s="43">
        <v>43934.291666666664</v>
      </c>
      <c r="E104" s="3">
        <v>52.033799999999999</v>
      </c>
      <c r="F104" s="17">
        <f t="shared" si="8"/>
        <v>52.019913427858349</v>
      </c>
      <c r="G104" s="18">
        <f t="shared" si="9"/>
        <v>7.8263379360453116E-3</v>
      </c>
      <c r="H104" s="18">
        <f t="shared" si="7"/>
        <v>52.027739765794394</v>
      </c>
      <c r="I104" s="18">
        <f t="shared" si="10"/>
        <v>6.0602342056057523E-3</v>
      </c>
      <c r="J104" s="18">
        <f t="shared" si="11"/>
        <v>6.0602342056057523E-3</v>
      </c>
      <c r="K104" s="18">
        <f t="shared" si="12"/>
        <v>3.6726438626793985E-5</v>
      </c>
      <c r="L104" s="19">
        <f t="shared" si="13"/>
        <v>1.1646726177226635E-4</v>
      </c>
    </row>
    <row r="105" spans="4:12">
      <c r="D105" s="43">
        <v>43935.291666666664</v>
      </c>
      <c r="E105" s="3">
        <v>53.7712</v>
      </c>
      <c r="F105" s="17">
        <f t="shared" si="8"/>
        <v>53.753904263379361</v>
      </c>
      <c r="G105" s="18">
        <f t="shared" si="9"/>
        <v>2.5087982911894933E-2</v>
      </c>
      <c r="H105" s="18">
        <f t="shared" si="7"/>
        <v>53.778992246291253</v>
      </c>
      <c r="I105" s="18">
        <f t="shared" si="10"/>
        <v>-7.7922462912525248E-3</v>
      </c>
      <c r="J105" s="18">
        <f t="shared" si="11"/>
        <v>7.7922462912525248E-3</v>
      </c>
      <c r="K105" s="18">
        <f t="shared" si="12"/>
        <v>6.0719102263538728E-5</v>
      </c>
      <c r="L105" s="19">
        <f t="shared" si="13"/>
        <v>1.4491486690370543E-4</v>
      </c>
    </row>
    <row r="106" spans="4:12">
      <c r="D106" s="43">
        <v>43936.291666666664</v>
      </c>
      <c r="E106" s="3">
        <v>52.1845</v>
      </c>
      <c r="F106" s="17">
        <f t="shared" si="8"/>
        <v>52.200617879829117</v>
      </c>
      <c r="G106" s="18">
        <f t="shared" si="9"/>
        <v>9.3042392472735911E-3</v>
      </c>
      <c r="H106" s="18">
        <f t="shared" si="7"/>
        <v>52.209922119076388</v>
      </c>
      <c r="I106" s="18">
        <f t="shared" si="10"/>
        <v>-2.5422119076388583E-2</v>
      </c>
      <c r="J106" s="18">
        <f t="shared" si="11"/>
        <v>2.5422119076388583E-2</v>
      </c>
      <c r="K106" s="18">
        <f t="shared" si="12"/>
        <v>6.4628413833408031E-4</v>
      </c>
      <c r="L106" s="19">
        <f t="shared" si="13"/>
        <v>4.8715842973274788E-4</v>
      </c>
    </row>
    <row r="107" spans="4:12">
      <c r="D107" s="43">
        <v>43937.291666666664</v>
      </c>
      <c r="E107" s="3">
        <v>53.886400000000002</v>
      </c>
      <c r="F107" s="17">
        <f t="shared" si="8"/>
        <v>53.869474042392469</v>
      </c>
      <c r="G107" s="18">
        <f t="shared" si="9"/>
        <v>2.5899758480434312E-2</v>
      </c>
      <c r="H107" s="18">
        <f t="shared" si="7"/>
        <v>53.895373800872903</v>
      </c>
      <c r="I107" s="18">
        <f t="shared" si="10"/>
        <v>-8.9738008729014496E-3</v>
      </c>
      <c r="J107" s="18">
        <f t="shared" si="11"/>
        <v>8.9738008729014496E-3</v>
      </c>
      <c r="K107" s="18">
        <f t="shared" si="12"/>
        <v>8.0529102106486814E-5</v>
      </c>
      <c r="L107" s="19">
        <f t="shared" si="13"/>
        <v>1.6653183127656419E-4</v>
      </c>
    </row>
    <row r="108" spans="4:12">
      <c r="D108" s="43">
        <v>43938.291666666664</v>
      </c>
      <c r="E108" s="3">
        <v>53.505299999999998</v>
      </c>
      <c r="F108" s="17">
        <f t="shared" si="8"/>
        <v>53.509369997584805</v>
      </c>
      <c r="G108" s="18">
        <f t="shared" si="9"/>
        <v>2.2039720447553347E-2</v>
      </c>
      <c r="H108" s="18">
        <f t="shared" si="7"/>
        <v>53.531409718032357</v>
      </c>
      <c r="I108" s="18">
        <f t="shared" si="10"/>
        <v>-2.6109718032358842E-2</v>
      </c>
      <c r="J108" s="18">
        <f t="shared" si="11"/>
        <v>2.6109718032358842E-2</v>
      </c>
      <c r="K108" s="18">
        <f t="shared" si="12"/>
        <v>6.8171737572928447E-4</v>
      </c>
      <c r="L108" s="19">
        <f t="shared" si="13"/>
        <v>4.8798377043692573E-4</v>
      </c>
    </row>
    <row r="109" spans="4:12">
      <c r="D109" s="43">
        <v>43941.291666666664</v>
      </c>
      <c r="E109" s="3">
        <v>52.459299999999999</v>
      </c>
      <c r="F109" s="17">
        <f t="shared" si="8"/>
        <v>52.469980397204473</v>
      </c>
      <c r="G109" s="18">
        <f t="shared" si="9"/>
        <v>1.1425427239274526E-2</v>
      </c>
      <c r="H109" s="18">
        <f t="shared" si="7"/>
        <v>52.481405824443748</v>
      </c>
      <c r="I109" s="18">
        <f t="shared" si="10"/>
        <v>-2.2105824443748645E-2</v>
      </c>
      <c r="J109" s="18">
        <f t="shared" si="11"/>
        <v>2.2105824443748645E-2</v>
      </c>
      <c r="K109" s="18">
        <f t="shared" si="12"/>
        <v>4.886674743378351E-4</v>
      </c>
      <c r="L109" s="19">
        <f t="shared" si="13"/>
        <v>4.2139000031926935E-4</v>
      </c>
    </row>
    <row r="110" spans="4:12">
      <c r="D110" s="43">
        <v>43942.291666666664</v>
      </c>
      <c r="E110" s="3">
        <v>49.959499999999998</v>
      </c>
      <c r="F110" s="17">
        <f t="shared" si="8"/>
        <v>49.984612254272392</v>
      </c>
      <c r="G110" s="18">
        <f t="shared" si="9"/>
        <v>-1.3542508462438957E-2</v>
      </c>
      <c r="H110" s="18">
        <f t="shared" si="7"/>
        <v>49.971069745809956</v>
      </c>
      <c r="I110" s="18">
        <f t="shared" si="10"/>
        <v>-1.156974580995751E-2</v>
      </c>
      <c r="J110" s="18">
        <f t="shared" si="11"/>
        <v>1.156974580995751E-2</v>
      </c>
      <c r="K110" s="18">
        <f t="shared" si="12"/>
        <v>1.3385901810702936E-4</v>
      </c>
      <c r="L110" s="19">
        <f t="shared" si="13"/>
        <v>2.3158249802254847E-4</v>
      </c>
    </row>
    <row r="111" spans="4:12">
      <c r="D111" s="43">
        <v>43943.291666666664</v>
      </c>
      <c r="E111" s="3">
        <v>53.274799999999999</v>
      </c>
      <c r="F111" s="17">
        <f t="shared" si="8"/>
        <v>53.241511574915378</v>
      </c>
      <c r="G111" s="18">
        <f t="shared" si="9"/>
        <v>1.9161909828615199E-2</v>
      </c>
      <c r="H111" s="18">
        <f t="shared" si="7"/>
        <v>53.260673484743997</v>
      </c>
      <c r="I111" s="18">
        <f t="shared" si="10"/>
        <v>1.4126515256002392E-2</v>
      </c>
      <c r="J111" s="18">
        <f t="shared" si="11"/>
        <v>1.4126515256002392E-2</v>
      </c>
      <c r="K111" s="18">
        <f t="shared" si="12"/>
        <v>1.9955843327806833E-4</v>
      </c>
      <c r="L111" s="19">
        <f t="shared" si="13"/>
        <v>2.6516317763750199E-4</v>
      </c>
    </row>
    <row r="112" spans="4:12">
      <c r="D112" s="43">
        <v>43944.291666666664</v>
      </c>
      <c r="E112" s="3">
        <v>52.3352</v>
      </c>
      <c r="F112" s="17">
        <f t="shared" si="8"/>
        <v>52.344787619098284</v>
      </c>
      <c r="G112" s="18">
        <f t="shared" si="9"/>
        <v>1.000305117215813E-2</v>
      </c>
      <c r="H112" s="18">
        <f t="shared" si="7"/>
        <v>52.35479067027044</v>
      </c>
      <c r="I112" s="18">
        <f t="shared" si="10"/>
        <v>-1.9590670270439148E-2</v>
      </c>
      <c r="J112" s="18">
        <f t="shared" si="11"/>
        <v>1.9590670270439148E-2</v>
      </c>
      <c r="K112" s="18">
        <f t="shared" si="12"/>
        <v>3.8379436164506829E-4</v>
      </c>
      <c r="L112" s="19">
        <f t="shared" si="13"/>
        <v>3.743306659846365E-4</v>
      </c>
    </row>
    <row r="113" spans="4:12">
      <c r="D113" s="43">
        <v>43945.291666666664</v>
      </c>
      <c r="E113" s="3">
        <v>52.530200000000001</v>
      </c>
      <c r="F113" s="17">
        <f t="shared" si="8"/>
        <v>52.528350030511717</v>
      </c>
      <c r="G113" s="18">
        <f t="shared" si="9"/>
        <v>1.1738644774570877E-2</v>
      </c>
      <c r="H113" s="18">
        <f t="shared" si="7"/>
        <v>52.540088675286292</v>
      </c>
      <c r="I113" s="18">
        <f t="shared" si="10"/>
        <v>-9.8886752862910043E-3</v>
      </c>
      <c r="J113" s="18">
        <f t="shared" si="11"/>
        <v>9.8886752862910043E-3</v>
      </c>
      <c r="K113" s="18">
        <f t="shared" si="12"/>
        <v>9.7785898917702481E-5</v>
      </c>
      <c r="L113" s="19">
        <f t="shared" si="13"/>
        <v>1.8824743264428851E-4</v>
      </c>
    </row>
    <row r="114" spans="4:12">
      <c r="D114" s="43">
        <v>43948.291666666664</v>
      </c>
      <c r="E114" s="3">
        <v>52.716299999999997</v>
      </c>
      <c r="F114" s="17">
        <f t="shared" si="8"/>
        <v>52.71455638644774</v>
      </c>
      <c r="G114" s="18">
        <f t="shared" si="9"/>
        <v>1.3483321886185385E-2</v>
      </c>
      <c r="H114" s="18">
        <f t="shared" si="7"/>
        <v>52.728039708333924</v>
      </c>
      <c r="I114" s="18">
        <f t="shared" si="10"/>
        <v>-1.1739708333927013E-2</v>
      </c>
      <c r="J114" s="18">
        <f t="shared" si="11"/>
        <v>1.1739708333927013E-2</v>
      </c>
      <c r="K114" s="18">
        <f t="shared" si="12"/>
        <v>1.3782075176567535E-4</v>
      </c>
      <c r="L114" s="19">
        <f t="shared" si="13"/>
        <v>2.2269598461817337E-4</v>
      </c>
    </row>
    <row r="115" spans="4:12">
      <c r="D115" s="43">
        <v>43949.291666666664</v>
      </c>
      <c r="E115" s="3">
        <v>52.078099999999999</v>
      </c>
      <c r="F115" s="17">
        <f t="shared" si="8"/>
        <v>52.08461683321886</v>
      </c>
      <c r="G115" s="18">
        <f t="shared" si="9"/>
        <v>7.0490931350347527E-3</v>
      </c>
      <c r="H115" s="18">
        <f t="shared" si="7"/>
        <v>52.091665926353897</v>
      </c>
      <c r="I115" s="18">
        <f t="shared" si="10"/>
        <v>-1.3565926353898305E-2</v>
      </c>
      <c r="J115" s="18">
        <f t="shared" si="11"/>
        <v>1.3565926353898305E-2</v>
      </c>
      <c r="K115" s="18">
        <f t="shared" si="12"/>
        <v>1.8403435783939258E-4</v>
      </c>
      <c r="L115" s="19">
        <f t="shared" si="13"/>
        <v>2.6049196022701109E-4</v>
      </c>
    </row>
    <row r="116" spans="4:12">
      <c r="D116" s="43">
        <v>43950.291666666664</v>
      </c>
      <c r="E116" s="3">
        <v>54.781700000000001</v>
      </c>
      <c r="F116" s="17">
        <f t="shared" si="8"/>
        <v>54.754734490931348</v>
      </c>
      <c r="G116" s="18">
        <f t="shared" si="9"/>
        <v>3.3679778780809203E-2</v>
      </c>
      <c r="H116" s="18">
        <f t="shared" si="7"/>
        <v>54.788414269712156</v>
      </c>
      <c r="I116" s="18">
        <f t="shared" si="10"/>
        <v>-6.7142697121553852E-3</v>
      </c>
      <c r="J116" s="18">
        <f t="shared" si="11"/>
        <v>6.7142697121553852E-3</v>
      </c>
      <c r="K116" s="18">
        <f t="shared" si="12"/>
        <v>4.508141776756716E-5</v>
      </c>
      <c r="L116" s="19">
        <f t="shared" si="13"/>
        <v>1.2256409918194188E-4</v>
      </c>
    </row>
    <row r="117" spans="4:12">
      <c r="D117" s="43">
        <v>43951.291666666664</v>
      </c>
      <c r="E117" s="3">
        <v>53.168399999999998</v>
      </c>
      <c r="F117" s="17">
        <f t="shared" si="8"/>
        <v>53.184869797787812</v>
      </c>
      <c r="G117" s="18">
        <f t="shared" si="9"/>
        <v>1.7644334061565799E-2</v>
      </c>
      <c r="H117" s="18">
        <f t="shared" si="7"/>
        <v>53.202514131849377</v>
      </c>
      <c r="I117" s="18">
        <f t="shared" si="10"/>
        <v>-3.4114131849378282E-2</v>
      </c>
      <c r="J117" s="18">
        <f t="shared" si="11"/>
        <v>3.4114131849378282E-2</v>
      </c>
      <c r="K117" s="18">
        <f t="shared" si="12"/>
        <v>1.1637739918367656E-3</v>
      </c>
      <c r="L117" s="19">
        <f t="shared" si="13"/>
        <v>6.4162419499887678E-4</v>
      </c>
    </row>
    <row r="118" spans="4:12">
      <c r="D118" s="43">
        <v>43952.291666666664</v>
      </c>
      <c r="E118" s="3">
        <v>50.9435</v>
      </c>
      <c r="F118" s="17">
        <f t="shared" si="8"/>
        <v>50.965925443340616</v>
      </c>
      <c r="G118" s="18">
        <f t="shared" si="9"/>
        <v>-4.7215528235217477E-3</v>
      </c>
      <c r="H118" s="18">
        <f t="shared" si="7"/>
        <v>50.961203890517098</v>
      </c>
      <c r="I118" s="18">
        <f t="shared" si="10"/>
        <v>-1.770389051709742E-2</v>
      </c>
      <c r="J118" s="18">
        <f t="shared" si="11"/>
        <v>1.770389051709742E-2</v>
      </c>
      <c r="K118" s="18">
        <f t="shared" si="12"/>
        <v>3.1342773944137198E-4</v>
      </c>
      <c r="L118" s="19">
        <f t="shared" si="13"/>
        <v>3.4752010594280762E-4</v>
      </c>
    </row>
    <row r="119" spans="4:12">
      <c r="D119" s="43">
        <v>43955.291666666664</v>
      </c>
      <c r="E119" s="3">
        <v>51.404400000000003</v>
      </c>
      <c r="F119" s="17">
        <f t="shared" si="8"/>
        <v>51.399743784471767</v>
      </c>
      <c r="G119" s="18">
        <f t="shared" si="9"/>
        <v>-3.3615388397503863E-4</v>
      </c>
      <c r="H119" s="18">
        <f t="shared" si="7"/>
        <v>51.399407630587788</v>
      </c>
      <c r="I119" s="18">
        <f t="shared" si="10"/>
        <v>4.9923694122142592E-3</v>
      </c>
      <c r="J119" s="18">
        <f t="shared" si="11"/>
        <v>4.9923694122142592E-3</v>
      </c>
      <c r="K119" s="18">
        <f t="shared" si="12"/>
        <v>2.4923752348012548E-5</v>
      </c>
      <c r="L119" s="19">
        <f t="shared" si="13"/>
        <v>9.7119495844991073E-5</v>
      </c>
    </row>
    <row r="120" spans="4:12">
      <c r="D120" s="43">
        <v>43956.291666666664</v>
      </c>
      <c r="E120" s="3">
        <v>52.078099999999999</v>
      </c>
      <c r="F120" s="17">
        <f t="shared" si="8"/>
        <v>52.071359638461161</v>
      </c>
      <c r="G120" s="18">
        <f t="shared" si="9"/>
        <v>6.3833661947586299E-3</v>
      </c>
      <c r="H120" s="18">
        <f t="shared" si="7"/>
        <v>52.077743004655922</v>
      </c>
      <c r="I120" s="18">
        <f t="shared" si="10"/>
        <v>3.569953440774043E-4</v>
      </c>
      <c r="J120" s="18">
        <f t="shared" si="11"/>
        <v>3.569953440774043E-4</v>
      </c>
      <c r="K120" s="18">
        <f t="shared" si="12"/>
        <v>1.2744567569294429E-7</v>
      </c>
      <c r="L120" s="19">
        <f t="shared" si="13"/>
        <v>6.8549993966255359E-6</v>
      </c>
    </row>
    <row r="121" spans="4:12">
      <c r="D121" s="43">
        <v>43957.291666666664</v>
      </c>
      <c r="E121" s="3">
        <v>52.755600000000001</v>
      </c>
      <c r="F121" s="17">
        <f t="shared" si="8"/>
        <v>52.748888833661951</v>
      </c>
      <c r="G121" s="18">
        <f t="shared" si="9"/>
        <v>1.3094824484818926E-2</v>
      </c>
      <c r="H121" s="18">
        <f t="shared" si="7"/>
        <v>52.761983658146768</v>
      </c>
      <c r="I121" s="18">
        <f t="shared" si="10"/>
        <v>-6.3836581467668907E-3</v>
      </c>
      <c r="J121" s="18">
        <f t="shared" si="11"/>
        <v>6.3836581467668907E-3</v>
      </c>
      <c r="K121" s="18">
        <f t="shared" si="12"/>
        <v>4.0751091334783293E-5</v>
      </c>
      <c r="L121" s="19">
        <f t="shared" si="13"/>
        <v>1.2100437009088874E-4</v>
      </c>
    </row>
    <row r="122" spans="4:12">
      <c r="D122" s="43">
        <v>43958.291666666664</v>
      </c>
      <c r="E122" s="3">
        <v>52.746699999999997</v>
      </c>
      <c r="F122" s="17">
        <f t="shared" si="8"/>
        <v>52.746919948244845</v>
      </c>
      <c r="G122" s="18">
        <f t="shared" si="9"/>
        <v>1.2944187385799673E-2</v>
      </c>
      <c r="H122" s="18">
        <f t="shared" si="7"/>
        <v>52.759864135630643</v>
      </c>
      <c r="I122" s="18">
        <f t="shared" si="10"/>
        <v>-1.3164135630646001E-2</v>
      </c>
      <c r="J122" s="18">
        <f t="shared" si="11"/>
        <v>1.3164135630646001E-2</v>
      </c>
      <c r="K122" s="18">
        <f t="shared" si="12"/>
        <v>1.7329446690204358E-4</v>
      </c>
      <c r="L122" s="19">
        <f t="shared" si="13"/>
        <v>2.4957268664477591E-4</v>
      </c>
    </row>
    <row r="123" spans="4:12">
      <c r="D123" s="43">
        <v>43959.291666666664</v>
      </c>
      <c r="E123" s="3">
        <v>53.192399999999999</v>
      </c>
      <c r="F123" s="17">
        <f t="shared" si="8"/>
        <v>53.188072441873857</v>
      </c>
      <c r="G123" s="18">
        <f t="shared" si="9"/>
        <v>1.7226270448231783E-2</v>
      </c>
      <c r="H123" s="18">
        <f t="shared" si="7"/>
        <v>53.20529871232209</v>
      </c>
      <c r="I123" s="18">
        <f t="shared" si="10"/>
        <v>-1.2898712322090944E-2</v>
      </c>
      <c r="J123" s="18">
        <f t="shared" si="11"/>
        <v>1.2898712322090944E-2</v>
      </c>
      <c r="K123" s="18">
        <f t="shared" si="12"/>
        <v>1.6637677956806075E-4</v>
      </c>
      <c r="L123" s="19">
        <f t="shared" si="13"/>
        <v>2.4249164019842954E-4</v>
      </c>
    </row>
    <row r="124" spans="4:12">
      <c r="D124" s="43">
        <v>43962.291666666664</v>
      </c>
      <c r="E124" s="3">
        <v>53.602499999999999</v>
      </c>
      <c r="F124" s="17">
        <f t="shared" si="8"/>
        <v>53.598571262704482</v>
      </c>
      <c r="G124" s="18">
        <f t="shared" si="9"/>
        <v>2.1158995952055705E-2</v>
      </c>
      <c r="H124" s="18">
        <f t="shared" si="7"/>
        <v>53.619730258656539</v>
      </c>
      <c r="I124" s="18">
        <f t="shared" si="10"/>
        <v>-1.7230258656539377E-2</v>
      </c>
      <c r="J124" s="18">
        <f t="shared" si="11"/>
        <v>1.7230258656539377E-2</v>
      </c>
      <c r="K124" s="18">
        <f t="shared" si="12"/>
        <v>2.9688181337125011E-4</v>
      </c>
      <c r="L124" s="19">
        <f t="shared" si="13"/>
        <v>3.214450567891307E-4</v>
      </c>
    </row>
    <row r="125" spans="4:12">
      <c r="D125" s="43">
        <v>43963.291666666664</v>
      </c>
      <c r="E125" s="3">
        <v>52.051400000000001</v>
      </c>
      <c r="F125" s="17">
        <f t="shared" si="8"/>
        <v>52.067122589959524</v>
      </c>
      <c r="G125" s="18">
        <f t="shared" si="9"/>
        <v>5.6329192650856168E-3</v>
      </c>
      <c r="H125" s="18">
        <f t="shared" si="7"/>
        <v>52.072755509224606</v>
      </c>
      <c r="I125" s="18">
        <f t="shared" si="10"/>
        <v>-2.1355509224605385E-2</v>
      </c>
      <c r="J125" s="18">
        <f t="shared" si="11"/>
        <v>2.1355509224605385E-2</v>
      </c>
      <c r="K125" s="18">
        <f t="shared" si="12"/>
        <v>4.5605777424220567E-4</v>
      </c>
      <c r="L125" s="19">
        <f t="shared" si="13"/>
        <v>4.1027732634675308E-4</v>
      </c>
    </row>
    <row r="126" spans="4:12">
      <c r="D126" s="43">
        <v>43964.291666666664</v>
      </c>
      <c r="E126" s="3">
        <v>51.471899999999998</v>
      </c>
      <c r="F126" s="17">
        <f t="shared" si="8"/>
        <v>51.47775132919265</v>
      </c>
      <c r="G126" s="18">
        <f t="shared" si="9"/>
        <v>-3.1712253523396693E-4</v>
      </c>
      <c r="H126" s="18">
        <f t="shared" si="7"/>
        <v>51.477434206657414</v>
      </c>
      <c r="I126" s="18">
        <f t="shared" si="10"/>
        <v>-5.5342066574155524E-3</v>
      </c>
      <c r="J126" s="18">
        <f t="shared" si="11"/>
        <v>5.5342066574155524E-3</v>
      </c>
      <c r="K126" s="18">
        <f t="shared" si="12"/>
        <v>3.0627443326982624E-5</v>
      </c>
      <c r="L126" s="19">
        <f t="shared" si="13"/>
        <v>1.0751898914583593E-4</v>
      </c>
    </row>
    <row r="127" spans="4:12">
      <c r="D127" s="43">
        <v>43965.291666666664</v>
      </c>
      <c r="E127" s="3">
        <v>52.666499999999999</v>
      </c>
      <c r="F127" s="17">
        <f t="shared" si="8"/>
        <v>52.654550828774646</v>
      </c>
      <c r="G127" s="18">
        <f t="shared" si="9"/>
        <v>1.1454043685938298E-2</v>
      </c>
      <c r="H127" s="18">
        <f t="shared" si="7"/>
        <v>52.666004872460583</v>
      </c>
      <c r="I127" s="18">
        <f t="shared" si="10"/>
        <v>4.9512753941627352E-4</v>
      </c>
      <c r="J127" s="18">
        <f t="shared" si="11"/>
        <v>4.9512753941627352E-4</v>
      </c>
      <c r="K127" s="18">
        <f t="shared" si="12"/>
        <v>2.4515128028841348E-7</v>
      </c>
      <c r="L127" s="19">
        <f t="shared" si="13"/>
        <v>9.4011855622886187E-6</v>
      </c>
    </row>
    <row r="128" spans="4:12">
      <c r="D128" s="43">
        <v>43966.291666666664</v>
      </c>
      <c r="E128" s="3">
        <v>51.953299999999999</v>
      </c>
      <c r="F128" s="17">
        <f t="shared" si="8"/>
        <v>51.960546540436859</v>
      </c>
      <c r="G128" s="18">
        <f t="shared" si="9"/>
        <v>4.3994603657010658E-3</v>
      </c>
      <c r="H128" s="18">
        <f t="shared" ref="H128:H191" si="14">F128+G128</f>
        <v>51.964946000802563</v>
      </c>
      <c r="I128" s="18">
        <f t="shared" si="10"/>
        <v>-1.164600080256406E-2</v>
      </c>
      <c r="J128" s="18">
        <f t="shared" si="11"/>
        <v>1.164600080256406E-2</v>
      </c>
      <c r="K128" s="18">
        <f t="shared" si="12"/>
        <v>1.3562933469332274E-4</v>
      </c>
      <c r="L128" s="19">
        <f t="shared" si="13"/>
        <v>2.2416286939547748E-4</v>
      </c>
    </row>
    <row r="129" spans="4:12">
      <c r="D129" s="43">
        <v>43969.291666666664</v>
      </c>
      <c r="E129" s="3">
        <v>53.415300000000002</v>
      </c>
      <c r="F129" s="17">
        <f t="shared" si="8"/>
        <v>53.400723994603659</v>
      </c>
      <c r="G129" s="18">
        <f t="shared" si="9"/>
        <v>1.8757240303712015E-2</v>
      </c>
      <c r="H129" s="18">
        <f t="shared" si="14"/>
        <v>53.419481234907373</v>
      </c>
      <c r="I129" s="18">
        <f t="shared" si="10"/>
        <v>-4.1812349073708788E-3</v>
      </c>
      <c r="J129" s="18">
        <f t="shared" si="11"/>
        <v>4.1812349073708788E-3</v>
      </c>
      <c r="K129" s="18">
        <f t="shared" si="12"/>
        <v>1.7482725350616762E-5</v>
      </c>
      <c r="L129" s="19">
        <f t="shared" si="13"/>
        <v>7.8277851240578605E-5</v>
      </c>
    </row>
    <row r="130" spans="4:12">
      <c r="D130" s="43">
        <v>43970.291666666664</v>
      </c>
      <c r="E130" s="3">
        <v>53.745100000000001</v>
      </c>
      <c r="F130" s="17">
        <f t="shared" si="8"/>
        <v>53.741989572403043</v>
      </c>
      <c r="G130" s="18">
        <f t="shared" si="9"/>
        <v>2.1982323678668717E-2</v>
      </c>
      <c r="H130" s="18">
        <f t="shared" si="14"/>
        <v>53.763971896081713</v>
      </c>
      <c r="I130" s="18">
        <f t="shared" si="10"/>
        <v>-1.8871896081712691E-2</v>
      </c>
      <c r="J130" s="18">
        <f t="shared" si="11"/>
        <v>1.8871896081712691E-2</v>
      </c>
      <c r="K130" s="18">
        <f t="shared" si="12"/>
        <v>3.5614846171896285E-4</v>
      </c>
      <c r="L130" s="19">
        <f t="shared" si="13"/>
        <v>3.5113705401446256E-4</v>
      </c>
    </row>
    <row r="131" spans="4:12">
      <c r="D131" s="43">
        <v>43971.291666666664</v>
      </c>
      <c r="E131" s="3">
        <v>56.250100000000003</v>
      </c>
      <c r="F131" s="17">
        <f t="shared" si="8"/>
        <v>56.225269823236793</v>
      </c>
      <c r="G131" s="18">
        <f t="shared" si="9"/>
        <v>4.6595302950219464E-2</v>
      </c>
      <c r="H131" s="18">
        <f t="shared" si="14"/>
        <v>56.271865126187009</v>
      </c>
      <c r="I131" s="18">
        <f t="shared" si="10"/>
        <v>-2.176512618700599E-2</v>
      </c>
      <c r="J131" s="18">
        <f t="shared" si="11"/>
        <v>2.176512618700599E-2</v>
      </c>
      <c r="K131" s="18">
        <f t="shared" si="12"/>
        <v>4.7372071793629392E-4</v>
      </c>
      <c r="L131" s="19">
        <f t="shared" si="13"/>
        <v>3.8693488877363755E-4</v>
      </c>
    </row>
    <row r="132" spans="4:12">
      <c r="D132" s="43">
        <v>43972.291666666664</v>
      </c>
      <c r="E132" s="3">
        <v>55.251600000000003</v>
      </c>
      <c r="F132" s="17">
        <f t="shared" ref="F132:F195" si="15">alpha*(E132)+(1-alpha)*(E131+G131)</f>
        <v>55.262050953029508</v>
      </c>
      <c r="G132" s="18">
        <f t="shared" ref="G132:G195" si="16">beta*(F132-F131)+(1-beta)*G131</f>
        <v>3.6497161218644443E-2</v>
      </c>
      <c r="H132" s="18">
        <f t="shared" si="14"/>
        <v>55.298548114248156</v>
      </c>
      <c r="I132" s="18">
        <f t="shared" ref="I132:I195" si="17">E132-H132</f>
        <v>-4.6948114248152706E-2</v>
      </c>
      <c r="J132" s="18">
        <f t="shared" ref="J132:J195" si="18">ABS(I132)</f>
        <v>4.6948114248152706E-2</v>
      </c>
      <c r="K132" s="18">
        <f t="shared" ref="K132:K195" si="19">I132^2</f>
        <v>2.2041254314575992E-3</v>
      </c>
      <c r="L132" s="19">
        <f t="shared" ref="L132:L195" si="20">J132/E132</f>
        <v>8.4971501726923207E-4</v>
      </c>
    </row>
    <row r="133" spans="4:12">
      <c r="D133" s="43">
        <v>43973.291666666664</v>
      </c>
      <c r="E133" s="3">
        <v>55.501199999999997</v>
      </c>
      <c r="F133" s="17">
        <f t="shared" si="15"/>
        <v>55.499068971612189</v>
      </c>
      <c r="G133" s="18">
        <f t="shared" si="16"/>
        <v>3.8502369792284802E-2</v>
      </c>
      <c r="H133" s="18">
        <f t="shared" si="14"/>
        <v>55.537571341404472</v>
      </c>
      <c r="I133" s="18">
        <f t="shared" si="17"/>
        <v>-3.6371341404475288E-2</v>
      </c>
      <c r="J133" s="18">
        <f t="shared" si="18"/>
        <v>3.6371341404475288E-2</v>
      </c>
      <c r="K133" s="18">
        <f t="shared" si="19"/>
        <v>1.3228744755608985E-3</v>
      </c>
      <c r="L133" s="19">
        <f t="shared" si="20"/>
        <v>6.5532531556930821E-4</v>
      </c>
    </row>
    <row r="134" spans="4:12">
      <c r="D134" s="43">
        <v>43977.291666666664</v>
      </c>
      <c r="E134" s="3">
        <v>55.572600000000001</v>
      </c>
      <c r="F134" s="17">
        <f t="shared" si="15"/>
        <v>55.572271023697922</v>
      </c>
      <c r="G134" s="18">
        <f t="shared" si="16"/>
        <v>3.8849366615219282E-2</v>
      </c>
      <c r="H134" s="18">
        <f t="shared" si="14"/>
        <v>55.61112039031314</v>
      </c>
      <c r="I134" s="18">
        <f t="shared" si="17"/>
        <v>-3.8520390313138364E-2</v>
      </c>
      <c r="J134" s="18">
        <f t="shared" si="18"/>
        <v>3.8520390313138364E-2</v>
      </c>
      <c r="K134" s="18">
        <f t="shared" si="19"/>
        <v>1.4838204698765238E-3</v>
      </c>
      <c r="L134" s="19">
        <f t="shared" si="20"/>
        <v>6.9315436587703947E-4</v>
      </c>
    </row>
    <row r="135" spans="4:12">
      <c r="D135" s="43">
        <v>43978.291666666664</v>
      </c>
      <c r="E135" s="3">
        <v>56.6601</v>
      </c>
      <c r="F135" s="17">
        <f t="shared" si="15"/>
        <v>56.649613493666152</v>
      </c>
      <c r="G135" s="18">
        <f t="shared" si="16"/>
        <v>4.9234297648749349E-2</v>
      </c>
      <c r="H135" s="18">
        <f t="shared" si="14"/>
        <v>56.698847791314904</v>
      </c>
      <c r="I135" s="18">
        <f t="shared" si="17"/>
        <v>-3.8747791314904134E-2</v>
      </c>
      <c r="J135" s="18">
        <f t="shared" si="18"/>
        <v>3.8747791314904134E-2</v>
      </c>
      <c r="K135" s="18">
        <f t="shared" si="19"/>
        <v>1.5013913317833603E-3</v>
      </c>
      <c r="L135" s="19">
        <f t="shared" si="20"/>
        <v>6.8386380036223259E-4</v>
      </c>
    </row>
    <row r="136" spans="4:12">
      <c r="D136" s="43">
        <v>43979.291666666664</v>
      </c>
      <c r="E136" s="3">
        <v>55.002000000000002</v>
      </c>
      <c r="F136" s="17">
        <f t="shared" si="15"/>
        <v>55.01907334297649</v>
      </c>
      <c r="G136" s="18">
        <f t="shared" si="16"/>
        <v>3.2436553165365291E-2</v>
      </c>
      <c r="H136" s="18">
        <f t="shared" si="14"/>
        <v>55.051509896141859</v>
      </c>
      <c r="I136" s="18">
        <f t="shared" si="17"/>
        <v>-4.9509896141856302E-2</v>
      </c>
      <c r="J136" s="18">
        <f t="shared" si="18"/>
        <v>4.9509896141856302E-2</v>
      </c>
      <c r="K136" s="18">
        <f t="shared" si="19"/>
        <v>2.4512298159773977E-3</v>
      </c>
      <c r="L136" s="19">
        <f t="shared" si="20"/>
        <v>9.0014719722657905E-4</v>
      </c>
    </row>
    <row r="137" spans="4:12">
      <c r="D137" s="43">
        <v>43980.291666666664</v>
      </c>
      <c r="E137" s="3">
        <v>56.098500000000001</v>
      </c>
      <c r="F137" s="17">
        <f t="shared" si="15"/>
        <v>56.087859365531656</v>
      </c>
      <c r="G137" s="18">
        <f t="shared" si="16"/>
        <v>4.2800047859263265E-2</v>
      </c>
      <c r="H137" s="18">
        <f t="shared" si="14"/>
        <v>56.130659413390923</v>
      </c>
      <c r="I137" s="18">
        <f t="shared" si="17"/>
        <v>-3.2159413390921543E-2</v>
      </c>
      <c r="J137" s="18">
        <f t="shared" si="18"/>
        <v>3.2159413390921543E-2</v>
      </c>
      <c r="K137" s="18">
        <f t="shared" si="19"/>
        <v>1.034227869648184E-3</v>
      </c>
      <c r="L137" s="19">
        <f t="shared" si="20"/>
        <v>5.7326690358782393E-4</v>
      </c>
    </row>
    <row r="138" spans="4:12">
      <c r="D138" s="43">
        <v>43983.291666666664</v>
      </c>
      <c r="E138" s="3">
        <v>55.1447</v>
      </c>
      <c r="F138" s="17">
        <f t="shared" si="15"/>
        <v>55.154666000478592</v>
      </c>
      <c r="G138" s="18">
        <f t="shared" si="16"/>
        <v>3.3040113730140014E-2</v>
      </c>
      <c r="H138" s="18">
        <f t="shared" si="14"/>
        <v>55.18770611420873</v>
      </c>
      <c r="I138" s="18">
        <f t="shared" si="17"/>
        <v>-4.3006114208729684E-2</v>
      </c>
      <c r="J138" s="18">
        <f t="shared" si="18"/>
        <v>4.3006114208729684E-2</v>
      </c>
      <c r="K138" s="18">
        <f t="shared" si="19"/>
        <v>1.8495258593343013E-3</v>
      </c>
      <c r="L138" s="19">
        <f t="shared" si="20"/>
        <v>7.7987756228122896E-4</v>
      </c>
    </row>
    <row r="139" spans="4:12">
      <c r="D139" s="43">
        <v>43984.291666666664</v>
      </c>
      <c r="E139" s="3">
        <v>55.376399999999997</v>
      </c>
      <c r="F139" s="17">
        <f t="shared" si="15"/>
        <v>55.374413401137296</v>
      </c>
      <c r="G139" s="18">
        <f t="shared" si="16"/>
        <v>3.4907186599425648E-2</v>
      </c>
      <c r="H139" s="18">
        <f t="shared" si="14"/>
        <v>55.409320587736723</v>
      </c>
      <c r="I139" s="18">
        <f t="shared" si="17"/>
        <v>-3.2920587736725793E-2</v>
      </c>
      <c r="J139" s="18">
        <f t="shared" si="18"/>
        <v>3.2920587736725793E-2</v>
      </c>
      <c r="K139" s="18">
        <f t="shared" si="19"/>
        <v>1.0837650969314607E-3</v>
      </c>
      <c r="L139" s="19">
        <f t="shared" si="20"/>
        <v>5.9448768314165955E-4</v>
      </c>
    </row>
    <row r="140" spans="4:12">
      <c r="D140" s="43">
        <v>43985.291666666664</v>
      </c>
      <c r="E140" s="3">
        <v>55.207099999999997</v>
      </c>
      <c r="F140" s="17">
        <f t="shared" si="15"/>
        <v>55.20914207186599</v>
      </c>
      <c r="G140" s="18">
        <f t="shared" si="16"/>
        <v>3.2905401440718338E-2</v>
      </c>
      <c r="H140" s="18">
        <f t="shared" si="14"/>
        <v>55.242047473306705</v>
      </c>
      <c r="I140" s="18">
        <f t="shared" si="17"/>
        <v>-3.4947473306708332E-2</v>
      </c>
      <c r="J140" s="18">
        <f t="shared" si="18"/>
        <v>3.4947473306708332E-2</v>
      </c>
      <c r="K140" s="18">
        <f t="shared" si="19"/>
        <v>1.2213258905230914E-3</v>
      </c>
      <c r="L140" s="19">
        <f t="shared" si="20"/>
        <v>6.3302497879273376E-4</v>
      </c>
    </row>
    <row r="141" spans="4:12">
      <c r="D141" s="43">
        <v>43986.291666666664</v>
      </c>
      <c r="E141" s="3">
        <v>56.1342</v>
      </c>
      <c r="F141" s="17">
        <f t="shared" si="15"/>
        <v>56.125258054014402</v>
      </c>
      <c r="G141" s="18">
        <f t="shared" si="16"/>
        <v>4.1737507247795243E-2</v>
      </c>
      <c r="H141" s="18">
        <f t="shared" si="14"/>
        <v>56.166995561262198</v>
      </c>
      <c r="I141" s="18">
        <f t="shared" si="17"/>
        <v>-3.2795561262197737E-2</v>
      </c>
      <c r="J141" s="18">
        <f t="shared" si="18"/>
        <v>3.2795561262197737E-2</v>
      </c>
      <c r="K141" s="18">
        <f t="shared" si="19"/>
        <v>1.0755488385025649E-3</v>
      </c>
      <c r="L141" s="19">
        <f t="shared" si="20"/>
        <v>5.8423494522408335E-4</v>
      </c>
    </row>
    <row r="142" spans="4:12">
      <c r="D142" s="43">
        <v>43987.291666666664</v>
      </c>
      <c r="E142" s="3">
        <v>57.355400000000003</v>
      </c>
      <c r="F142" s="17">
        <f t="shared" si="15"/>
        <v>57.343605375072478</v>
      </c>
      <c r="G142" s="18">
        <f t="shared" si="16"/>
        <v>5.3503605385898011E-2</v>
      </c>
      <c r="H142" s="18">
        <f t="shared" si="14"/>
        <v>57.397108980458377</v>
      </c>
      <c r="I142" s="18">
        <f t="shared" si="17"/>
        <v>-4.1708980458373901E-2</v>
      </c>
      <c r="J142" s="18">
        <f t="shared" si="18"/>
        <v>4.1708980458373901E-2</v>
      </c>
      <c r="K142" s="18">
        <f t="shared" si="19"/>
        <v>1.739639050877016E-3</v>
      </c>
      <c r="L142" s="19">
        <f t="shared" si="20"/>
        <v>7.2720232895898032E-4</v>
      </c>
    </row>
    <row r="143" spans="4:12">
      <c r="D143" s="43">
        <v>43990.291666666664</v>
      </c>
      <c r="E143" s="3">
        <v>56.758200000000002</v>
      </c>
      <c r="F143" s="17">
        <f t="shared" si="15"/>
        <v>56.764707036053863</v>
      </c>
      <c r="G143" s="18">
        <f t="shared" si="16"/>
        <v>4.7179585941852897E-2</v>
      </c>
      <c r="H143" s="18">
        <f t="shared" si="14"/>
        <v>56.811886621995718</v>
      </c>
      <c r="I143" s="18">
        <f t="shared" si="17"/>
        <v>-5.3686621995716166E-2</v>
      </c>
      <c r="J143" s="18">
        <f t="shared" si="18"/>
        <v>5.3686621995716166E-2</v>
      </c>
      <c r="K143" s="18">
        <f t="shared" si="19"/>
        <v>2.8822533813109147E-3</v>
      </c>
      <c r="L143" s="19">
        <f t="shared" si="20"/>
        <v>9.4588309699243742E-4</v>
      </c>
    </row>
    <row r="144" spans="4:12">
      <c r="D144" s="43">
        <v>43991.291666666664</v>
      </c>
      <c r="E144" s="3">
        <v>56.196599999999997</v>
      </c>
      <c r="F144" s="17">
        <f t="shared" si="15"/>
        <v>56.202687795859418</v>
      </c>
      <c r="G144" s="18">
        <f t="shared" si="16"/>
        <v>4.1087597680489939E-2</v>
      </c>
      <c r="H144" s="18">
        <f t="shared" si="14"/>
        <v>56.243775393539906</v>
      </c>
      <c r="I144" s="18">
        <f t="shared" si="17"/>
        <v>-4.7175393539909294E-2</v>
      </c>
      <c r="J144" s="18">
        <f t="shared" si="18"/>
        <v>4.7175393539909294E-2</v>
      </c>
      <c r="K144" s="18">
        <f t="shared" si="19"/>
        <v>2.2255177556453156E-3</v>
      </c>
      <c r="L144" s="19">
        <f t="shared" si="20"/>
        <v>8.3947060035499113E-4</v>
      </c>
    </row>
    <row r="145" spans="4:12">
      <c r="D145" s="43">
        <v>43992.291666666664</v>
      </c>
      <c r="E145" s="3">
        <v>56.936500000000002</v>
      </c>
      <c r="F145" s="17">
        <f t="shared" si="15"/>
        <v>56.929511875976807</v>
      </c>
      <c r="G145" s="18">
        <f t="shared" si="16"/>
        <v>4.7944962504858905E-2</v>
      </c>
      <c r="H145" s="18">
        <f t="shared" si="14"/>
        <v>56.977456838481665</v>
      </c>
      <c r="I145" s="18">
        <f t="shared" si="17"/>
        <v>-4.0956838481662317E-2</v>
      </c>
      <c r="J145" s="18">
        <f t="shared" si="18"/>
        <v>4.0956838481662317E-2</v>
      </c>
      <c r="K145" s="18">
        <f t="shared" si="19"/>
        <v>1.6774626184129751E-3</v>
      </c>
      <c r="L145" s="19">
        <f t="shared" si="20"/>
        <v>7.1934239866627413E-4</v>
      </c>
    </row>
    <row r="146" spans="4:12">
      <c r="D146" s="43">
        <v>43993.291666666664</v>
      </c>
      <c r="E146" s="3">
        <v>53.219200000000001</v>
      </c>
      <c r="F146" s="17">
        <f t="shared" si="15"/>
        <v>53.25685244962505</v>
      </c>
      <c r="G146" s="18">
        <f t="shared" si="16"/>
        <v>1.0738918616292864E-2</v>
      </c>
      <c r="H146" s="18">
        <f t="shared" si="14"/>
        <v>53.267591368241341</v>
      </c>
      <c r="I146" s="18">
        <f t="shared" si="17"/>
        <v>-4.839136824134016E-2</v>
      </c>
      <c r="J146" s="18">
        <f t="shared" si="18"/>
        <v>4.839136824134016E-2</v>
      </c>
      <c r="K146" s="18">
        <f t="shared" si="19"/>
        <v>2.3417245202689849E-3</v>
      </c>
      <c r="L146" s="19">
        <f t="shared" si="20"/>
        <v>9.0928402233292046E-4</v>
      </c>
    </row>
    <row r="147" spans="4:12">
      <c r="D147" s="43">
        <v>43994.291666666664</v>
      </c>
      <c r="E147" s="3">
        <v>52.889299999999999</v>
      </c>
      <c r="F147" s="17">
        <f t="shared" si="15"/>
        <v>52.892706389186159</v>
      </c>
      <c r="G147" s="18">
        <f t="shared" si="16"/>
        <v>6.9900688257410366E-3</v>
      </c>
      <c r="H147" s="18">
        <f t="shared" si="14"/>
        <v>52.899696458011903</v>
      </c>
      <c r="I147" s="18">
        <f t="shared" si="17"/>
        <v>-1.0396458011904031E-2</v>
      </c>
      <c r="J147" s="18">
        <f t="shared" si="18"/>
        <v>1.0396458011904031E-2</v>
      </c>
      <c r="K147" s="18">
        <f t="shared" si="19"/>
        <v>1.0808633919328351E-4</v>
      </c>
      <c r="L147" s="19">
        <f t="shared" si="20"/>
        <v>1.9657015713772031E-4</v>
      </c>
    </row>
    <row r="148" spans="4:12">
      <c r="D148" s="43">
        <v>43997.291666666664</v>
      </c>
      <c r="E148" s="3">
        <v>53.575699999999998</v>
      </c>
      <c r="F148" s="17">
        <f t="shared" si="15"/>
        <v>53.56890590068825</v>
      </c>
      <c r="G148" s="18">
        <f t="shared" si="16"/>
        <v>1.3682163252504514E-2</v>
      </c>
      <c r="H148" s="18">
        <f t="shared" si="14"/>
        <v>53.582588063940754</v>
      </c>
      <c r="I148" s="18">
        <f t="shared" si="17"/>
        <v>-6.8880639407566946E-3</v>
      </c>
      <c r="J148" s="18">
        <f t="shared" si="18"/>
        <v>6.8880639407566946E-3</v>
      </c>
      <c r="K148" s="18">
        <f t="shared" si="19"/>
        <v>4.7445424851952647E-5</v>
      </c>
      <c r="L148" s="19">
        <f t="shared" si="20"/>
        <v>1.2856694248991043E-4</v>
      </c>
    </row>
    <row r="149" spans="4:12">
      <c r="D149" s="43">
        <v>43998.291666666664</v>
      </c>
      <c r="E149" s="3">
        <v>53.843200000000003</v>
      </c>
      <c r="F149" s="17">
        <f t="shared" si="15"/>
        <v>53.84066182163253</v>
      </c>
      <c r="G149" s="18">
        <f t="shared" si="16"/>
        <v>1.6262900829422257E-2</v>
      </c>
      <c r="H149" s="18">
        <f t="shared" si="14"/>
        <v>53.856924722461955</v>
      </c>
      <c r="I149" s="18">
        <f t="shared" si="17"/>
        <v>-1.3724722461951444E-2</v>
      </c>
      <c r="J149" s="18">
        <f t="shared" si="18"/>
        <v>1.3724722461951444E-2</v>
      </c>
      <c r="K149" s="18">
        <f t="shared" si="19"/>
        <v>1.8836800665759452E-4</v>
      </c>
      <c r="L149" s="19">
        <f t="shared" si="20"/>
        <v>2.5490168604301832E-4</v>
      </c>
    </row>
    <row r="150" spans="4:12">
      <c r="D150" s="43">
        <v>43999.291666666664</v>
      </c>
      <c r="E150" s="3">
        <v>53.923400000000001</v>
      </c>
      <c r="F150" s="17">
        <f t="shared" si="15"/>
        <v>53.922760629008295</v>
      </c>
      <c r="G150" s="18">
        <f t="shared" si="16"/>
        <v>1.6921259894885677E-2</v>
      </c>
      <c r="H150" s="18">
        <f t="shared" si="14"/>
        <v>53.939681888903181</v>
      </c>
      <c r="I150" s="18">
        <f t="shared" si="17"/>
        <v>-1.628188890317972E-2</v>
      </c>
      <c r="J150" s="18">
        <f t="shared" si="18"/>
        <v>1.628188890317972E-2</v>
      </c>
      <c r="K150" s="18">
        <f t="shared" si="19"/>
        <v>2.6509990625548692E-4</v>
      </c>
      <c r="L150" s="19">
        <f t="shared" si="20"/>
        <v>3.0194477542550582E-4</v>
      </c>
    </row>
    <row r="151" spans="4:12">
      <c r="D151" s="43">
        <v>44000.291666666664</v>
      </c>
      <c r="E151" s="3">
        <v>53.557899999999997</v>
      </c>
      <c r="F151" s="17">
        <f t="shared" si="15"/>
        <v>53.561724212598946</v>
      </c>
      <c r="G151" s="18">
        <f t="shared" si="16"/>
        <v>1.3141683131843348E-2</v>
      </c>
      <c r="H151" s="18">
        <f t="shared" si="14"/>
        <v>53.574865895730788</v>
      </c>
      <c r="I151" s="18">
        <f t="shared" si="17"/>
        <v>-1.6965895730791658E-2</v>
      </c>
      <c r="J151" s="18">
        <f t="shared" si="18"/>
        <v>1.6965895730791658E-2</v>
      </c>
      <c r="K151" s="18">
        <f t="shared" si="19"/>
        <v>2.878416179480946E-4</v>
      </c>
      <c r="L151" s="19">
        <f t="shared" si="20"/>
        <v>3.1677671698837444E-4</v>
      </c>
    </row>
    <row r="152" spans="4:12">
      <c r="D152" s="43">
        <v>44001.291666666664</v>
      </c>
      <c r="E152" s="3">
        <v>53.147799999999997</v>
      </c>
      <c r="F152" s="17">
        <f t="shared" si="15"/>
        <v>53.152032416831318</v>
      </c>
      <c r="G152" s="18">
        <f t="shared" si="16"/>
        <v>8.9133483428486451E-3</v>
      </c>
      <c r="H152" s="18">
        <f t="shared" si="14"/>
        <v>53.160945765174169</v>
      </c>
      <c r="I152" s="18">
        <f t="shared" si="17"/>
        <v>-1.3145765174172652E-2</v>
      </c>
      <c r="J152" s="18">
        <f t="shared" si="18"/>
        <v>1.3145765174172652E-2</v>
      </c>
      <c r="K152" s="18">
        <f t="shared" si="19"/>
        <v>1.7281114201449054E-4</v>
      </c>
      <c r="L152" s="19">
        <f t="shared" si="20"/>
        <v>2.4734354336722596E-4</v>
      </c>
    </row>
    <row r="153" spans="4:12">
      <c r="D153" s="43">
        <v>44004.291666666664</v>
      </c>
      <c r="E153" s="3">
        <v>53.566800000000001</v>
      </c>
      <c r="F153" s="17">
        <f t="shared" si="15"/>
        <v>53.562699133483427</v>
      </c>
      <c r="G153" s="18">
        <f t="shared" si="16"/>
        <v>1.2930882025941238E-2</v>
      </c>
      <c r="H153" s="18">
        <f t="shared" si="14"/>
        <v>53.575630015509368</v>
      </c>
      <c r="I153" s="18">
        <f t="shared" si="17"/>
        <v>-8.8300155093676835E-3</v>
      </c>
      <c r="J153" s="18">
        <f t="shared" si="18"/>
        <v>8.8300155093676835E-3</v>
      </c>
      <c r="K153" s="18">
        <f t="shared" si="19"/>
        <v>7.7969173895673833E-5</v>
      </c>
      <c r="L153" s="19">
        <f t="shared" si="20"/>
        <v>1.6484119845440988E-4</v>
      </c>
    </row>
    <row r="154" spans="4:12">
      <c r="D154" s="43">
        <v>44005.291666666664</v>
      </c>
      <c r="E154" s="3">
        <v>53.415300000000002</v>
      </c>
      <c r="F154" s="17">
        <f t="shared" si="15"/>
        <v>53.416944308820256</v>
      </c>
      <c r="G154" s="18">
        <f t="shared" si="16"/>
        <v>1.1344024959050113E-2</v>
      </c>
      <c r="H154" s="18">
        <f t="shared" si="14"/>
        <v>53.428288333779307</v>
      </c>
      <c r="I154" s="18">
        <f t="shared" si="17"/>
        <v>-1.2988333779304639E-2</v>
      </c>
      <c r="J154" s="18">
        <f t="shared" si="18"/>
        <v>1.2988333779304639E-2</v>
      </c>
      <c r="K154" s="18">
        <f t="shared" si="19"/>
        <v>1.6869681436262594E-4</v>
      </c>
      <c r="L154" s="19">
        <f t="shared" si="20"/>
        <v>2.431575555937089E-4</v>
      </c>
    </row>
    <row r="155" spans="4:12">
      <c r="D155" s="43">
        <v>44006.291666666664</v>
      </c>
      <c r="E155" s="3">
        <v>52.675400000000003</v>
      </c>
      <c r="F155" s="17">
        <f t="shared" si="15"/>
        <v>52.682912440249588</v>
      </c>
      <c r="G155" s="18">
        <f t="shared" si="16"/>
        <v>3.8902660237529587E-3</v>
      </c>
      <c r="H155" s="18">
        <f t="shared" si="14"/>
        <v>52.68680270627334</v>
      </c>
      <c r="I155" s="18">
        <f t="shared" si="17"/>
        <v>-1.140270627333706E-2</v>
      </c>
      <c r="J155" s="18">
        <f t="shared" si="18"/>
        <v>1.140270627333706E-2</v>
      </c>
      <c r="K155" s="18">
        <f t="shared" si="19"/>
        <v>1.3002171035600033E-4</v>
      </c>
      <c r="L155" s="19">
        <f t="shared" si="20"/>
        <v>2.1647118528453623E-4</v>
      </c>
    </row>
    <row r="156" spans="4:12">
      <c r="D156" s="43">
        <v>44007.291666666664</v>
      </c>
      <c r="E156" s="3">
        <v>52.158299999999997</v>
      </c>
      <c r="F156" s="17">
        <f t="shared" si="15"/>
        <v>52.163509902660238</v>
      </c>
      <c r="G156" s="18">
        <f t="shared" si="16"/>
        <v>-1.3426620123780579E-3</v>
      </c>
      <c r="H156" s="18">
        <f t="shared" si="14"/>
        <v>52.162167240647861</v>
      </c>
      <c r="I156" s="18">
        <f t="shared" si="17"/>
        <v>-3.8672406478639232E-3</v>
      </c>
      <c r="J156" s="18">
        <f t="shared" si="18"/>
        <v>3.8672406478639232E-3</v>
      </c>
      <c r="K156" s="18">
        <f t="shared" si="19"/>
        <v>1.4955550228490976E-5</v>
      </c>
      <c r="L156" s="19">
        <f t="shared" si="20"/>
        <v>7.4144300099196551E-5</v>
      </c>
    </row>
    <row r="157" spans="4:12">
      <c r="D157" s="43">
        <v>44008.291666666664</v>
      </c>
      <c r="E157" s="3">
        <v>51.258000000000003</v>
      </c>
      <c r="F157" s="17">
        <f t="shared" si="15"/>
        <v>51.266989573379881</v>
      </c>
      <c r="G157" s="18">
        <f t="shared" si="16"/>
        <v>-1.0294438685057816E-2</v>
      </c>
      <c r="H157" s="18">
        <f t="shared" si="14"/>
        <v>51.256695134694823</v>
      </c>
      <c r="I157" s="18">
        <f t="shared" si="17"/>
        <v>1.3048653051797032E-3</v>
      </c>
      <c r="J157" s="18">
        <f t="shared" si="18"/>
        <v>1.3048653051797032E-3</v>
      </c>
      <c r="K157" s="18">
        <f t="shared" si="19"/>
        <v>1.70267346466172E-6</v>
      </c>
      <c r="L157" s="19">
        <f t="shared" si="20"/>
        <v>2.545681269615871E-5</v>
      </c>
    </row>
    <row r="158" spans="4:12">
      <c r="D158" s="43">
        <v>44011.291666666664</v>
      </c>
      <c r="E158" s="3">
        <v>51.944400000000002</v>
      </c>
      <c r="F158" s="17">
        <f t="shared" si="15"/>
        <v>51.937433055613148</v>
      </c>
      <c r="G158" s="18">
        <f t="shared" si="16"/>
        <v>-3.4870594758745861E-3</v>
      </c>
      <c r="H158" s="18">
        <f t="shared" si="14"/>
        <v>51.933945996137275</v>
      </c>
      <c r="I158" s="18">
        <f t="shared" si="17"/>
        <v>1.0454003862726324E-2</v>
      </c>
      <c r="J158" s="18">
        <f t="shared" si="18"/>
        <v>1.0454003862726324E-2</v>
      </c>
      <c r="K158" s="18">
        <f t="shared" si="19"/>
        <v>1.0928619676189691E-4</v>
      </c>
      <c r="L158" s="19">
        <f t="shared" si="20"/>
        <v>2.0125372249417308E-4</v>
      </c>
    </row>
    <row r="159" spans="4:12">
      <c r="D159" s="43">
        <v>44012.291666666664</v>
      </c>
      <c r="E159" s="3">
        <v>53.335000000000001</v>
      </c>
      <c r="F159" s="17">
        <f t="shared" si="15"/>
        <v>53.321059129405242</v>
      </c>
      <c r="G159" s="18">
        <f t="shared" si="16"/>
        <v>1.0384071856805056E-2</v>
      </c>
      <c r="H159" s="18">
        <f t="shared" si="14"/>
        <v>53.331443201262047</v>
      </c>
      <c r="I159" s="18">
        <f t="shared" si="17"/>
        <v>3.5567987379536703E-3</v>
      </c>
      <c r="J159" s="18">
        <f t="shared" si="18"/>
        <v>3.5567987379536703E-3</v>
      </c>
      <c r="K159" s="18">
        <f t="shared" si="19"/>
        <v>1.2650817262308822E-5</v>
      </c>
      <c r="L159" s="19">
        <f t="shared" si="20"/>
        <v>6.6687892339995698E-5</v>
      </c>
    </row>
    <row r="160" spans="4:12">
      <c r="D160" s="43">
        <v>44013.291666666664</v>
      </c>
      <c r="E160" s="3">
        <v>52.425800000000002</v>
      </c>
      <c r="F160" s="17">
        <f t="shared" si="15"/>
        <v>52.434995840718571</v>
      </c>
      <c r="G160" s="18">
        <f t="shared" si="16"/>
        <v>1.4195982513703215E-3</v>
      </c>
      <c r="H160" s="18">
        <f t="shared" si="14"/>
        <v>52.436415438969938</v>
      </c>
      <c r="I160" s="18">
        <f t="shared" si="17"/>
        <v>-1.0615438969935553E-2</v>
      </c>
      <c r="J160" s="18">
        <f t="shared" si="18"/>
        <v>1.0615438969935553E-2</v>
      </c>
      <c r="K160" s="18">
        <f t="shared" si="19"/>
        <v>1.126875445244264E-4</v>
      </c>
      <c r="L160" s="19">
        <f t="shared" si="20"/>
        <v>2.0248501634568386E-4</v>
      </c>
    </row>
    <row r="161" spans="4:12">
      <c r="D161" s="43">
        <v>44014.291666666664</v>
      </c>
      <c r="E161" s="3">
        <v>52.710999999999999</v>
      </c>
      <c r="F161" s="17">
        <f t="shared" si="15"/>
        <v>52.70816219598251</v>
      </c>
      <c r="G161" s="18">
        <f t="shared" si="16"/>
        <v>4.1370658214959994E-3</v>
      </c>
      <c r="H161" s="18">
        <f t="shared" si="14"/>
        <v>52.712299261804006</v>
      </c>
      <c r="I161" s="18">
        <f t="shared" si="17"/>
        <v>-1.2992618040073012E-3</v>
      </c>
      <c r="J161" s="18">
        <f t="shared" si="18"/>
        <v>1.2992618040073012E-3</v>
      </c>
      <c r="K161" s="18">
        <f t="shared" si="19"/>
        <v>1.6880812353523066E-6</v>
      </c>
      <c r="L161" s="19">
        <f t="shared" si="20"/>
        <v>2.4648779268222974E-5</v>
      </c>
    </row>
    <row r="162" spans="4:12">
      <c r="D162" s="43">
        <v>44018.291666666664</v>
      </c>
      <c r="E162" s="3">
        <v>53.076500000000003</v>
      </c>
      <c r="F162" s="17">
        <f t="shared" si="15"/>
        <v>53.072886370658217</v>
      </c>
      <c r="G162" s="18">
        <f t="shared" si="16"/>
        <v>7.7429369100381028E-3</v>
      </c>
      <c r="H162" s="18">
        <f t="shared" si="14"/>
        <v>53.080629307568259</v>
      </c>
      <c r="I162" s="18">
        <f t="shared" si="17"/>
        <v>-4.1293075682560243E-3</v>
      </c>
      <c r="J162" s="18">
        <f t="shared" si="18"/>
        <v>4.1293075682560243E-3</v>
      </c>
      <c r="K162" s="18">
        <f t="shared" si="19"/>
        <v>1.7051180993256481E-5</v>
      </c>
      <c r="L162" s="19">
        <f t="shared" si="20"/>
        <v>7.7799168525732179E-5</v>
      </c>
    </row>
    <row r="163" spans="4:12">
      <c r="D163" s="43">
        <v>44019.291666666664</v>
      </c>
      <c r="E163" s="3">
        <v>51.98</v>
      </c>
      <c r="F163" s="17">
        <f t="shared" si="15"/>
        <v>51.991042429369095</v>
      </c>
      <c r="G163" s="18">
        <f t="shared" si="16"/>
        <v>-3.1529318719534672E-3</v>
      </c>
      <c r="H163" s="18">
        <f t="shared" si="14"/>
        <v>51.987889497497143</v>
      </c>
      <c r="I163" s="18">
        <f t="shared" si="17"/>
        <v>-7.8894974971461806E-3</v>
      </c>
      <c r="J163" s="18">
        <f t="shared" si="18"/>
        <v>7.8894974971461806E-3</v>
      </c>
      <c r="K163" s="18">
        <f t="shared" si="19"/>
        <v>6.224417075747585E-5</v>
      </c>
      <c r="L163" s="19">
        <f t="shared" si="20"/>
        <v>1.517794824383644E-4</v>
      </c>
    </row>
    <row r="164" spans="4:12">
      <c r="D164" s="43">
        <v>44020.291666666664</v>
      </c>
      <c r="E164" s="3">
        <v>52.247500000000002</v>
      </c>
      <c r="F164" s="17">
        <f t="shared" si="15"/>
        <v>52.24479347068128</v>
      </c>
      <c r="G164" s="18">
        <f t="shared" si="16"/>
        <v>-5.8389214011208938E-4</v>
      </c>
      <c r="H164" s="18">
        <f t="shared" si="14"/>
        <v>52.244209578541167</v>
      </c>
      <c r="I164" s="18">
        <f t="shared" si="17"/>
        <v>3.290421458835624E-3</v>
      </c>
      <c r="J164" s="18">
        <f t="shared" si="18"/>
        <v>3.290421458835624E-3</v>
      </c>
      <c r="K164" s="18">
        <f t="shared" si="19"/>
        <v>1.0826873376765956E-5</v>
      </c>
      <c r="L164" s="19">
        <f t="shared" si="20"/>
        <v>6.2977586656502677E-5</v>
      </c>
    </row>
    <row r="165" spans="4:12">
      <c r="D165" s="43">
        <v>44021.291666666664</v>
      </c>
      <c r="E165" s="3">
        <v>52.078099999999999</v>
      </c>
      <c r="F165" s="17">
        <f t="shared" si="15"/>
        <v>52.079788161078596</v>
      </c>
      <c r="G165" s="18">
        <f t="shared" si="16"/>
        <v>-2.228106314737801E-3</v>
      </c>
      <c r="H165" s="18">
        <f t="shared" si="14"/>
        <v>52.077560054763858</v>
      </c>
      <c r="I165" s="18">
        <f t="shared" si="17"/>
        <v>5.3994523614164791E-4</v>
      </c>
      <c r="J165" s="18">
        <f t="shared" si="18"/>
        <v>5.3994523614164791E-4</v>
      </c>
      <c r="K165" s="18">
        <f t="shared" si="19"/>
        <v>2.9154085803205995E-7</v>
      </c>
      <c r="L165" s="19">
        <f t="shared" si="20"/>
        <v>1.0367990309585947E-5</v>
      </c>
    </row>
    <row r="166" spans="4:12">
      <c r="D166" s="43">
        <v>44022.291666666664</v>
      </c>
      <c r="E166" s="3">
        <v>53.067599999999999</v>
      </c>
      <c r="F166" s="17">
        <f t="shared" si="15"/>
        <v>53.057682718936853</v>
      </c>
      <c r="G166" s="18">
        <f t="shared" si="16"/>
        <v>7.5731203269921114E-3</v>
      </c>
      <c r="H166" s="18">
        <f t="shared" si="14"/>
        <v>53.065255839263848</v>
      </c>
      <c r="I166" s="18">
        <f t="shared" si="17"/>
        <v>2.3441607361505135E-3</v>
      </c>
      <c r="J166" s="18">
        <f t="shared" si="18"/>
        <v>2.3441607361505135E-3</v>
      </c>
      <c r="K166" s="18">
        <f t="shared" si="19"/>
        <v>5.4950895569097176E-6</v>
      </c>
      <c r="L166" s="19">
        <f t="shared" si="20"/>
        <v>4.4173106304986724E-5</v>
      </c>
    </row>
    <row r="167" spans="4:12">
      <c r="D167" s="43">
        <v>44025.291666666664</v>
      </c>
      <c r="E167" s="3">
        <v>52.220700000000001</v>
      </c>
      <c r="F167" s="17">
        <f t="shared" si="15"/>
        <v>52.229244731203266</v>
      </c>
      <c r="G167" s="18">
        <f t="shared" si="16"/>
        <v>-7.8699075361365022E-4</v>
      </c>
      <c r="H167" s="18">
        <f t="shared" si="14"/>
        <v>52.228457740449656</v>
      </c>
      <c r="I167" s="18">
        <f t="shared" si="17"/>
        <v>-7.7577404496551594E-3</v>
      </c>
      <c r="J167" s="18">
        <f t="shared" si="18"/>
        <v>7.7577404496551594E-3</v>
      </c>
      <c r="K167" s="18">
        <f t="shared" si="19"/>
        <v>6.0182536884215837E-5</v>
      </c>
      <c r="L167" s="19">
        <f t="shared" si="20"/>
        <v>1.4855680696840829E-4</v>
      </c>
    </row>
    <row r="168" spans="4:12">
      <c r="D168" s="43">
        <v>44026.291666666664</v>
      </c>
      <c r="E168" s="3">
        <v>52.577300000000001</v>
      </c>
      <c r="F168" s="17">
        <f t="shared" si="15"/>
        <v>52.573726130092467</v>
      </c>
      <c r="G168" s="18">
        <f t="shared" si="16"/>
        <v>2.6656931428144836E-3</v>
      </c>
      <c r="H168" s="18">
        <f t="shared" si="14"/>
        <v>52.576391823235284</v>
      </c>
      <c r="I168" s="18">
        <f t="shared" si="17"/>
        <v>9.081767647174388E-4</v>
      </c>
      <c r="J168" s="18">
        <f t="shared" si="18"/>
        <v>9.081767647174388E-4</v>
      </c>
      <c r="K168" s="18">
        <f t="shared" si="19"/>
        <v>8.2478503597263423E-7</v>
      </c>
      <c r="L168" s="19">
        <f t="shared" si="20"/>
        <v>1.7273172352278241E-5</v>
      </c>
    </row>
    <row r="169" spans="4:12">
      <c r="D169" s="43">
        <v>44027.291666666664</v>
      </c>
      <c r="E169" s="3">
        <v>52.621899999999997</v>
      </c>
      <c r="F169" s="17">
        <f t="shared" si="15"/>
        <v>52.621480656931425</v>
      </c>
      <c r="G169" s="18">
        <f t="shared" si="16"/>
        <v>3.1165814797759137E-3</v>
      </c>
      <c r="H169" s="18">
        <f t="shared" si="14"/>
        <v>52.624597238411198</v>
      </c>
      <c r="I169" s="18">
        <f t="shared" si="17"/>
        <v>-2.697238411201397E-3</v>
      </c>
      <c r="J169" s="18">
        <f t="shared" si="18"/>
        <v>2.697238411201397E-3</v>
      </c>
      <c r="K169" s="18">
        <f t="shared" si="19"/>
        <v>7.2750950468602365E-6</v>
      </c>
      <c r="L169" s="19">
        <f t="shared" si="20"/>
        <v>5.1256955967028884E-5</v>
      </c>
    </row>
    <row r="170" spans="4:12">
      <c r="D170" s="43">
        <v>44028.291666666664</v>
      </c>
      <c r="E170" s="3">
        <v>52.719900000000003</v>
      </c>
      <c r="F170" s="17">
        <f t="shared" si="15"/>
        <v>52.718951165814801</v>
      </c>
      <c r="G170" s="18">
        <f t="shared" si="16"/>
        <v>4.0601207538119091E-3</v>
      </c>
      <c r="H170" s="18">
        <f t="shared" si="14"/>
        <v>52.723011286568614</v>
      </c>
      <c r="I170" s="18">
        <f t="shared" si="17"/>
        <v>-3.1112865686111491E-3</v>
      </c>
      <c r="J170" s="18">
        <f t="shared" si="18"/>
        <v>3.1112865686111491E-3</v>
      </c>
      <c r="K170" s="18">
        <f t="shared" si="19"/>
        <v>9.6801041120201377E-6</v>
      </c>
      <c r="L170" s="19">
        <f t="shared" si="20"/>
        <v>5.9015411042341674E-5</v>
      </c>
    </row>
    <row r="171" spans="4:12">
      <c r="D171" s="43">
        <v>44029.291666666664</v>
      </c>
      <c r="E171" s="3">
        <v>53.486600000000003</v>
      </c>
      <c r="F171" s="17">
        <f t="shared" si="15"/>
        <v>53.478973601207542</v>
      </c>
      <c r="G171" s="18">
        <f t="shared" si="16"/>
        <v>1.1619743900201183E-2</v>
      </c>
      <c r="H171" s="18">
        <f t="shared" si="14"/>
        <v>53.49059334510774</v>
      </c>
      <c r="I171" s="18">
        <f t="shared" si="17"/>
        <v>-3.9933451077374116E-3</v>
      </c>
      <c r="J171" s="18">
        <f t="shared" si="18"/>
        <v>3.9933451077374116E-3</v>
      </c>
      <c r="K171" s="18">
        <f t="shared" si="19"/>
        <v>1.5946805149490319E-5</v>
      </c>
      <c r="L171" s="19">
        <f t="shared" si="20"/>
        <v>7.4660664684938119E-5</v>
      </c>
    </row>
    <row r="172" spans="4:12">
      <c r="D172" s="43">
        <v>44032.291666666664</v>
      </c>
      <c r="E172" s="3">
        <v>54.511699999999998</v>
      </c>
      <c r="F172" s="17">
        <f t="shared" si="15"/>
        <v>54.501565197439</v>
      </c>
      <c r="G172" s="18">
        <f t="shared" si="16"/>
        <v>2.1729462423513712E-2</v>
      </c>
      <c r="H172" s="18">
        <f t="shared" si="14"/>
        <v>54.523294659862515</v>
      </c>
      <c r="I172" s="18">
        <f t="shared" si="17"/>
        <v>-1.1594659862517176E-2</v>
      </c>
      <c r="J172" s="18">
        <f t="shared" si="18"/>
        <v>1.1594659862517176E-2</v>
      </c>
      <c r="K172" s="18">
        <f t="shared" si="19"/>
        <v>1.3443613732746682E-4</v>
      </c>
      <c r="L172" s="19">
        <f t="shared" si="20"/>
        <v>2.1270039023764029E-4</v>
      </c>
    </row>
    <row r="173" spans="4:12">
      <c r="D173" s="43">
        <v>44033.291666666664</v>
      </c>
      <c r="E173" s="3">
        <v>54.110599999999998</v>
      </c>
      <c r="F173" s="17">
        <f t="shared" si="15"/>
        <v>54.114828294624232</v>
      </c>
      <c r="G173" s="18">
        <f t="shared" si="16"/>
        <v>1.7644798771130909E-2</v>
      </c>
      <c r="H173" s="18">
        <f t="shared" si="14"/>
        <v>54.132473093395362</v>
      </c>
      <c r="I173" s="18">
        <f t="shared" si="17"/>
        <v>-2.1873093395363696E-2</v>
      </c>
      <c r="J173" s="18">
        <f t="shared" si="18"/>
        <v>2.1873093395363696E-2</v>
      </c>
      <c r="K173" s="18">
        <f t="shared" si="19"/>
        <v>4.7843221468230296E-4</v>
      </c>
      <c r="L173" s="19">
        <f t="shared" si="20"/>
        <v>4.0422936347709503E-4</v>
      </c>
    </row>
    <row r="174" spans="4:12">
      <c r="D174" s="43">
        <v>44034.291666666664</v>
      </c>
      <c r="E174" s="3">
        <v>54.422600000000003</v>
      </c>
      <c r="F174" s="17">
        <f t="shared" si="15"/>
        <v>54.419656447987713</v>
      </c>
      <c r="G174" s="18">
        <f t="shared" si="16"/>
        <v>2.0516632317054397E-2</v>
      </c>
      <c r="H174" s="18">
        <f t="shared" si="14"/>
        <v>54.440173080304767</v>
      </c>
      <c r="I174" s="18">
        <f t="shared" si="17"/>
        <v>-1.7573080304764233E-2</v>
      </c>
      <c r="J174" s="18">
        <f t="shared" si="18"/>
        <v>1.7573080304764233E-2</v>
      </c>
      <c r="K174" s="18">
        <f t="shared" si="19"/>
        <v>3.0881315139769257E-4</v>
      </c>
      <c r="L174" s="19">
        <f t="shared" si="20"/>
        <v>3.2290041829615329E-4</v>
      </c>
    </row>
    <row r="175" spans="4:12">
      <c r="D175" s="43">
        <v>44035.291666666664</v>
      </c>
      <c r="E175" s="3">
        <v>53.843200000000003</v>
      </c>
      <c r="F175" s="17">
        <f t="shared" si="15"/>
        <v>53.849199166323174</v>
      </c>
      <c r="G175" s="18">
        <f t="shared" si="16"/>
        <v>1.4606893177238487E-2</v>
      </c>
      <c r="H175" s="18">
        <f t="shared" si="14"/>
        <v>53.863806059500412</v>
      </c>
      <c r="I175" s="18">
        <f t="shared" si="17"/>
        <v>-2.0606059500408946E-2</v>
      </c>
      <c r="J175" s="18">
        <f t="shared" si="18"/>
        <v>2.0606059500408946E-2</v>
      </c>
      <c r="K175" s="18">
        <f t="shared" si="19"/>
        <v>4.2460968813439381E-4</v>
      </c>
      <c r="L175" s="19">
        <f t="shared" si="20"/>
        <v>3.8270495625090901E-4</v>
      </c>
    </row>
    <row r="176" spans="4:12">
      <c r="D176" s="43">
        <v>44036.291666666664</v>
      </c>
      <c r="E176" s="3">
        <v>45.098100000000002</v>
      </c>
      <c r="F176" s="17">
        <f t="shared" si="15"/>
        <v>45.185697068931773</v>
      </c>
      <c r="G176" s="18">
        <f t="shared" si="16"/>
        <v>-7.2174196728447632E-2</v>
      </c>
      <c r="H176" s="18">
        <f t="shared" si="14"/>
        <v>45.113522872203326</v>
      </c>
      <c r="I176" s="18">
        <f t="shared" si="17"/>
        <v>-1.5422872203323834E-2</v>
      </c>
      <c r="J176" s="18">
        <f t="shared" si="18"/>
        <v>1.5422872203323834E-2</v>
      </c>
      <c r="K176" s="18">
        <f t="shared" si="19"/>
        <v>2.3786498700005898E-4</v>
      </c>
      <c r="L176" s="19">
        <f t="shared" si="20"/>
        <v>3.4198496618092187E-4</v>
      </c>
    </row>
    <row r="177" spans="4:12">
      <c r="D177" s="43">
        <v>44039.291666666664</v>
      </c>
      <c r="E177" s="3">
        <v>44.188800000000001</v>
      </c>
      <c r="F177" s="17">
        <f t="shared" si="15"/>
        <v>44.197171258032718</v>
      </c>
      <c r="G177" s="18">
        <f t="shared" si="16"/>
        <v>-8.1337712870153678E-2</v>
      </c>
      <c r="H177" s="18">
        <f t="shared" si="14"/>
        <v>44.115833545162566</v>
      </c>
      <c r="I177" s="18">
        <f t="shared" si="17"/>
        <v>7.2966454837434469E-2</v>
      </c>
      <c r="J177" s="18">
        <f t="shared" si="18"/>
        <v>7.2966454837434469E-2</v>
      </c>
      <c r="K177" s="18">
        <f t="shared" si="19"/>
        <v>5.3241035315433642E-3</v>
      </c>
      <c r="L177" s="19">
        <f t="shared" si="20"/>
        <v>1.6512431846403266E-3</v>
      </c>
    </row>
    <row r="178" spans="4:12">
      <c r="D178" s="43">
        <v>44040.291666666664</v>
      </c>
      <c r="E178" s="3">
        <v>43.8947</v>
      </c>
      <c r="F178" s="17">
        <f t="shared" si="15"/>
        <v>43.896827622871299</v>
      </c>
      <c r="G178" s="18">
        <f t="shared" si="16"/>
        <v>-8.3527772093066319E-2</v>
      </c>
      <c r="H178" s="18">
        <f t="shared" si="14"/>
        <v>43.813299850778236</v>
      </c>
      <c r="I178" s="18">
        <f t="shared" si="17"/>
        <v>8.1400149221764195E-2</v>
      </c>
      <c r="J178" s="18">
        <f t="shared" si="18"/>
        <v>8.1400149221764195E-2</v>
      </c>
      <c r="K178" s="18">
        <f t="shared" si="19"/>
        <v>6.6259842933254782E-3</v>
      </c>
      <c r="L178" s="19">
        <f t="shared" si="20"/>
        <v>1.8544414068615161E-3</v>
      </c>
    </row>
    <row r="179" spans="4:12">
      <c r="D179" s="43">
        <v>44041.291666666664</v>
      </c>
      <c r="E179" s="3">
        <v>42.851700000000001</v>
      </c>
      <c r="F179" s="17">
        <f t="shared" si="15"/>
        <v>42.861294722279069</v>
      </c>
      <c r="G179" s="18">
        <f t="shared" si="16"/>
        <v>-9.3047823378057934E-2</v>
      </c>
      <c r="H179" s="18">
        <f t="shared" si="14"/>
        <v>42.768246898901012</v>
      </c>
      <c r="I179" s="18">
        <f t="shared" si="17"/>
        <v>8.345310109898918E-2</v>
      </c>
      <c r="J179" s="18">
        <f t="shared" si="18"/>
        <v>8.345310109898918E-2</v>
      </c>
      <c r="K179" s="18">
        <f t="shared" si="19"/>
        <v>6.9644200830381092E-3</v>
      </c>
      <c r="L179" s="19">
        <f t="shared" si="20"/>
        <v>1.9474863564103448E-3</v>
      </c>
    </row>
    <row r="180" spans="4:12">
      <c r="D180" s="43">
        <v>44042.291666666664</v>
      </c>
      <c r="E180" s="3">
        <v>42.7804</v>
      </c>
      <c r="F180" s="17">
        <f t="shared" si="15"/>
        <v>42.780182521766221</v>
      </c>
      <c r="G180" s="18">
        <f t="shared" si="16"/>
        <v>-9.2928467149405836E-2</v>
      </c>
      <c r="H180" s="18">
        <f t="shared" si="14"/>
        <v>42.687254054616815</v>
      </c>
      <c r="I180" s="18">
        <f t="shared" si="17"/>
        <v>9.314594538318488E-2</v>
      </c>
      <c r="J180" s="18">
        <f t="shared" si="18"/>
        <v>9.314594538318488E-2</v>
      </c>
      <c r="K180" s="18">
        <f t="shared" si="19"/>
        <v>8.6761671413272609E-3</v>
      </c>
      <c r="L180" s="19">
        <f t="shared" si="20"/>
        <v>2.1773042183613261E-3</v>
      </c>
    </row>
    <row r="181" spans="4:12">
      <c r="D181" s="43">
        <v>44043.291666666664</v>
      </c>
      <c r="E181" s="3">
        <v>42.5486</v>
      </c>
      <c r="F181" s="17">
        <f t="shared" si="15"/>
        <v>42.54998871532851</v>
      </c>
      <c r="G181" s="18">
        <f t="shared" si="16"/>
        <v>-9.4301120542288883E-2</v>
      </c>
      <c r="H181" s="18">
        <f t="shared" si="14"/>
        <v>42.45568759478622</v>
      </c>
      <c r="I181" s="18">
        <f t="shared" si="17"/>
        <v>9.2912405213780858E-2</v>
      </c>
      <c r="J181" s="18">
        <f t="shared" si="18"/>
        <v>9.2912405213780858E-2</v>
      </c>
      <c r="K181" s="18">
        <f t="shared" si="19"/>
        <v>8.6327150426098124E-3</v>
      </c>
      <c r="L181" s="19">
        <f t="shared" si="20"/>
        <v>2.1836771412873952E-3</v>
      </c>
    </row>
    <row r="182" spans="4:12">
      <c r="D182" s="43">
        <v>44046.291666666664</v>
      </c>
      <c r="E182" s="3">
        <v>43.056699999999999</v>
      </c>
      <c r="F182" s="17">
        <f t="shared" si="15"/>
        <v>43.050675988794573</v>
      </c>
      <c r="G182" s="18">
        <f t="shared" si="16"/>
        <v>-8.8351236602205369E-2</v>
      </c>
      <c r="H182" s="18">
        <f t="shared" si="14"/>
        <v>42.962324752192366</v>
      </c>
      <c r="I182" s="18">
        <f t="shared" si="17"/>
        <v>9.43752478076334E-2</v>
      </c>
      <c r="J182" s="18">
        <f t="shared" si="18"/>
        <v>9.43752478076334E-2</v>
      </c>
      <c r="K182" s="18">
        <f t="shared" si="19"/>
        <v>8.9066873987522135E-3</v>
      </c>
      <c r="L182" s="19">
        <f t="shared" si="20"/>
        <v>2.191882977739432E-3</v>
      </c>
    </row>
    <row r="183" spans="4:12">
      <c r="D183" s="43">
        <v>44047.291666666664</v>
      </c>
      <c r="E183" s="3">
        <v>43.796599999999998</v>
      </c>
      <c r="F183" s="17">
        <f t="shared" si="15"/>
        <v>43.788317487633975</v>
      </c>
      <c r="G183" s="18">
        <f t="shared" si="16"/>
        <v>-8.009130924778933E-2</v>
      </c>
      <c r="H183" s="18">
        <f t="shared" si="14"/>
        <v>43.708226178386184</v>
      </c>
      <c r="I183" s="18">
        <f t="shared" si="17"/>
        <v>8.837382161381413E-2</v>
      </c>
      <c r="J183" s="18">
        <f t="shared" si="18"/>
        <v>8.837382161381413E-2</v>
      </c>
      <c r="K183" s="18">
        <f t="shared" si="19"/>
        <v>7.8099323466302413E-3</v>
      </c>
      <c r="L183" s="19">
        <f t="shared" si="20"/>
        <v>2.0178237948565445E-3</v>
      </c>
    </row>
    <row r="184" spans="4:12">
      <c r="D184" s="43">
        <v>44048.291666666664</v>
      </c>
      <c r="E184" s="3">
        <v>43.609400000000001</v>
      </c>
      <c r="F184" s="17">
        <f t="shared" si="15"/>
        <v>43.610471086907523</v>
      </c>
      <c r="G184" s="18">
        <f t="shared" si="16"/>
        <v>-8.1068860162575945E-2</v>
      </c>
      <c r="H184" s="18">
        <f t="shared" si="14"/>
        <v>43.529402226744949</v>
      </c>
      <c r="I184" s="18">
        <f t="shared" si="17"/>
        <v>7.9997773255051641E-2</v>
      </c>
      <c r="J184" s="18">
        <f t="shared" si="18"/>
        <v>7.9997773255051641E-2</v>
      </c>
      <c r="K184" s="18">
        <f t="shared" si="19"/>
        <v>6.399643725766656E-3</v>
      </c>
      <c r="L184" s="19">
        <f t="shared" si="20"/>
        <v>1.834415819870295E-3</v>
      </c>
    </row>
    <row r="185" spans="4:12">
      <c r="D185" s="43">
        <v>44049.291666666664</v>
      </c>
      <c r="E185" s="3">
        <v>43.591500000000003</v>
      </c>
      <c r="F185" s="17">
        <f t="shared" si="15"/>
        <v>43.590868311398374</v>
      </c>
      <c r="G185" s="18">
        <f t="shared" si="16"/>
        <v>-8.0454199316041669E-2</v>
      </c>
      <c r="H185" s="18">
        <f t="shared" si="14"/>
        <v>43.51041411208233</v>
      </c>
      <c r="I185" s="18">
        <f t="shared" si="17"/>
        <v>8.108588791767346E-2</v>
      </c>
      <c r="J185" s="18">
        <f t="shared" si="18"/>
        <v>8.108588791767346E-2</v>
      </c>
      <c r="K185" s="18">
        <f t="shared" si="19"/>
        <v>6.5749212193975028E-3</v>
      </c>
      <c r="L185" s="19">
        <f t="shared" si="20"/>
        <v>1.8601307116679503E-3</v>
      </c>
    </row>
    <row r="186" spans="4:12">
      <c r="D186" s="43">
        <v>44050.291666666664</v>
      </c>
      <c r="E186" s="3">
        <v>43.1068</v>
      </c>
      <c r="F186" s="17">
        <f t="shared" si="15"/>
        <v>43.110842458006836</v>
      </c>
      <c r="G186" s="18">
        <f t="shared" si="16"/>
        <v>-8.444991585679662E-2</v>
      </c>
      <c r="H186" s="18">
        <f t="shared" si="14"/>
        <v>43.026392542150042</v>
      </c>
      <c r="I186" s="18">
        <f t="shared" si="17"/>
        <v>8.0407457849958064E-2</v>
      </c>
      <c r="J186" s="18">
        <f t="shared" si="18"/>
        <v>8.0407457849958064E-2</v>
      </c>
      <c r="K186" s="18">
        <f t="shared" si="19"/>
        <v>6.465359277892783E-3</v>
      </c>
      <c r="L186" s="19">
        <f t="shared" si="20"/>
        <v>1.8653079757708312E-3</v>
      </c>
    </row>
    <row r="187" spans="4:12">
      <c r="D187" s="43">
        <v>44053.291666666664</v>
      </c>
      <c r="E187" s="3">
        <v>44.174799999999998</v>
      </c>
      <c r="F187" s="17">
        <f t="shared" si="15"/>
        <v>44.163275500841436</v>
      </c>
      <c r="G187" s="18">
        <f t="shared" si="16"/>
        <v>-7.3081086269882689E-2</v>
      </c>
      <c r="H187" s="18">
        <f t="shared" si="14"/>
        <v>44.090194414571556</v>
      </c>
      <c r="I187" s="18">
        <f t="shared" si="17"/>
        <v>8.4605585428441543E-2</v>
      </c>
      <c r="J187" s="18">
        <f t="shared" si="18"/>
        <v>8.4605585428441543E-2</v>
      </c>
      <c r="K187" s="18">
        <f t="shared" si="19"/>
        <v>7.1581050856893199E-3</v>
      </c>
      <c r="L187" s="19">
        <f t="shared" si="20"/>
        <v>1.9152454663844895E-3</v>
      </c>
    </row>
    <row r="188" spans="4:12">
      <c r="D188" s="43">
        <v>44054.291666666664</v>
      </c>
      <c r="E188" s="3">
        <v>43.250399999999999</v>
      </c>
      <c r="F188" s="17">
        <f t="shared" si="15"/>
        <v>43.258913189137296</v>
      </c>
      <c r="G188" s="18">
        <f t="shared" si="16"/>
        <v>-8.1393898524225239E-2</v>
      </c>
      <c r="H188" s="18">
        <f t="shared" si="14"/>
        <v>43.17751929061307</v>
      </c>
      <c r="I188" s="18">
        <f t="shared" si="17"/>
        <v>7.2880709386929254E-2</v>
      </c>
      <c r="J188" s="18">
        <f t="shared" si="18"/>
        <v>7.2880709386929254E-2</v>
      </c>
      <c r="K188" s="18">
        <f t="shared" si="19"/>
        <v>5.3115978007420381E-3</v>
      </c>
      <c r="L188" s="19">
        <f t="shared" si="20"/>
        <v>1.6850875225877507E-3</v>
      </c>
    </row>
    <row r="189" spans="4:12">
      <c r="D189" s="43">
        <v>44055.291666666664</v>
      </c>
      <c r="E189" s="3">
        <v>44.1479</v>
      </c>
      <c r="F189" s="17">
        <f t="shared" si="15"/>
        <v>44.138111061014754</v>
      </c>
      <c r="G189" s="18">
        <f t="shared" si="16"/>
        <v>-7.178798082020843E-2</v>
      </c>
      <c r="H189" s="18">
        <f t="shared" si="14"/>
        <v>44.066323080194543</v>
      </c>
      <c r="I189" s="18">
        <f t="shared" si="17"/>
        <v>8.1576919805456782E-2</v>
      </c>
      <c r="J189" s="18">
        <f t="shared" si="18"/>
        <v>8.1576919805456782E-2</v>
      </c>
      <c r="K189" s="18">
        <f t="shared" si="19"/>
        <v>6.6547938449459275E-3</v>
      </c>
      <c r="L189" s="19">
        <f t="shared" si="20"/>
        <v>1.8478097441884389E-3</v>
      </c>
    </row>
    <row r="190" spans="4:12">
      <c r="D190" s="43">
        <v>44056.291666666664</v>
      </c>
      <c r="E190" s="3">
        <v>43.582500000000003</v>
      </c>
      <c r="F190" s="17">
        <f t="shared" si="15"/>
        <v>43.587436120191803</v>
      </c>
      <c r="G190" s="18">
        <f t="shared" si="16"/>
        <v>-7.6576850420235848E-2</v>
      </c>
      <c r="H190" s="18">
        <f t="shared" si="14"/>
        <v>43.510859269771565</v>
      </c>
      <c r="I190" s="18">
        <f t="shared" si="17"/>
        <v>7.1640730228438088E-2</v>
      </c>
      <c r="J190" s="18">
        <f t="shared" si="18"/>
        <v>7.1640730228438088E-2</v>
      </c>
      <c r="K190" s="18">
        <f t="shared" si="19"/>
        <v>5.1323942276638428E-3</v>
      </c>
      <c r="L190" s="19">
        <f t="shared" si="20"/>
        <v>1.6437957948359568E-3</v>
      </c>
    </row>
    <row r="191" spans="4:12">
      <c r="D191" s="43">
        <v>44057.291666666664</v>
      </c>
      <c r="E191" s="3">
        <v>43.878700000000002</v>
      </c>
      <c r="F191" s="17">
        <f t="shared" si="15"/>
        <v>43.874972231495803</v>
      </c>
      <c r="G191" s="18">
        <f t="shared" si="16"/>
        <v>-7.2935720802993501E-2</v>
      </c>
      <c r="H191" s="18">
        <f t="shared" si="14"/>
        <v>43.802036510692808</v>
      </c>
      <c r="I191" s="18">
        <f t="shared" si="17"/>
        <v>7.66634893071938E-2</v>
      </c>
      <c r="J191" s="18">
        <f t="shared" si="18"/>
        <v>7.66634893071938E-2</v>
      </c>
      <c r="K191" s="18">
        <f t="shared" si="19"/>
        <v>5.8772905927542184E-3</v>
      </c>
      <c r="L191" s="19">
        <f t="shared" si="20"/>
        <v>1.7471686560265869E-3</v>
      </c>
    </row>
    <row r="192" spans="4:12">
      <c r="D192" s="43">
        <v>44060.291666666664</v>
      </c>
      <c r="E192" s="3">
        <v>43.914499999999997</v>
      </c>
      <c r="F192" s="17">
        <f t="shared" si="15"/>
        <v>43.913412642791961</v>
      </c>
      <c r="G192" s="18">
        <f t="shared" si="16"/>
        <v>-7.1821959482001985E-2</v>
      </c>
      <c r="H192" s="18">
        <f t="shared" ref="H192:H255" si="21">F192+G192</f>
        <v>43.84159068330996</v>
      </c>
      <c r="I192" s="18">
        <f t="shared" si="17"/>
        <v>7.2909316690036974E-2</v>
      </c>
      <c r="J192" s="18">
        <f t="shared" si="18"/>
        <v>7.2909316690036974E-2</v>
      </c>
      <c r="K192" s="18">
        <f t="shared" si="19"/>
        <v>5.3157684602081036E-3</v>
      </c>
      <c r="L192" s="19">
        <f t="shared" si="20"/>
        <v>1.6602561042488694E-3</v>
      </c>
    </row>
    <row r="193" spans="4:12">
      <c r="D193" s="43">
        <v>44061.291666666664</v>
      </c>
      <c r="E193" s="3">
        <v>43.6633</v>
      </c>
      <c r="F193" s="17">
        <f t="shared" si="15"/>
        <v>43.665093780405179</v>
      </c>
      <c r="G193" s="18">
        <f t="shared" si="16"/>
        <v>-7.3586928511049782E-2</v>
      </c>
      <c r="H193" s="18">
        <f t="shared" si="21"/>
        <v>43.591506851894131</v>
      </c>
      <c r="I193" s="18">
        <f t="shared" si="17"/>
        <v>7.1793148105868454E-2</v>
      </c>
      <c r="J193" s="18">
        <f t="shared" si="18"/>
        <v>7.1793148105868454E-2</v>
      </c>
      <c r="K193" s="18">
        <f t="shared" si="19"/>
        <v>5.1542561149511635E-3</v>
      </c>
      <c r="L193" s="19">
        <f t="shared" si="20"/>
        <v>1.6442446655628056E-3</v>
      </c>
    </row>
    <row r="194" spans="4:12">
      <c r="D194" s="43">
        <v>44062.291666666664</v>
      </c>
      <c r="E194" s="3">
        <v>43.375999999999998</v>
      </c>
      <c r="F194" s="17">
        <f t="shared" si="15"/>
        <v>43.37813713071489</v>
      </c>
      <c r="G194" s="18">
        <f t="shared" si="16"/>
        <v>-7.5720625722842161E-2</v>
      </c>
      <c r="H194" s="18">
        <f t="shared" si="21"/>
        <v>43.302416504992046</v>
      </c>
      <c r="I194" s="18">
        <f t="shared" si="17"/>
        <v>7.3583495007952138E-2</v>
      </c>
      <c r="J194" s="18">
        <f t="shared" si="18"/>
        <v>7.3583495007952138E-2</v>
      </c>
      <c r="K194" s="18">
        <f t="shared" si="19"/>
        <v>5.4145307375853173E-3</v>
      </c>
      <c r="L194" s="19">
        <f t="shared" si="20"/>
        <v>1.6964103423080077E-3</v>
      </c>
    </row>
    <row r="195" spans="4:12">
      <c r="D195" s="43">
        <v>44063.291666666664</v>
      </c>
      <c r="E195" s="3">
        <v>44.129899999999999</v>
      </c>
      <c r="F195" s="17">
        <f t="shared" si="15"/>
        <v>44.121603793742771</v>
      </c>
      <c r="G195" s="18">
        <f t="shared" si="16"/>
        <v>-6.7528752835334951E-2</v>
      </c>
      <c r="H195" s="18">
        <f t="shared" si="21"/>
        <v>44.054075040907435</v>
      </c>
      <c r="I195" s="18">
        <f t="shared" si="17"/>
        <v>7.582495909256437E-2</v>
      </c>
      <c r="J195" s="18">
        <f t="shared" si="18"/>
        <v>7.582495909256437E-2</v>
      </c>
      <c r="K195" s="18">
        <f t="shared" si="19"/>
        <v>5.7494244213890603E-3</v>
      </c>
      <c r="L195" s="19">
        <f t="shared" si="20"/>
        <v>1.7182218652787423E-3</v>
      </c>
    </row>
    <row r="196" spans="4:12">
      <c r="D196" s="43">
        <v>44064.291666666664</v>
      </c>
      <c r="E196" s="3">
        <v>44.228700000000003</v>
      </c>
      <c r="F196" s="17">
        <f t="shared" ref="F196:F259" si="22">alpha*(E196)+(1-alpha)*(E195+G195)</f>
        <v>44.227036712471651</v>
      </c>
      <c r="G196" s="18">
        <f t="shared" ref="G196:G259" si="23">beta*(F196-F195)+(1-beta)*G195</f>
        <v>-6.5799136119692805E-2</v>
      </c>
      <c r="H196" s="18">
        <f t="shared" si="21"/>
        <v>44.161237576351958</v>
      </c>
      <c r="I196" s="18">
        <f t="shared" ref="I196:I259" si="24">E196-H196</f>
        <v>6.7462423648045444E-2</v>
      </c>
      <c r="J196" s="18">
        <f t="shared" ref="J196:J259" si="25">ABS(I196)</f>
        <v>6.7462423648045444E-2</v>
      </c>
      <c r="K196" s="18">
        <f t="shared" ref="K196:K259" si="26">I196^2</f>
        <v>4.5511786044683611E-3</v>
      </c>
      <c r="L196" s="19">
        <f t="shared" ref="L196:L259" si="27">J196/E196</f>
        <v>1.5253087621396387E-3</v>
      </c>
    </row>
    <row r="197" spans="4:12">
      <c r="D197" s="43">
        <v>44067.291666666664</v>
      </c>
      <c r="E197" s="3">
        <v>44.103000000000002</v>
      </c>
      <c r="F197" s="17">
        <f t="shared" si="22"/>
        <v>44.10359900863881</v>
      </c>
      <c r="G197" s="18">
        <f t="shared" si="23"/>
        <v>-6.6375521796824294E-2</v>
      </c>
      <c r="H197" s="18">
        <f t="shared" si="21"/>
        <v>44.037223486841988</v>
      </c>
      <c r="I197" s="18">
        <f t="shared" si="24"/>
        <v>6.5776513158013472E-2</v>
      </c>
      <c r="J197" s="18">
        <f t="shared" si="25"/>
        <v>6.5776513158013472E-2</v>
      </c>
      <c r="K197" s="18">
        <f t="shared" si="26"/>
        <v>4.3265496832263191E-3</v>
      </c>
      <c r="L197" s="19">
        <f t="shared" si="27"/>
        <v>1.4914294528266439E-3</v>
      </c>
    </row>
    <row r="198" spans="4:12">
      <c r="D198" s="43">
        <v>44068.291666666664</v>
      </c>
      <c r="E198" s="3">
        <v>44.363300000000002</v>
      </c>
      <c r="F198" s="17">
        <f t="shared" si="22"/>
        <v>44.360033244782038</v>
      </c>
      <c r="G198" s="18">
        <f t="shared" si="23"/>
        <v>-6.3147424217423781E-2</v>
      </c>
      <c r="H198" s="18">
        <f t="shared" si="21"/>
        <v>44.296885820564611</v>
      </c>
      <c r="I198" s="18">
        <f t="shared" si="24"/>
        <v>6.6414179435390963E-2</v>
      </c>
      <c r="J198" s="18">
        <f t="shared" si="25"/>
        <v>6.6414179435390963E-2</v>
      </c>
      <c r="K198" s="18">
        <f t="shared" si="26"/>
        <v>4.4108432300763081E-3</v>
      </c>
      <c r="L198" s="19">
        <f t="shared" si="27"/>
        <v>1.4970522804974148E-3</v>
      </c>
    </row>
    <row r="199" spans="4:12">
      <c r="D199" s="43">
        <v>44069.291666666664</v>
      </c>
      <c r="E199" s="3">
        <v>44.470999999999997</v>
      </c>
      <c r="F199" s="17">
        <f t="shared" si="22"/>
        <v>44.469291525757825</v>
      </c>
      <c r="G199" s="18">
        <f t="shared" si="23"/>
        <v>-6.1423367165491682E-2</v>
      </c>
      <c r="H199" s="18">
        <f t="shared" si="21"/>
        <v>44.407868158592336</v>
      </c>
      <c r="I199" s="18">
        <f t="shared" si="24"/>
        <v>6.3131841407660261E-2</v>
      </c>
      <c r="J199" s="18">
        <f t="shared" si="25"/>
        <v>6.3131841407660261E-2</v>
      </c>
      <c r="K199" s="18">
        <f t="shared" si="26"/>
        <v>3.9856293995219668E-3</v>
      </c>
      <c r="L199" s="19">
        <f t="shared" si="27"/>
        <v>1.4196182097920053E-3</v>
      </c>
    </row>
    <row r="200" spans="4:12">
      <c r="D200" s="43">
        <v>44070.291666666664</v>
      </c>
      <c r="E200" s="3">
        <v>44.336399999999998</v>
      </c>
      <c r="F200" s="17">
        <f t="shared" si="22"/>
        <v>44.337131766328341</v>
      </c>
      <c r="G200" s="18">
        <f t="shared" si="23"/>
        <v>-6.2130731088131601E-2</v>
      </c>
      <c r="H200" s="18">
        <f t="shared" si="21"/>
        <v>44.275001035240209</v>
      </c>
      <c r="I200" s="18">
        <f t="shared" si="24"/>
        <v>6.139896475978901E-2</v>
      </c>
      <c r="J200" s="18">
        <f t="shared" si="25"/>
        <v>6.139896475978901E-2</v>
      </c>
      <c r="K200" s="18">
        <f t="shared" si="26"/>
        <v>3.7698328735738126E-3</v>
      </c>
      <c r="L200" s="19">
        <f t="shared" si="27"/>
        <v>1.3848432610628967E-3</v>
      </c>
    </row>
    <row r="201" spans="4:12">
      <c r="D201" s="43">
        <v>44071.291666666664</v>
      </c>
      <c r="E201" s="3">
        <v>45.260800000000003</v>
      </c>
      <c r="F201" s="17">
        <f t="shared" si="22"/>
        <v>45.250934692689121</v>
      </c>
      <c r="G201" s="18">
        <f t="shared" si="23"/>
        <v>-5.2371394513642505E-2</v>
      </c>
      <c r="H201" s="18">
        <f t="shared" si="21"/>
        <v>45.198563298175479</v>
      </c>
      <c r="I201" s="18">
        <f t="shared" si="24"/>
        <v>6.2236701824524232E-2</v>
      </c>
      <c r="J201" s="18">
        <f t="shared" si="25"/>
        <v>6.2236701824524232E-2</v>
      </c>
      <c r="K201" s="18">
        <f t="shared" si="26"/>
        <v>3.8734070539947381E-3</v>
      </c>
      <c r="L201" s="19">
        <f t="shared" si="27"/>
        <v>1.3750685322514013E-3</v>
      </c>
    </row>
    <row r="202" spans="4:12">
      <c r="D202" s="43">
        <v>44074.291666666664</v>
      </c>
      <c r="E202" s="3">
        <v>45.727499999999999</v>
      </c>
      <c r="F202" s="17">
        <f t="shared" si="22"/>
        <v>45.722309286054859</v>
      </c>
      <c r="G202" s="18">
        <f t="shared" si="23"/>
        <v>-4.7133934634848718E-2</v>
      </c>
      <c r="H202" s="18">
        <f t="shared" si="21"/>
        <v>45.675175351420009</v>
      </c>
      <c r="I202" s="18">
        <f t="shared" si="24"/>
        <v>5.2324648579990196E-2</v>
      </c>
      <c r="J202" s="18">
        <f t="shared" si="25"/>
        <v>5.2324648579990196E-2</v>
      </c>
      <c r="K202" s="18">
        <f t="shared" si="26"/>
        <v>2.7378688490194703E-3</v>
      </c>
      <c r="L202" s="19">
        <f t="shared" si="27"/>
        <v>1.1442709218739313E-3</v>
      </c>
    </row>
    <row r="203" spans="4:12">
      <c r="D203" s="43">
        <v>44075.291666666664</v>
      </c>
      <c r="E203" s="3">
        <v>45.5839</v>
      </c>
      <c r="F203" s="17">
        <f t="shared" si="22"/>
        <v>45.584864660653658</v>
      </c>
      <c r="G203" s="18">
        <f t="shared" si="23"/>
        <v>-4.8037041542512239E-2</v>
      </c>
      <c r="H203" s="18">
        <f t="shared" si="21"/>
        <v>45.536827619111143</v>
      </c>
      <c r="I203" s="18">
        <f t="shared" si="24"/>
        <v>4.7072380888856458E-2</v>
      </c>
      <c r="J203" s="18">
        <f t="shared" si="25"/>
        <v>4.7072380888856458E-2</v>
      </c>
      <c r="K203" s="18">
        <f t="shared" si="26"/>
        <v>2.2158090425455786E-3</v>
      </c>
      <c r="L203" s="19">
        <f t="shared" si="27"/>
        <v>1.0326536537868954E-3</v>
      </c>
    </row>
    <row r="204" spans="4:12">
      <c r="D204" s="43">
        <v>44076.291666666664</v>
      </c>
      <c r="E204" s="3">
        <v>46.894199999999998</v>
      </c>
      <c r="F204" s="17">
        <f t="shared" si="22"/>
        <v>46.880616629584573</v>
      </c>
      <c r="G204" s="18">
        <f t="shared" si="23"/>
        <v>-3.4599151437778003E-2</v>
      </c>
      <c r="H204" s="18">
        <f t="shared" si="21"/>
        <v>46.846017478146791</v>
      </c>
      <c r="I204" s="18">
        <f t="shared" si="24"/>
        <v>4.8182521853206595E-2</v>
      </c>
      <c r="J204" s="18">
        <f t="shared" si="25"/>
        <v>4.8182521853206595E-2</v>
      </c>
      <c r="K204" s="18">
        <f t="shared" si="26"/>
        <v>2.3215554121347312E-3</v>
      </c>
      <c r="L204" s="19">
        <f t="shared" si="27"/>
        <v>1.0274729466161401E-3</v>
      </c>
    </row>
    <row r="205" spans="4:12">
      <c r="D205" s="43">
        <v>44077.291666666664</v>
      </c>
      <c r="E205" s="3">
        <v>45.224899999999998</v>
      </c>
      <c r="F205" s="17">
        <f t="shared" si="22"/>
        <v>45.241247008485615</v>
      </c>
      <c r="G205" s="18">
        <f t="shared" si="23"/>
        <v>-5.0646856134389746E-2</v>
      </c>
      <c r="H205" s="18">
        <f t="shared" si="21"/>
        <v>45.190600152351223</v>
      </c>
      <c r="I205" s="18">
        <f t="shared" si="24"/>
        <v>3.4299847648775028E-2</v>
      </c>
      <c r="J205" s="18">
        <f t="shared" si="25"/>
        <v>3.4299847648775028E-2</v>
      </c>
      <c r="K205" s="18">
        <f t="shared" si="26"/>
        <v>1.1764795487291778E-3</v>
      </c>
      <c r="L205" s="19">
        <f t="shared" si="27"/>
        <v>7.5842838013516955E-4</v>
      </c>
    </row>
    <row r="206" spans="4:12">
      <c r="D206" s="43">
        <v>44078.291666666664</v>
      </c>
      <c r="E206" s="3">
        <v>44.9467</v>
      </c>
      <c r="F206" s="17">
        <f t="shared" si="22"/>
        <v>44.948975531438656</v>
      </c>
      <c r="G206" s="18">
        <f t="shared" si="23"/>
        <v>-5.3063102343515439E-2</v>
      </c>
      <c r="H206" s="18">
        <f t="shared" si="21"/>
        <v>44.895912429095141</v>
      </c>
      <c r="I206" s="18">
        <f t="shared" si="24"/>
        <v>5.0787570904859081E-2</v>
      </c>
      <c r="J206" s="18">
        <f t="shared" si="25"/>
        <v>5.0787570904859081E-2</v>
      </c>
      <c r="K206" s="18">
        <f t="shared" si="26"/>
        <v>2.5793773584160888E-3</v>
      </c>
      <c r="L206" s="19">
        <f t="shared" si="27"/>
        <v>1.1299510510195206E-3</v>
      </c>
    </row>
    <row r="207" spans="4:12">
      <c r="D207" s="43">
        <v>44082.291666666664</v>
      </c>
      <c r="E207" s="3">
        <v>43.896599999999999</v>
      </c>
      <c r="F207" s="17">
        <f t="shared" si="22"/>
        <v>43.906570368976567</v>
      </c>
      <c r="G207" s="18">
        <f t="shared" si="23"/>
        <v>-6.2956522944701138E-2</v>
      </c>
      <c r="H207" s="18">
        <f t="shared" si="21"/>
        <v>43.843613846031865</v>
      </c>
      <c r="I207" s="18">
        <f t="shared" si="24"/>
        <v>5.2986153968134886E-2</v>
      </c>
      <c r="J207" s="18">
        <f t="shared" si="25"/>
        <v>5.2986153968134886E-2</v>
      </c>
      <c r="K207" s="18">
        <f t="shared" si="26"/>
        <v>2.8075325123348965E-3</v>
      </c>
      <c r="L207" s="19">
        <f t="shared" si="27"/>
        <v>1.2070673803468808E-3</v>
      </c>
    </row>
    <row r="208" spans="4:12">
      <c r="D208" s="43">
        <v>44083.291666666664</v>
      </c>
      <c r="E208" s="3">
        <v>44.533799999999999</v>
      </c>
      <c r="F208" s="17">
        <f t="shared" si="22"/>
        <v>44.526798434770555</v>
      </c>
      <c r="G208" s="18">
        <f t="shared" si="23"/>
        <v>-5.6124677057314269E-2</v>
      </c>
      <c r="H208" s="18">
        <f t="shared" si="21"/>
        <v>44.470673757713243</v>
      </c>
      <c r="I208" s="18">
        <f t="shared" si="24"/>
        <v>6.3126242286756451E-2</v>
      </c>
      <c r="J208" s="18">
        <f t="shared" si="25"/>
        <v>6.3126242286756451E-2</v>
      </c>
      <c r="K208" s="18">
        <f t="shared" si="26"/>
        <v>3.9849224652462783E-3</v>
      </c>
      <c r="L208" s="19">
        <f t="shared" si="27"/>
        <v>1.4174905866276054E-3</v>
      </c>
    </row>
    <row r="209" spans="4:12">
      <c r="D209" s="43">
        <v>44084.291666666664</v>
      </c>
      <c r="E209" s="3">
        <v>43.941499999999998</v>
      </c>
      <c r="F209" s="17">
        <f t="shared" si="22"/>
        <v>43.94686175322942</v>
      </c>
      <c r="G209" s="18">
        <f t="shared" si="23"/>
        <v>-6.1362797102152457E-2</v>
      </c>
      <c r="H209" s="18">
        <f t="shared" si="21"/>
        <v>43.885498956127265</v>
      </c>
      <c r="I209" s="18">
        <f t="shared" si="24"/>
        <v>5.6001043872733192E-2</v>
      </c>
      <c r="J209" s="18">
        <f t="shared" si="25"/>
        <v>5.6001043872733192E-2</v>
      </c>
      <c r="K209" s="18">
        <f t="shared" si="26"/>
        <v>3.1361169148357878E-3</v>
      </c>
      <c r="L209" s="19">
        <f t="shared" si="27"/>
        <v>1.2744454302364096E-3</v>
      </c>
    </row>
    <row r="210" spans="4:12">
      <c r="D210" s="43">
        <v>44085.291666666664</v>
      </c>
      <c r="E210" s="3">
        <v>44.228700000000003</v>
      </c>
      <c r="F210" s="17">
        <f t="shared" si="22"/>
        <v>44.225214372028979</v>
      </c>
      <c r="G210" s="18">
        <f t="shared" si="23"/>
        <v>-5.7965642943135345E-2</v>
      </c>
      <c r="H210" s="18">
        <f t="shared" si="21"/>
        <v>44.167248729085841</v>
      </c>
      <c r="I210" s="18">
        <f t="shared" si="24"/>
        <v>6.1451270914162137E-2</v>
      </c>
      <c r="J210" s="18">
        <f t="shared" si="25"/>
        <v>6.1451270914162137E-2</v>
      </c>
      <c r="K210" s="18">
        <f t="shared" si="26"/>
        <v>3.7762586969657497E-3</v>
      </c>
      <c r="L210" s="19">
        <f t="shared" si="27"/>
        <v>1.3893980812043341E-3</v>
      </c>
    </row>
    <row r="211" spans="4:12">
      <c r="D211" s="43">
        <v>44088.291666666664</v>
      </c>
      <c r="E211" s="3">
        <v>44.345300000000002</v>
      </c>
      <c r="F211" s="17">
        <f t="shared" si="22"/>
        <v>44.343554343570574</v>
      </c>
      <c r="G211" s="18">
        <f t="shared" si="23"/>
        <v>-5.6202586798288046E-2</v>
      </c>
      <c r="H211" s="18">
        <f t="shared" si="21"/>
        <v>44.287351756772289</v>
      </c>
      <c r="I211" s="18">
        <f t="shared" si="24"/>
        <v>5.7948243227713192E-2</v>
      </c>
      <c r="J211" s="18">
        <f t="shared" si="25"/>
        <v>5.7948243227713192E-2</v>
      </c>
      <c r="K211" s="18">
        <f t="shared" si="26"/>
        <v>3.3579988931782077E-3</v>
      </c>
      <c r="L211" s="19">
        <f t="shared" si="27"/>
        <v>1.3067505063155101E-3</v>
      </c>
    </row>
    <row r="212" spans="4:12">
      <c r="D212" s="43">
        <v>44089.291666666664</v>
      </c>
      <c r="E212" s="3">
        <v>44.874899999999997</v>
      </c>
      <c r="F212" s="17">
        <f t="shared" si="22"/>
        <v>44.869041974132017</v>
      </c>
      <c r="G212" s="18">
        <f t="shared" si="23"/>
        <v>-5.0385684624690751E-2</v>
      </c>
      <c r="H212" s="18">
        <f t="shared" si="21"/>
        <v>44.818656289507324</v>
      </c>
      <c r="I212" s="18">
        <f t="shared" si="24"/>
        <v>5.624371049267296E-2</v>
      </c>
      <c r="J212" s="18">
        <f t="shared" si="25"/>
        <v>5.624371049267296E-2</v>
      </c>
      <c r="K212" s="18">
        <f t="shared" si="26"/>
        <v>3.1633549699836105E-3</v>
      </c>
      <c r="L212" s="19">
        <f t="shared" si="27"/>
        <v>1.2533445309665975E-3</v>
      </c>
    </row>
    <row r="213" spans="4:12">
      <c r="D213" s="43">
        <v>44090.291666666664</v>
      </c>
      <c r="E213" s="3">
        <v>45.206899999999997</v>
      </c>
      <c r="F213" s="17">
        <f t="shared" si="22"/>
        <v>45.203076143153751</v>
      </c>
      <c r="G213" s="18">
        <f t="shared" si="23"/>
        <v>-4.6541486088226509E-2</v>
      </c>
      <c r="H213" s="18">
        <f t="shared" si="21"/>
        <v>45.156534657065528</v>
      </c>
      <c r="I213" s="18">
        <f t="shared" si="24"/>
        <v>5.0365342934469481E-2</v>
      </c>
      <c r="J213" s="18">
        <f t="shared" si="25"/>
        <v>5.0365342934469481E-2</v>
      </c>
      <c r="K213" s="18">
        <f t="shared" si="26"/>
        <v>2.536667768906715E-3</v>
      </c>
      <c r="L213" s="19">
        <f t="shared" si="27"/>
        <v>1.1141074246291934E-3</v>
      </c>
    </row>
    <row r="214" spans="4:12">
      <c r="D214" s="43">
        <v>44091.291666666664</v>
      </c>
      <c r="E214" s="3">
        <v>45.162100000000002</v>
      </c>
      <c r="F214" s="17">
        <f t="shared" si="22"/>
        <v>45.162082585139117</v>
      </c>
      <c r="G214" s="18">
        <f t="shared" si="23"/>
        <v>-4.6486006807490585E-2</v>
      </c>
      <c r="H214" s="18">
        <f t="shared" si="21"/>
        <v>45.115596578331626</v>
      </c>
      <c r="I214" s="18">
        <f t="shared" si="24"/>
        <v>4.6503421668376177E-2</v>
      </c>
      <c r="J214" s="18">
        <f t="shared" si="25"/>
        <v>4.6503421668376177E-2</v>
      </c>
      <c r="K214" s="18">
        <f t="shared" si="26"/>
        <v>2.1625682268667989E-3</v>
      </c>
      <c r="L214" s="19">
        <f t="shared" si="27"/>
        <v>1.0297001616040038E-3</v>
      </c>
    </row>
    <row r="215" spans="4:12">
      <c r="D215" s="43">
        <v>44092.291666666664</v>
      </c>
      <c r="E215" s="3">
        <v>44.7761</v>
      </c>
      <c r="F215" s="17">
        <f t="shared" si="22"/>
        <v>44.779495139931925</v>
      </c>
      <c r="G215" s="18">
        <f t="shared" si="23"/>
        <v>-4.9847021191487595E-2</v>
      </c>
      <c r="H215" s="18">
        <f t="shared" si="21"/>
        <v>44.729648118740435</v>
      </c>
      <c r="I215" s="18">
        <f t="shared" si="24"/>
        <v>4.6451881259564232E-2</v>
      </c>
      <c r="J215" s="18">
        <f t="shared" si="25"/>
        <v>4.6451881259564232E-2</v>
      </c>
      <c r="K215" s="18">
        <f t="shared" si="26"/>
        <v>2.1577772725526545E-3</v>
      </c>
      <c r="L215" s="19">
        <f t="shared" si="27"/>
        <v>1.0374257976814467E-3</v>
      </c>
    </row>
    <row r="216" spans="4:12">
      <c r="D216" s="43">
        <v>44095.291666666664</v>
      </c>
      <c r="E216" s="3">
        <v>44.623600000000003</v>
      </c>
      <c r="F216" s="17">
        <f t="shared" si="22"/>
        <v>44.624626529788088</v>
      </c>
      <c r="G216" s="18">
        <f t="shared" si="23"/>
        <v>-5.0897237081011078E-2</v>
      </c>
      <c r="H216" s="18">
        <f t="shared" si="21"/>
        <v>44.573729292707078</v>
      </c>
      <c r="I216" s="18">
        <f t="shared" si="24"/>
        <v>4.9870707292924976E-2</v>
      </c>
      <c r="J216" s="18">
        <f t="shared" si="25"/>
        <v>4.9870707292924976E-2</v>
      </c>
      <c r="K216" s="18">
        <f t="shared" si="26"/>
        <v>2.4870874458966003E-3</v>
      </c>
      <c r="L216" s="19">
        <f t="shared" si="27"/>
        <v>1.117585925226225E-3</v>
      </c>
    </row>
    <row r="217" spans="4:12">
      <c r="D217" s="43">
        <v>44096.291666666664</v>
      </c>
      <c r="E217" s="3">
        <v>44.83</v>
      </c>
      <c r="F217" s="17">
        <f t="shared" si="22"/>
        <v>44.827427027629184</v>
      </c>
      <c r="G217" s="18">
        <f t="shared" si="23"/>
        <v>-4.8360259731790013E-2</v>
      </c>
      <c r="H217" s="18">
        <f t="shared" si="21"/>
        <v>44.779066767897397</v>
      </c>
      <c r="I217" s="18">
        <f t="shared" si="24"/>
        <v>5.0933232102600812E-2</v>
      </c>
      <c r="J217" s="18">
        <f t="shared" si="25"/>
        <v>5.0933232102600812E-2</v>
      </c>
      <c r="K217" s="18">
        <f t="shared" si="26"/>
        <v>2.5941941324174058E-3</v>
      </c>
      <c r="L217" s="19">
        <f t="shared" si="27"/>
        <v>1.1361416931206963E-3</v>
      </c>
    </row>
    <row r="218" spans="4:12">
      <c r="D218" s="43">
        <v>44097.291666666664</v>
      </c>
      <c r="E218" s="3">
        <v>43.815800000000003</v>
      </c>
      <c r="F218" s="17">
        <f t="shared" si="22"/>
        <v>43.825458397402684</v>
      </c>
      <c r="G218" s="18">
        <f t="shared" si="23"/>
        <v>-5.789634343673708E-2</v>
      </c>
      <c r="H218" s="18">
        <f t="shared" si="21"/>
        <v>43.767562053965946</v>
      </c>
      <c r="I218" s="18">
        <f t="shared" si="24"/>
        <v>4.8237946034056733E-2</v>
      </c>
      <c r="J218" s="18">
        <f t="shared" si="25"/>
        <v>4.8237946034056733E-2</v>
      </c>
      <c r="K218" s="18">
        <f t="shared" si="26"/>
        <v>2.3268994375845696E-3</v>
      </c>
      <c r="L218" s="19">
        <f t="shared" si="27"/>
        <v>1.1009258311854794E-3</v>
      </c>
    </row>
    <row r="219" spans="4:12">
      <c r="D219" s="43">
        <v>44098.291666666664</v>
      </c>
      <c r="E219" s="3">
        <v>44.121000000000002</v>
      </c>
      <c r="F219" s="17">
        <f t="shared" si="22"/>
        <v>44.117369036565634</v>
      </c>
      <c r="G219" s="18">
        <f t="shared" si="23"/>
        <v>-5.4398273610740219E-2</v>
      </c>
      <c r="H219" s="18">
        <f t="shared" si="21"/>
        <v>44.062970762954897</v>
      </c>
      <c r="I219" s="18">
        <f t="shared" si="24"/>
        <v>5.8029237045104765E-2</v>
      </c>
      <c r="J219" s="18">
        <f t="shared" si="25"/>
        <v>5.8029237045104765E-2</v>
      </c>
      <c r="K219" s="18">
        <f t="shared" si="26"/>
        <v>3.3673923520369593E-3</v>
      </c>
      <c r="L219" s="19">
        <f t="shared" si="27"/>
        <v>1.31522941558679E-3</v>
      </c>
    </row>
    <row r="220" spans="4:12">
      <c r="D220" s="43">
        <v>44099.291666666664</v>
      </c>
      <c r="E220" s="3">
        <v>44.820999999999998</v>
      </c>
      <c r="F220" s="17">
        <f t="shared" si="22"/>
        <v>44.813456017263888</v>
      </c>
      <c r="G220" s="18">
        <f t="shared" si="23"/>
        <v>-4.6893421067650293E-2</v>
      </c>
      <c r="H220" s="18">
        <f t="shared" si="21"/>
        <v>44.766562596196238</v>
      </c>
      <c r="I220" s="18">
        <f t="shared" si="24"/>
        <v>5.4437403803760276E-2</v>
      </c>
      <c r="J220" s="18">
        <f t="shared" si="25"/>
        <v>5.4437403803760276E-2</v>
      </c>
      <c r="K220" s="18">
        <f t="shared" si="26"/>
        <v>2.9634309328936538E-3</v>
      </c>
      <c r="L220" s="19">
        <f t="shared" si="27"/>
        <v>1.2145512996979157E-3</v>
      </c>
    </row>
    <row r="221" spans="4:12">
      <c r="D221" s="43">
        <v>44102.291666666664</v>
      </c>
      <c r="E221" s="3">
        <v>46.158299999999997</v>
      </c>
      <c r="F221" s="17">
        <f t="shared" si="22"/>
        <v>46.144458065789323</v>
      </c>
      <c r="G221" s="18">
        <f t="shared" si="23"/>
        <v>-3.3114466371719491E-2</v>
      </c>
      <c r="H221" s="18">
        <f t="shared" si="21"/>
        <v>46.111343599417602</v>
      </c>
      <c r="I221" s="18">
        <f t="shared" si="24"/>
        <v>4.6956400582395474E-2</v>
      </c>
      <c r="J221" s="18">
        <f t="shared" si="25"/>
        <v>4.6956400582395474E-2</v>
      </c>
      <c r="K221" s="18">
        <f t="shared" si="26"/>
        <v>2.2049035556543899E-3</v>
      </c>
      <c r="L221" s="19">
        <f t="shared" si="27"/>
        <v>1.0172905107509479E-3</v>
      </c>
    </row>
    <row r="222" spans="4:12">
      <c r="D222" s="43">
        <v>44103.291666666664</v>
      </c>
      <c r="E222" s="3">
        <v>45.942900000000002</v>
      </c>
      <c r="F222" s="17">
        <f t="shared" si="22"/>
        <v>45.944722855336288</v>
      </c>
      <c r="G222" s="18">
        <f t="shared" si="23"/>
        <v>-3.4780673812532636E-2</v>
      </c>
      <c r="H222" s="18">
        <f t="shared" si="21"/>
        <v>45.909942181523753</v>
      </c>
      <c r="I222" s="18">
        <f t="shared" si="24"/>
        <v>3.2957818476248235E-2</v>
      </c>
      <c r="J222" s="18">
        <f t="shared" si="25"/>
        <v>3.2957818476248235E-2</v>
      </c>
      <c r="K222" s="18">
        <f t="shared" si="26"/>
        <v>1.0862177987133296E-3</v>
      </c>
      <c r="L222" s="19">
        <f t="shared" si="27"/>
        <v>7.173647827248222E-4</v>
      </c>
    </row>
    <row r="223" spans="4:12">
      <c r="D223" s="43">
        <v>44104.291666666664</v>
      </c>
      <c r="E223" s="3">
        <v>46.4724</v>
      </c>
      <c r="F223" s="17">
        <f t="shared" si="22"/>
        <v>46.46675719326187</v>
      </c>
      <c r="G223" s="18">
        <f t="shared" si="23"/>
        <v>-2.9212523695151506E-2</v>
      </c>
      <c r="H223" s="18">
        <f t="shared" si="21"/>
        <v>46.437544669566719</v>
      </c>
      <c r="I223" s="18">
        <f t="shared" si="24"/>
        <v>3.485533043328104E-2</v>
      </c>
      <c r="J223" s="18">
        <f t="shared" si="25"/>
        <v>3.485533043328104E-2</v>
      </c>
      <c r="K223" s="18">
        <f t="shared" si="26"/>
        <v>1.2148940596132074E-3</v>
      </c>
      <c r="L223" s="19">
        <f t="shared" si="27"/>
        <v>7.5002217301626422E-4</v>
      </c>
    </row>
    <row r="224" spans="4:12">
      <c r="D224" s="43">
        <v>44105.291666666664</v>
      </c>
      <c r="E224" s="3">
        <v>46.885300000000001</v>
      </c>
      <c r="F224" s="17">
        <f t="shared" si="22"/>
        <v>46.880878874763049</v>
      </c>
      <c r="G224" s="18">
        <f t="shared" si="23"/>
        <v>-2.4779181643188215E-2</v>
      </c>
      <c r="H224" s="18">
        <f t="shared" si="21"/>
        <v>46.856099693119859</v>
      </c>
      <c r="I224" s="18">
        <f t="shared" si="24"/>
        <v>2.920030688014208E-2</v>
      </c>
      <c r="J224" s="18">
        <f t="shared" si="25"/>
        <v>2.920030688014208E-2</v>
      </c>
      <c r="K224" s="18">
        <f t="shared" si="26"/>
        <v>8.5265792189447292E-4</v>
      </c>
      <c r="L224" s="19">
        <f t="shared" si="27"/>
        <v>6.228030295240103E-4</v>
      </c>
    </row>
    <row r="225" spans="4:12">
      <c r="D225" s="43">
        <v>44106.291666666664</v>
      </c>
      <c r="E225" s="3">
        <v>45.781300000000002</v>
      </c>
      <c r="F225" s="17">
        <f t="shared" si="22"/>
        <v>45.792092208183568</v>
      </c>
      <c r="G225" s="18">
        <f t="shared" si="23"/>
        <v>-3.5419256492551107E-2</v>
      </c>
      <c r="H225" s="18">
        <f t="shared" si="21"/>
        <v>45.756672951691016</v>
      </c>
      <c r="I225" s="18">
        <f t="shared" si="24"/>
        <v>2.4627048308985877E-2</v>
      </c>
      <c r="J225" s="18">
        <f t="shared" si="25"/>
        <v>2.4627048308985877E-2</v>
      </c>
      <c r="K225" s="18">
        <f t="shared" si="26"/>
        <v>6.0649150841312412E-4</v>
      </c>
      <c r="L225" s="19">
        <f t="shared" si="27"/>
        <v>5.3792811276625772E-4</v>
      </c>
    </row>
    <row r="226" spans="4:12">
      <c r="D226" s="43">
        <v>44109.291666666664</v>
      </c>
      <c r="E226" s="3">
        <v>46.391599999999997</v>
      </c>
      <c r="F226" s="17">
        <f t="shared" si="22"/>
        <v>46.385142807435074</v>
      </c>
      <c r="G226" s="18">
        <f t="shared" si="23"/>
        <v>-2.9134557935110564E-2</v>
      </c>
      <c r="H226" s="18">
        <f t="shared" si="21"/>
        <v>46.356008249499965</v>
      </c>
      <c r="I226" s="18">
        <f t="shared" si="24"/>
        <v>3.5591750500032049E-2</v>
      </c>
      <c r="J226" s="18">
        <f t="shared" si="25"/>
        <v>3.5591750500032049E-2</v>
      </c>
      <c r="K226" s="18">
        <f t="shared" si="26"/>
        <v>1.2667727036565317E-3</v>
      </c>
      <c r="L226" s="19">
        <f t="shared" si="27"/>
        <v>7.6720247846662009E-4</v>
      </c>
    </row>
    <row r="227" spans="4:12">
      <c r="D227" s="43">
        <v>44110.291666666664</v>
      </c>
      <c r="E227" s="3">
        <v>46.104399999999998</v>
      </c>
      <c r="F227" s="17">
        <f t="shared" si="22"/>
        <v>46.106980654420646</v>
      </c>
      <c r="G227" s="18">
        <f t="shared" si="23"/>
        <v>-3.1624833885903723E-2</v>
      </c>
      <c r="H227" s="18">
        <f t="shared" si="21"/>
        <v>46.075355820534739</v>
      </c>
      <c r="I227" s="18">
        <f t="shared" si="24"/>
        <v>2.904417946525939E-2</v>
      </c>
      <c r="J227" s="18">
        <f t="shared" si="25"/>
        <v>2.904417946525939E-2</v>
      </c>
      <c r="K227" s="18">
        <f t="shared" si="26"/>
        <v>8.4356436081019519E-4</v>
      </c>
      <c r="L227" s="19">
        <f t="shared" si="27"/>
        <v>6.2996545807470416E-4</v>
      </c>
    </row>
    <row r="228" spans="4:12">
      <c r="D228" s="43">
        <v>44111.291666666664</v>
      </c>
      <c r="E228" s="3">
        <v>47.2712</v>
      </c>
      <c r="F228" s="17">
        <f t="shared" si="22"/>
        <v>47.259215751661138</v>
      </c>
      <c r="G228" s="18">
        <f t="shared" si="23"/>
        <v>-1.9786234574639801E-2</v>
      </c>
      <c r="H228" s="18">
        <f t="shared" si="21"/>
        <v>47.239429517086499</v>
      </c>
      <c r="I228" s="18">
        <f t="shared" si="24"/>
        <v>3.1770482913501041E-2</v>
      </c>
      <c r="J228" s="18">
        <f t="shared" si="25"/>
        <v>3.1770482913501041E-2</v>
      </c>
      <c r="K228" s="18">
        <f t="shared" si="26"/>
        <v>1.0093635845570617E-3</v>
      </c>
      <c r="L228" s="19">
        <f t="shared" si="27"/>
        <v>6.7208962145029201E-4</v>
      </c>
    </row>
    <row r="229" spans="4:12">
      <c r="D229" s="43">
        <v>44112.291666666664</v>
      </c>
      <c r="E229" s="3">
        <v>47.8994</v>
      </c>
      <c r="F229" s="17">
        <f t="shared" si="22"/>
        <v>47.892920137654251</v>
      </c>
      <c r="G229" s="18">
        <f t="shared" si="23"/>
        <v>-1.3251328368962294E-2</v>
      </c>
      <c r="H229" s="18">
        <f t="shared" si="21"/>
        <v>47.879668809285292</v>
      </c>
      <c r="I229" s="18">
        <f t="shared" si="24"/>
        <v>1.9731190714708191E-2</v>
      </c>
      <c r="J229" s="18">
        <f t="shared" si="25"/>
        <v>1.9731190714708191E-2</v>
      </c>
      <c r="K229" s="18">
        <f t="shared" si="26"/>
        <v>3.8931988702018674E-4</v>
      </c>
      <c r="L229" s="19">
        <f t="shared" si="27"/>
        <v>4.119298094487236E-4</v>
      </c>
    </row>
    <row r="230" spans="4:12">
      <c r="D230" s="43">
        <v>44113.291666666664</v>
      </c>
      <c r="E230" s="3">
        <v>47.405799999999999</v>
      </c>
      <c r="F230" s="17">
        <f t="shared" si="22"/>
        <v>47.410603486716312</v>
      </c>
      <c r="G230" s="18">
        <f t="shared" si="23"/>
        <v>-1.7941981594652046E-2</v>
      </c>
      <c r="H230" s="18">
        <f t="shared" si="21"/>
        <v>47.392661505121659</v>
      </c>
      <c r="I230" s="18">
        <f t="shared" si="24"/>
        <v>1.3138494878340623E-2</v>
      </c>
      <c r="J230" s="18">
        <f t="shared" si="25"/>
        <v>1.3138494878340623E-2</v>
      </c>
      <c r="K230" s="18">
        <f t="shared" si="26"/>
        <v>1.7262004766818278E-4</v>
      </c>
      <c r="L230" s="19">
        <f t="shared" si="27"/>
        <v>2.7714952344102671E-4</v>
      </c>
    </row>
    <row r="231" spans="4:12">
      <c r="D231" s="43">
        <v>44116.291666666664</v>
      </c>
      <c r="E231" s="3">
        <v>48.357199999999999</v>
      </c>
      <c r="F231" s="17">
        <f t="shared" si="22"/>
        <v>48.347506580184053</v>
      </c>
      <c r="G231" s="18">
        <f t="shared" si="23"/>
        <v>-8.3935308440281405E-3</v>
      </c>
      <c r="H231" s="18">
        <f t="shared" si="21"/>
        <v>48.339113049340028</v>
      </c>
      <c r="I231" s="18">
        <f t="shared" si="24"/>
        <v>1.8086950659970569E-2</v>
      </c>
      <c r="J231" s="18">
        <f t="shared" si="25"/>
        <v>1.8086950659970569E-2</v>
      </c>
      <c r="K231" s="18">
        <f t="shared" si="26"/>
        <v>3.2713778417620978E-4</v>
      </c>
      <c r="L231" s="19">
        <f t="shared" si="27"/>
        <v>3.7402807978895739E-4</v>
      </c>
    </row>
    <row r="232" spans="4:12">
      <c r="D232" s="43">
        <v>44117.291666666664</v>
      </c>
      <c r="E232" s="3">
        <v>48.3123</v>
      </c>
      <c r="F232" s="17">
        <f t="shared" si="22"/>
        <v>48.312665064691565</v>
      </c>
      <c r="G232" s="18">
        <f t="shared" si="23"/>
        <v>-8.6580106905127362E-3</v>
      </c>
      <c r="H232" s="18">
        <f t="shared" si="21"/>
        <v>48.304007054001055</v>
      </c>
      <c r="I232" s="18">
        <f t="shared" si="24"/>
        <v>8.292945998945811E-3</v>
      </c>
      <c r="J232" s="18">
        <f t="shared" si="25"/>
        <v>8.292945998945811E-3</v>
      </c>
      <c r="K232" s="18">
        <f t="shared" si="26"/>
        <v>6.8772953341431336E-5</v>
      </c>
      <c r="L232" s="19">
        <f t="shared" si="27"/>
        <v>1.7165289168484654E-4</v>
      </c>
    </row>
    <row r="233" spans="4:12">
      <c r="D233" s="43">
        <v>44118.291666666664</v>
      </c>
      <c r="E233" s="3">
        <v>48.061</v>
      </c>
      <c r="F233" s="17">
        <f t="shared" si="22"/>
        <v>48.063426419893098</v>
      </c>
      <c r="G233" s="18">
        <f t="shared" si="23"/>
        <v>-1.1063817031592272E-2</v>
      </c>
      <c r="H233" s="18">
        <f t="shared" si="21"/>
        <v>48.052362602861507</v>
      </c>
      <c r="I233" s="18">
        <f t="shared" si="24"/>
        <v>8.637397138492986E-3</v>
      </c>
      <c r="J233" s="18">
        <f t="shared" si="25"/>
        <v>8.637397138492986E-3</v>
      </c>
      <c r="K233" s="18">
        <f t="shared" si="26"/>
        <v>7.4604629328046821E-5</v>
      </c>
      <c r="L233" s="19">
        <f t="shared" si="27"/>
        <v>1.7971738287786326E-4</v>
      </c>
    </row>
    <row r="234" spans="4:12">
      <c r="D234" s="43">
        <v>44119.291666666664</v>
      </c>
      <c r="E234" s="3">
        <v>48.330199999999998</v>
      </c>
      <c r="F234" s="17">
        <f t="shared" si="22"/>
        <v>48.327397361829682</v>
      </c>
      <c r="G234" s="18">
        <f t="shared" si="23"/>
        <v>-8.3134694419105155E-3</v>
      </c>
      <c r="H234" s="18">
        <f t="shared" si="21"/>
        <v>48.319083892387773</v>
      </c>
      <c r="I234" s="18">
        <f t="shared" si="24"/>
        <v>1.1116107612224368E-2</v>
      </c>
      <c r="J234" s="18">
        <f t="shared" si="25"/>
        <v>1.1116107612224368E-2</v>
      </c>
      <c r="K234" s="18">
        <f t="shared" si="26"/>
        <v>1.2356784844655256E-4</v>
      </c>
      <c r="L234" s="19">
        <f t="shared" si="27"/>
        <v>2.3000334391797198E-4</v>
      </c>
    </row>
    <row r="235" spans="4:12">
      <c r="D235" s="43">
        <v>44120.291666666664</v>
      </c>
      <c r="E235" s="3">
        <v>48.608499999999999</v>
      </c>
      <c r="F235" s="17">
        <f t="shared" si="22"/>
        <v>48.605633865305578</v>
      </c>
      <c r="G235" s="18">
        <f t="shared" si="23"/>
        <v>-5.4479697127324646E-3</v>
      </c>
      <c r="H235" s="18">
        <f t="shared" si="21"/>
        <v>48.600185895592844</v>
      </c>
      <c r="I235" s="18">
        <f t="shared" si="24"/>
        <v>8.3141044071552983E-3</v>
      </c>
      <c r="J235" s="18">
        <f t="shared" si="25"/>
        <v>8.3141044071552983E-3</v>
      </c>
      <c r="K235" s="18">
        <f t="shared" si="26"/>
        <v>6.9124332093079149E-5</v>
      </c>
      <c r="L235" s="19">
        <f t="shared" si="27"/>
        <v>1.7104219235638415E-4</v>
      </c>
    </row>
    <row r="236" spans="4:12">
      <c r="D236" s="43">
        <v>44123.291666666664</v>
      </c>
      <c r="E236" s="3">
        <v>48.985399999999998</v>
      </c>
      <c r="F236" s="17">
        <f t="shared" si="22"/>
        <v>48.981576520302873</v>
      </c>
      <c r="G236" s="18">
        <f t="shared" si="23"/>
        <v>-1.6340634656321937E-3</v>
      </c>
      <c r="H236" s="18">
        <f t="shared" si="21"/>
        <v>48.979942456837243</v>
      </c>
      <c r="I236" s="18">
        <f t="shared" si="24"/>
        <v>5.4575431627554849E-3</v>
      </c>
      <c r="J236" s="18">
        <f t="shared" si="25"/>
        <v>5.4575431627554849E-3</v>
      </c>
      <c r="K236" s="18">
        <f t="shared" si="26"/>
        <v>2.978477737333914E-5</v>
      </c>
      <c r="L236" s="19">
        <f t="shared" si="27"/>
        <v>1.1141162801070288E-4</v>
      </c>
    </row>
    <row r="237" spans="4:12">
      <c r="D237" s="43">
        <v>44124.291666666664</v>
      </c>
      <c r="E237" s="3">
        <v>47.953299999999999</v>
      </c>
      <c r="F237" s="17">
        <f t="shared" si="22"/>
        <v>47.963604659365338</v>
      </c>
      <c r="G237" s="18">
        <f t="shared" si="23"/>
        <v>-1.1797441440351197E-2</v>
      </c>
      <c r="H237" s="18">
        <f t="shared" si="21"/>
        <v>47.951807217924987</v>
      </c>
      <c r="I237" s="18">
        <f t="shared" si="24"/>
        <v>1.4927820750116894E-3</v>
      </c>
      <c r="J237" s="18">
        <f t="shared" si="25"/>
        <v>1.4927820750116894E-3</v>
      </c>
      <c r="K237" s="18">
        <f t="shared" si="26"/>
        <v>2.228398323476205E-6</v>
      </c>
      <c r="L237" s="19">
        <f t="shared" si="27"/>
        <v>3.112991337429727E-5</v>
      </c>
    </row>
    <row r="238" spans="4:12">
      <c r="D238" s="43">
        <v>44125.291666666664</v>
      </c>
      <c r="E238" s="3">
        <v>48.016100000000002</v>
      </c>
      <c r="F238" s="17">
        <f t="shared" si="22"/>
        <v>48.015354025585594</v>
      </c>
      <c r="G238" s="18">
        <f t="shared" si="23"/>
        <v>-1.1161973363745119E-2</v>
      </c>
      <c r="H238" s="18">
        <f t="shared" si="21"/>
        <v>48.004192052221846</v>
      </c>
      <c r="I238" s="18">
        <f t="shared" si="24"/>
        <v>1.1907947778155403E-2</v>
      </c>
      <c r="J238" s="18">
        <f t="shared" si="25"/>
        <v>1.1907947778155403E-2</v>
      </c>
      <c r="K238" s="18">
        <f t="shared" si="26"/>
        <v>1.417992202872762E-4</v>
      </c>
      <c r="L238" s="19">
        <f t="shared" si="27"/>
        <v>2.4799906235940453E-4</v>
      </c>
    </row>
    <row r="239" spans="4:12">
      <c r="D239" s="43">
        <v>44126.291666666664</v>
      </c>
      <c r="E239" s="3">
        <v>48.375100000000003</v>
      </c>
      <c r="F239" s="17">
        <f t="shared" si="22"/>
        <v>48.371398380266371</v>
      </c>
      <c r="G239" s="18">
        <f t="shared" si="23"/>
        <v>-7.489910083299918E-3</v>
      </c>
      <c r="H239" s="18">
        <f t="shared" si="21"/>
        <v>48.36390847018307</v>
      </c>
      <c r="I239" s="18">
        <f t="shared" si="24"/>
        <v>1.119152981693361E-2</v>
      </c>
      <c r="J239" s="18">
        <f t="shared" si="25"/>
        <v>1.119152981693361E-2</v>
      </c>
      <c r="K239" s="18">
        <f t="shared" si="26"/>
        <v>1.2525033964331402E-4</v>
      </c>
      <c r="L239" s="19">
        <f t="shared" si="27"/>
        <v>2.3134897533924704E-4</v>
      </c>
    </row>
    <row r="240" spans="4:12">
      <c r="D240" s="43">
        <v>44127.291666666664</v>
      </c>
      <c r="E240" s="3">
        <v>43.259399999999999</v>
      </c>
      <c r="F240" s="17">
        <f t="shared" si="22"/>
        <v>43.310482100899165</v>
      </c>
      <c r="G240" s="18">
        <f t="shared" si="23"/>
        <v>-5.8024173776138818E-2</v>
      </c>
      <c r="H240" s="18">
        <f t="shared" si="21"/>
        <v>43.252457927123025</v>
      </c>
      <c r="I240" s="18">
        <f t="shared" si="24"/>
        <v>6.9420728769742368E-3</v>
      </c>
      <c r="J240" s="18">
        <f t="shared" si="25"/>
        <v>6.9420728769742368E-3</v>
      </c>
      <c r="K240" s="18">
        <f t="shared" si="26"/>
        <v>4.8192375829221357E-5</v>
      </c>
      <c r="L240" s="19">
        <f t="shared" si="27"/>
        <v>1.6047547762969983E-4</v>
      </c>
    </row>
    <row r="241" spans="4:12">
      <c r="D241" s="43">
        <v>44130.291666666664</v>
      </c>
      <c r="E241" s="3">
        <v>41.931100000000001</v>
      </c>
      <c r="F241" s="17">
        <f t="shared" si="22"/>
        <v>41.943802758262237</v>
      </c>
      <c r="G241" s="18">
        <f t="shared" si="23"/>
        <v>-7.1110725464746671E-2</v>
      </c>
      <c r="H241" s="18">
        <f t="shared" si="21"/>
        <v>41.872692032797488</v>
      </c>
      <c r="I241" s="18">
        <f t="shared" si="24"/>
        <v>5.8407967202512623E-2</v>
      </c>
      <c r="J241" s="18">
        <f t="shared" si="25"/>
        <v>5.8407967202512623E-2</v>
      </c>
      <c r="K241" s="18">
        <f t="shared" si="26"/>
        <v>3.4114906327297901E-3</v>
      </c>
      <c r="L241" s="19">
        <f t="shared" si="27"/>
        <v>1.3929509887055818E-3</v>
      </c>
    </row>
    <row r="242" spans="4:12">
      <c r="D242" s="43">
        <v>44131.291666666664</v>
      </c>
      <c r="E242" s="3">
        <v>40.961799999999997</v>
      </c>
      <c r="F242" s="17">
        <f t="shared" si="22"/>
        <v>40.97078189274535</v>
      </c>
      <c r="G242" s="18">
        <f t="shared" si="23"/>
        <v>-8.0129826865268039E-2</v>
      </c>
      <c r="H242" s="18">
        <f t="shared" si="21"/>
        <v>40.890652065880083</v>
      </c>
      <c r="I242" s="18">
        <f t="shared" si="24"/>
        <v>7.1147934119913714E-2</v>
      </c>
      <c r="J242" s="18">
        <f t="shared" si="25"/>
        <v>7.1147934119913714E-2</v>
      </c>
      <c r="K242" s="18">
        <f t="shared" si="26"/>
        <v>5.0620285295315823E-3</v>
      </c>
      <c r="L242" s="19">
        <f t="shared" si="27"/>
        <v>1.7369337802516911E-3</v>
      </c>
    </row>
    <row r="243" spans="4:12">
      <c r="D243" s="43">
        <v>44132.291666666664</v>
      </c>
      <c r="E243" s="3">
        <v>39.714300000000001</v>
      </c>
      <c r="F243" s="17">
        <f t="shared" si="22"/>
        <v>39.725973701731348</v>
      </c>
      <c r="G243" s="18">
        <f t="shared" si="23"/>
        <v>-9.1776610506755341E-2</v>
      </c>
      <c r="H243" s="18">
        <f t="shared" si="21"/>
        <v>39.634197091224593</v>
      </c>
      <c r="I243" s="18">
        <f t="shared" si="24"/>
        <v>8.0102908775408821E-2</v>
      </c>
      <c r="J243" s="18">
        <f t="shared" si="25"/>
        <v>8.0102908775408821E-2</v>
      </c>
      <c r="K243" s="18">
        <f t="shared" si="26"/>
        <v>6.4164759942814675E-3</v>
      </c>
      <c r="L243" s="19">
        <f t="shared" si="27"/>
        <v>2.0169789918343976E-3</v>
      </c>
    </row>
    <row r="244" spans="4:12">
      <c r="D244" s="43">
        <v>44133.291666666664</v>
      </c>
      <c r="E244" s="3">
        <v>39.5886</v>
      </c>
      <c r="F244" s="17">
        <f t="shared" si="22"/>
        <v>39.588939233894934</v>
      </c>
      <c r="G244" s="18">
        <f t="shared" si="23"/>
        <v>-9.2229189080051927E-2</v>
      </c>
      <c r="H244" s="18">
        <f t="shared" si="21"/>
        <v>39.496710044814883</v>
      </c>
      <c r="I244" s="18">
        <f t="shared" si="24"/>
        <v>9.1889955185116889E-2</v>
      </c>
      <c r="J244" s="18">
        <f t="shared" si="25"/>
        <v>9.1889955185116889E-2</v>
      </c>
      <c r="K244" s="18">
        <f t="shared" si="26"/>
        <v>8.4437638639227909E-3</v>
      </c>
      <c r="L244" s="19">
        <f t="shared" si="27"/>
        <v>2.3211216154427508E-3</v>
      </c>
    </row>
    <row r="245" spans="4:12">
      <c r="D245" s="43">
        <v>44134.291666666664</v>
      </c>
      <c r="E245" s="3">
        <v>39.741199999999999</v>
      </c>
      <c r="F245" s="17">
        <f t="shared" si="22"/>
        <v>39.738751708109199</v>
      </c>
      <c r="G245" s="18">
        <f t="shared" si="23"/>
        <v>-8.9808772447108762E-2</v>
      </c>
      <c r="H245" s="18">
        <f t="shared" si="21"/>
        <v>39.648942935662092</v>
      </c>
      <c r="I245" s="18">
        <f t="shared" si="24"/>
        <v>9.225706433790748E-2</v>
      </c>
      <c r="J245" s="18">
        <f t="shared" si="25"/>
        <v>9.225706433790748E-2</v>
      </c>
      <c r="K245" s="18">
        <f t="shared" si="26"/>
        <v>8.5113659202488007E-3</v>
      </c>
      <c r="L245" s="19">
        <f t="shared" si="27"/>
        <v>2.3214463664385445E-3</v>
      </c>
    </row>
    <row r="246" spans="4:12">
      <c r="D246" s="43">
        <v>44137.291666666664</v>
      </c>
      <c r="E246" s="3">
        <v>39.902700000000003</v>
      </c>
      <c r="F246" s="17">
        <f t="shared" si="22"/>
        <v>39.900186912275529</v>
      </c>
      <c r="G246" s="18">
        <f t="shared" si="23"/>
        <v>-8.7296332680974364E-2</v>
      </c>
      <c r="H246" s="18">
        <f t="shared" si="21"/>
        <v>39.812890579594558</v>
      </c>
      <c r="I246" s="18">
        <f t="shared" si="24"/>
        <v>8.9809420405444484E-2</v>
      </c>
      <c r="J246" s="18">
        <f t="shared" si="25"/>
        <v>8.9809420405444484E-2</v>
      </c>
      <c r="K246" s="18">
        <f t="shared" si="26"/>
        <v>8.0657319935618678E-3</v>
      </c>
      <c r="L246" s="19">
        <f t="shared" si="27"/>
        <v>2.2507103630943388E-3</v>
      </c>
    </row>
    <row r="247" spans="4:12">
      <c r="D247" s="43">
        <v>44138.291666666664</v>
      </c>
      <c r="E247" s="3">
        <v>40.252800000000001</v>
      </c>
      <c r="F247" s="17">
        <f t="shared" si="22"/>
        <v>40.248426036673187</v>
      </c>
      <c r="G247" s="18">
        <f t="shared" si="23"/>
        <v>-8.2940978110188052E-2</v>
      </c>
      <c r="H247" s="18">
        <f t="shared" si="21"/>
        <v>40.165485058563</v>
      </c>
      <c r="I247" s="18">
        <f t="shared" si="24"/>
        <v>8.7314941437000471E-2</v>
      </c>
      <c r="J247" s="18">
        <f t="shared" si="25"/>
        <v>8.7314941437000471E-2</v>
      </c>
      <c r="K247" s="18">
        <f t="shared" si="26"/>
        <v>7.6238989981468218E-3</v>
      </c>
      <c r="L247" s="19">
        <f t="shared" si="27"/>
        <v>2.1691644168107677E-3</v>
      </c>
    </row>
    <row r="248" spans="4:12">
      <c r="D248" s="43">
        <v>44139.291666666664</v>
      </c>
      <c r="E248" s="3">
        <v>41.015599999999999</v>
      </c>
      <c r="F248" s="17">
        <f t="shared" si="22"/>
        <v>41.007142590218898</v>
      </c>
      <c r="G248" s="18">
        <f t="shared" si="23"/>
        <v>-7.4524402793629096E-2</v>
      </c>
      <c r="H248" s="18">
        <f t="shared" si="21"/>
        <v>40.93261818742527</v>
      </c>
      <c r="I248" s="18">
        <f t="shared" si="24"/>
        <v>8.2981812574729474E-2</v>
      </c>
      <c r="J248" s="18">
        <f t="shared" si="25"/>
        <v>8.2981812574729474E-2</v>
      </c>
      <c r="K248" s="18">
        <f t="shared" si="26"/>
        <v>6.8859812181875308E-3</v>
      </c>
      <c r="L248" s="19">
        <f t="shared" si="27"/>
        <v>2.0231768540440584E-3</v>
      </c>
    </row>
    <row r="249" spans="4:12">
      <c r="D249" s="43">
        <v>44140.291666666664</v>
      </c>
      <c r="E249" s="3">
        <v>41.295900000000003</v>
      </c>
      <c r="F249" s="17">
        <f t="shared" si="22"/>
        <v>41.292351755972064</v>
      </c>
      <c r="G249" s="18">
        <f t="shared" si="23"/>
        <v>-7.0927067108161143E-2</v>
      </c>
      <c r="H249" s="18">
        <f t="shared" si="21"/>
        <v>41.221424688863905</v>
      </c>
      <c r="I249" s="18">
        <f t="shared" si="24"/>
        <v>7.4475311136097844E-2</v>
      </c>
      <c r="J249" s="18">
        <f t="shared" si="25"/>
        <v>7.4475311136097844E-2</v>
      </c>
      <c r="K249" s="18">
        <f t="shared" si="26"/>
        <v>5.5465719688185793E-3</v>
      </c>
      <c r="L249" s="19">
        <f t="shared" si="27"/>
        <v>1.8034553342123028E-3</v>
      </c>
    </row>
    <row r="250" spans="4:12">
      <c r="D250" s="43">
        <v>44141.291666666664</v>
      </c>
      <c r="E250" s="3">
        <v>41.033700000000003</v>
      </c>
      <c r="F250" s="17">
        <f t="shared" si="22"/>
        <v>41.035612729328925</v>
      </c>
      <c r="G250" s="18">
        <f t="shared" si="23"/>
        <v>-7.2785186703510904E-2</v>
      </c>
      <c r="H250" s="18">
        <f t="shared" si="21"/>
        <v>40.962827542625412</v>
      </c>
      <c r="I250" s="18">
        <f t="shared" si="24"/>
        <v>7.0872457374591136E-2</v>
      </c>
      <c r="J250" s="18">
        <f t="shared" si="25"/>
        <v>7.0872457374591136E-2</v>
      </c>
      <c r="K250" s="18">
        <f t="shared" si="26"/>
        <v>5.0229052143132375E-3</v>
      </c>
      <c r="L250" s="19">
        <f t="shared" si="27"/>
        <v>1.7271768662000047E-3</v>
      </c>
    </row>
    <row r="251" spans="4:12">
      <c r="D251" s="43">
        <v>44144.291666666664</v>
      </c>
      <c r="E251" s="3">
        <v>41.223500000000001</v>
      </c>
      <c r="F251" s="17">
        <f t="shared" si="22"/>
        <v>41.220874148132964</v>
      </c>
      <c r="G251" s="18">
        <f t="shared" si="23"/>
        <v>-7.0204720648435401E-2</v>
      </c>
      <c r="H251" s="18">
        <f t="shared" si="21"/>
        <v>41.15066942748453</v>
      </c>
      <c r="I251" s="18">
        <f t="shared" si="24"/>
        <v>7.2830572515471204E-2</v>
      </c>
      <c r="J251" s="18">
        <f t="shared" si="25"/>
        <v>7.2830572515471204E-2</v>
      </c>
      <c r="K251" s="18">
        <f t="shared" si="26"/>
        <v>5.3042922929313098E-3</v>
      </c>
      <c r="L251" s="19">
        <f t="shared" si="27"/>
        <v>1.7667246234664986E-3</v>
      </c>
    </row>
    <row r="252" spans="4:12">
      <c r="D252" s="43">
        <v>44145.291666666664</v>
      </c>
      <c r="E252" s="3">
        <v>41.078899999999997</v>
      </c>
      <c r="F252" s="17">
        <f t="shared" si="22"/>
        <v>41.079643952793511</v>
      </c>
      <c r="G252" s="18">
        <f t="shared" si="23"/>
        <v>-7.0914975395345581E-2</v>
      </c>
      <c r="H252" s="18">
        <f t="shared" si="21"/>
        <v>41.008728977398164</v>
      </c>
      <c r="I252" s="18">
        <f t="shared" si="24"/>
        <v>7.0171022601833499E-2</v>
      </c>
      <c r="J252" s="18">
        <f t="shared" si="25"/>
        <v>7.0171022601833499E-2</v>
      </c>
      <c r="K252" s="18">
        <f t="shared" si="26"/>
        <v>4.9239724129870278E-3</v>
      </c>
      <c r="L252" s="19">
        <f t="shared" si="27"/>
        <v>1.7082011105904371E-3</v>
      </c>
    </row>
    <row r="253" spans="4:12">
      <c r="D253" s="43">
        <v>44146.291666666664</v>
      </c>
      <c r="E253" s="3">
        <v>41.901600000000002</v>
      </c>
      <c r="F253" s="17">
        <f t="shared" si="22"/>
        <v>41.892663850246052</v>
      </c>
      <c r="G253" s="18">
        <f t="shared" si="23"/>
        <v>-6.207562666686673E-2</v>
      </c>
      <c r="H253" s="18">
        <f t="shared" si="21"/>
        <v>41.830588223579184</v>
      </c>
      <c r="I253" s="18">
        <f t="shared" si="24"/>
        <v>7.1011776420817796E-2</v>
      </c>
      <c r="J253" s="18">
        <f t="shared" si="25"/>
        <v>7.1011776420817796E-2</v>
      </c>
      <c r="K253" s="18">
        <f t="shared" si="26"/>
        <v>5.0426723904402147E-3</v>
      </c>
      <c r="L253" s="19">
        <f t="shared" si="27"/>
        <v>1.6947270849041038E-3</v>
      </c>
    </row>
    <row r="254" spans="4:12">
      <c r="D254" s="43">
        <v>44147.291666666664</v>
      </c>
      <c r="E254" s="3">
        <v>40.635899999999999</v>
      </c>
      <c r="F254" s="17">
        <f t="shared" si="22"/>
        <v>40.647936243733326</v>
      </c>
      <c r="G254" s="18">
        <f t="shared" si="23"/>
        <v>-7.390214646532528E-2</v>
      </c>
      <c r="H254" s="18">
        <f t="shared" si="21"/>
        <v>40.574034097268004</v>
      </c>
      <c r="I254" s="18">
        <f t="shared" si="24"/>
        <v>6.1865902731994993E-2</v>
      </c>
      <c r="J254" s="18">
        <f t="shared" si="25"/>
        <v>6.1865902731994993E-2</v>
      </c>
      <c r="K254" s="18">
        <f t="shared" si="26"/>
        <v>3.8273899208446653E-3</v>
      </c>
      <c r="L254" s="19">
        <f t="shared" si="27"/>
        <v>1.522444506753757E-3</v>
      </c>
    </row>
    <row r="255" spans="4:12">
      <c r="D255" s="43">
        <v>44148.291666666664</v>
      </c>
      <c r="E255" s="3">
        <v>41.097000000000001</v>
      </c>
      <c r="F255" s="17">
        <f t="shared" si="22"/>
        <v>41.091649978535351</v>
      </c>
      <c r="G255" s="18">
        <f t="shared" si="23"/>
        <v>-6.8725987652651796E-2</v>
      </c>
      <c r="H255" s="18">
        <f t="shared" si="21"/>
        <v>41.022923990882703</v>
      </c>
      <c r="I255" s="18">
        <f t="shared" si="24"/>
        <v>7.4076009117298725E-2</v>
      </c>
      <c r="J255" s="18">
        <f t="shared" si="25"/>
        <v>7.4076009117298725E-2</v>
      </c>
      <c r="K255" s="18">
        <f t="shared" si="26"/>
        <v>5.4872551267461239E-3</v>
      </c>
      <c r="L255" s="19">
        <f t="shared" si="27"/>
        <v>1.8024675552302776E-3</v>
      </c>
    </row>
    <row r="256" spans="4:12">
      <c r="D256" s="43">
        <v>44151.291666666664</v>
      </c>
      <c r="E256" s="3">
        <v>41.756900000000002</v>
      </c>
      <c r="F256" s="17">
        <f t="shared" si="22"/>
        <v>41.749613740123472</v>
      </c>
      <c r="G256" s="18">
        <f t="shared" si="23"/>
        <v>-6.145909016024409E-2</v>
      </c>
      <c r="H256" s="18">
        <f t="shared" ref="H256:H319" si="28">F256+G256</f>
        <v>41.688154649963231</v>
      </c>
      <c r="I256" s="18">
        <f t="shared" si="24"/>
        <v>6.8745350036770958E-2</v>
      </c>
      <c r="J256" s="18">
        <f t="shared" si="25"/>
        <v>6.8745350036770958E-2</v>
      </c>
      <c r="K256" s="18">
        <f t="shared" si="26"/>
        <v>4.7259231516781647E-3</v>
      </c>
      <c r="L256" s="19">
        <f t="shared" si="27"/>
        <v>1.6463231235261946E-3</v>
      </c>
    </row>
    <row r="257" spans="4:12">
      <c r="D257" s="43">
        <v>44152.291666666664</v>
      </c>
      <c r="E257" s="3">
        <v>41.160299999999999</v>
      </c>
      <c r="F257" s="17">
        <f t="shared" si="22"/>
        <v>41.165651409098395</v>
      </c>
      <c r="G257" s="18">
        <f t="shared" si="23"/>
        <v>-6.6684122568892404E-2</v>
      </c>
      <c r="H257" s="18">
        <f t="shared" si="28"/>
        <v>41.098967286529501</v>
      </c>
      <c r="I257" s="18">
        <f t="shared" si="24"/>
        <v>6.1332713470498845E-2</v>
      </c>
      <c r="J257" s="18">
        <f t="shared" si="25"/>
        <v>6.1332713470498845E-2</v>
      </c>
      <c r="K257" s="18">
        <f t="shared" si="26"/>
        <v>3.7617017416543106E-3</v>
      </c>
      <c r="L257" s="19">
        <f t="shared" si="27"/>
        <v>1.4900939368881871E-3</v>
      </c>
    </row>
    <row r="258" spans="4:12">
      <c r="D258" s="43">
        <v>44153.291666666664</v>
      </c>
      <c r="E258" s="3">
        <v>40.735399999999998</v>
      </c>
      <c r="F258" s="17">
        <f t="shared" si="22"/>
        <v>40.738982158774313</v>
      </c>
      <c r="G258" s="18">
        <f t="shared" si="23"/>
        <v>-7.0283973846444275E-2</v>
      </c>
      <c r="H258" s="18">
        <f t="shared" si="28"/>
        <v>40.668698184927869</v>
      </c>
      <c r="I258" s="18">
        <f t="shared" si="24"/>
        <v>6.6701815072129023E-2</v>
      </c>
      <c r="J258" s="18">
        <f t="shared" si="25"/>
        <v>6.6701815072129023E-2</v>
      </c>
      <c r="K258" s="18">
        <f t="shared" si="26"/>
        <v>4.4491321339164983E-3</v>
      </c>
      <c r="L258" s="19">
        <f t="shared" si="27"/>
        <v>1.6374410235846224E-3</v>
      </c>
    </row>
    <row r="259" spans="4:12">
      <c r="D259" s="43">
        <v>44154.291666666664</v>
      </c>
      <c r="E259" s="3">
        <v>41.241599999999998</v>
      </c>
      <c r="F259" s="17">
        <f t="shared" si="22"/>
        <v>41.235835160261537</v>
      </c>
      <c r="G259" s="18">
        <f t="shared" si="23"/>
        <v>-6.4612604093107609E-2</v>
      </c>
      <c r="H259" s="18">
        <f t="shared" si="28"/>
        <v>41.171222556168431</v>
      </c>
      <c r="I259" s="18">
        <f t="shared" si="24"/>
        <v>7.0377443831567632E-2</v>
      </c>
      <c r="J259" s="18">
        <f t="shared" si="25"/>
        <v>7.0377443831567632E-2</v>
      </c>
      <c r="K259" s="18">
        <f t="shared" si="26"/>
        <v>4.9529846002654568E-3</v>
      </c>
      <c r="L259" s="19">
        <f t="shared" si="27"/>
        <v>1.7064673492679149E-3</v>
      </c>
    </row>
    <row r="260" spans="4:12">
      <c r="D260" s="43">
        <v>44155.291666666664</v>
      </c>
      <c r="E260" s="3">
        <v>41.033700000000003</v>
      </c>
      <c r="F260" s="17">
        <f t="shared" ref="F260:F323" si="29">alpha*(E260)+(1-alpha)*(E259+G259)</f>
        <v>41.035132873959071</v>
      </c>
      <c r="G260" s="18">
        <f t="shared" ref="G260:G323" si="30">beta*(F260-F259)+(1-beta)*G259</f>
        <v>-6.5973500915201183E-2</v>
      </c>
      <c r="H260" s="18">
        <f t="shared" si="28"/>
        <v>40.969159373043873</v>
      </c>
      <c r="I260" s="18">
        <f t="shared" ref="I260:I323" si="31">E260-H260</f>
        <v>6.4540626956130609E-2</v>
      </c>
      <c r="J260" s="18">
        <f t="shared" ref="J260:J323" si="32">ABS(I260)</f>
        <v>6.4540626956130609E-2</v>
      </c>
      <c r="K260" s="18">
        <f t="shared" ref="K260:K323" si="33">I260^2</f>
        <v>4.1654925278904126E-3</v>
      </c>
      <c r="L260" s="19">
        <f t="shared" ref="L260:L323" si="34">J260/E260</f>
        <v>1.5728688116384971E-3</v>
      </c>
    </row>
    <row r="261" spans="4:12">
      <c r="D261" s="43">
        <v>44158.291666666664</v>
      </c>
      <c r="E261" s="3">
        <v>41.639400000000002</v>
      </c>
      <c r="F261" s="17">
        <f t="shared" si="29"/>
        <v>41.632683264990845</v>
      </c>
      <c r="G261" s="18">
        <f t="shared" si="30"/>
        <v>-5.9338261995731452E-2</v>
      </c>
      <c r="H261" s="18">
        <f t="shared" si="28"/>
        <v>41.573345002995111</v>
      </c>
      <c r="I261" s="18">
        <f t="shared" si="31"/>
        <v>6.6054997004890481E-2</v>
      </c>
      <c r="J261" s="18">
        <f t="shared" si="32"/>
        <v>6.6054997004890481E-2</v>
      </c>
      <c r="K261" s="18">
        <f t="shared" si="33"/>
        <v>4.3632626293160903E-3</v>
      </c>
      <c r="L261" s="19">
        <f t="shared" si="34"/>
        <v>1.5863580408192837E-3</v>
      </c>
    </row>
    <row r="262" spans="4:12">
      <c r="D262" s="43">
        <v>44159.291666666664</v>
      </c>
      <c r="E262" s="3">
        <v>42.498199999999997</v>
      </c>
      <c r="F262" s="17">
        <f t="shared" si="29"/>
        <v>42.48901861738004</v>
      </c>
      <c r="G262" s="18">
        <f t="shared" si="30"/>
        <v>-5.0181525851882215E-2</v>
      </c>
      <c r="H262" s="18">
        <f t="shared" si="28"/>
        <v>42.438837091528157</v>
      </c>
      <c r="I262" s="18">
        <f t="shared" si="31"/>
        <v>5.9362908471840115E-2</v>
      </c>
      <c r="J262" s="18">
        <f t="shared" si="32"/>
        <v>5.9362908471840115E-2</v>
      </c>
      <c r="K262" s="18">
        <f t="shared" si="33"/>
        <v>3.5239549022360668E-3</v>
      </c>
      <c r="L262" s="19">
        <f t="shared" si="34"/>
        <v>1.3968334769905576E-3</v>
      </c>
    </row>
    <row r="263" spans="4:12">
      <c r="D263" s="43">
        <v>44160.291666666664</v>
      </c>
      <c r="E263" s="3">
        <v>42.534399999999998</v>
      </c>
      <c r="F263" s="17">
        <f t="shared" si="29"/>
        <v>42.533536184741479</v>
      </c>
      <c r="G263" s="18">
        <f t="shared" si="30"/>
        <v>-4.923453491974901E-2</v>
      </c>
      <c r="H263" s="18">
        <f t="shared" si="28"/>
        <v>42.484301649821731</v>
      </c>
      <c r="I263" s="18">
        <f t="shared" si="31"/>
        <v>5.0098350178267026E-2</v>
      </c>
      <c r="J263" s="18">
        <f t="shared" si="32"/>
        <v>5.0098350178267026E-2</v>
      </c>
      <c r="K263" s="18">
        <f t="shared" si="33"/>
        <v>2.5098446905842679E-3</v>
      </c>
      <c r="L263" s="19">
        <f t="shared" si="34"/>
        <v>1.1778313595176382E-3</v>
      </c>
    </row>
    <row r="264" spans="4:12">
      <c r="D264" s="43">
        <v>44162.291666666664</v>
      </c>
      <c r="E264" s="3">
        <v>42.896000000000001</v>
      </c>
      <c r="F264" s="17">
        <f t="shared" si="29"/>
        <v>42.891891654650799</v>
      </c>
      <c r="G264" s="18">
        <f t="shared" si="30"/>
        <v>-4.5158634871458332E-2</v>
      </c>
      <c r="H264" s="18">
        <f t="shared" si="28"/>
        <v>42.846733019779343</v>
      </c>
      <c r="I264" s="18">
        <f t="shared" si="31"/>
        <v>4.9266980220657786E-2</v>
      </c>
      <c r="J264" s="18">
        <f t="shared" si="32"/>
        <v>4.9266980220657786E-2</v>
      </c>
      <c r="K264" s="18">
        <f t="shared" si="33"/>
        <v>2.4272353400626853E-3</v>
      </c>
      <c r="L264" s="19">
        <f t="shared" si="34"/>
        <v>1.1485215456139917E-3</v>
      </c>
    </row>
    <row r="265" spans="4:12">
      <c r="D265" s="43">
        <v>44165.291666666664</v>
      </c>
      <c r="E265" s="3">
        <v>43.709600000000002</v>
      </c>
      <c r="F265" s="17">
        <f t="shared" si="29"/>
        <v>43.701012413651284</v>
      </c>
      <c r="G265" s="18">
        <f t="shared" si="30"/>
        <v>-3.6615840932738918E-2</v>
      </c>
      <c r="H265" s="18">
        <f t="shared" si="28"/>
        <v>43.664396572718545</v>
      </c>
      <c r="I265" s="18">
        <f t="shared" si="31"/>
        <v>4.5203427281457209E-2</v>
      </c>
      <c r="J265" s="18">
        <f t="shared" si="32"/>
        <v>4.5203427281457209E-2</v>
      </c>
      <c r="K265" s="18">
        <f t="shared" si="33"/>
        <v>2.0433498379899898E-3</v>
      </c>
      <c r="L265" s="19">
        <f t="shared" si="34"/>
        <v>1.0341761828398615E-3</v>
      </c>
    </row>
    <row r="266" spans="4:12">
      <c r="D266" s="43">
        <v>44166.291666666664</v>
      </c>
      <c r="E266" s="3">
        <v>44.8035</v>
      </c>
      <c r="F266" s="17">
        <f t="shared" si="29"/>
        <v>44.792194841590678</v>
      </c>
      <c r="G266" s="18">
        <f t="shared" si="30"/>
        <v>-2.5337858244017623E-2</v>
      </c>
      <c r="H266" s="18">
        <f t="shared" si="28"/>
        <v>44.766856983346663</v>
      </c>
      <c r="I266" s="18">
        <f t="shared" si="31"/>
        <v>3.6643016653336247E-2</v>
      </c>
      <c r="J266" s="18">
        <f t="shared" si="32"/>
        <v>3.6643016653336247E-2</v>
      </c>
      <c r="K266" s="18">
        <f t="shared" si="33"/>
        <v>1.3427106694566776E-3</v>
      </c>
      <c r="L266" s="19">
        <f t="shared" si="34"/>
        <v>8.1786058351102585E-4</v>
      </c>
    </row>
    <row r="267" spans="4:12">
      <c r="D267" s="43">
        <v>44167.291666666664</v>
      </c>
      <c r="E267" s="3">
        <v>45.110900000000001</v>
      </c>
      <c r="F267" s="17">
        <f t="shared" si="29"/>
        <v>45.10757262141756</v>
      </c>
      <c r="G267" s="18">
        <f t="shared" si="30"/>
        <v>-2.1930701863308637E-2</v>
      </c>
      <c r="H267" s="18">
        <f t="shared" si="28"/>
        <v>45.085641919554249</v>
      </c>
      <c r="I267" s="18">
        <f t="shared" si="31"/>
        <v>2.5258080445752285E-2</v>
      </c>
      <c r="J267" s="18">
        <f t="shared" si="32"/>
        <v>2.5258080445752285E-2</v>
      </c>
      <c r="K267" s="18">
        <f t="shared" si="33"/>
        <v>6.3797062780409394E-4</v>
      </c>
      <c r="L267" s="19">
        <f t="shared" si="34"/>
        <v>5.5991080749336151E-4</v>
      </c>
    </row>
    <row r="268" spans="4:12">
      <c r="D268" s="43">
        <v>44168.291666666664</v>
      </c>
      <c r="E268" s="3">
        <v>46.096200000000003</v>
      </c>
      <c r="F268" s="17">
        <f t="shared" si="29"/>
        <v>46.086127692981371</v>
      </c>
      <c r="G268" s="18">
        <f t="shared" si="30"/>
        <v>-1.1925844129037471E-2</v>
      </c>
      <c r="H268" s="18">
        <f t="shared" si="28"/>
        <v>46.074201848852333</v>
      </c>
      <c r="I268" s="18">
        <f t="shared" si="31"/>
        <v>2.1998151147670342E-2</v>
      </c>
      <c r="J268" s="18">
        <f t="shared" si="32"/>
        <v>2.1998151147670342E-2</v>
      </c>
      <c r="K268" s="18">
        <f t="shared" si="33"/>
        <v>4.8391865391574996E-4</v>
      </c>
      <c r="L268" s="19">
        <f t="shared" si="34"/>
        <v>4.7722265930099099E-4</v>
      </c>
    </row>
    <row r="269" spans="4:12">
      <c r="D269" s="43">
        <v>44169.291666666664</v>
      </c>
      <c r="E269" s="3">
        <v>47.000300000000003</v>
      </c>
      <c r="F269" s="17">
        <f t="shared" si="29"/>
        <v>46.991139741558712</v>
      </c>
      <c r="G269" s="18">
        <f t="shared" si="30"/>
        <v>-2.7564652019737203E-3</v>
      </c>
      <c r="H269" s="18">
        <f t="shared" si="28"/>
        <v>46.988383276356736</v>
      </c>
      <c r="I269" s="18">
        <f t="shared" si="31"/>
        <v>1.1916723643267346E-2</v>
      </c>
      <c r="J269" s="18">
        <f t="shared" si="32"/>
        <v>1.1916723643267346E-2</v>
      </c>
      <c r="K269" s="18">
        <f t="shared" si="33"/>
        <v>1.4200830239000697E-4</v>
      </c>
      <c r="L269" s="19">
        <f t="shared" si="34"/>
        <v>2.5354569318211472E-4</v>
      </c>
    </row>
    <row r="270" spans="4:12">
      <c r="D270" s="43">
        <v>44172.291666666664</v>
      </c>
      <c r="E270" s="3">
        <v>45.382100000000001</v>
      </c>
      <c r="F270" s="17">
        <f t="shared" si="29"/>
        <v>45.398254435347987</v>
      </c>
      <c r="G270" s="18">
        <f t="shared" si="30"/>
        <v>-1.8657753612061186E-2</v>
      </c>
      <c r="H270" s="18">
        <f t="shared" si="28"/>
        <v>45.379596681735926</v>
      </c>
      <c r="I270" s="18">
        <f t="shared" si="31"/>
        <v>2.5033182640754603E-3</v>
      </c>
      <c r="J270" s="18">
        <f t="shared" si="32"/>
        <v>2.5033182640754603E-3</v>
      </c>
      <c r="K270" s="18">
        <f t="shared" si="33"/>
        <v>6.2666023312537757E-6</v>
      </c>
      <c r="L270" s="19">
        <f t="shared" si="34"/>
        <v>5.5160917279620384E-5</v>
      </c>
    </row>
    <row r="271" spans="4:12">
      <c r="D271" s="43">
        <v>44173.291666666664</v>
      </c>
      <c r="E271" s="3">
        <v>45.825000000000003</v>
      </c>
      <c r="F271" s="17">
        <f t="shared" si="29"/>
        <v>45.820384422463881</v>
      </c>
      <c r="G271" s="18">
        <f t="shared" si="30"/>
        <v>-1.4249876204781638E-2</v>
      </c>
      <c r="H271" s="18">
        <f t="shared" si="28"/>
        <v>45.806134546259102</v>
      </c>
      <c r="I271" s="18">
        <f t="shared" si="31"/>
        <v>1.8865453740900762E-2</v>
      </c>
      <c r="J271" s="18">
        <f t="shared" si="32"/>
        <v>1.8865453740900762E-2</v>
      </c>
      <c r="K271" s="18">
        <f t="shared" si="33"/>
        <v>3.5590534485006653E-4</v>
      </c>
      <c r="L271" s="19">
        <f t="shared" si="34"/>
        <v>4.1168475157448467E-4</v>
      </c>
    </row>
    <row r="272" spans="4:12">
      <c r="D272" s="43">
        <v>44174.291666666664</v>
      </c>
      <c r="E272" s="3">
        <v>45.264600000000002</v>
      </c>
      <c r="F272" s="17">
        <f t="shared" si="29"/>
        <v>45.270061501237954</v>
      </c>
      <c r="G272" s="18">
        <f t="shared" si="30"/>
        <v>-1.9610606654993076E-2</v>
      </c>
      <c r="H272" s="18">
        <f t="shared" si="28"/>
        <v>45.250450894582961</v>
      </c>
      <c r="I272" s="18">
        <f t="shared" si="31"/>
        <v>1.4149105417040175E-2</v>
      </c>
      <c r="J272" s="18">
        <f t="shared" si="32"/>
        <v>1.4149105417040175E-2</v>
      </c>
      <c r="K272" s="18">
        <f t="shared" si="33"/>
        <v>2.0019718410251564E-4</v>
      </c>
      <c r="L272" s="19">
        <f t="shared" si="34"/>
        <v>3.1258655587457251E-4</v>
      </c>
    </row>
    <row r="273" spans="4:12">
      <c r="D273" s="43">
        <v>44175.291666666664</v>
      </c>
      <c r="E273" s="3">
        <v>45.436300000000003</v>
      </c>
      <c r="F273" s="17">
        <f t="shared" si="29"/>
        <v>45.43438689393345</v>
      </c>
      <c r="G273" s="18">
        <f t="shared" si="30"/>
        <v>-1.7771246661488195E-2</v>
      </c>
      <c r="H273" s="18">
        <f t="shared" si="28"/>
        <v>45.416615647271961</v>
      </c>
      <c r="I273" s="18">
        <f t="shared" si="31"/>
        <v>1.9684352728042143E-2</v>
      </c>
      <c r="J273" s="18">
        <f t="shared" si="32"/>
        <v>1.9684352728042143E-2</v>
      </c>
      <c r="K273" s="18">
        <f t="shared" si="33"/>
        <v>3.8747374232198014E-4</v>
      </c>
      <c r="L273" s="19">
        <f t="shared" si="34"/>
        <v>4.3322965840180962E-4</v>
      </c>
    </row>
    <row r="274" spans="4:12">
      <c r="D274" s="43">
        <v>44176.291666666664</v>
      </c>
      <c r="E274" s="3">
        <v>44.9572</v>
      </c>
      <c r="F274" s="17">
        <f t="shared" si="29"/>
        <v>44.961813287533381</v>
      </c>
      <c r="G274" s="18">
        <f t="shared" si="30"/>
        <v>-2.2319270258873983E-2</v>
      </c>
      <c r="H274" s="18">
        <f t="shared" si="28"/>
        <v>44.939494017274505</v>
      </c>
      <c r="I274" s="18">
        <f t="shared" si="31"/>
        <v>1.7705982725495062E-2</v>
      </c>
      <c r="J274" s="18">
        <f t="shared" si="32"/>
        <v>1.7705982725495062E-2</v>
      </c>
      <c r="K274" s="18">
        <f t="shared" si="33"/>
        <v>3.1350182427552955E-4</v>
      </c>
      <c r="L274" s="19">
        <f t="shared" si="34"/>
        <v>3.9384086921549966E-4</v>
      </c>
    </row>
    <row r="275" spans="4:12">
      <c r="D275" s="43">
        <v>44179.291666666664</v>
      </c>
      <c r="E275" s="3">
        <v>45.626199999999997</v>
      </c>
      <c r="F275" s="17">
        <f t="shared" si="29"/>
        <v>45.619286807297406</v>
      </c>
      <c r="G275" s="18">
        <f t="shared" si="30"/>
        <v>-1.5521342358645012E-2</v>
      </c>
      <c r="H275" s="18">
        <f t="shared" si="28"/>
        <v>45.60376546493876</v>
      </c>
      <c r="I275" s="18">
        <f t="shared" si="31"/>
        <v>2.2434535061236716E-2</v>
      </c>
      <c r="J275" s="18">
        <f t="shared" si="32"/>
        <v>2.2434535061236716E-2</v>
      </c>
      <c r="K275" s="18">
        <f t="shared" si="33"/>
        <v>5.033083634138595E-4</v>
      </c>
      <c r="L275" s="19">
        <f t="shared" si="34"/>
        <v>4.9170290449865903E-4</v>
      </c>
    </row>
    <row r="276" spans="4:12">
      <c r="D276" s="43">
        <v>44180.291666666664</v>
      </c>
      <c r="E276" s="3">
        <v>45.807000000000002</v>
      </c>
      <c r="F276" s="17">
        <f t="shared" si="29"/>
        <v>45.805036786576416</v>
      </c>
      <c r="G276" s="18">
        <f t="shared" si="30"/>
        <v>-1.3508629142268474E-2</v>
      </c>
      <c r="H276" s="18">
        <f t="shared" si="28"/>
        <v>45.791528157434151</v>
      </c>
      <c r="I276" s="18">
        <f t="shared" si="31"/>
        <v>1.5471842565851546E-2</v>
      </c>
      <c r="J276" s="18">
        <f t="shared" si="32"/>
        <v>1.5471842565851546E-2</v>
      </c>
      <c r="K276" s="18">
        <f t="shared" si="33"/>
        <v>2.3937791238249574E-4</v>
      </c>
      <c r="L276" s="19">
        <f t="shared" si="34"/>
        <v>3.3776153351783669E-4</v>
      </c>
    </row>
    <row r="277" spans="4:12">
      <c r="D277" s="43">
        <v>44181.291666666664</v>
      </c>
      <c r="E277" s="3">
        <v>46.213799999999999</v>
      </c>
      <c r="F277" s="17">
        <f t="shared" si="29"/>
        <v>46.209596913708573</v>
      </c>
      <c r="G277" s="18">
        <f t="shared" si="30"/>
        <v>-9.32794157952423E-3</v>
      </c>
      <c r="H277" s="18">
        <f t="shared" si="28"/>
        <v>46.200268972129052</v>
      </c>
      <c r="I277" s="18">
        <f t="shared" si="31"/>
        <v>1.3531027870946843E-2</v>
      </c>
      <c r="J277" s="18">
        <f t="shared" si="32"/>
        <v>1.3531027870946843E-2</v>
      </c>
      <c r="K277" s="18">
        <f t="shared" si="33"/>
        <v>1.8308871524434027E-4</v>
      </c>
      <c r="L277" s="19">
        <f t="shared" si="34"/>
        <v>2.9279193381515572E-4</v>
      </c>
    </row>
    <row r="278" spans="4:12">
      <c r="D278" s="43">
        <v>44182.291666666664</v>
      </c>
      <c r="E278" s="3">
        <v>45.788899999999998</v>
      </c>
      <c r="F278" s="17">
        <f t="shared" si="29"/>
        <v>45.793055720584199</v>
      </c>
      <c r="G278" s="18">
        <f t="shared" si="30"/>
        <v>-1.3400074094972715E-2</v>
      </c>
      <c r="H278" s="18">
        <f t="shared" si="28"/>
        <v>45.779655646489225</v>
      </c>
      <c r="I278" s="18">
        <f t="shared" si="31"/>
        <v>9.244353510773351E-3</v>
      </c>
      <c r="J278" s="18">
        <f t="shared" si="32"/>
        <v>9.244353510773351E-3</v>
      </c>
      <c r="K278" s="18">
        <f t="shared" si="33"/>
        <v>8.5458071832147578E-5</v>
      </c>
      <c r="L278" s="19">
        <f t="shared" si="34"/>
        <v>2.0189070955566418E-4</v>
      </c>
    </row>
    <row r="279" spans="4:12">
      <c r="D279" s="43">
        <v>44183.291666666664</v>
      </c>
      <c r="E279" s="3">
        <v>42.905000000000001</v>
      </c>
      <c r="F279" s="17">
        <f t="shared" si="29"/>
        <v>42.933704999259049</v>
      </c>
      <c r="G279" s="18">
        <f t="shared" si="30"/>
        <v>-4.1859580567274401E-2</v>
      </c>
      <c r="H279" s="18">
        <f t="shared" si="28"/>
        <v>42.891845418691773</v>
      </c>
      <c r="I279" s="18">
        <f t="shared" si="31"/>
        <v>1.315458130822833E-2</v>
      </c>
      <c r="J279" s="18">
        <f t="shared" si="32"/>
        <v>1.315458130822833E-2</v>
      </c>
      <c r="K279" s="18">
        <f t="shared" si="33"/>
        <v>1.7304300939479018E-4</v>
      </c>
      <c r="L279" s="19">
        <f t="shared" si="34"/>
        <v>3.0659786291174291E-4</v>
      </c>
    </row>
    <row r="280" spans="4:12">
      <c r="D280" s="43">
        <v>44186.291666666664</v>
      </c>
      <c r="E280" s="3">
        <v>41.910600000000002</v>
      </c>
      <c r="F280" s="17">
        <f t="shared" si="29"/>
        <v>41.92012540419433</v>
      </c>
      <c r="G280" s="18">
        <f t="shared" si="30"/>
        <v>-5.1576780712248818E-2</v>
      </c>
      <c r="H280" s="18">
        <f t="shared" si="28"/>
        <v>41.868548623482084</v>
      </c>
      <c r="I280" s="18">
        <f t="shared" si="31"/>
        <v>4.2051376517918015E-2</v>
      </c>
      <c r="J280" s="18">
        <f t="shared" si="32"/>
        <v>4.2051376517918015E-2</v>
      </c>
      <c r="K280" s="18">
        <f t="shared" si="33"/>
        <v>1.7683182670517068E-3</v>
      </c>
      <c r="L280" s="19">
        <f t="shared" si="34"/>
        <v>1.003358971666309E-3</v>
      </c>
    </row>
    <row r="281" spans="4:12">
      <c r="D281" s="43">
        <v>44187.291666666664</v>
      </c>
      <c r="E281" s="3">
        <v>41.738799999999998</v>
      </c>
      <c r="F281" s="17">
        <f t="shared" si="29"/>
        <v>41.740002232192872</v>
      </c>
      <c r="G281" s="18">
        <f t="shared" si="30"/>
        <v>-5.2862244625140907E-2</v>
      </c>
      <c r="H281" s="18">
        <f t="shared" si="28"/>
        <v>41.687139987567733</v>
      </c>
      <c r="I281" s="18">
        <f t="shared" si="31"/>
        <v>5.1660012432265034E-2</v>
      </c>
      <c r="J281" s="18">
        <f t="shared" si="32"/>
        <v>5.1660012432265034E-2</v>
      </c>
      <c r="K281" s="18">
        <f t="shared" si="33"/>
        <v>2.6687568845017778E-3</v>
      </c>
      <c r="L281" s="19">
        <f t="shared" si="34"/>
        <v>1.2376975962956538E-3</v>
      </c>
    </row>
    <row r="282" spans="4:12">
      <c r="D282" s="43">
        <v>44188.291666666664</v>
      </c>
      <c r="E282" s="3">
        <v>42.100499999999997</v>
      </c>
      <c r="F282" s="17">
        <f t="shared" si="29"/>
        <v>42.096354377553745</v>
      </c>
      <c r="G282" s="18">
        <f t="shared" si="30"/>
        <v>-4.8770100725280777E-2</v>
      </c>
      <c r="H282" s="18">
        <f t="shared" si="28"/>
        <v>42.047584276828466</v>
      </c>
      <c r="I282" s="18">
        <f t="shared" si="31"/>
        <v>5.291572317153026E-2</v>
      </c>
      <c r="J282" s="18">
        <f t="shared" si="32"/>
        <v>5.291572317153026E-2</v>
      </c>
      <c r="K282" s="18">
        <f t="shared" si="33"/>
        <v>2.8000737587660245E-3</v>
      </c>
      <c r="L282" s="19">
        <f t="shared" si="34"/>
        <v>1.2568906110742215E-3</v>
      </c>
    </row>
    <row r="283" spans="4:12">
      <c r="D283" s="43">
        <v>44189.291666666664</v>
      </c>
      <c r="E283" s="3">
        <v>42.552500000000002</v>
      </c>
      <c r="F283" s="17">
        <f t="shared" si="29"/>
        <v>42.547492298992751</v>
      </c>
      <c r="G283" s="18">
        <f t="shared" si="30"/>
        <v>-4.3771020503637917E-2</v>
      </c>
      <c r="H283" s="18">
        <f t="shared" si="28"/>
        <v>42.50372127848911</v>
      </c>
      <c r="I283" s="18">
        <f t="shared" si="31"/>
        <v>4.8778721510892353E-2</v>
      </c>
      <c r="J283" s="18">
        <f t="shared" si="32"/>
        <v>4.8778721510892353E-2</v>
      </c>
      <c r="K283" s="18">
        <f t="shared" si="33"/>
        <v>2.3793636722371924E-3</v>
      </c>
      <c r="L283" s="19">
        <f t="shared" si="34"/>
        <v>1.1463185831829469E-3</v>
      </c>
    </row>
    <row r="284" spans="4:12">
      <c r="D284" s="43">
        <v>44193.291666666664</v>
      </c>
      <c r="E284" s="3">
        <v>42.552500000000002</v>
      </c>
      <c r="F284" s="17">
        <f t="shared" si="29"/>
        <v>42.552062289794968</v>
      </c>
      <c r="G284" s="18">
        <f t="shared" si="30"/>
        <v>-4.3287610390579365E-2</v>
      </c>
      <c r="H284" s="18">
        <f t="shared" si="28"/>
        <v>42.508774679404389</v>
      </c>
      <c r="I284" s="18">
        <f t="shared" si="31"/>
        <v>4.3725320595612516E-2</v>
      </c>
      <c r="J284" s="18">
        <f t="shared" si="32"/>
        <v>4.3725320595612516E-2</v>
      </c>
      <c r="K284" s="18">
        <f t="shared" si="33"/>
        <v>1.911903661189096E-3</v>
      </c>
      <c r="L284" s="19">
        <f t="shared" si="34"/>
        <v>1.0275617318750371E-3</v>
      </c>
    </row>
    <row r="285" spans="4:12">
      <c r="D285" s="43">
        <v>44194.291666666664</v>
      </c>
      <c r="E285" s="3">
        <v>44.649799999999999</v>
      </c>
      <c r="F285" s="17">
        <f t="shared" si="29"/>
        <v>44.628394123896094</v>
      </c>
      <c r="G285" s="18">
        <f t="shared" si="30"/>
        <v>-2.2091415945662381E-2</v>
      </c>
      <c r="H285" s="18">
        <f t="shared" si="28"/>
        <v>44.606302707950434</v>
      </c>
      <c r="I285" s="18">
        <f t="shared" si="31"/>
        <v>4.3497292049565317E-2</v>
      </c>
      <c r="J285" s="18">
        <f t="shared" si="32"/>
        <v>4.3497292049565317E-2</v>
      </c>
      <c r="K285" s="18">
        <f t="shared" si="33"/>
        <v>1.8920144156451782E-3</v>
      </c>
      <c r="L285" s="19">
        <f t="shared" si="34"/>
        <v>9.7418783621797448E-4</v>
      </c>
    </row>
    <row r="286" spans="4:12">
      <c r="D286" s="43">
        <v>44195.291666666664</v>
      </c>
      <c r="E286" s="3">
        <v>44.071199999999997</v>
      </c>
      <c r="F286" s="17">
        <f t="shared" si="29"/>
        <v>44.076765085840542</v>
      </c>
      <c r="G286" s="18">
        <f t="shared" si="30"/>
        <v>-2.7386792166761258E-2</v>
      </c>
      <c r="H286" s="18">
        <f t="shared" si="28"/>
        <v>44.049378293673783</v>
      </c>
      <c r="I286" s="18">
        <f t="shared" si="31"/>
        <v>2.1821706326214496E-2</v>
      </c>
      <c r="J286" s="18">
        <f t="shared" si="32"/>
        <v>2.1821706326214496E-2</v>
      </c>
      <c r="K286" s="18">
        <f t="shared" si="33"/>
        <v>4.7618686698754976E-4</v>
      </c>
      <c r="L286" s="19">
        <f t="shared" si="34"/>
        <v>4.9514663377022859E-4</v>
      </c>
    </row>
    <row r="287" spans="4:12">
      <c r="D287" s="43">
        <v>44196.291666666664</v>
      </c>
      <c r="E287" s="3">
        <v>45.038499999999999</v>
      </c>
      <c r="F287" s="17">
        <f t="shared" si="29"/>
        <v>45.028553132078336</v>
      </c>
      <c r="G287" s="18">
        <f t="shared" si="30"/>
        <v>-1.7595043782715727E-2</v>
      </c>
      <c r="H287" s="18">
        <f t="shared" si="28"/>
        <v>45.010958088295624</v>
      </c>
      <c r="I287" s="18">
        <f t="shared" si="31"/>
        <v>2.7541911704375366E-2</v>
      </c>
      <c r="J287" s="18">
        <f t="shared" si="32"/>
        <v>2.7541911704375366E-2</v>
      </c>
      <c r="K287" s="18">
        <f t="shared" si="33"/>
        <v>7.5855690033160882E-4</v>
      </c>
      <c r="L287" s="19">
        <f t="shared" si="34"/>
        <v>6.115192935904918E-4</v>
      </c>
    </row>
    <row r="288" spans="4:12">
      <c r="D288" s="43">
        <v>44200.291666666664</v>
      </c>
      <c r="E288" s="3">
        <v>44.902900000000002</v>
      </c>
      <c r="F288" s="17">
        <f t="shared" si="29"/>
        <v>44.904080049562175</v>
      </c>
      <c r="G288" s="18">
        <f t="shared" si="30"/>
        <v>-1.8663824170050178E-2</v>
      </c>
      <c r="H288" s="18">
        <f t="shared" si="28"/>
        <v>44.885416225392127</v>
      </c>
      <c r="I288" s="18">
        <f t="shared" si="31"/>
        <v>1.7483774607875091E-2</v>
      </c>
      <c r="J288" s="18">
        <f t="shared" si="32"/>
        <v>1.7483774607875091E-2</v>
      </c>
      <c r="K288" s="18">
        <f t="shared" si="33"/>
        <v>3.0568237453897779E-4</v>
      </c>
      <c r="L288" s="19">
        <f t="shared" si="34"/>
        <v>3.8936849530598445E-4</v>
      </c>
    </row>
    <row r="289" spans="4:12">
      <c r="D289" s="43">
        <v>44201.291666666664</v>
      </c>
      <c r="E289" s="3">
        <v>45.752699999999997</v>
      </c>
      <c r="F289" s="17">
        <f t="shared" si="29"/>
        <v>45.744015361758301</v>
      </c>
      <c r="G289" s="18">
        <f t="shared" si="30"/>
        <v>-1.0077832806388446E-2</v>
      </c>
      <c r="H289" s="18">
        <f t="shared" si="28"/>
        <v>45.733937528951913</v>
      </c>
      <c r="I289" s="18">
        <f t="shared" si="31"/>
        <v>1.8762471048084706E-2</v>
      </c>
      <c r="J289" s="18">
        <f t="shared" si="32"/>
        <v>1.8762471048084706E-2</v>
      </c>
      <c r="K289" s="18">
        <f t="shared" si="33"/>
        <v>3.5203031983021681E-4</v>
      </c>
      <c r="L289" s="19">
        <f t="shared" si="34"/>
        <v>4.1008445508319087E-4</v>
      </c>
    </row>
    <row r="290" spans="4:12">
      <c r="D290" s="43">
        <v>44202.291666666664</v>
      </c>
      <c r="E290" s="3">
        <v>46.195700000000002</v>
      </c>
      <c r="F290" s="17">
        <f t="shared" si="29"/>
        <v>46.191169221671942</v>
      </c>
      <c r="G290" s="18">
        <f t="shared" si="30"/>
        <v>-5.5055158791881666E-3</v>
      </c>
      <c r="H290" s="18">
        <f t="shared" si="28"/>
        <v>46.185663705792756</v>
      </c>
      <c r="I290" s="18">
        <f t="shared" si="31"/>
        <v>1.0036294207246499E-2</v>
      </c>
      <c r="J290" s="18">
        <f t="shared" si="32"/>
        <v>1.0036294207246499E-2</v>
      </c>
      <c r="K290" s="18">
        <f t="shared" si="33"/>
        <v>1.0072720141440963E-4</v>
      </c>
      <c r="L290" s="19">
        <f t="shared" si="34"/>
        <v>2.1725602615062654E-4</v>
      </c>
    </row>
    <row r="291" spans="4:12">
      <c r="D291" s="43">
        <v>44203.291666666664</v>
      </c>
      <c r="E291" s="3">
        <v>47.181100000000001</v>
      </c>
      <c r="F291" s="17">
        <f t="shared" si="29"/>
        <v>47.171190944841207</v>
      </c>
      <c r="G291" s="18">
        <f t="shared" si="30"/>
        <v>4.3497565112963401E-3</v>
      </c>
      <c r="H291" s="18">
        <f t="shared" si="28"/>
        <v>47.175540701352503</v>
      </c>
      <c r="I291" s="18">
        <f t="shared" si="31"/>
        <v>5.5592986474977124E-3</v>
      </c>
      <c r="J291" s="18">
        <f t="shared" si="32"/>
        <v>5.5592986474977124E-3</v>
      </c>
      <c r="K291" s="18">
        <f t="shared" si="33"/>
        <v>3.0905801452069894E-5</v>
      </c>
      <c r="L291" s="19">
        <f t="shared" si="34"/>
        <v>1.1782893250682397E-4</v>
      </c>
    </row>
    <row r="292" spans="4:12">
      <c r="D292" s="43">
        <v>44204.291666666664</v>
      </c>
      <c r="E292" s="3">
        <v>46.692900000000002</v>
      </c>
      <c r="F292" s="17">
        <f t="shared" si="29"/>
        <v>46.697825497565113</v>
      </c>
      <c r="G292" s="18">
        <f t="shared" si="30"/>
        <v>-4.2739552657755468E-4</v>
      </c>
      <c r="H292" s="18">
        <f t="shared" si="28"/>
        <v>46.697398102038534</v>
      </c>
      <c r="I292" s="18">
        <f t="shared" si="31"/>
        <v>-4.4981020385321813E-3</v>
      </c>
      <c r="J292" s="18">
        <f t="shared" si="32"/>
        <v>4.4981020385321813E-3</v>
      </c>
      <c r="K292" s="18">
        <f t="shared" si="33"/>
        <v>2.0232921949047364E-5</v>
      </c>
      <c r="L292" s="19">
        <f t="shared" si="34"/>
        <v>9.6333747497632003E-5</v>
      </c>
    </row>
    <row r="293" spans="4:12">
      <c r="D293" s="43">
        <v>44207.291666666664</v>
      </c>
      <c r="E293" s="3">
        <v>46.593499999999999</v>
      </c>
      <c r="F293" s="17">
        <f t="shared" si="29"/>
        <v>46.594489726044735</v>
      </c>
      <c r="G293" s="18">
        <f t="shared" si="30"/>
        <v>-1.4564792865155536E-3</v>
      </c>
      <c r="H293" s="18">
        <f t="shared" si="28"/>
        <v>46.593033246758218</v>
      </c>
      <c r="I293" s="18">
        <f t="shared" si="31"/>
        <v>4.6675324178124811E-4</v>
      </c>
      <c r="J293" s="18">
        <f t="shared" si="32"/>
        <v>4.6675324178124811E-4</v>
      </c>
      <c r="K293" s="18">
        <f t="shared" si="33"/>
        <v>2.1785858871330427E-7</v>
      </c>
      <c r="L293" s="19">
        <f t="shared" si="34"/>
        <v>1.0017561286043078E-5</v>
      </c>
    </row>
    <row r="294" spans="4:12">
      <c r="D294" s="43">
        <v>44208.291666666664</v>
      </c>
      <c r="E294" s="3">
        <v>48.130299999999998</v>
      </c>
      <c r="F294" s="17">
        <f t="shared" si="29"/>
        <v>48.11491743520714</v>
      </c>
      <c r="G294" s="18">
        <f t="shared" si="30"/>
        <v>1.3762362597973605E-2</v>
      </c>
      <c r="H294" s="18">
        <f t="shared" si="28"/>
        <v>48.128679797805113</v>
      </c>
      <c r="I294" s="18">
        <f t="shared" si="31"/>
        <v>1.6202021948856782E-3</v>
      </c>
      <c r="J294" s="18">
        <f t="shared" si="32"/>
        <v>1.6202021948856782E-3</v>
      </c>
      <c r="K294" s="18">
        <f t="shared" si="33"/>
        <v>2.6250551523123693E-6</v>
      </c>
      <c r="L294" s="19">
        <f t="shared" si="34"/>
        <v>3.3662831831209827E-5</v>
      </c>
    </row>
    <row r="295" spans="4:12">
      <c r="D295" s="43">
        <v>44209.291666666664</v>
      </c>
      <c r="E295" s="3">
        <v>51.484200000000001</v>
      </c>
      <c r="F295" s="17">
        <f t="shared" si="29"/>
        <v>51.450798623625978</v>
      </c>
      <c r="G295" s="18">
        <f t="shared" si="30"/>
        <v>4.6983550856182152E-2</v>
      </c>
      <c r="H295" s="18">
        <f t="shared" si="28"/>
        <v>51.497782174482161</v>
      </c>
      <c r="I295" s="18">
        <f t="shared" si="31"/>
        <v>-1.3582174482159814E-2</v>
      </c>
      <c r="J295" s="18">
        <f t="shared" si="32"/>
        <v>1.3582174482159814E-2</v>
      </c>
      <c r="K295" s="18">
        <f t="shared" si="33"/>
        <v>1.8447546366383324E-4</v>
      </c>
      <c r="L295" s="19">
        <f t="shared" si="34"/>
        <v>2.6381247998725463E-4</v>
      </c>
    </row>
    <row r="296" spans="4:12">
      <c r="D296" s="43">
        <v>44210.291666666664</v>
      </c>
      <c r="E296" s="3">
        <v>53.563499999999998</v>
      </c>
      <c r="F296" s="17">
        <f t="shared" si="29"/>
        <v>53.543176835508561</v>
      </c>
      <c r="G296" s="18">
        <f t="shared" si="30"/>
        <v>6.7437497466446089E-2</v>
      </c>
      <c r="H296" s="18">
        <f t="shared" si="28"/>
        <v>53.610614332975004</v>
      </c>
      <c r="I296" s="18">
        <f t="shared" si="31"/>
        <v>-4.7114332975006334E-2</v>
      </c>
      <c r="J296" s="18">
        <f t="shared" si="32"/>
        <v>4.7114332975006334E-2</v>
      </c>
      <c r="K296" s="18">
        <f t="shared" si="33"/>
        <v>2.2197603716797693E-3</v>
      </c>
      <c r="L296" s="19">
        <f t="shared" si="34"/>
        <v>8.7959772933072589E-4</v>
      </c>
    </row>
    <row r="297" spans="4:12">
      <c r="D297" s="43">
        <v>44211.291666666664</v>
      </c>
      <c r="E297" s="3">
        <v>52.053800000000003</v>
      </c>
      <c r="F297" s="17">
        <f t="shared" si="29"/>
        <v>52.069571374974664</v>
      </c>
      <c r="G297" s="18">
        <f t="shared" si="30"/>
        <v>5.2027067886442707E-2</v>
      </c>
      <c r="H297" s="18">
        <f t="shared" si="28"/>
        <v>52.121598442861107</v>
      </c>
      <c r="I297" s="18">
        <f t="shared" si="31"/>
        <v>-6.7798442861104036E-2</v>
      </c>
      <c r="J297" s="18">
        <f t="shared" si="32"/>
        <v>6.7798442861104036E-2</v>
      </c>
      <c r="K297" s="18">
        <f t="shared" si="33"/>
        <v>4.5966288543903885E-3</v>
      </c>
      <c r="L297" s="19">
        <f t="shared" si="34"/>
        <v>1.3024686547591922E-3</v>
      </c>
    </row>
    <row r="298" spans="4:12">
      <c r="D298" s="43">
        <v>44215.291666666664</v>
      </c>
      <c r="E298" s="3">
        <v>52.424399999999999</v>
      </c>
      <c r="F298" s="17">
        <f t="shared" si="29"/>
        <v>52.42121427067886</v>
      </c>
      <c r="G298" s="18">
        <f t="shared" si="30"/>
        <v>5.5023226164620222E-2</v>
      </c>
      <c r="H298" s="18">
        <f t="shared" si="28"/>
        <v>52.476237496843481</v>
      </c>
      <c r="I298" s="18">
        <f t="shared" si="31"/>
        <v>-5.1837496843482711E-2</v>
      </c>
      <c r="J298" s="18">
        <f t="shared" si="32"/>
        <v>5.1837496843482711E-2</v>
      </c>
      <c r="K298" s="18">
        <f t="shared" si="33"/>
        <v>2.68712607899808E-3</v>
      </c>
      <c r="L298" s="19">
        <f t="shared" si="34"/>
        <v>9.8880477112723675E-4</v>
      </c>
    </row>
    <row r="299" spans="4:12">
      <c r="D299" s="43">
        <v>44216.291666666664</v>
      </c>
      <c r="E299" s="3">
        <v>53.039200000000001</v>
      </c>
      <c r="F299" s="17">
        <f t="shared" si="29"/>
        <v>53.03360223226165</v>
      </c>
      <c r="G299" s="18">
        <f t="shared" si="30"/>
        <v>6.05968735188019E-2</v>
      </c>
      <c r="H299" s="18">
        <f t="shared" si="28"/>
        <v>53.094199105780454</v>
      </c>
      <c r="I299" s="18">
        <f t="shared" si="31"/>
        <v>-5.4999105780453306E-2</v>
      </c>
      <c r="J299" s="18">
        <f t="shared" si="32"/>
        <v>5.4999105780453306E-2</v>
      </c>
      <c r="K299" s="18">
        <f t="shared" si="33"/>
        <v>3.0249016366494922E-3</v>
      </c>
      <c r="L299" s="19">
        <f t="shared" si="34"/>
        <v>1.0369520237947273E-3</v>
      </c>
    </row>
    <row r="300" spans="4:12">
      <c r="D300" s="43">
        <v>44217.291666666664</v>
      </c>
      <c r="E300" s="3">
        <v>56.465400000000002</v>
      </c>
      <c r="F300" s="17">
        <f t="shared" si="29"/>
        <v>56.431743968735191</v>
      </c>
      <c r="G300" s="18">
        <f t="shared" si="30"/>
        <v>9.3972322148349191E-2</v>
      </c>
      <c r="H300" s="18">
        <f t="shared" si="28"/>
        <v>56.525716290883537</v>
      </c>
      <c r="I300" s="18">
        <f t="shared" si="31"/>
        <v>-6.0316290883534407E-2</v>
      </c>
      <c r="J300" s="18">
        <f t="shared" si="32"/>
        <v>6.0316290883534407E-2</v>
      </c>
      <c r="K300" s="18">
        <f t="shared" si="33"/>
        <v>3.6380549459471357E-3</v>
      </c>
      <c r="L300" s="19">
        <f t="shared" si="34"/>
        <v>1.0681991251905486E-3</v>
      </c>
    </row>
    <row r="301" spans="4:12">
      <c r="D301" s="43">
        <v>44218.291666666664</v>
      </c>
      <c r="E301" s="3">
        <v>51.222099999999998</v>
      </c>
      <c r="F301" s="17">
        <f t="shared" si="29"/>
        <v>51.275472723221476</v>
      </c>
      <c r="G301" s="18">
        <f t="shared" si="30"/>
        <v>4.1469886471728716E-2</v>
      </c>
      <c r="H301" s="18">
        <f t="shared" si="28"/>
        <v>51.316942609693207</v>
      </c>
      <c r="I301" s="18">
        <f t="shared" si="31"/>
        <v>-9.4842609693209567E-2</v>
      </c>
      <c r="J301" s="18">
        <f t="shared" si="32"/>
        <v>9.4842609693209567E-2</v>
      </c>
      <c r="K301" s="18">
        <f t="shared" si="33"/>
        <v>8.9951206134184902E-3</v>
      </c>
      <c r="L301" s="19">
        <f t="shared" si="34"/>
        <v>1.8515954967330424E-3</v>
      </c>
    </row>
    <row r="302" spans="4:12">
      <c r="D302" s="43">
        <v>44221.291666666664</v>
      </c>
      <c r="E302" s="3">
        <v>50.119199999999999</v>
      </c>
      <c r="F302" s="17">
        <f t="shared" si="29"/>
        <v>50.130643698864716</v>
      </c>
      <c r="G302" s="18">
        <f t="shared" si="30"/>
        <v>2.9606897363443865E-2</v>
      </c>
      <c r="H302" s="18">
        <f t="shared" si="28"/>
        <v>50.16025059622816</v>
      </c>
      <c r="I302" s="18">
        <f t="shared" si="31"/>
        <v>-4.105059622816043E-2</v>
      </c>
      <c r="J302" s="18">
        <f t="shared" si="32"/>
        <v>4.105059622816043E-2</v>
      </c>
      <c r="K302" s="18">
        <f t="shared" si="33"/>
        <v>1.6851514506874593E-3</v>
      </c>
      <c r="L302" s="19">
        <f t="shared" si="34"/>
        <v>8.1905928722247022E-4</v>
      </c>
    </row>
    <row r="303" spans="4:12">
      <c r="D303" s="43">
        <v>44222.291666666664</v>
      </c>
      <c r="E303" s="3">
        <v>49.911200000000001</v>
      </c>
      <c r="F303" s="17">
        <f t="shared" si="29"/>
        <v>49.913576068973633</v>
      </c>
      <c r="G303" s="18">
        <f t="shared" si="30"/>
        <v>2.7140152090898598E-2</v>
      </c>
      <c r="H303" s="18">
        <f t="shared" si="28"/>
        <v>49.940716221064534</v>
      </c>
      <c r="I303" s="18">
        <f t="shared" si="31"/>
        <v>-2.9516221064532999E-2</v>
      </c>
      <c r="J303" s="18">
        <f t="shared" si="32"/>
        <v>2.9516221064532999E-2</v>
      </c>
      <c r="K303" s="18">
        <f t="shared" si="33"/>
        <v>8.7120730593038154E-4</v>
      </c>
      <c r="L303" s="19">
        <f t="shared" si="34"/>
        <v>5.9137470276276669E-4</v>
      </c>
    </row>
    <row r="304" spans="4:12">
      <c r="D304" s="43">
        <v>44223.291666666664</v>
      </c>
      <c r="E304" s="3">
        <v>48.4467</v>
      </c>
      <c r="F304" s="17">
        <f t="shared" si="29"/>
        <v>48.461616401520907</v>
      </c>
      <c r="G304" s="18">
        <f t="shared" si="30"/>
        <v>1.2349153895462392E-2</v>
      </c>
      <c r="H304" s="18">
        <f t="shared" si="28"/>
        <v>48.47396555541637</v>
      </c>
      <c r="I304" s="18">
        <f t="shared" si="31"/>
        <v>-2.7265555416370546E-2</v>
      </c>
      <c r="J304" s="18">
        <f t="shared" si="32"/>
        <v>2.7265555416370546E-2</v>
      </c>
      <c r="K304" s="18">
        <f t="shared" si="33"/>
        <v>7.4341051216317321E-4</v>
      </c>
      <c r="L304" s="19">
        <f t="shared" si="34"/>
        <v>5.6279489452058752E-4</v>
      </c>
    </row>
    <row r="305" spans="4:12">
      <c r="D305" s="43">
        <v>44224.291666666664</v>
      </c>
      <c r="E305" s="3">
        <v>50.688699999999997</v>
      </c>
      <c r="F305" s="17">
        <f t="shared" si="29"/>
        <v>50.666403491538951</v>
      </c>
      <c r="G305" s="18">
        <f t="shared" si="30"/>
        <v>3.4273533256688138E-2</v>
      </c>
      <c r="H305" s="18">
        <f t="shared" si="28"/>
        <v>50.700677024795638</v>
      </c>
      <c r="I305" s="18">
        <f t="shared" si="31"/>
        <v>-1.1977024795641E-2</v>
      </c>
      <c r="J305" s="18">
        <f t="shared" si="32"/>
        <v>1.1977024795641E-2</v>
      </c>
      <c r="K305" s="18">
        <f t="shared" si="33"/>
        <v>1.4344912295539934E-4</v>
      </c>
      <c r="L305" s="19">
        <f t="shared" si="34"/>
        <v>2.3628589400874359E-4</v>
      </c>
    </row>
    <row r="306" spans="4:12">
      <c r="D306" s="43">
        <v>44225.291666666664</v>
      </c>
      <c r="E306" s="3">
        <v>50.182400000000001</v>
      </c>
      <c r="F306" s="17">
        <f t="shared" si="29"/>
        <v>50.187805735332567</v>
      </c>
      <c r="G306" s="18">
        <f t="shared" si="30"/>
        <v>2.9144820362057438E-2</v>
      </c>
      <c r="H306" s="18">
        <f t="shared" si="28"/>
        <v>50.216950555694623</v>
      </c>
      <c r="I306" s="18">
        <f t="shared" si="31"/>
        <v>-3.4550555694622176E-2</v>
      </c>
      <c r="J306" s="18">
        <f t="shared" si="32"/>
        <v>3.4550555694622176E-2</v>
      </c>
      <c r="K306" s="18">
        <f t="shared" si="33"/>
        <v>1.1937408988071888E-3</v>
      </c>
      <c r="L306" s="19">
        <f t="shared" si="34"/>
        <v>6.8849946783378589E-4</v>
      </c>
    </row>
    <row r="307" spans="4:12">
      <c r="D307" s="43">
        <v>44228.291666666664</v>
      </c>
      <c r="E307" s="3">
        <v>51.249200000000002</v>
      </c>
      <c r="F307" s="17">
        <f t="shared" si="29"/>
        <v>51.238823448203618</v>
      </c>
      <c r="G307" s="18">
        <f t="shared" si="30"/>
        <v>3.9363549287147338E-2</v>
      </c>
      <c r="H307" s="18">
        <f t="shared" si="28"/>
        <v>51.278186997490764</v>
      </c>
      <c r="I307" s="18">
        <f t="shared" si="31"/>
        <v>-2.8986997490761723E-2</v>
      </c>
      <c r="J307" s="18">
        <f t="shared" si="32"/>
        <v>2.8986997490761723E-2</v>
      </c>
      <c r="K307" s="18">
        <f t="shared" si="33"/>
        <v>8.4024602352942646E-4</v>
      </c>
      <c r="L307" s="19">
        <f t="shared" si="34"/>
        <v>5.6560878005435639E-4</v>
      </c>
    </row>
    <row r="308" spans="4:12">
      <c r="D308" s="43">
        <v>44229.291666666664</v>
      </c>
      <c r="E308" s="3">
        <v>52.433500000000002</v>
      </c>
      <c r="F308" s="17">
        <f t="shared" si="29"/>
        <v>52.422050635492873</v>
      </c>
      <c r="G308" s="18">
        <f t="shared" si="30"/>
        <v>5.0802185667168376E-2</v>
      </c>
      <c r="H308" s="18">
        <f t="shared" si="28"/>
        <v>52.472852821160039</v>
      </c>
      <c r="I308" s="18">
        <f t="shared" si="31"/>
        <v>-3.935282116003691E-2</v>
      </c>
      <c r="J308" s="18">
        <f t="shared" si="32"/>
        <v>3.935282116003691E-2</v>
      </c>
      <c r="K308" s="18">
        <f t="shared" si="33"/>
        <v>1.5486445332538489E-3</v>
      </c>
      <c r="L308" s="19">
        <f t="shared" si="34"/>
        <v>7.5052821497777016E-4</v>
      </c>
    </row>
    <row r="309" spans="4:12">
      <c r="D309" s="43">
        <v>44230.291666666664</v>
      </c>
      <c r="E309" s="3">
        <v>52.144199999999998</v>
      </c>
      <c r="F309" s="17">
        <f t="shared" si="29"/>
        <v>52.147601021856673</v>
      </c>
      <c r="G309" s="18">
        <f t="shared" si="30"/>
        <v>4.7549667674134696E-2</v>
      </c>
      <c r="H309" s="18">
        <f t="shared" si="28"/>
        <v>52.195150689530806</v>
      </c>
      <c r="I309" s="18">
        <f t="shared" si="31"/>
        <v>-5.0950689530807836E-2</v>
      </c>
      <c r="J309" s="18">
        <f t="shared" si="32"/>
        <v>5.0950689530807836E-2</v>
      </c>
      <c r="K309" s="18">
        <f t="shared" si="33"/>
        <v>2.5959727636647714E-3</v>
      </c>
      <c r="L309" s="19">
        <f t="shared" si="34"/>
        <v>9.7711134758626719E-4</v>
      </c>
    </row>
    <row r="310" spans="4:12">
      <c r="D310" s="43">
        <v>44231.291666666664</v>
      </c>
      <c r="E310" s="3">
        <v>53.470199999999998</v>
      </c>
      <c r="F310" s="17">
        <f t="shared" si="29"/>
        <v>53.457415496676738</v>
      </c>
      <c r="G310" s="18">
        <f t="shared" si="30"/>
        <v>6.0172315745593959E-2</v>
      </c>
      <c r="H310" s="18">
        <f t="shared" si="28"/>
        <v>53.517587812422335</v>
      </c>
      <c r="I310" s="18">
        <f t="shared" si="31"/>
        <v>-4.738781242233614E-2</v>
      </c>
      <c r="J310" s="18">
        <f t="shared" si="32"/>
        <v>4.738781242233614E-2</v>
      </c>
      <c r="K310" s="18">
        <f t="shared" si="33"/>
        <v>2.2456047661745153E-3</v>
      </c>
      <c r="L310" s="19">
        <f t="shared" si="34"/>
        <v>8.8624715116712E-4</v>
      </c>
    </row>
    <row r="311" spans="4:12">
      <c r="D311" s="43">
        <v>44232.291666666664</v>
      </c>
      <c r="E311" s="3">
        <v>52.915399999999998</v>
      </c>
      <c r="F311" s="17">
        <f t="shared" si="29"/>
        <v>52.921549723157455</v>
      </c>
      <c r="G311" s="18">
        <f t="shared" si="30"/>
        <v>5.4211934852945197E-2</v>
      </c>
      <c r="H311" s="18">
        <f t="shared" si="28"/>
        <v>52.975761658010398</v>
      </c>
      <c r="I311" s="18">
        <f t="shared" si="31"/>
        <v>-6.0361658010400276E-2</v>
      </c>
      <c r="J311" s="18">
        <f t="shared" si="32"/>
        <v>6.0361658010400276E-2</v>
      </c>
      <c r="K311" s="18">
        <f t="shared" si="33"/>
        <v>3.6435297577645199E-3</v>
      </c>
      <c r="L311" s="19">
        <f t="shared" si="34"/>
        <v>1.1407200552277839E-3</v>
      </c>
    </row>
    <row r="312" spans="4:12">
      <c r="D312" s="43">
        <v>44235.291666666664</v>
      </c>
      <c r="E312" s="3">
        <v>53.806800000000003</v>
      </c>
      <c r="F312" s="17">
        <f t="shared" si="29"/>
        <v>53.798428119348529</v>
      </c>
      <c r="G312" s="18">
        <f t="shared" si="30"/>
        <v>6.2438599466326461E-2</v>
      </c>
      <c r="H312" s="18">
        <f t="shared" si="28"/>
        <v>53.860866718814854</v>
      </c>
      <c r="I312" s="18">
        <f t="shared" si="31"/>
        <v>-5.4066718814851811E-2</v>
      </c>
      <c r="J312" s="18">
        <f t="shared" si="32"/>
        <v>5.4066718814851811E-2</v>
      </c>
      <c r="K312" s="18">
        <f t="shared" si="33"/>
        <v>2.9232100834042508E-3</v>
      </c>
      <c r="L312" s="19">
        <f t="shared" si="34"/>
        <v>1.0048305941786505E-3</v>
      </c>
    </row>
    <row r="313" spans="4:12">
      <c r="D313" s="43">
        <v>44236.291666666664</v>
      </c>
      <c r="E313" s="3">
        <v>53.461199999999998</v>
      </c>
      <c r="F313" s="17">
        <f t="shared" si="29"/>
        <v>53.46528038599466</v>
      </c>
      <c r="G313" s="18">
        <f t="shared" si="30"/>
        <v>5.8482736138124519E-2</v>
      </c>
      <c r="H313" s="18">
        <f t="shared" si="28"/>
        <v>53.523763122132785</v>
      </c>
      <c r="I313" s="18">
        <f t="shared" si="31"/>
        <v>-6.2563122132786475E-2</v>
      </c>
      <c r="J313" s="18">
        <f t="shared" si="32"/>
        <v>6.2563122132786475E-2</v>
      </c>
      <c r="K313" s="18">
        <f t="shared" si="33"/>
        <v>3.9141442510019567E-3</v>
      </c>
      <c r="L313" s="19">
        <f t="shared" si="34"/>
        <v>1.1702528587608672E-3</v>
      </c>
    </row>
    <row r="314" spans="4:12">
      <c r="D314" s="43">
        <v>44237.291666666664</v>
      </c>
      <c r="E314" s="3">
        <v>53.533900000000003</v>
      </c>
      <c r="F314" s="17">
        <f t="shared" si="29"/>
        <v>53.533757827361384</v>
      </c>
      <c r="G314" s="18">
        <f t="shared" si="30"/>
        <v>5.858268319041051E-2</v>
      </c>
      <c r="H314" s="18">
        <f t="shared" si="28"/>
        <v>53.592340510551793</v>
      </c>
      <c r="I314" s="18">
        <f t="shared" si="31"/>
        <v>-5.8440510551790226E-2</v>
      </c>
      <c r="J314" s="18">
        <f t="shared" si="32"/>
        <v>5.8440510551790226E-2</v>
      </c>
      <c r="K314" s="18">
        <f t="shared" si="33"/>
        <v>3.4152932735539046E-3</v>
      </c>
      <c r="L314" s="19">
        <f t="shared" si="34"/>
        <v>1.0916542705050485E-3</v>
      </c>
    </row>
    <row r="315" spans="4:12">
      <c r="D315" s="43">
        <v>44238.291666666664</v>
      </c>
      <c r="E315" s="3">
        <v>55.170999999999999</v>
      </c>
      <c r="F315" s="17">
        <f t="shared" si="29"/>
        <v>55.155214826831902</v>
      </c>
      <c r="G315" s="18">
        <f t="shared" si="30"/>
        <v>7.4211426353211526E-2</v>
      </c>
      <c r="H315" s="18">
        <f t="shared" si="28"/>
        <v>55.22942625318511</v>
      </c>
      <c r="I315" s="18">
        <f t="shared" si="31"/>
        <v>-5.8426253185110966E-2</v>
      </c>
      <c r="J315" s="18">
        <f t="shared" si="32"/>
        <v>5.8426253185110966E-2</v>
      </c>
      <c r="K315" s="18">
        <f t="shared" si="33"/>
        <v>3.4136270612506892E-3</v>
      </c>
      <c r="L315" s="19">
        <f t="shared" si="34"/>
        <v>1.0590029759313946E-3</v>
      </c>
    </row>
    <row r="316" spans="4:12">
      <c r="D316" s="43">
        <v>44239.291666666664</v>
      </c>
      <c r="E316" s="3">
        <v>56.216999999999999</v>
      </c>
      <c r="F316" s="17">
        <f t="shared" si="29"/>
        <v>56.207282114263528</v>
      </c>
      <c r="G316" s="18">
        <f t="shared" si="30"/>
        <v>8.3989984963995637E-2</v>
      </c>
      <c r="H316" s="18">
        <f t="shared" si="28"/>
        <v>56.291272099227527</v>
      </c>
      <c r="I316" s="18">
        <f t="shared" si="31"/>
        <v>-7.4272099227528088E-2</v>
      </c>
      <c r="J316" s="18">
        <f t="shared" si="32"/>
        <v>7.4272099227528088E-2</v>
      </c>
      <c r="K316" s="18">
        <f t="shared" si="33"/>
        <v>5.5163447236637785E-3</v>
      </c>
      <c r="L316" s="19">
        <f t="shared" si="34"/>
        <v>1.3211679603594658E-3</v>
      </c>
    </row>
    <row r="317" spans="4:12">
      <c r="D317" s="43">
        <v>44243.291666666664</v>
      </c>
      <c r="E317" s="3">
        <v>56.817300000000003</v>
      </c>
      <c r="F317" s="17">
        <f t="shared" si="29"/>
        <v>56.812136899849641</v>
      </c>
      <c r="G317" s="18">
        <f t="shared" si="30"/>
        <v>8.9198632970216782E-2</v>
      </c>
      <c r="H317" s="18">
        <f t="shared" si="28"/>
        <v>56.901335532819857</v>
      </c>
      <c r="I317" s="18">
        <f t="shared" si="31"/>
        <v>-8.4035532819854097E-2</v>
      </c>
      <c r="J317" s="18">
        <f t="shared" si="32"/>
        <v>8.4035532819854097E-2</v>
      </c>
      <c r="K317" s="18">
        <f t="shared" si="33"/>
        <v>7.0619707763167755E-3</v>
      </c>
      <c r="L317" s="19">
        <f t="shared" si="34"/>
        <v>1.4790483324595518E-3</v>
      </c>
    </row>
    <row r="318" spans="4:12">
      <c r="D318" s="43">
        <v>44244.291666666664</v>
      </c>
      <c r="E318" s="3">
        <v>56.253399999999999</v>
      </c>
      <c r="F318" s="17">
        <f t="shared" si="29"/>
        <v>56.259930986329699</v>
      </c>
      <c r="G318" s="18">
        <f t="shared" si="30"/>
        <v>8.2784587505315227E-2</v>
      </c>
      <c r="H318" s="18">
        <f t="shared" si="28"/>
        <v>56.342715573835015</v>
      </c>
      <c r="I318" s="18">
        <f t="shared" si="31"/>
        <v>-8.9315573835015982E-2</v>
      </c>
      <c r="J318" s="18">
        <f t="shared" si="32"/>
        <v>8.9315573835015982E-2</v>
      </c>
      <c r="K318" s="18">
        <f t="shared" si="33"/>
        <v>7.9772717294781907E-3</v>
      </c>
      <c r="L318" s="19">
        <f t="shared" si="34"/>
        <v>1.5877364538857382E-3</v>
      </c>
    </row>
    <row r="319" spans="4:12">
      <c r="D319" s="43">
        <v>44245.291666666664</v>
      </c>
      <c r="E319" s="3">
        <v>56.0351</v>
      </c>
      <c r="F319" s="17">
        <f t="shared" si="29"/>
        <v>56.038110845875053</v>
      </c>
      <c r="G319" s="18">
        <f t="shared" si="30"/>
        <v>7.9738540225715623E-2</v>
      </c>
      <c r="H319" s="18">
        <f t="shared" si="28"/>
        <v>56.117849386100772</v>
      </c>
      <c r="I319" s="18">
        <f t="shared" si="31"/>
        <v>-8.2749386100772426E-2</v>
      </c>
      <c r="J319" s="18">
        <f t="shared" si="32"/>
        <v>8.2749386100772426E-2</v>
      </c>
      <c r="K319" s="18">
        <f t="shared" si="33"/>
        <v>6.8474609000547092E-3</v>
      </c>
      <c r="L319" s="19">
        <f t="shared" si="34"/>
        <v>1.476742008147972E-3</v>
      </c>
    </row>
    <row r="320" spans="4:12">
      <c r="D320" s="43">
        <v>44246.291666666664</v>
      </c>
      <c r="E320" s="3">
        <v>57.308399999999999</v>
      </c>
      <c r="F320" s="17">
        <f t="shared" si="29"/>
        <v>57.296464385402253</v>
      </c>
      <c r="G320" s="18">
        <f t="shared" si="30"/>
        <v>9.1524690218730428E-2</v>
      </c>
      <c r="H320" s="18">
        <f t="shared" ref="H320:H383" si="35">F320+G320</f>
        <v>57.387989075620986</v>
      </c>
      <c r="I320" s="18">
        <f t="shared" si="31"/>
        <v>-7.958907562098716E-2</v>
      </c>
      <c r="J320" s="18">
        <f t="shared" si="32"/>
        <v>7.958907562098716E-2</v>
      </c>
      <c r="K320" s="18">
        <f t="shared" si="33"/>
        <v>6.3344209582032124E-3</v>
      </c>
      <c r="L320" s="19">
        <f t="shared" si="34"/>
        <v>1.3887855117397652E-3</v>
      </c>
    </row>
    <row r="321" spans="4:12">
      <c r="D321" s="43">
        <v>44249.291666666664</v>
      </c>
      <c r="E321" s="3">
        <v>55.216500000000003</v>
      </c>
      <c r="F321" s="17">
        <f t="shared" si="29"/>
        <v>55.238334246902191</v>
      </c>
      <c r="G321" s="18">
        <f t="shared" si="30"/>
        <v>7.0028141931542567E-2</v>
      </c>
      <c r="H321" s="18">
        <f t="shared" si="35"/>
        <v>55.308362388833736</v>
      </c>
      <c r="I321" s="18">
        <f t="shared" si="31"/>
        <v>-9.1862388833732211E-2</v>
      </c>
      <c r="J321" s="18">
        <f t="shared" si="32"/>
        <v>9.1862388833732211E-2</v>
      </c>
      <c r="K321" s="18">
        <f t="shared" si="33"/>
        <v>8.4386984822398085E-3</v>
      </c>
      <c r="L321" s="19">
        <f t="shared" si="34"/>
        <v>1.6636764161750963E-3</v>
      </c>
    </row>
    <row r="322" spans="4:12">
      <c r="D322" s="43">
        <v>44250.291666666664</v>
      </c>
      <c r="E322" s="3">
        <v>55.589399999999998</v>
      </c>
      <c r="F322" s="17">
        <f t="shared" si="29"/>
        <v>55.586371281419311</v>
      </c>
      <c r="G322" s="18">
        <f t="shared" si="30"/>
        <v>7.2808230857398321E-2</v>
      </c>
      <c r="H322" s="18">
        <f t="shared" si="35"/>
        <v>55.659179512276708</v>
      </c>
      <c r="I322" s="18">
        <f t="shared" si="31"/>
        <v>-6.977951227671042E-2</v>
      </c>
      <c r="J322" s="18">
        <f t="shared" si="32"/>
        <v>6.977951227671042E-2</v>
      </c>
      <c r="K322" s="18">
        <f t="shared" si="33"/>
        <v>4.8691803335755802E-3</v>
      </c>
      <c r="L322" s="19">
        <f t="shared" si="34"/>
        <v>1.2552665126212988E-3</v>
      </c>
    </row>
    <row r="323" spans="4:12">
      <c r="D323" s="43">
        <v>44251.291666666664</v>
      </c>
      <c r="E323" s="3">
        <v>57.472099999999998</v>
      </c>
      <c r="F323" s="17">
        <f t="shared" si="29"/>
        <v>57.454001082308565</v>
      </c>
      <c r="G323" s="18">
        <f t="shared" si="30"/>
        <v>9.0756446557716822E-2</v>
      </c>
      <c r="H323" s="18">
        <f t="shared" si="35"/>
        <v>57.544757528866285</v>
      </c>
      <c r="I323" s="18">
        <f t="shared" si="31"/>
        <v>-7.265752886628718E-2</v>
      </c>
      <c r="J323" s="18">
        <f t="shared" si="32"/>
        <v>7.265752886628718E-2</v>
      </c>
      <c r="K323" s="18">
        <f t="shared" si="33"/>
        <v>5.2791165009553548E-3</v>
      </c>
      <c r="L323" s="19">
        <f t="shared" si="34"/>
        <v>1.2642226204764952E-3</v>
      </c>
    </row>
    <row r="324" spans="4:12">
      <c r="D324" s="43">
        <v>44252.291666666664</v>
      </c>
      <c r="E324" s="3">
        <v>54.934600000000003</v>
      </c>
      <c r="F324" s="17">
        <f t="shared" ref="F324:F387" si="36">alpha*(E324)+(1-alpha)*(E323+G323)</f>
        <v>54.960882564465578</v>
      </c>
      <c r="G324" s="18">
        <f t="shared" ref="G324:G387" si="37">beta*(F324-F323)+(1-beta)*G323</f>
        <v>6.4917696913709855E-2</v>
      </c>
      <c r="H324" s="18">
        <f t="shared" si="35"/>
        <v>55.025800261379288</v>
      </c>
      <c r="I324" s="18">
        <f t="shared" ref="I324:I387" si="38">E324-H324</f>
        <v>-9.1200261379285052E-2</v>
      </c>
      <c r="J324" s="18">
        <f t="shared" ref="J324:J387" si="39">ABS(I324)</f>
        <v>9.1200261379285052E-2</v>
      </c>
      <c r="K324" s="18">
        <f t="shared" ref="K324:K387" si="40">I324^2</f>
        <v>8.3174876756499129E-3</v>
      </c>
      <c r="L324" s="19">
        <f t="shared" ref="L324:L387" si="41">J324/E324</f>
        <v>1.6601606524719401E-3</v>
      </c>
    </row>
    <row r="325" spans="4:12">
      <c r="D325" s="43">
        <v>44253.291666666664</v>
      </c>
      <c r="E325" s="3">
        <v>55.280200000000001</v>
      </c>
      <c r="F325" s="17">
        <f t="shared" si="36"/>
        <v>55.277393176969142</v>
      </c>
      <c r="G325" s="18">
        <f t="shared" si="37"/>
        <v>6.7433626069608371E-2</v>
      </c>
      <c r="H325" s="18">
        <f t="shared" si="35"/>
        <v>55.34482680303875</v>
      </c>
      <c r="I325" s="18">
        <f t="shared" si="38"/>
        <v>-6.4626803038748903E-2</v>
      </c>
      <c r="J325" s="18">
        <f t="shared" si="39"/>
        <v>6.4626803038748903E-2</v>
      </c>
      <c r="K325" s="18">
        <f t="shared" si="40"/>
        <v>4.1766236710092447E-3</v>
      </c>
      <c r="L325" s="19">
        <f t="shared" si="41"/>
        <v>1.1690768672824791E-3</v>
      </c>
    </row>
    <row r="326" spans="4:12">
      <c r="D326" s="43">
        <v>44256.291666666664</v>
      </c>
      <c r="E326" s="3">
        <v>57.190199999999997</v>
      </c>
      <c r="F326" s="17">
        <f t="shared" si="36"/>
        <v>57.17177433626069</v>
      </c>
      <c r="G326" s="18">
        <f t="shared" si="37"/>
        <v>8.5703101401827714E-2</v>
      </c>
      <c r="H326" s="18">
        <f t="shared" si="35"/>
        <v>57.257477437662516</v>
      </c>
      <c r="I326" s="18">
        <f t="shared" si="38"/>
        <v>-6.727743766251848E-2</v>
      </c>
      <c r="J326" s="18">
        <f t="shared" si="39"/>
        <v>6.727743766251848E-2</v>
      </c>
      <c r="K326" s="18">
        <f t="shared" si="40"/>
        <v>4.5262536184340601E-3</v>
      </c>
      <c r="L326" s="19">
        <f t="shared" si="41"/>
        <v>1.1763805278267689E-3</v>
      </c>
    </row>
    <row r="327" spans="4:12">
      <c r="D327" s="43">
        <v>44257.291666666664</v>
      </c>
      <c r="E327" s="3">
        <v>55.698599999999999</v>
      </c>
      <c r="F327" s="17">
        <f t="shared" si="36"/>
        <v>55.714373031014013</v>
      </c>
      <c r="G327" s="18">
        <f t="shared" si="37"/>
        <v>7.0272057335342711E-2</v>
      </c>
      <c r="H327" s="18">
        <f t="shared" si="35"/>
        <v>55.784645088349357</v>
      </c>
      <c r="I327" s="18">
        <f t="shared" si="38"/>
        <v>-8.6045088349358423E-2</v>
      </c>
      <c r="J327" s="18">
        <f t="shared" si="39"/>
        <v>8.6045088349358423E-2</v>
      </c>
      <c r="K327" s="18">
        <f t="shared" si="40"/>
        <v>7.4037572290488966E-3</v>
      </c>
      <c r="L327" s="19">
        <f t="shared" si="41"/>
        <v>1.5448339518292816E-3</v>
      </c>
    </row>
    <row r="328" spans="4:12">
      <c r="D328" s="43">
        <v>44258.291666666664</v>
      </c>
      <c r="E328" s="3">
        <v>54.479799999999997</v>
      </c>
      <c r="F328" s="17">
        <f t="shared" si="36"/>
        <v>54.49269072057335</v>
      </c>
      <c r="G328" s="18">
        <f t="shared" si="37"/>
        <v>5.7352513657582697E-2</v>
      </c>
      <c r="H328" s="18">
        <f t="shared" si="35"/>
        <v>54.550043234230934</v>
      </c>
      <c r="I328" s="18">
        <f t="shared" si="38"/>
        <v>-7.024323423093648E-2</v>
      </c>
      <c r="J328" s="18">
        <f t="shared" si="39"/>
        <v>7.024323423093648E-2</v>
      </c>
      <c r="K328" s="18">
        <f t="shared" si="40"/>
        <v>4.9341119552222066E-3</v>
      </c>
      <c r="L328" s="19">
        <f t="shared" si="41"/>
        <v>1.2893445686462961E-3</v>
      </c>
    </row>
    <row r="329" spans="4:12">
      <c r="D329" s="43">
        <v>44259.291666666664</v>
      </c>
      <c r="E329" s="3">
        <v>53.051900000000003</v>
      </c>
      <c r="F329" s="17">
        <f t="shared" si="36"/>
        <v>53.066752525136579</v>
      </c>
      <c r="G329" s="18">
        <f t="shared" si="37"/>
        <v>4.2519606566639202E-2</v>
      </c>
      <c r="H329" s="18">
        <f t="shared" si="35"/>
        <v>53.109272131703221</v>
      </c>
      <c r="I329" s="18">
        <f t="shared" si="38"/>
        <v>-5.7372131703218088E-2</v>
      </c>
      <c r="J329" s="18">
        <f t="shared" si="39"/>
        <v>5.7372131703218088E-2</v>
      </c>
      <c r="K329" s="18">
        <f t="shared" si="40"/>
        <v>3.2915614961714018E-3</v>
      </c>
      <c r="L329" s="19">
        <f t="shared" si="41"/>
        <v>1.0814340618002011E-3</v>
      </c>
    </row>
    <row r="330" spans="4:12">
      <c r="D330" s="43">
        <v>44260.291666666664</v>
      </c>
      <c r="E330" s="3">
        <v>55.2438</v>
      </c>
      <c r="F330" s="17">
        <f t="shared" si="36"/>
        <v>55.222306196065666</v>
      </c>
      <c r="G330" s="18">
        <f t="shared" si="37"/>
        <v>6.3649947210263624E-2</v>
      </c>
      <c r="H330" s="18">
        <f t="shared" si="35"/>
        <v>55.285956143275932</v>
      </c>
      <c r="I330" s="18">
        <f t="shared" si="38"/>
        <v>-4.2156143275931868E-2</v>
      </c>
      <c r="J330" s="18">
        <f t="shared" si="39"/>
        <v>4.2156143275931868E-2</v>
      </c>
      <c r="K330" s="18">
        <f t="shared" si="40"/>
        <v>1.7771404159008957E-3</v>
      </c>
      <c r="L330" s="19">
        <f t="shared" si="41"/>
        <v>7.6309275024404304E-4</v>
      </c>
    </row>
    <row r="331" spans="4:12">
      <c r="D331" s="43">
        <v>44263.291666666664</v>
      </c>
      <c r="E331" s="3">
        <v>54.4343</v>
      </c>
      <c r="F331" s="17">
        <f t="shared" si="36"/>
        <v>54.443031499472106</v>
      </c>
      <c r="G331" s="18">
        <f t="shared" si="37"/>
        <v>5.5220700772225406E-2</v>
      </c>
      <c r="H331" s="18">
        <f t="shared" si="35"/>
        <v>54.49825220024433</v>
      </c>
      <c r="I331" s="18">
        <f t="shared" si="38"/>
        <v>-6.3952200244330015E-2</v>
      </c>
      <c r="J331" s="18">
        <f t="shared" si="39"/>
        <v>6.3952200244330015E-2</v>
      </c>
      <c r="K331" s="18">
        <f t="shared" si="40"/>
        <v>4.0898839160908845E-3</v>
      </c>
      <c r="L331" s="19">
        <f t="shared" si="41"/>
        <v>1.1748511553254109E-3</v>
      </c>
    </row>
    <row r="332" spans="4:12">
      <c r="D332" s="43">
        <v>44264.291666666664</v>
      </c>
      <c r="E332" s="3">
        <v>56.999200000000002</v>
      </c>
      <c r="F332" s="17">
        <f t="shared" si="36"/>
        <v>56.974103207007722</v>
      </c>
      <c r="G332" s="18">
        <f t="shared" si="37"/>
        <v>7.9979210839859233E-2</v>
      </c>
      <c r="H332" s="18">
        <f t="shared" si="35"/>
        <v>57.054082417847582</v>
      </c>
      <c r="I332" s="18">
        <f t="shared" si="38"/>
        <v>-5.4882417847579745E-2</v>
      </c>
      <c r="J332" s="18">
        <f t="shared" si="39"/>
        <v>5.4882417847579745E-2</v>
      </c>
      <c r="K332" s="18">
        <f t="shared" si="40"/>
        <v>3.0120797887963398E-3</v>
      </c>
      <c r="L332" s="19">
        <f t="shared" si="41"/>
        <v>9.6286294978841359E-4</v>
      </c>
    </row>
    <row r="333" spans="4:12">
      <c r="D333" s="43">
        <v>44265.291666666664</v>
      </c>
      <c r="E333" s="3">
        <v>56.617199999999997</v>
      </c>
      <c r="F333" s="17">
        <f t="shared" si="36"/>
        <v>56.621819792108397</v>
      </c>
      <c r="G333" s="18">
        <f t="shared" si="37"/>
        <v>7.5656584582467407E-2</v>
      </c>
      <c r="H333" s="18">
        <f t="shared" si="35"/>
        <v>56.697476376690865</v>
      </c>
      <c r="I333" s="18">
        <f t="shared" si="38"/>
        <v>-8.027637669086829E-2</v>
      </c>
      <c r="J333" s="18">
        <f t="shared" si="39"/>
        <v>8.027637669086829E-2</v>
      </c>
      <c r="K333" s="18">
        <f t="shared" si="40"/>
        <v>6.4442966546141818E-3</v>
      </c>
      <c r="L333" s="19">
        <f t="shared" si="41"/>
        <v>1.4178796671482923E-3</v>
      </c>
    </row>
    <row r="334" spans="4:12">
      <c r="D334" s="43">
        <v>44266.291666666664</v>
      </c>
      <c r="E334" s="3">
        <v>57.581200000000003</v>
      </c>
      <c r="F334" s="17">
        <f t="shared" si="36"/>
        <v>57.572316565845831</v>
      </c>
      <c r="G334" s="18">
        <f t="shared" si="37"/>
        <v>8.4404986474017049E-2</v>
      </c>
      <c r="H334" s="18">
        <f t="shared" si="35"/>
        <v>57.656721552319851</v>
      </c>
      <c r="I334" s="18">
        <f t="shared" si="38"/>
        <v>-7.5521552319848695E-2</v>
      </c>
      <c r="J334" s="18">
        <f t="shared" si="39"/>
        <v>7.5521552319848695E-2</v>
      </c>
      <c r="K334" s="18">
        <f t="shared" si="40"/>
        <v>5.7035048647996441E-3</v>
      </c>
      <c r="L334" s="19">
        <f t="shared" si="41"/>
        <v>1.3115661417241859E-3</v>
      </c>
    </row>
    <row r="335" spans="4:12">
      <c r="D335" s="43">
        <v>44267.291666666664</v>
      </c>
      <c r="E335" s="3">
        <v>57.208300000000001</v>
      </c>
      <c r="F335" s="17">
        <f t="shared" si="36"/>
        <v>57.21287304986474</v>
      </c>
      <c r="G335" s="18">
        <f t="shared" si="37"/>
        <v>7.9966501449465974E-2</v>
      </c>
      <c r="H335" s="18">
        <f t="shared" si="35"/>
        <v>57.292839551314209</v>
      </c>
      <c r="I335" s="18">
        <f t="shared" si="38"/>
        <v>-8.4539551314207984E-2</v>
      </c>
      <c r="J335" s="18">
        <f t="shared" si="39"/>
        <v>8.4539551314207984E-2</v>
      </c>
      <c r="K335" s="18">
        <f t="shared" si="40"/>
        <v>7.1469357364076051E-3</v>
      </c>
      <c r="L335" s="19">
        <f t="shared" si="41"/>
        <v>1.4777497550916209E-3</v>
      </c>
    </row>
    <row r="336" spans="4:12">
      <c r="D336" s="43">
        <v>44270.291666666664</v>
      </c>
      <c r="E336" s="3">
        <v>58.017800000000001</v>
      </c>
      <c r="F336" s="17">
        <f t="shared" si="36"/>
        <v>58.010504665014494</v>
      </c>
      <c r="G336" s="18">
        <f t="shared" si="37"/>
        <v>8.7143152586468833E-2</v>
      </c>
      <c r="H336" s="18">
        <f t="shared" si="35"/>
        <v>58.097647817600965</v>
      </c>
      <c r="I336" s="18">
        <f t="shared" si="38"/>
        <v>-7.9847817600963822E-2</v>
      </c>
      <c r="J336" s="18">
        <f t="shared" si="39"/>
        <v>7.9847817600963822E-2</v>
      </c>
      <c r="K336" s="18">
        <f t="shared" si="40"/>
        <v>6.3756739756367876E-3</v>
      </c>
      <c r="L336" s="19">
        <f t="shared" si="41"/>
        <v>1.3762641396427272E-3</v>
      </c>
    </row>
    <row r="337" spans="4:12">
      <c r="D337" s="43">
        <v>44271.291666666664</v>
      </c>
      <c r="E337" s="3">
        <v>58.918199999999999</v>
      </c>
      <c r="F337" s="17">
        <f t="shared" si="36"/>
        <v>58.91006743152586</v>
      </c>
      <c r="G337" s="18">
        <f t="shared" si="37"/>
        <v>9.5267348725717779E-2</v>
      </c>
      <c r="H337" s="18">
        <f t="shared" si="35"/>
        <v>59.00533478025158</v>
      </c>
      <c r="I337" s="18">
        <f t="shared" si="38"/>
        <v>-8.713478025158139E-2</v>
      </c>
      <c r="J337" s="18">
        <f t="shared" si="39"/>
        <v>8.713478025158139E-2</v>
      </c>
      <c r="K337" s="18">
        <f t="shared" si="40"/>
        <v>7.5924699294913781E-3</v>
      </c>
      <c r="L337" s="19">
        <f t="shared" si="41"/>
        <v>1.4789111047449073E-3</v>
      </c>
    </row>
    <row r="338" spans="4:12">
      <c r="D338" s="43">
        <v>44272.291666666664</v>
      </c>
      <c r="E338" s="3">
        <v>59.8277</v>
      </c>
      <c r="F338" s="17">
        <f t="shared" si="36"/>
        <v>59.819557673487253</v>
      </c>
      <c r="G338" s="18">
        <f t="shared" si="37"/>
        <v>0.1034095776580745</v>
      </c>
      <c r="H338" s="18">
        <f t="shared" si="35"/>
        <v>59.92296725114533</v>
      </c>
      <c r="I338" s="18">
        <f t="shared" si="38"/>
        <v>-9.5267251145330079E-2</v>
      </c>
      <c r="J338" s="18">
        <f t="shared" si="39"/>
        <v>9.5267251145330079E-2</v>
      </c>
      <c r="K338" s="18">
        <f t="shared" si="40"/>
        <v>9.0758491407873943E-3</v>
      </c>
      <c r="L338" s="19">
        <f t="shared" si="41"/>
        <v>1.5923602469312722E-3</v>
      </c>
    </row>
    <row r="339" spans="4:12">
      <c r="D339" s="43">
        <v>44273.291666666664</v>
      </c>
      <c r="E339" s="3">
        <v>57.963200000000001</v>
      </c>
      <c r="F339" s="17">
        <f t="shared" si="36"/>
        <v>57.982879095776575</v>
      </c>
      <c r="G339" s="18">
        <f t="shared" si="37"/>
        <v>8.4008696104387034E-2</v>
      </c>
      <c r="H339" s="18">
        <f t="shared" si="35"/>
        <v>58.066887791880959</v>
      </c>
      <c r="I339" s="18">
        <f t="shared" si="38"/>
        <v>-0.103687791880958</v>
      </c>
      <c r="J339" s="18">
        <f t="shared" si="39"/>
        <v>0.103687791880958</v>
      </c>
      <c r="K339" s="18">
        <f t="shared" si="40"/>
        <v>1.075115818514886E-2</v>
      </c>
      <c r="L339" s="19">
        <f t="shared" si="41"/>
        <v>1.7888555476743521E-3</v>
      </c>
    </row>
    <row r="340" spans="4:12">
      <c r="D340" s="43">
        <v>44274.291666666664</v>
      </c>
      <c r="E340" s="3">
        <v>57.990499999999997</v>
      </c>
      <c r="F340" s="17">
        <f t="shared" si="36"/>
        <v>57.991067086961039</v>
      </c>
      <c r="G340" s="18">
        <f t="shared" si="37"/>
        <v>8.3250489055187796E-2</v>
      </c>
      <c r="H340" s="18">
        <f t="shared" si="35"/>
        <v>58.074317576016227</v>
      </c>
      <c r="I340" s="18">
        <f t="shared" si="38"/>
        <v>-8.3817576016230078E-2</v>
      </c>
      <c r="J340" s="18">
        <f t="shared" si="39"/>
        <v>8.3817576016230078E-2</v>
      </c>
      <c r="K340" s="18">
        <f t="shared" si="40"/>
        <v>7.0253860492365079E-3</v>
      </c>
      <c r="L340" s="19">
        <f t="shared" si="41"/>
        <v>1.4453673621753578E-3</v>
      </c>
    </row>
    <row r="341" spans="4:12">
      <c r="D341" s="43">
        <v>44277.291666666664</v>
      </c>
      <c r="E341" s="3">
        <v>59.691299999999998</v>
      </c>
      <c r="F341" s="17">
        <f t="shared" si="36"/>
        <v>59.675124504890547</v>
      </c>
      <c r="G341" s="18">
        <f t="shared" si="37"/>
        <v>9.925855834393095E-2</v>
      </c>
      <c r="H341" s="18">
        <f t="shared" si="35"/>
        <v>59.774383063234481</v>
      </c>
      <c r="I341" s="18">
        <f t="shared" si="38"/>
        <v>-8.3083063234482779E-2</v>
      </c>
      <c r="J341" s="18">
        <f t="shared" si="39"/>
        <v>8.3083063234482779E-2</v>
      </c>
      <c r="K341" s="18">
        <f t="shared" si="40"/>
        <v>6.9027953964250644E-3</v>
      </c>
      <c r="L341" s="19">
        <f t="shared" si="41"/>
        <v>1.3918789377092269E-3</v>
      </c>
    </row>
    <row r="342" spans="4:12">
      <c r="D342" s="43">
        <v>44278.291666666664</v>
      </c>
      <c r="E342" s="3">
        <v>57.735900000000001</v>
      </c>
      <c r="F342" s="17">
        <f t="shared" si="36"/>
        <v>57.75644658558344</v>
      </c>
      <c r="G342" s="18">
        <f t="shared" si="37"/>
        <v>7.9079193567420616E-2</v>
      </c>
      <c r="H342" s="18">
        <f t="shared" si="35"/>
        <v>57.835525779150863</v>
      </c>
      <c r="I342" s="18">
        <f t="shared" si="38"/>
        <v>-9.962577915086257E-2</v>
      </c>
      <c r="J342" s="18">
        <f t="shared" si="39"/>
        <v>9.962577915086257E-2</v>
      </c>
      <c r="K342" s="18">
        <f t="shared" si="40"/>
        <v>9.9252958714164431E-3</v>
      </c>
      <c r="L342" s="19">
        <f t="shared" si="41"/>
        <v>1.7255430183103159E-3</v>
      </c>
    </row>
    <row r="343" spans="4:12">
      <c r="D343" s="43">
        <v>44279.291666666664</v>
      </c>
      <c r="E343" s="3">
        <v>56.426200000000001</v>
      </c>
      <c r="F343" s="17">
        <f t="shared" si="36"/>
        <v>56.440087791935674</v>
      </c>
      <c r="G343" s="18">
        <f t="shared" si="37"/>
        <v>6.5124813695268804E-2</v>
      </c>
      <c r="H343" s="18">
        <f t="shared" si="35"/>
        <v>56.505212605630945</v>
      </c>
      <c r="I343" s="18">
        <f t="shared" si="38"/>
        <v>-7.9012605630943256E-2</v>
      </c>
      <c r="J343" s="18">
        <f t="shared" si="39"/>
        <v>7.9012605630943256E-2</v>
      </c>
      <c r="K343" s="18">
        <f t="shared" si="40"/>
        <v>6.2429918485909655E-3</v>
      </c>
      <c r="L343" s="19">
        <f t="shared" si="41"/>
        <v>1.4002822382322973E-3</v>
      </c>
    </row>
    <row r="344" spans="4:12">
      <c r="D344" s="43">
        <v>44280.291666666664</v>
      </c>
      <c r="E344" s="3">
        <v>56.408000000000001</v>
      </c>
      <c r="F344" s="17">
        <f t="shared" si="36"/>
        <v>56.408833248136958</v>
      </c>
      <c r="G344" s="18">
        <f t="shared" si="37"/>
        <v>6.416102012032894E-2</v>
      </c>
      <c r="H344" s="18">
        <f t="shared" si="35"/>
        <v>56.472994268257288</v>
      </c>
      <c r="I344" s="18">
        <f t="shared" si="38"/>
        <v>-6.4994268257287047E-2</v>
      </c>
      <c r="J344" s="18">
        <f t="shared" si="39"/>
        <v>6.4994268257287047E-2</v>
      </c>
      <c r="K344" s="18">
        <f t="shared" si="40"/>
        <v>4.2242549063001905E-3</v>
      </c>
      <c r="L344" s="19">
        <f t="shared" si="41"/>
        <v>1.1522172077947639E-3</v>
      </c>
    </row>
    <row r="345" spans="4:12">
      <c r="D345" s="43">
        <v>44281.291666666664</v>
      </c>
      <c r="E345" s="3">
        <v>59.000100000000003</v>
      </c>
      <c r="F345" s="17">
        <f t="shared" si="36"/>
        <v>58.974820610201206</v>
      </c>
      <c r="G345" s="18">
        <f t="shared" si="37"/>
        <v>8.9179283539768062E-2</v>
      </c>
      <c r="H345" s="18">
        <f t="shared" si="35"/>
        <v>59.063999893740977</v>
      </c>
      <c r="I345" s="18">
        <f t="shared" si="38"/>
        <v>-6.3899893740973823E-2</v>
      </c>
      <c r="J345" s="18">
        <f t="shared" si="39"/>
        <v>6.3899893740973823E-2</v>
      </c>
      <c r="K345" s="18">
        <f t="shared" si="40"/>
        <v>4.0831964201077453E-3</v>
      </c>
      <c r="L345" s="19">
        <f t="shared" si="41"/>
        <v>1.0830472107839447E-3</v>
      </c>
    </row>
    <row r="346" spans="4:12">
      <c r="D346" s="43">
        <v>44284.291666666664</v>
      </c>
      <c r="E346" s="3">
        <v>58.663600000000002</v>
      </c>
      <c r="F346" s="17">
        <f t="shared" si="36"/>
        <v>58.667856792835401</v>
      </c>
      <c r="G346" s="18">
        <f t="shared" si="37"/>
        <v>8.5217852530712332E-2</v>
      </c>
      <c r="H346" s="18">
        <f t="shared" si="35"/>
        <v>58.753074645366112</v>
      </c>
      <c r="I346" s="18">
        <f t="shared" si="38"/>
        <v>-8.9474645366109939E-2</v>
      </c>
      <c r="J346" s="18">
        <f t="shared" si="39"/>
        <v>8.9474645366109939E-2</v>
      </c>
      <c r="K346" s="18">
        <f t="shared" si="40"/>
        <v>8.0057121633911391E-3</v>
      </c>
      <c r="L346" s="19">
        <f t="shared" si="41"/>
        <v>1.5252157277444605E-3</v>
      </c>
    </row>
    <row r="347" spans="4:12">
      <c r="D347" s="43">
        <v>44285.291666666664</v>
      </c>
      <c r="E347" s="3">
        <v>57.999600000000001</v>
      </c>
      <c r="F347" s="17">
        <f t="shared" si="36"/>
        <v>58.007092178525305</v>
      </c>
      <c r="G347" s="18">
        <f t="shared" si="37"/>
        <v>7.7758027862304263E-2</v>
      </c>
      <c r="H347" s="18">
        <f t="shared" si="35"/>
        <v>58.084850206387607</v>
      </c>
      <c r="I347" s="18">
        <f t="shared" si="38"/>
        <v>-8.5250206387605942E-2</v>
      </c>
      <c r="J347" s="18">
        <f t="shared" si="39"/>
        <v>8.5250206387605942E-2</v>
      </c>
      <c r="K347" s="18">
        <f t="shared" si="40"/>
        <v>7.2675976891294087E-3</v>
      </c>
      <c r="L347" s="19">
        <f t="shared" si="41"/>
        <v>1.4698412814503194E-3</v>
      </c>
    </row>
    <row r="348" spans="4:12">
      <c r="D348" s="43">
        <v>44286.291666666664</v>
      </c>
      <c r="E348" s="3">
        <v>58.208799999999997</v>
      </c>
      <c r="F348" s="17">
        <f t="shared" si="36"/>
        <v>58.207485580278622</v>
      </c>
      <c r="G348" s="18">
        <f t="shared" si="37"/>
        <v>7.898438160121439E-2</v>
      </c>
      <c r="H348" s="18">
        <f t="shared" si="35"/>
        <v>58.286469961879838</v>
      </c>
      <c r="I348" s="18">
        <f t="shared" si="38"/>
        <v>-7.7669961879841765E-2</v>
      </c>
      <c r="J348" s="18">
        <f t="shared" si="39"/>
        <v>7.7669961879841765E-2</v>
      </c>
      <c r="K348" s="18">
        <f t="shared" si="40"/>
        <v>6.0326229784160726E-3</v>
      </c>
      <c r="L348" s="19">
        <f t="shared" si="41"/>
        <v>1.3343336725691265E-3</v>
      </c>
    </row>
    <row r="349" spans="4:12">
      <c r="D349" s="43">
        <v>44287.291666666664</v>
      </c>
      <c r="E349" s="3">
        <v>58.709000000000003</v>
      </c>
      <c r="F349" s="17">
        <f t="shared" si="36"/>
        <v>58.704787843816014</v>
      </c>
      <c r="G349" s="18">
        <f t="shared" si="37"/>
        <v>8.3167560420576159E-2</v>
      </c>
      <c r="H349" s="18">
        <f t="shared" si="35"/>
        <v>58.787955404236591</v>
      </c>
      <c r="I349" s="18">
        <f t="shared" si="38"/>
        <v>-7.8955404236587867E-2</v>
      </c>
      <c r="J349" s="18">
        <f t="shared" si="39"/>
        <v>7.8955404236587867E-2</v>
      </c>
      <c r="K349" s="18">
        <f t="shared" si="40"/>
        <v>6.2339558581629975E-3</v>
      </c>
      <c r="L349" s="19">
        <f t="shared" si="41"/>
        <v>1.3448603150554065E-3</v>
      </c>
    </row>
    <row r="350" spans="4:12">
      <c r="D350" s="43">
        <v>44291.291666666664</v>
      </c>
      <c r="E350" s="3">
        <v>60.518999999999998</v>
      </c>
      <c r="F350" s="17">
        <f t="shared" si="36"/>
        <v>60.501731675604205</v>
      </c>
      <c r="G350" s="18">
        <f t="shared" si="37"/>
        <v>0.10030532313425225</v>
      </c>
      <c r="H350" s="18">
        <f t="shared" si="35"/>
        <v>60.602036998738456</v>
      </c>
      <c r="I350" s="18">
        <f t="shared" si="38"/>
        <v>-8.3036998738457157E-2</v>
      </c>
      <c r="J350" s="18">
        <f t="shared" si="39"/>
        <v>8.3036998738457157E-2</v>
      </c>
      <c r="K350" s="18">
        <f t="shared" si="40"/>
        <v>6.8951431594905356E-3</v>
      </c>
      <c r="L350" s="19">
        <f t="shared" si="41"/>
        <v>1.3720814742222635E-3</v>
      </c>
    </row>
    <row r="351" spans="4:12">
      <c r="D351" s="43">
        <v>44292.291666666664</v>
      </c>
      <c r="E351" s="3">
        <v>59.627699999999997</v>
      </c>
      <c r="F351" s="17">
        <f t="shared" si="36"/>
        <v>59.637616053231341</v>
      </c>
      <c r="G351" s="18">
        <f t="shared" si="37"/>
        <v>9.0661113679181116E-2</v>
      </c>
      <c r="H351" s="18">
        <f t="shared" si="35"/>
        <v>59.728277166910523</v>
      </c>
      <c r="I351" s="18">
        <f t="shared" si="38"/>
        <v>-0.10057716691052576</v>
      </c>
      <c r="J351" s="18">
        <f t="shared" si="39"/>
        <v>0.10057716691052576</v>
      </c>
      <c r="K351" s="18">
        <f t="shared" si="40"/>
        <v>1.0115766503747759E-2</v>
      </c>
      <c r="L351" s="19">
        <f t="shared" si="41"/>
        <v>1.6867524139037018E-3</v>
      </c>
    </row>
    <row r="352" spans="4:12">
      <c r="D352" s="43">
        <v>44293.291666666664</v>
      </c>
      <c r="E352" s="3">
        <v>60.255200000000002</v>
      </c>
      <c r="F352" s="17">
        <f t="shared" si="36"/>
        <v>60.249831611136791</v>
      </c>
      <c r="G352" s="18">
        <f t="shared" si="37"/>
        <v>9.5876658121443789E-2</v>
      </c>
      <c r="H352" s="18">
        <f t="shared" si="35"/>
        <v>60.345708269258232</v>
      </c>
      <c r="I352" s="18">
        <f t="shared" si="38"/>
        <v>-9.0508269258229745E-2</v>
      </c>
      <c r="J352" s="18">
        <f t="shared" si="39"/>
        <v>9.0508269258229745E-2</v>
      </c>
      <c r="K352" s="18">
        <f t="shared" si="40"/>
        <v>8.1917468041202163E-3</v>
      </c>
      <c r="L352" s="19">
        <f t="shared" si="41"/>
        <v>1.5020822975980455E-3</v>
      </c>
    </row>
    <row r="353" spans="4:12">
      <c r="D353" s="43">
        <v>44294.291666666664</v>
      </c>
      <c r="E353" s="3">
        <v>60.982799999999997</v>
      </c>
      <c r="F353" s="17">
        <f t="shared" si="36"/>
        <v>60.976482766581213</v>
      </c>
      <c r="G353" s="18">
        <f t="shared" si="37"/>
        <v>0.10218440309467355</v>
      </c>
      <c r="H353" s="18">
        <f t="shared" si="35"/>
        <v>61.078667169675889</v>
      </c>
      <c r="I353" s="18">
        <f t="shared" si="38"/>
        <v>-9.5867169675891262E-2</v>
      </c>
      <c r="J353" s="18">
        <f t="shared" si="39"/>
        <v>9.5867169675891262E-2</v>
      </c>
      <c r="K353" s="18">
        <f t="shared" si="40"/>
        <v>9.190514221666125E-3</v>
      </c>
      <c r="L353" s="19">
        <f t="shared" si="41"/>
        <v>1.5720362081749488E-3</v>
      </c>
    </row>
    <row r="354" spans="4:12">
      <c r="D354" s="43">
        <v>44295.291666666664</v>
      </c>
      <c r="E354" s="3">
        <v>62.083300000000001</v>
      </c>
      <c r="F354" s="17">
        <f t="shared" si="36"/>
        <v>62.073316844030948</v>
      </c>
      <c r="G354" s="18">
        <f t="shared" si="37"/>
        <v>0.11213089983822414</v>
      </c>
      <c r="H354" s="18">
        <f t="shared" si="35"/>
        <v>62.185447743869176</v>
      </c>
      <c r="I354" s="18">
        <f t="shared" si="38"/>
        <v>-0.10214774386917469</v>
      </c>
      <c r="J354" s="18">
        <f t="shared" si="39"/>
        <v>0.10214774386917469</v>
      </c>
      <c r="K354" s="18">
        <f t="shared" si="40"/>
        <v>1.0434161577562516E-2</v>
      </c>
      <c r="L354" s="19">
        <f t="shared" si="41"/>
        <v>1.64533367055512E-3</v>
      </c>
    </row>
    <row r="355" spans="4:12">
      <c r="D355" s="43">
        <v>44298.291666666664</v>
      </c>
      <c r="E355" s="3">
        <v>59.491199999999999</v>
      </c>
      <c r="F355" s="17">
        <f t="shared" si="36"/>
        <v>59.518242308998381</v>
      </c>
      <c r="G355" s="18">
        <f t="shared" si="37"/>
        <v>8.5458845489516308E-2</v>
      </c>
      <c r="H355" s="18">
        <f t="shared" si="35"/>
        <v>59.603701154487901</v>
      </c>
      <c r="I355" s="18">
        <f t="shared" si="38"/>
        <v>-0.11250115448790154</v>
      </c>
      <c r="J355" s="18">
        <f t="shared" si="39"/>
        <v>0.11250115448790154</v>
      </c>
      <c r="K355" s="18">
        <f t="shared" si="40"/>
        <v>1.265650976111069E-2</v>
      </c>
      <c r="L355" s="19">
        <f t="shared" si="41"/>
        <v>1.8910553911822513E-3</v>
      </c>
    </row>
    <row r="356" spans="4:12">
      <c r="D356" s="43">
        <v>44299.291666666664</v>
      </c>
      <c r="E356" s="3">
        <v>59.318399999999997</v>
      </c>
      <c r="F356" s="17">
        <f t="shared" si="36"/>
        <v>59.320982588454889</v>
      </c>
      <c r="G356" s="18">
        <f t="shared" si="37"/>
        <v>8.263165982918623E-2</v>
      </c>
      <c r="H356" s="18">
        <f t="shared" si="35"/>
        <v>59.403614248284079</v>
      </c>
      <c r="I356" s="18">
        <f t="shared" si="38"/>
        <v>-8.5214248284081862E-2</v>
      </c>
      <c r="J356" s="18">
        <f t="shared" si="39"/>
        <v>8.5214248284081862E-2</v>
      </c>
      <c r="K356" s="18">
        <f t="shared" si="40"/>
        <v>7.2614681106211486E-3</v>
      </c>
      <c r="L356" s="19">
        <f t="shared" si="41"/>
        <v>1.4365567561512426E-3</v>
      </c>
    </row>
    <row r="357" spans="4:12">
      <c r="D357" s="43">
        <v>44300.291666666664</v>
      </c>
      <c r="E357" s="3">
        <v>58.381599999999999</v>
      </c>
      <c r="F357" s="17">
        <f t="shared" si="36"/>
        <v>58.391794316598293</v>
      </c>
      <c r="G357" s="18">
        <f t="shared" si="37"/>
        <v>7.2513460512328431E-2</v>
      </c>
      <c r="H357" s="18">
        <f t="shared" si="35"/>
        <v>58.464307777110619</v>
      </c>
      <c r="I357" s="18">
        <f t="shared" si="38"/>
        <v>-8.2707777110620384E-2</v>
      </c>
      <c r="J357" s="18">
        <f t="shared" si="39"/>
        <v>8.2707777110620384E-2</v>
      </c>
      <c r="K357" s="18">
        <f t="shared" si="40"/>
        <v>6.8405763945800615E-3</v>
      </c>
      <c r="L357" s="19">
        <f t="shared" si="41"/>
        <v>1.4166754099000436E-3</v>
      </c>
    </row>
    <row r="358" spans="4:12">
      <c r="D358" s="43">
        <v>44301.291666666664</v>
      </c>
      <c r="E358" s="3">
        <v>59.136499999999998</v>
      </c>
      <c r="F358" s="17">
        <f t="shared" si="36"/>
        <v>59.12967613460512</v>
      </c>
      <c r="G358" s="18">
        <f t="shared" si="37"/>
        <v>7.9167144087273392E-2</v>
      </c>
      <c r="H358" s="18">
        <f t="shared" si="35"/>
        <v>59.208843278692392</v>
      </c>
      <c r="I358" s="18">
        <f t="shared" si="38"/>
        <v>-7.2343278692393653E-2</v>
      </c>
      <c r="J358" s="18">
        <f t="shared" si="39"/>
        <v>7.2343278692393653E-2</v>
      </c>
      <c r="K358" s="18">
        <f t="shared" si="40"/>
        <v>5.2335499719653377E-3</v>
      </c>
      <c r="L358" s="19">
        <f t="shared" si="41"/>
        <v>1.2233270263271186E-3</v>
      </c>
    </row>
    <row r="359" spans="4:12">
      <c r="D359" s="43">
        <v>44302.291666666664</v>
      </c>
      <c r="E359" s="3">
        <v>58.890900000000002</v>
      </c>
      <c r="F359" s="17">
        <f t="shared" si="36"/>
        <v>58.894147671440876</v>
      </c>
      <c r="G359" s="18">
        <f t="shared" si="37"/>
        <v>7.6020188014758225E-2</v>
      </c>
      <c r="H359" s="18">
        <f t="shared" si="35"/>
        <v>58.970167859455636</v>
      </c>
      <c r="I359" s="18">
        <f t="shared" si="38"/>
        <v>-7.9267859455633527E-2</v>
      </c>
      <c r="J359" s="18">
        <f t="shared" si="39"/>
        <v>7.9267859455633527E-2</v>
      </c>
      <c r="K359" s="18">
        <f t="shared" si="40"/>
        <v>6.28339354267807E-3</v>
      </c>
      <c r="L359" s="19">
        <f t="shared" si="41"/>
        <v>1.3460120231756269E-3</v>
      </c>
    </row>
    <row r="360" spans="4:12">
      <c r="D360" s="43">
        <v>44305.291666666664</v>
      </c>
      <c r="E360" s="3">
        <v>57.872300000000003</v>
      </c>
      <c r="F360" s="17">
        <f t="shared" si="36"/>
        <v>57.883246201880148</v>
      </c>
      <c r="G360" s="18">
        <f t="shared" si="37"/>
        <v>6.5150971439003391E-2</v>
      </c>
      <c r="H360" s="18">
        <f t="shared" si="35"/>
        <v>57.948397173319151</v>
      </c>
      <c r="I360" s="18">
        <f t="shared" si="38"/>
        <v>-7.6097173319148226E-2</v>
      </c>
      <c r="J360" s="18">
        <f t="shared" si="39"/>
        <v>7.6097173319148226E-2</v>
      </c>
      <c r="K360" s="18">
        <f t="shared" si="40"/>
        <v>5.7907797871644849E-3</v>
      </c>
      <c r="L360" s="19">
        <f t="shared" si="41"/>
        <v>1.3149153104187706E-3</v>
      </c>
    </row>
    <row r="361" spans="4:12">
      <c r="D361" s="43">
        <v>44306.291666666664</v>
      </c>
      <c r="E361" s="3">
        <v>57.026400000000002</v>
      </c>
      <c r="F361" s="17">
        <f t="shared" si="36"/>
        <v>57.035510509714392</v>
      </c>
      <c r="G361" s="18">
        <f t="shared" si="37"/>
        <v>5.602210480295583E-2</v>
      </c>
      <c r="H361" s="18">
        <f t="shared" si="35"/>
        <v>57.091532614517348</v>
      </c>
      <c r="I361" s="18">
        <f t="shared" si="38"/>
        <v>-6.5132614517345644E-2</v>
      </c>
      <c r="J361" s="18">
        <f t="shared" si="39"/>
        <v>6.5132614517345644E-2</v>
      </c>
      <c r="K361" s="18">
        <f t="shared" si="40"/>
        <v>4.2422574738651443E-3</v>
      </c>
      <c r="L361" s="19">
        <f t="shared" si="41"/>
        <v>1.1421484525999475E-3</v>
      </c>
    </row>
    <row r="362" spans="4:12">
      <c r="D362" s="43">
        <v>44307.291666666664</v>
      </c>
      <c r="E362" s="3">
        <v>57.936</v>
      </c>
      <c r="F362" s="17">
        <f t="shared" si="36"/>
        <v>57.927464221048027</v>
      </c>
      <c r="G362" s="18">
        <f t="shared" si="37"/>
        <v>6.4381420868262595E-2</v>
      </c>
      <c r="H362" s="18">
        <f t="shared" si="35"/>
        <v>57.991845641916292</v>
      </c>
      <c r="I362" s="18">
        <f t="shared" si="38"/>
        <v>-5.5845641916292266E-2</v>
      </c>
      <c r="J362" s="18">
        <f t="shared" si="39"/>
        <v>5.5845641916292266E-2</v>
      </c>
      <c r="K362" s="18">
        <f t="shared" si="40"/>
        <v>3.1187357210427395E-3</v>
      </c>
      <c r="L362" s="19">
        <f t="shared" si="41"/>
        <v>9.6391953045243484E-4</v>
      </c>
    </row>
    <row r="363" spans="4:12">
      <c r="D363" s="43">
        <v>44308.291666666664</v>
      </c>
      <c r="E363" s="3">
        <v>56.908200000000001</v>
      </c>
      <c r="F363" s="17">
        <f t="shared" si="36"/>
        <v>56.91912181420868</v>
      </c>
      <c r="G363" s="18">
        <f t="shared" si="37"/>
        <v>5.3654182591186525E-2</v>
      </c>
      <c r="H363" s="18">
        <f t="shared" si="35"/>
        <v>56.972775996799868</v>
      </c>
      <c r="I363" s="18">
        <f t="shared" si="38"/>
        <v>-6.4575996799867141E-2</v>
      </c>
      <c r="J363" s="18">
        <f t="shared" si="39"/>
        <v>6.4575996799867141E-2</v>
      </c>
      <c r="K363" s="18">
        <f t="shared" si="40"/>
        <v>4.1700593626964513E-3</v>
      </c>
      <c r="L363" s="19">
        <f t="shared" si="41"/>
        <v>1.1347397527925174E-3</v>
      </c>
    </row>
    <row r="364" spans="4:12">
      <c r="D364" s="43">
        <v>44309.291666666664</v>
      </c>
      <c r="E364" s="3">
        <v>53.8795</v>
      </c>
      <c r="F364" s="17">
        <f t="shared" si="36"/>
        <v>53.91032354182591</v>
      </c>
      <c r="G364" s="18">
        <f t="shared" si="37"/>
        <v>2.3029658041447056E-2</v>
      </c>
      <c r="H364" s="18">
        <f t="shared" si="35"/>
        <v>53.933353199867355</v>
      </c>
      <c r="I364" s="18">
        <f t="shared" si="38"/>
        <v>-5.3853199867354817E-2</v>
      </c>
      <c r="J364" s="18">
        <f t="shared" si="39"/>
        <v>5.3853199867354817E-2</v>
      </c>
      <c r="K364" s="18">
        <f t="shared" si="40"/>
        <v>2.9001671359532651E-3</v>
      </c>
      <c r="L364" s="19">
        <f t="shared" si="41"/>
        <v>9.9951187125631863E-4</v>
      </c>
    </row>
    <row r="365" spans="4:12">
      <c r="D365" s="43">
        <v>44312.291666666664</v>
      </c>
      <c r="E365" s="3">
        <v>53.442999999999998</v>
      </c>
      <c r="F365" s="17">
        <f t="shared" si="36"/>
        <v>53.44759529658041</v>
      </c>
      <c r="G365" s="18">
        <f t="shared" si="37"/>
        <v>1.8172079008577591E-2</v>
      </c>
      <c r="H365" s="18">
        <f t="shared" si="35"/>
        <v>53.465767375588989</v>
      </c>
      <c r="I365" s="18">
        <f t="shared" si="38"/>
        <v>-2.2767375588991001E-2</v>
      </c>
      <c r="J365" s="18">
        <f t="shared" si="39"/>
        <v>2.2767375588991001E-2</v>
      </c>
      <c r="K365" s="18">
        <f t="shared" si="40"/>
        <v>5.1835339121018332E-4</v>
      </c>
      <c r="L365" s="19">
        <f t="shared" si="41"/>
        <v>4.2601230449246865E-4</v>
      </c>
    </row>
    <row r="366" spans="4:12">
      <c r="D366" s="43">
        <v>44313.291666666664</v>
      </c>
      <c r="E366" s="3">
        <v>52.724499999999999</v>
      </c>
      <c r="F366" s="17">
        <f t="shared" si="36"/>
        <v>52.731866720790087</v>
      </c>
      <c r="G366" s="18">
        <f t="shared" si="37"/>
        <v>1.0833072460588615E-2</v>
      </c>
      <c r="H366" s="18">
        <f t="shared" si="35"/>
        <v>52.742699793250679</v>
      </c>
      <c r="I366" s="18">
        <f t="shared" si="38"/>
        <v>-1.8199793250680329E-2</v>
      </c>
      <c r="J366" s="18">
        <f t="shared" si="39"/>
        <v>1.8199793250680329E-2</v>
      </c>
      <c r="K366" s="18">
        <f t="shared" si="40"/>
        <v>3.3123247436750929E-4</v>
      </c>
      <c r="L366" s="19">
        <f t="shared" si="41"/>
        <v>3.451866447416349E-4</v>
      </c>
    </row>
    <row r="367" spans="4:12">
      <c r="D367" s="43">
        <v>44314.291666666664</v>
      </c>
      <c r="E367" s="3">
        <v>52.406100000000002</v>
      </c>
      <c r="F367" s="17">
        <f t="shared" si="36"/>
        <v>52.409392330724607</v>
      </c>
      <c r="G367" s="18">
        <f t="shared" si="37"/>
        <v>7.4999978353279383E-3</v>
      </c>
      <c r="H367" s="18">
        <f t="shared" si="35"/>
        <v>52.416892328559932</v>
      </c>
      <c r="I367" s="18">
        <f t="shared" si="38"/>
        <v>-1.0792328559929842E-2</v>
      </c>
      <c r="J367" s="18">
        <f t="shared" si="39"/>
        <v>1.0792328559929842E-2</v>
      </c>
      <c r="K367" s="18">
        <f t="shared" si="40"/>
        <v>1.1647435574547734E-4</v>
      </c>
      <c r="L367" s="19">
        <f t="shared" si="41"/>
        <v>2.059364951776576E-4</v>
      </c>
    </row>
    <row r="368" spans="4:12">
      <c r="D368" s="43">
        <v>44315.291666666664</v>
      </c>
      <c r="E368" s="3">
        <v>53.006399999999999</v>
      </c>
      <c r="F368" s="17">
        <f t="shared" si="36"/>
        <v>53.000471999978352</v>
      </c>
      <c r="G368" s="18">
        <f t="shared" si="37"/>
        <v>1.3335794549512087E-2</v>
      </c>
      <c r="H368" s="18">
        <f t="shared" si="35"/>
        <v>53.013807794527864</v>
      </c>
      <c r="I368" s="18">
        <f t="shared" si="38"/>
        <v>-7.4077945278645529E-3</v>
      </c>
      <c r="J368" s="18">
        <f t="shared" si="39"/>
        <v>7.4077945278645529E-3</v>
      </c>
      <c r="K368" s="18">
        <f t="shared" si="40"/>
        <v>5.4875419767060018E-5</v>
      </c>
      <c r="L368" s="19">
        <f t="shared" si="41"/>
        <v>1.3975283225920932E-4</v>
      </c>
    </row>
    <row r="369" spans="4:12">
      <c r="D369" s="43">
        <v>44316.291666666664</v>
      </c>
      <c r="E369" s="3">
        <v>52.324300000000001</v>
      </c>
      <c r="F369" s="17">
        <f t="shared" si="36"/>
        <v>52.331254357945497</v>
      </c>
      <c r="G369" s="18">
        <f t="shared" si="37"/>
        <v>6.5102601836884363E-3</v>
      </c>
      <c r="H369" s="18">
        <f t="shared" si="35"/>
        <v>52.337764618129185</v>
      </c>
      <c r="I369" s="18">
        <f t="shared" si="38"/>
        <v>-1.3464618129184203E-2</v>
      </c>
      <c r="J369" s="18">
        <f t="shared" si="39"/>
        <v>1.3464618129184203E-2</v>
      </c>
      <c r="K369" s="18">
        <f t="shared" si="40"/>
        <v>1.8129594136475589E-4</v>
      </c>
      <c r="L369" s="19">
        <f t="shared" si="41"/>
        <v>2.5733011486411101E-4</v>
      </c>
    </row>
    <row r="370" spans="4:12">
      <c r="D370" s="43">
        <v>44319.291666666664</v>
      </c>
      <c r="E370" s="3">
        <v>52.078699999999998</v>
      </c>
      <c r="F370" s="17">
        <f t="shared" si="36"/>
        <v>52.081221102601837</v>
      </c>
      <c r="G370" s="18">
        <f t="shared" si="37"/>
        <v>3.9448250284149673E-3</v>
      </c>
      <c r="H370" s="18">
        <f t="shared" si="35"/>
        <v>52.08516592763025</v>
      </c>
      <c r="I370" s="18">
        <f t="shared" si="38"/>
        <v>-6.4659276302521107E-3</v>
      </c>
      <c r="J370" s="18">
        <f t="shared" si="39"/>
        <v>6.4659276302521107E-3</v>
      </c>
      <c r="K370" s="18">
        <f t="shared" si="40"/>
        <v>4.1808220119657673E-5</v>
      </c>
      <c r="L370" s="19">
        <f t="shared" si="41"/>
        <v>1.2415685549470534E-4</v>
      </c>
    </row>
    <row r="371" spans="4:12">
      <c r="D371" s="43">
        <v>44320.291666666664</v>
      </c>
      <c r="E371" s="3">
        <v>51.751300000000001</v>
      </c>
      <c r="F371" s="17">
        <f t="shared" si="36"/>
        <v>51.754613448250282</v>
      </c>
      <c r="G371" s="18">
        <f t="shared" si="37"/>
        <v>6.3930023461527489E-4</v>
      </c>
      <c r="H371" s="18">
        <f t="shared" si="35"/>
        <v>51.755252748484899</v>
      </c>
      <c r="I371" s="18">
        <f t="shared" si="38"/>
        <v>-3.9527484848989047E-3</v>
      </c>
      <c r="J371" s="18">
        <f t="shared" si="39"/>
        <v>3.9527484848989047E-3</v>
      </c>
      <c r="K371" s="18">
        <f t="shared" si="40"/>
        <v>1.5624220584870588E-5</v>
      </c>
      <c r="L371" s="19">
        <f t="shared" si="41"/>
        <v>7.6379694517797705E-5</v>
      </c>
    </row>
    <row r="372" spans="4:12">
      <c r="D372" s="43">
        <v>44321.291666666664</v>
      </c>
      <c r="E372" s="3">
        <v>51.705800000000004</v>
      </c>
      <c r="F372" s="17">
        <f t="shared" si="36"/>
        <v>51.70626139300235</v>
      </c>
      <c r="G372" s="18">
        <f t="shared" si="37"/>
        <v>1.4938667978980409E-4</v>
      </c>
      <c r="H372" s="18">
        <f t="shared" si="35"/>
        <v>51.706410779682138</v>
      </c>
      <c r="I372" s="18">
        <f t="shared" si="38"/>
        <v>-6.1077968213396616E-4</v>
      </c>
      <c r="J372" s="18">
        <f t="shared" si="39"/>
        <v>6.1077968213396616E-4</v>
      </c>
      <c r="K372" s="18">
        <f t="shared" si="40"/>
        <v>3.7305182010766875E-7</v>
      </c>
      <c r="L372" s="19">
        <f t="shared" si="41"/>
        <v>1.1812595146656007E-5</v>
      </c>
    </row>
    <row r="373" spans="4:12">
      <c r="D373" s="43">
        <v>44322.291666666664</v>
      </c>
      <c r="E373" s="3">
        <v>52.3354</v>
      </c>
      <c r="F373" s="17">
        <f t="shared" si="36"/>
        <v>52.329105493866798</v>
      </c>
      <c r="G373" s="18">
        <f t="shared" si="37"/>
        <v>6.3763338216363671E-3</v>
      </c>
      <c r="H373" s="18">
        <f t="shared" si="35"/>
        <v>52.335481827688433</v>
      </c>
      <c r="I373" s="18">
        <f t="shared" si="38"/>
        <v>-8.1827688433122603E-5</v>
      </c>
      <c r="J373" s="18">
        <f t="shared" si="39"/>
        <v>8.1827688433122603E-5</v>
      </c>
      <c r="K373" s="18">
        <f t="shared" si="40"/>
        <v>6.6957705943081865E-9</v>
      </c>
      <c r="L373" s="19">
        <f t="shared" si="41"/>
        <v>1.563524658894794E-6</v>
      </c>
    </row>
    <row r="374" spans="4:12">
      <c r="D374" s="43">
        <v>44323.291666666664</v>
      </c>
      <c r="E374" s="3">
        <v>52.774700000000003</v>
      </c>
      <c r="F374" s="17">
        <f t="shared" si="36"/>
        <v>52.770370763338221</v>
      </c>
      <c r="G374" s="18">
        <f t="shared" si="37"/>
        <v>1.0725223178134215E-2</v>
      </c>
      <c r="H374" s="18">
        <f t="shared" si="35"/>
        <v>52.781095986516355</v>
      </c>
      <c r="I374" s="18">
        <f t="shared" si="38"/>
        <v>-6.3959865163525365E-3</v>
      </c>
      <c r="J374" s="18">
        <f t="shared" si="39"/>
        <v>6.3959865163525365E-3</v>
      </c>
      <c r="K374" s="18">
        <f t="shared" si="40"/>
        <v>4.0908643517363456E-5</v>
      </c>
      <c r="L374" s="19">
        <f t="shared" si="41"/>
        <v>1.2119418047573053E-4</v>
      </c>
    </row>
    <row r="375" spans="4:12">
      <c r="D375" s="43">
        <v>44326.291666666664</v>
      </c>
      <c r="E375" s="3">
        <v>51.219000000000001</v>
      </c>
      <c r="F375" s="17">
        <f t="shared" si="36"/>
        <v>51.234664252231781</v>
      </c>
      <c r="G375" s="18">
        <f t="shared" si="37"/>
        <v>-4.7390941647114816E-3</v>
      </c>
      <c r="H375" s="18">
        <f t="shared" si="35"/>
        <v>51.229925158067068</v>
      </c>
      <c r="I375" s="18">
        <f t="shared" si="38"/>
        <v>-1.0925158067067287E-2</v>
      </c>
      <c r="J375" s="18">
        <f t="shared" si="39"/>
        <v>1.0925158067067287E-2</v>
      </c>
      <c r="K375" s="18">
        <f t="shared" si="40"/>
        <v>1.1935907879040541E-4</v>
      </c>
      <c r="L375" s="19">
        <f t="shared" si="41"/>
        <v>2.1330283814731421E-4</v>
      </c>
    </row>
    <row r="376" spans="4:12">
      <c r="D376" s="43">
        <v>44327.291666666664</v>
      </c>
      <c r="E376" s="3">
        <v>50.367899999999999</v>
      </c>
      <c r="F376" s="17">
        <f t="shared" si="36"/>
        <v>50.376363609058352</v>
      </c>
      <c r="G376" s="18">
        <f t="shared" si="37"/>
        <v>-1.3274709654798631E-2</v>
      </c>
      <c r="H376" s="18">
        <f t="shared" si="35"/>
        <v>50.36308889940355</v>
      </c>
      <c r="I376" s="18">
        <f t="shared" si="38"/>
        <v>4.8111005964486253E-3</v>
      </c>
      <c r="J376" s="18">
        <f t="shared" si="39"/>
        <v>4.8111005964486253E-3</v>
      </c>
      <c r="K376" s="18">
        <f t="shared" si="40"/>
        <v>2.3146688949148319E-5</v>
      </c>
      <c r="L376" s="19">
        <f t="shared" si="41"/>
        <v>9.5519181789366348E-5</v>
      </c>
    </row>
    <row r="377" spans="4:12">
      <c r="D377" s="43">
        <v>44328.291666666664</v>
      </c>
      <c r="E377" s="3">
        <v>49.068399999999997</v>
      </c>
      <c r="F377" s="17">
        <f t="shared" si="36"/>
        <v>49.08126225290345</v>
      </c>
      <c r="G377" s="18">
        <f t="shared" si="37"/>
        <v>-2.6092976119799625E-2</v>
      </c>
      <c r="H377" s="18">
        <f t="shared" si="35"/>
        <v>49.055169276783651</v>
      </c>
      <c r="I377" s="18">
        <f t="shared" si="38"/>
        <v>1.3230723216345552E-2</v>
      </c>
      <c r="J377" s="18">
        <f t="shared" si="39"/>
        <v>1.3230723216345552E-2</v>
      </c>
      <c r="K377" s="18">
        <f t="shared" si="40"/>
        <v>1.7505203682754519E-4</v>
      </c>
      <c r="L377" s="19">
        <f t="shared" si="41"/>
        <v>2.6963836636910015E-4</v>
      </c>
    </row>
    <row r="378" spans="4:12">
      <c r="D378" s="43">
        <v>44329.291666666664</v>
      </c>
      <c r="E378" s="3">
        <v>49.4253</v>
      </c>
      <c r="F378" s="17">
        <f t="shared" si="36"/>
        <v>49.421470070238804</v>
      </c>
      <c r="G378" s="18">
        <f t="shared" si="37"/>
        <v>-2.2429968185248096E-2</v>
      </c>
      <c r="H378" s="18">
        <f t="shared" si="35"/>
        <v>49.399040102053554</v>
      </c>
      <c r="I378" s="18">
        <f t="shared" si="38"/>
        <v>2.6259897946445676E-2</v>
      </c>
      <c r="J378" s="18">
        <f t="shared" si="39"/>
        <v>2.6259897946445676E-2</v>
      </c>
      <c r="K378" s="18">
        <f t="shared" si="40"/>
        <v>6.8958224015774189E-4</v>
      </c>
      <c r="L378" s="19">
        <f t="shared" si="41"/>
        <v>5.3130477602453957E-4</v>
      </c>
    </row>
    <row r="379" spans="4:12">
      <c r="D379" s="43">
        <v>44330.291666666664</v>
      </c>
      <c r="E379" s="3">
        <v>50.651600000000002</v>
      </c>
      <c r="F379" s="17">
        <f t="shared" si="36"/>
        <v>50.639112700318151</v>
      </c>
      <c r="G379" s="18">
        <f t="shared" si="37"/>
        <v>-1.0029242202602186E-2</v>
      </c>
      <c r="H379" s="18">
        <f t="shared" si="35"/>
        <v>50.629083458115552</v>
      </c>
      <c r="I379" s="18">
        <f t="shared" si="38"/>
        <v>2.2516541884449737E-2</v>
      </c>
      <c r="J379" s="18">
        <f t="shared" si="39"/>
        <v>2.2516541884449737E-2</v>
      </c>
      <c r="K379" s="18">
        <f t="shared" si="40"/>
        <v>5.0699465843417934E-4</v>
      </c>
      <c r="L379" s="19">
        <f t="shared" si="41"/>
        <v>4.445376233810923E-4</v>
      </c>
    </row>
    <row r="380" spans="4:12">
      <c r="D380" s="43">
        <v>44333.291666666664</v>
      </c>
      <c r="E380" s="3">
        <v>50.633299999999998</v>
      </c>
      <c r="F380" s="17">
        <f t="shared" si="36"/>
        <v>50.633382707577972</v>
      </c>
      <c r="G380" s="18">
        <f t="shared" si="37"/>
        <v>-9.9862497079779497E-3</v>
      </c>
      <c r="H380" s="18">
        <f t="shared" si="35"/>
        <v>50.623396457869994</v>
      </c>
      <c r="I380" s="18">
        <f t="shared" si="38"/>
        <v>9.9035421300044391E-3</v>
      </c>
      <c r="J380" s="18">
        <f t="shared" si="39"/>
        <v>9.9035421300044391E-3</v>
      </c>
      <c r="K380" s="18">
        <f t="shared" si="40"/>
        <v>9.8080146720772856E-5</v>
      </c>
      <c r="L380" s="19">
        <f t="shared" si="41"/>
        <v>1.9559345588781373E-4</v>
      </c>
    </row>
    <row r="381" spans="4:12">
      <c r="D381" s="43">
        <v>44334.291666666664</v>
      </c>
      <c r="E381" s="3">
        <v>50.184899999999999</v>
      </c>
      <c r="F381" s="17">
        <f t="shared" si="36"/>
        <v>50.189284137502916</v>
      </c>
      <c r="G381" s="18">
        <f t="shared" si="37"/>
        <v>-1.4327372911648716E-2</v>
      </c>
      <c r="H381" s="18">
        <f t="shared" si="35"/>
        <v>50.174956764591265</v>
      </c>
      <c r="I381" s="18">
        <f t="shared" si="38"/>
        <v>9.9432354087340968E-3</v>
      </c>
      <c r="J381" s="18">
        <f t="shared" si="39"/>
        <v>9.9432354087340968E-3</v>
      </c>
      <c r="K381" s="18">
        <f t="shared" si="40"/>
        <v>9.8867930393503519E-5</v>
      </c>
      <c r="L381" s="19">
        <f t="shared" si="41"/>
        <v>1.9813201597958943E-4</v>
      </c>
    </row>
    <row r="382" spans="4:12">
      <c r="D382" s="43">
        <v>44335.291666666664</v>
      </c>
      <c r="E382" s="3">
        <v>50.660699999999999</v>
      </c>
      <c r="F382" s="17">
        <f t="shared" si="36"/>
        <v>50.655798726270881</v>
      </c>
      <c r="G382" s="18">
        <f t="shared" si="37"/>
        <v>-9.5189532948526008E-3</v>
      </c>
      <c r="H382" s="18">
        <f t="shared" si="35"/>
        <v>50.64627977297603</v>
      </c>
      <c r="I382" s="18">
        <f t="shared" si="38"/>
        <v>1.4420227023968835E-2</v>
      </c>
      <c r="J382" s="18">
        <f t="shared" si="39"/>
        <v>1.4420227023968835E-2</v>
      </c>
      <c r="K382" s="18">
        <f t="shared" si="40"/>
        <v>2.0794294742280107E-4</v>
      </c>
      <c r="L382" s="19">
        <f t="shared" si="41"/>
        <v>2.8464326438380907E-4</v>
      </c>
    </row>
    <row r="383" spans="4:12">
      <c r="D383" s="43">
        <v>44336.291666666664</v>
      </c>
      <c r="E383" s="3">
        <v>51.200699999999998</v>
      </c>
      <c r="F383" s="17">
        <f t="shared" si="36"/>
        <v>51.195204810467054</v>
      </c>
      <c r="G383" s="18">
        <f t="shared" si="37"/>
        <v>-4.0297029199423589E-3</v>
      </c>
      <c r="H383" s="18">
        <f t="shared" si="35"/>
        <v>51.19117510754711</v>
      </c>
      <c r="I383" s="18">
        <f t="shared" si="38"/>
        <v>9.5248924528874568E-3</v>
      </c>
      <c r="J383" s="18">
        <f t="shared" si="39"/>
        <v>9.5248924528874568E-3</v>
      </c>
      <c r="K383" s="18">
        <f t="shared" si="40"/>
        <v>9.0723576239072428E-5</v>
      </c>
      <c r="L383" s="19">
        <f t="shared" si="41"/>
        <v>1.8603051233454732E-4</v>
      </c>
    </row>
    <row r="384" spans="4:12">
      <c r="D384" s="43">
        <v>44337.291666666664</v>
      </c>
      <c r="E384" s="3">
        <v>51.319600000000001</v>
      </c>
      <c r="F384" s="17">
        <f t="shared" si="36"/>
        <v>51.318370702970803</v>
      </c>
      <c r="G384" s="18">
        <f t="shared" si="37"/>
        <v>-2.7577469657054455E-3</v>
      </c>
      <c r="H384" s="18">
        <f t="shared" ref="H384:H447" si="42">F384+G384</f>
        <v>51.315612956005097</v>
      </c>
      <c r="I384" s="18">
        <f t="shared" si="38"/>
        <v>3.987043994904127E-3</v>
      </c>
      <c r="J384" s="18">
        <f t="shared" si="39"/>
        <v>3.987043994904127E-3</v>
      </c>
      <c r="K384" s="18">
        <f t="shared" si="40"/>
        <v>1.5896519817301059E-5</v>
      </c>
      <c r="L384" s="19">
        <f t="shared" si="41"/>
        <v>7.7690472936346481E-5</v>
      </c>
    </row>
    <row r="385" spans="4:12">
      <c r="D385" s="43">
        <v>44340.291666666664</v>
      </c>
      <c r="E385" s="3">
        <v>52.124899999999997</v>
      </c>
      <c r="F385" s="17">
        <f t="shared" si="36"/>
        <v>52.116819422530341</v>
      </c>
      <c r="G385" s="18">
        <f t="shared" si="37"/>
        <v>5.2543176995469617E-3</v>
      </c>
      <c r="H385" s="18">
        <f t="shared" si="42"/>
        <v>52.122073740229887</v>
      </c>
      <c r="I385" s="18">
        <f t="shared" si="38"/>
        <v>2.8262597701100844E-3</v>
      </c>
      <c r="J385" s="18">
        <f t="shared" si="39"/>
        <v>2.8262597701100844E-3</v>
      </c>
      <c r="K385" s="18">
        <f t="shared" si="40"/>
        <v>7.9877442881427076E-6</v>
      </c>
      <c r="L385" s="19">
        <f t="shared" si="41"/>
        <v>5.4220914958303701E-5</v>
      </c>
    </row>
    <row r="386" spans="4:12">
      <c r="D386" s="43">
        <v>44341.291666666664</v>
      </c>
      <c r="E386" s="3">
        <v>52.0426</v>
      </c>
      <c r="F386" s="17">
        <f t="shared" si="36"/>
        <v>52.043475543176996</v>
      </c>
      <c r="G386" s="18">
        <f t="shared" si="37"/>
        <v>4.4683357290180425E-3</v>
      </c>
      <c r="H386" s="18">
        <f t="shared" si="42"/>
        <v>52.047943878906011</v>
      </c>
      <c r="I386" s="18">
        <f t="shared" si="38"/>
        <v>-5.3438789060109571E-3</v>
      </c>
      <c r="J386" s="18">
        <f t="shared" si="39"/>
        <v>5.3438789060109571E-3</v>
      </c>
      <c r="K386" s="18">
        <f t="shared" si="40"/>
        <v>2.8557041762108862E-5</v>
      </c>
      <c r="L386" s="19">
        <f t="shared" si="41"/>
        <v>1.0268278114488817E-4</v>
      </c>
    </row>
    <row r="387" spans="4:12">
      <c r="D387" s="43">
        <v>44342.291666666664</v>
      </c>
      <c r="E387" s="3">
        <v>52.088299999999997</v>
      </c>
      <c r="F387" s="17">
        <f t="shared" si="36"/>
        <v>52.087887683357287</v>
      </c>
      <c r="G387" s="18">
        <f t="shared" si="37"/>
        <v>4.8677737735307782E-3</v>
      </c>
      <c r="H387" s="18">
        <f t="shared" si="42"/>
        <v>52.092755457130821</v>
      </c>
      <c r="I387" s="18">
        <f t="shared" si="38"/>
        <v>-4.4554571308239588E-3</v>
      </c>
      <c r="J387" s="18">
        <f t="shared" si="39"/>
        <v>4.4554571308239588E-3</v>
      </c>
      <c r="K387" s="18">
        <f t="shared" si="40"/>
        <v>1.9851098244610062E-5</v>
      </c>
      <c r="L387" s="19">
        <f t="shared" si="41"/>
        <v>8.5536620139723484E-5</v>
      </c>
    </row>
    <row r="388" spans="4:12">
      <c r="D388" s="43">
        <v>44343.291666666664</v>
      </c>
      <c r="E388" s="3">
        <v>52.829599999999999</v>
      </c>
      <c r="F388" s="17">
        <f t="shared" ref="F388:F451" si="43">alpha*(E388)+(1-alpha)*(E387+G387)</f>
        <v>52.822235677737737</v>
      </c>
      <c r="G388" s="18">
        <f t="shared" ref="G388:G451" si="44">beta*(F388-F387)+(1-beta)*G387</f>
        <v>1.2162575979599945E-2</v>
      </c>
      <c r="H388" s="18">
        <f t="shared" si="42"/>
        <v>52.834398253717339</v>
      </c>
      <c r="I388" s="18">
        <f t="shared" ref="I388:I451" si="45">E388-H388</f>
        <v>-4.7982537173396622E-3</v>
      </c>
      <c r="J388" s="18">
        <f t="shared" ref="J388:J451" si="46">ABS(I388)</f>
        <v>4.7982537173396622E-3</v>
      </c>
      <c r="K388" s="18">
        <f t="shared" ref="K388:K451" si="47">I388^2</f>
        <v>2.3023238735963886E-5</v>
      </c>
      <c r="L388" s="19">
        <f t="shared" ref="L388:L451" si="48">J388/E388</f>
        <v>9.0825100272189503E-5</v>
      </c>
    </row>
    <row r="389" spans="4:12">
      <c r="D389" s="43">
        <v>44344.291666666664</v>
      </c>
      <c r="E389" s="3">
        <v>52.271299999999997</v>
      </c>
      <c r="F389" s="17">
        <f t="shared" si="43"/>
        <v>52.277004625759787</v>
      </c>
      <c r="G389" s="18">
        <f t="shared" si="44"/>
        <v>6.5886397000244606E-3</v>
      </c>
      <c r="H389" s="18">
        <f t="shared" si="42"/>
        <v>52.283593265459814</v>
      </c>
      <c r="I389" s="18">
        <f t="shared" si="45"/>
        <v>-1.2293265459817349E-2</v>
      </c>
      <c r="J389" s="18">
        <f t="shared" si="46"/>
        <v>1.2293265459817349E-2</v>
      </c>
      <c r="K389" s="18">
        <f t="shared" si="47"/>
        <v>1.5112437566553824E-4</v>
      </c>
      <c r="L389" s="19">
        <f t="shared" si="48"/>
        <v>2.3518193463367755E-4</v>
      </c>
    </row>
    <row r="390" spans="4:12">
      <c r="D390" s="43">
        <v>44348.291666666664</v>
      </c>
      <c r="E390" s="3">
        <v>52.060899999999997</v>
      </c>
      <c r="F390" s="17">
        <f t="shared" si="43"/>
        <v>52.063069886396995</v>
      </c>
      <c r="G390" s="18">
        <f t="shared" si="44"/>
        <v>4.3834059093963082E-3</v>
      </c>
      <c r="H390" s="18">
        <f t="shared" si="42"/>
        <v>52.067453292306389</v>
      </c>
      <c r="I390" s="18">
        <f t="shared" si="45"/>
        <v>-6.5532923063926773E-3</v>
      </c>
      <c r="J390" s="18">
        <f t="shared" si="46"/>
        <v>6.5532923063926773E-3</v>
      </c>
      <c r="K390" s="18">
        <f t="shared" si="47"/>
        <v>4.2945640053025455E-5</v>
      </c>
      <c r="L390" s="19">
        <f t="shared" si="48"/>
        <v>1.2587743020947925E-4</v>
      </c>
    </row>
    <row r="391" spans="4:12">
      <c r="D391" s="43">
        <v>44349.291666666664</v>
      </c>
      <c r="E391" s="3">
        <v>52.6008</v>
      </c>
      <c r="F391" s="17">
        <f t="shared" si="43"/>
        <v>52.595444834059094</v>
      </c>
      <c r="G391" s="18">
        <f t="shared" si="44"/>
        <v>9.6633213269233173E-3</v>
      </c>
      <c r="H391" s="18">
        <f t="shared" si="42"/>
        <v>52.60510815538602</v>
      </c>
      <c r="I391" s="18">
        <f t="shared" si="45"/>
        <v>-4.3081553860204735E-3</v>
      </c>
      <c r="J391" s="18">
        <f t="shared" si="46"/>
        <v>4.3081553860204735E-3</v>
      </c>
      <c r="K391" s="18">
        <f t="shared" si="47"/>
        <v>1.8560202830097216E-5</v>
      </c>
      <c r="L391" s="19">
        <f t="shared" si="48"/>
        <v>8.1902849120554701E-5</v>
      </c>
    </row>
    <row r="392" spans="4:12">
      <c r="D392" s="43">
        <v>44350.291666666664</v>
      </c>
      <c r="E392" s="3">
        <v>51.466000000000001</v>
      </c>
      <c r="F392" s="17">
        <f t="shared" si="43"/>
        <v>51.477444633213274</v>
      </c>
      <c r="G392" s="18">
        <f t="shared" si="44"/>
        <v>-1.6133138948040832E-3</v>
      </c>
      <c r="H392" s="18">
        <f t="shared" si="42"/>
        <v>51.475831319318473</v>
      </c>
      <c r="I392" s="18">
        <f t="shared" si="45"/>
        <v>-9.8313193184722536E-3</v>
      </c>
      <c r="J392" s="18">
        <f t="shared" si="46"/>
        <v>9.8313193184722536E-3</v>
      </c>
      <c r="K392" s="18">
        <f t="shared" si="47"/>
        <v>9.6654839541765737E-5</v>
      </c>
      <c r="L392" s="19">
        <f t="shared" si="48"/>
        <v>1.9102551817650981E-4</v>
      </c>
    </row>
    <row r="393" spans="4:12">
      <c r="D393" s="43">
        <v>44351.291666666664</v>
      </c>
      <c r="E393" s="3">
        <v>52.500100000000003</v>
      </c>
      <c r="F393" s="17">
        <f t="shared" si="43"/>
        <v>52.48974286686105</v>
      </c>
      <c r="G393" s="18">
        <f t="shared" si="44"/>
        <v>8.5258015806216874E-3</v>
      </c>
      <c r="H393" s="18">
        <f t="shared" si="42"/>
        <v>52.498268668441675</v>
      </c>
      <c r="I393" s="18">
        <f t="shared" si="45"/>
        <v>1.8313315583284862E-3</v>
      </c>
      <c r="J393" s="18">
        <f t="shared" si="46"/>
        <v>1.8313315583284862E-3</v>
      </c>
      <c r="K393" s="18">
        <f t="shared" si="47"/>
        <v>3.3537752765298416E-6</v>
      </c>
      <c r="L393" s="19">
        <f t="shared" si="48"/>
        <v>3.4882439430181772E-5</v>
      </c>
    </row>
    <row r="394" spans="4:12">
      <c r="D394" s="43">
        <v>44354.291666666664</v>
      </c>
      <c r="E394" s="3">
        <v>52.243899999999996</v>
      </c>
      <c r="F394" s="17">
        <f t="shared" si="43"/>
        <v>52.246547258015802</v>
      </c>
      <c r="G394" s="18">
        <f t="shared" si="44"/>
        <v>6.0085874763629969E-3</v>
      </c>
      <c r="H394" s="18">
        <f t="shared" si="42"/>
        <v>52.252555845492168</v>
      </c>
      <c r="I394" s="18">
        <f t="shared" si="45"/>
        <v>-8.6558454921714656E-3</v>
      </c>
      <c r="J394" s="18">
        <f t="shared" si="46"/>
        <v>8.6558454921714656E-3</v>
      </c>
      <c r="K394" s="18">
        <f t="shared" si="47"/>
        <v>7.4923661184345082E-5</v>
      </c>
      <c r="L394" s="19">
        <f t="shared" si="48"/>
        <v>1.6568145739830805E-4</v>
      </c>
    </row>
    <row r="395" spans="4:12">
      <c r="D395" s="43">
        <v>44355.291666666664</v>
      </c>
      <c r="E395" s="3">
        <v>52.161499999999997</v>
      </c>
      <c r="F395" s="17">
        <f t="shared" si="43"/>
        <v>52.162384085874763</v>
      </c>
      <c r="G395" s="18">
        <f t="shared" si="44"/>
        <v>5.1068698801889755E-3</v>
      </c>
      <c r="H395" s="18">
        <f t="shared" si="42"/>
        <v>52.16749095575495</v>
      </c>
      <c r="I395" s="18">
        <f t="shared" si="45"/>
        <v>-5.99095575495312E-3</v>
      </c>
      <c r="J395" s="18">
        <f t="shared" si="46"/>
        <v>5.99095575495312E-3</v>
      </c>
      <c r="K395" s="18">
        <f t="shared" si="47"/>
        <v>3.5891550857805909E-5</v>
      </c>
      <c r="L395" s="19">
        <f t="shared" si="48"/>
        <v>1.1485397764544963E-4</v>
      </c>
    </row>
    <row r="396" spans="4:12">
      <c r="D396" s="43">
        <v>44356.291666666664</v>
      </c>
      <c r="E396" s="3">
        <v>52.161499999999997</v>
      </c>
      <c r="F396" s="17">
        <f t="shared" si="43"/>
        <v>52.161551068698799</v>
      </c>
      <c r="G396" s="18">
        <f t="shared" si="44"/>
        <v>5.0474710096274468E-3</v>
      </c>
      <c r="H396" s="18">
        <f t="shared" si="42"/>
        <v>52.166598539708424</v>
      </c>
      <c r="I396" s="18">
        <f t="shared" si="45"/>
        <v>-5.0985397084275519E-3</v>
      </c>
      <c r="J396" s="18">
        <f t="shared" si="46"/>
        <v>5.0985397084275519E-3</v>
      </c>
      <c r="K396" s="18">
        <f t="shared" si="47"/>
        <v>2.5995107158412505E-5</v>
      </c>
      <c r="L396" s="19">
        <f t="shared" si="48"/>
        <v>9.774526630613675E-5</v>
      </c>
    </row>
    <row r="397" spans="4:12">
      <c r="D397" s="43">
        <v>44357.291666666664</v>
      </c>
      <c r="E397" s="3">
        <v>52.509300000000003</v>
      </c>
      <c r="F397" s="17">
        <f t="shared" si="43"/>
        <v>52.505872474710102</v>
      </c>
      <c r="G397" s="18">
        <f t="shared" si="44"/>
        <v>8.4402103596441964E-3</v>
      </c>
      <c r="H397" s="18">
        <f t="shared" si="42"/>
        <v>52.514312685069747</v>
      </c>
      <c r="I397" s="18">
        <f t="shared" si="45"/>
        <v>-5.0126850697438385E-3</v>
      </c>
      <c r="J397" s="18">
        <f t="shared" si="46"/>
        <v>5.0126850697438385E-3</v>
      </c>
      <c r="K397" s="18">
        <f t="shared" si="47"/>
        <v>2.5127011608432791E-5</v>
      </c>
      <c r="L397" s="19">
        <f t="shared" si="48"/>
        <v>9.5462805060129118E-5</v>
      </c>
    </row>
    <row r="398" spans="4:12">
      <c r="D398" s="43">
        <v>44358.291666666664</v>
      </c>
      <c r="E398" s="3">
        <v>52.939399999999999</v>
      </c>
      <c r="F398" s="17">
        <f t="shared" si="43"/>
        <v>52.93518340210359</v>
      </c>
      <c r="G398" s="18">
        <f t="shared" si="44"/>
        <v>1.2648917529982616E-2</v>
      </c>
      <c r="H398" s="18">
        <f t="shared" si="42"/>
        <v>52.947832319633569</v>
      </c>
      <c r="I398" s="18">
        <f t="shared" si="45"/>
        <v>-8.4323196335702733E-3</v>
      </c>
      <c r="J398" s="18">
        <f t="shared" si="46"/>
        <v>8.4323196335702733E-3</v>
      </c>
      <c r="K398" s="18">
        <f t="shared" si="47"/>
        <v>7.110401440269471E-5</v>
      </c>
      <c r="L398" s="19">
        <f t="shared" si="48"/>
        <v>1.5928249344666304E-4</v>
      </c>
    </row>
    <row r="399" spans="4:12">
      <c r="D399" s="43">
        <v>44361.291666666664</v>
      </c>
      <c r="E399" s="3">
        <v>53.250500000000002</v>
      </c>
      <c r="F399" s="17">
        <f t="shared" si="43"/>
        <v>53.247515489175299</v>
      </c>
      <c r="G399" s="18">
        <f t="shared" si="44"/>
        <v>1.5645749225399876E-2</v>
      </c>
      <c r="H399" s="18">
        <f t="shared" si="42"/>
        <v>53.263161238400698</v>
      </c>
      <c r="I399" s="18">
        <f t="shared" si="45"/>
        <v>-1.2661238400696107E-2</v>
      </c>
      <c r="J399" s="18">
        <f t="shared" si="46"/>
        <v>1.2661238400696107E-2</v>
      </c>
      <c r="K399" s="18">
        <f t="shared" si="47"/>
        <v>1.6030695783926169E-4</v>
      </c>
      <c r="L399" s="19">
        <f t="shared" si="48"/>
        <v>2.3776750266562955E-4</v>
      </c>
    </row>
    <row r="400" spans="4:12">
      <c r="D400" s="43">
        <v>44362.291666666664</v>
      </c>
      <c r="E400" s="3">
        <v>53.067500000000003</v>
      </c>
      <c r="F400" s="17">
        <f t="shared" si="43"/>
        <v>53.069486457492253</v>
      </c>
      <c r="G400" s="18">
        <f t="shared" si="44"/>
        <v>1.3709001416315423E-2</v>
      </c>
      <c r="H400" s="18">
        <f t="shared" si="42"/>
        <v>53.08319545890857</v>
      </c>
      <c r="I400" s="18">
        <f t="shared" si="45"/>
        <v>-1.5695458908567161E-2</v>
      </c>
      <c r="J400" s="18">
        <f t="shared" si="46"/>
        <v>1.5695458908567161E-2</v>
      </c>
      <c r="K400" s="18">
        <f t="shared" si="47"/>
        <v>2.4634743035052025E-4</v>
      </c>
      <c r="L400" s="19">
        <f t="shared" si="48"/>
        <v>2.957640534897472E-4</v>
      </c>
    </row>
    <row r="401" spans="4:12">
      <c r="D401" s="43">
        <v>44363.291666666664</v>
      </c>
      <c r="E401" s="3">
        <v>52.3628</v>
      </c>
      <c r="F401" s="17">
        <f t="shared" si="43"/>
        <v>52.369984090014164</v>
      </c>
      <c r="G401" s="18">
        <f t="shared" si="44"/>
        <v>6.5768877273713949E-3</v>
      </c>
      <c r="H401" s="18">
        <f t="shared" si="42"/>
        <v>52.376560977741534</v>
      </c>
      <c r="I401" s="18">
        <f t="shared" si="45"/>
        <v>-1.3760977741533509E-2</v>
      </c>
      <c r="J401" s="18">
        <f t="shared" si="46"/>
        <v>1.3760977741533509E-2</v>
      </c>
      <c r="K401" s="18">
        <f t="shared" si="47"/>
        <v>1.8936450840298068E-4</v>
      </c>
      <c r="L401" s="19">
        <f t="shared" si="48"/>
        <v>2.6280064743546005E-4</v>
      </c>
    </row>
    <row r="402" spans="4:12">
      <c r="D402" s="43">
        <v>44364.291666666664</v>
      </c>
      <c r="E402" s="3">
        <v>52.3262</v>
      </c>
      <c r="F402" s="17">
        <f t="shared" si="43"/>
        <v>52.32663176887727</v>
      </c>
      <c r="G402" s="18">
        <f t="shared" si="44"/>
        <v>6.0775956387287468E-3</v>
      </c>
      <c r="H402" s="18">
        <f t="shared" si="42"/>
        <v>52.332709364515999</v>
      </c>
      <c r="I402" s="18">
        <f t="shared" si="45"/>
        <v>-6.5093645159990388E-3</v>
      </c>
      <c r="J402" s="18">
        <f t="shared" si="46"/>
        <v>6.5093645159990388E-3</v>
      </c>
      <c r="K402" s="18">
        <f t="shared" si="47"/>
        <v>4.2371826402147402E-5</v>
      </c>
      <c r="L402" s="19">
        <f t="shared" si="48"/>
        <v>1.2439971784687287E-4</v>
      </c>
    </row>
    <row r="403" spans="4:12">
      <c r="D403" s="43">
        <v>44365.291666666664</v>
      </c>
      <c r="E403" s="3">
        <v>50.944400000000002</v>
      </c>
      <c r="F403" s="17">
        <f t="shared" si="43"/>
        <v>50.958278775956387</v>
      </c>
      <c r="G403" s="18">
        <f t="shared" si="44"/>
        <v>-7.6667102468673289E-3</v>
      </c>
      <c r="H403" s="18">
        <f t="shared" si="42"/>
        <v>50.950612065709521</v>
      </c>
      <c r="I403" s="18">
        <f t="shared" si="45"/>
        <v>-6.2120657095192655E-3</v>
      </c>
      <c r="J403" s="18">
        <f t="shared" si="46"/>
        <v>6.2120657095192655E-3</v>
      </c>
      <c r="K403" s="18">
        <f t="shared" si="47"/>
        <v>3.8589760379385093E-5</v>
      </c>
      <c r="L403" s="19">
        <f t="shared" si="48"/>
        <v>1.2193814647967717E-4</v>
      </c>
    </row>
    <row r="404" spans="4:12">
      <c r="D404" s="43">
        <v>44368.291666666664</v>
      </c>
      <c r="E404" s="3">
        <v>51.127400000000002</v>
      </c>
      <c r="F404" s="17">
        <f t="shared" si="43"/>
        <v>51.125493332897534</v>
      </c>
      <c r="G404" s="18">
        <f t="shared" si="44"/>
        <v>-5.9178975749871916E-3</v>
      </c>
      <c r="H404" s="18">
        <f t="shared" si="42"/>
        <v>51.119575435322545</v>
      </c>
      <c r="I404" s="18">
        <f t="shared" si="45"/>
        <v>7.8245646774561806E-3</v>
      </c>
      <c r="J404" s="18">
        <f t="shared" si="46"/>
        <v>7.8245646774561806E-3</v>
      </c>
      <c r="K404" s="18">
        <f t="shared" si="47"/>
        <v>6.1223812391694938E-5</v>
      </c>
      <c r="L404" s="19">
        <f t="shared" si="48"/>
        <v>1.5304053555346411E-4</v>
      </c>
    </row>
    <row r="405" spans="4:12">
      <c r="D405" s="43">
        <v>44369.291666666664</v>
      </c>
      <c r="E405" s="3">
        <v>51.127400000000002</v>
      </c>
      <c r="F405" s="17">
        <f t="shared" si="43"/>
        <v>51.127340821024255</v>
      </c>
      <c r="G405" s="18">
        <f t="shared" si="44"/>
        <v>-5.8402437179701098E-3</v>
      </c>
      <c r="H405" s="18">
        <f t="shared" si="42"/>
        <v>51.121500577306286</v>
      </c>
      <c r="I405" s="18">
        <f t="shared" si="45"/>
        <v>5.8994226937159056E-3</v>
      </c>
      <c r="J405" s="18">
        <f t="shared" si="46"/>
        <v>5.8994226937159056E-3</v>
      </c>
      <c r="K405" s="18">
        <f t="shared" si="47"/>
        <v>3.480318811913023E-5</v>
      </c>
      <c r="L405" s="19">
        <f t="shared" si="48"/>
        <v>1.1538671424159855E-4</v>
      </c>
    </row>
    <row r="406" spans="4:12">
      <c r="D406" s="43">
        <v>44370.291666666664</v>
      </c>
      <c r="E406" s="3">
        <v>50.569200000000002</v>
      </c>
      <c r="F406" s="17">
        <f t="shared" si="43"/>
        <v>50.574723597562823</v>
      </c>
      <c r="G406" s="18">
        <f t="shared" si="44"/>
        <v>-1.1308013515404714E-2</v>
      </c>
      <c r="H406" s="18">
        <f t="shared" si="42"/>
        <v>50.563415584047419</v>
      </c>
      <c r="I406" s="18">
        <f t="shared" si="45"/>
        <v>5.7844159525828331E-3</v>
      </c>
      <c r="J406" s="18">
        <f t="shared" si="46"/>
        <v>5.7844159525828331E-3</v>
      </c>
      <c r="K406" s="18">
        <f t="shared" si="47"/>
        <v>3.3459467912494767E-5</v>
      </c>
      <c r="L406" s="19">
        <f t="shared" si="48"/>
        <v>1.143861471524729E-4</v>
      </c>
    </row>
    <row r="407" spans="4:12">
      <c r="D407" s="43">
        <v>44371.291666666664</v>
      </c>
      <c r="E407" s="3">
        <v>51.310499999999998</v>
      </c>
      <c r="F407" s="17">
        <f t="shared" si="43"/>
        <v>51.30297391986484</v>
      </c>
      <c r="G407" s="18">
        <f t="shared" si="44"/>
        <v>-3.9124301572305183E-3</v>
      </c>
      <c r="H407" s="18">
        <f t="shared" si="42"/>
        <v>51.299061489707611</v>
      </c>
      <c r="I407" s="18">
        <f t="shared" si="45"/>
        <v>1.1438510292386184E-2</v>
      </c>
      <c r="J407" s="18">
        <f t="shared" si="46"/>
        <v>1.1438510292386184E-2</v>
      </c>
      <c r="K407" s="18">
        <f t="shared" si="47"/>
        <v>1.3083951770902466E-4</v>
      </c>
      <c r="L407" s="19">
        <f t="shared" si="48"/>
        <v>2.2292728179195651E-4</v>
      </c>
    </row>
    <row r="408" spans="4:12">
      <c r="D408" s="43">
        <v>44372.291666666664</v>
      </c>
      <c r="E408" s="3">
        <v>51.164000000000001</v>
      </c>
      <c r="F408" s="17">
        <f t="shared" si="43"/>
        <v>51.165425875698432</v>
      </c>
      <c r="G408" s="18">
        <f t="shared" si="44"/>
        <v>-5.2487862973222901E-3</v>
      </c>
      <c r="H408" s="18">
        <f t="shared" si="42"/>
        <v>51.16017708940111</v>
      </c>
      <c r="I408" s="18">
        <f t="shared" si="45"/>
        <v>3.8229105988918377E-3</v>
      </c>
      <c r="J408" s="18">
        <f t="shared" si="46"/>
        <v>3.8229105988918377E-3</v>
      </c>
      <c r="K408" s="18">
        <f t="shared" si="47"/>
        <v>1.4614645447119549E-5</v>
      </c>
      <c r="L408" s="19">
        <f t="shared" si="48"/>
        <v>7.471875926221244E-5</v>
      </c>
    </row>
    <row r="409" spans="4:12">
      <c r="D409" s="43">
        <v>44375.291666666664</v>
      </c>
      <c r="E409" s="3">
        <v>52.6008</v>
      </c>
      <c r="F409" s="17">
        <f t="shared" si="43"/>
        <v>52.586379512137029</v>
      </c>
      <c r="G409" s="18">
        <f t="shared" si="44"/>
        <v>9.0132379300368569E-3</v>
      </c>
      <c r="H409" s="18">
        <f t="shared" si="42"/>
        <v>52.595392750067063</v>
      </c>
      <c r="I409" s="18">
        <f t="shared" si="45"/>
        <v>5.4072499329365087E-3</v>
      </c>
      <c r="J409" s="18">
        <f t="shared" si="46"/>
        <v>5.4072499329365087E-3</v>
      </c>
      <c r="K409" s="18">
        <f t="shared" si="47"/>
        <v>2.9238351837241877E-5</v>
      </c>
      <c r="L409" s="19">
        <f t="shared" si="48"/>
        <v>1.0279786491719724E-4</v>
      </c>
    </row>
    <row r="410" spans="4:12">
      <c r="D410" s="43">
        <v>44376.291666666664</v>
      </c>
      <c r="E410" s="3">
        <v>51.932699999999997</v>
      </c>
      <c r="F410" s="17">
        <f t="shared" si="43"/>
        <v>51.939471132379303</v>
      </c>
      <c r="G410" s="18">
        <f t="shared" si="44"/>
        <v>2.4540217531592527E-3</v>
      </c>
      <c r="H410" s="18">
        <f t="shared" si="42"/>
        <v>51.941925154132463</v>
      </c>
      <c r="I410" s="18">
        <f t="shared" si="45"/>
        <v>-9.2251541324657182E-3</v>
      </c>
      <c r="J410" s="18">
        <f t="shared" si="46"/>
        <v>9.2251541324657182E-3</v>
      </c>
      <c r="K410" s="18">
        <f t="shared" si="47"/>
        <v>8.5103468767749323E-5</v>
      </c>
      <c r="L410" s="19">
        <f t="shared" si="48"/>
        <v>1.7763671313961567E-4</v>
      </c>
    </row>
    <row r="411" spans="4:12">
      <c r="D411" s="43">
        <v>44377.291666666664</v>
      </c>
      <c r="E411" s="3">
        <v>51.374499999999998</v>
      </c>
      <c r="F411" s="17">
        <f t="shared" si="43"/>
        <v>51.380106540217533</v>
      </c>
      <c r="G411" s="18">
        <f t="shared" si="44"/>
        <v>-3.1641643859900296E-3</v>
      </c>
      <c r="H411" s="18">
        <f t="shared" si="42"/>
        <v>51.37694237583154</v>
      </c>
      <c r="I411" s="18">
        <f t="shared" si="45"/>
        <v>-2.4423758315421651E-3</v>
      </c>
      <c r="J411" s="18">
        <f t="shared" si="46"/>
        <v>2.4423758315421651E-3</v>
      </c>
      <c r="K411" s="18">
        <f t="shared" si="47"/>
        <v>5.9651997025012826E-6</v>
      </c>
      <c r="L411" s="19">
        <f t="shared" si="48"/>
        <v>4.7540624853617364E-5</v>
      </c>
    </row>
    <row r="412" spans="4:12">
      <c r="D412" s="43">
        <v>44378.291666666664</v>
      </c>
      <c r="E412" s="3">
        <v>51.255600000000001</v>
      </c>
      <c r="F412" s="17">
        <f t="shared" si="43"/>
        <v>51.25675735835614</v>
      </c>
      <c r="G412" s="18">
        <f t="shared" si="44"/>
        <v>-4.3660145607440533E-3</v>
      </c>
      <c r="H412" s="18">
        <f t="shared" si="42"/>
        <v>51.252391343795395</v>
      </c>
      <c r="I412" s="18">
        <f t="shared" si="45"/>
        <v>3.2086562046060862E-3</v>
      </c>
      <c r="J412" s="18">
        <f t="shared" si="46"/>
        <v>3.2086562046060862E-3</v>
      </c>
      <c r="K412" s="18">
        <f t="shared" si="47"/>
        <v>1.0295474639357134E-5</v>
      </c>
      <c r="L412" s="19">
        <f t="shared" si="48"/>
        <v>6.2601085629786525E-5</v>
      </c>
    </row>
    <row r="413" spans="4:12">
      <c r="D413" s="43">
        <v>44379.291666666664</v>
      </c>
      <c r="E413" s="3">
        <v>51.941899999999997</v>
      </c>
      <c r="F413" s="17">
        <f t="shared" si="43"/>
        <v>51.934993339854394</v>
      </c>
      <c r="G413" s="18">
        <f t="shared" si="44"/>
        <v>2.4600053998459076E-3</v>
      </c>
      <c r="H413" s="18">
        <f t="shared" si="42"/>
        <v>51.937453345254241</v>
      </c>
      <c r="I413" s="18">
        <f t="shared" si="45"/>
        <v>4.4466547457560068E-3</v>
      </c>
      <c r="J413" s="18">
        <f t="shared" si="46"/>
        <v>4.4466547457560068E-3</v>
      </c>
      <c r="K413" s="18">
        <f t="shared" si="47"/>
        <v>1.9772738427954417E-5</v>
      </c>
      <c r="L413" s="19">
        <f t="shared" si="48"/>
        <v>8.5608242011863387E-5</v>
      </c>
    </row>
    <row r="414" spans="4:12">
      <c r="D414" s="43">
        <v>44383.291666666664</v>
      </c>
      <c r="E414" s="3">
        <v>51.328800000000001</v>
      </c>
      <c r="F414" s="17">
        <f t="shared" si="43"/>
        <v>51.334955600053995</v>
      </c>
      <c r="G414" s="18">
        <f t="shared" si="44"/>
        <v>-3.5649720521565235E-3</v>
      </c>
      <c r="H414" s="18">
        <f t="shared" si="42"/>
        <v>51.331390628001841</v>
      </c>
      <c r="I414" s="18">
        <f t="shared" si="45"/>
        <v>-2.5906280018404004E-3</v>
      </c>
      <c r="J414" s="18">
        <f t="shared" si="46"/>
        <v>2.5906280018404004E-3</v>
      </c>
      <c r="K414" s="18">
        <f t="shared" si="47"/>
        <v>6.711353443919586E-6</v>
      </c>
      <c r="L414" s="19">
        <f t="shared" si="48"/>
        <v>5.047123645673385E-5</v>
      </c>
    </row>
    <row r="415" spans="4:12">
      <c r="D415" s="43">
        <v>44384.291666666664</v>
      </c>
      <c r="E415" s="3">
        <v>51.209800000000001</v>
      </c>
      <c r="F415" s="17">
        <f t="shared" si="43"/>
        <v>51.210954350279479</v>
      </c>
      <c r="G415" s="18">
        <f t="shared" si="44"/>
        <v>-4.7693348293801098E-3</v>
      </c>
      <c r="H415" s="18">
        <f t="shared" si="42"/>
        <v>51.206185015450096</v>
      </c>
      <c r="I415" s="18">
        <f t="shared" si="45"/>
        <v>3.6149845499053868E-3</v>
      </c>
      <c r="J415" s="18">
        <f t="shared" si="46"/>
        <v>3.6149845499053868E-3</v>
      </c>
      <c r="K415" s="18">
        <f t="shared" si="47"/>
        <v>1.3068113296054653E-5</v>
      </c>
      <c r="L415" s="19">
        <f t="shared" si="48"/>
        <v>7.0591655306316103E-5</v>
      </c>
    </row>
    <row r="416" spans="4:12">
      <c r="D416" s="43">
        <v>44385.291666666664</v>
      </c>
      <c r="E416" s="3">
        <v>50.688200000000002</v>
      </c>
      <c r="F416" s="17">
        <f t="shared" si="43"/>
        <v>50.693368306651713</v>
      </c>
      <c r="G416" s="18">
        <f t="shared" si="44"/>
        <v>-9.8975019173639517E-3</v>
      </c>
      <c r="H416" s="18">
        <f t="shared" si="42"/>
        <v>50.683470804734348</v>
      </c>
      <c r="I416" s="18">
        <f t="shared" si="45"/>
        <v>4.7291952656536296E-3</v>
      </c>
      <c r="J416" s="18">
        <f t="shared" si="46"/>
        <v>4.7291952656536296E-3</v>
      </c>
      <c r="K416" s="18">
        <f t="shared" si="47"/>
        <v>2.2365287860680703E-5</v>
      </c>
      <c r="L416" s="19">
        <f t="shared" si="48"/>
        <v>9.3299727858823738E-5</v>
      </c>
    </row>
    <row r="417" spans="4:12">
      <c r="D417" s="43">
        <v>44386.291666666664</v>
      </c>
      <c r="E417" s="3">
        <v>51.237299999999998</v>
      </c>
      <c r="F417" s="17">
        <f t="shared" si="43"/>
        <v>51.231710024980821</v>
      </c>
      <c r="G417" s="18">
        <f t="shared" si="44"/>
        <v>-4.4151097148992565E-3</v>
      </c>
      <c r="H417" s="18">
        <f t="shared" si="42"/>
        <v>51.227294915265922</v>
      </c>
      <c r="I417" s="18">
        <f t="shared" si="45"/>
        <v>1.0005084734075353E-2</v>
      </c>
      <c r="J417" s="18">
        <f t="shared" si="46"/>
        <v>1.0005084734075353E-2</v>
      </c>
      <c r="K417" s="18">
        <f t="shared" si="47"/>
        <v>1.0010172053602769E-4</v>
      </c>
      <c r="L417" s="19">
        <f t="shared" si="48"/>
        <v>1.9526955429102145E-4</v>
      </c>
    </row>
    <row r="418" spans="4:12">
      <c r="D418" s="43">
        <v>44389.291666666664</v>
      </c>
      <c r="E418" s="3">
        <v>51.914400000000001</v>
      </c>
      <c r="F418" s="17">
        <f t="shared" si="43"/>
        <v>51.907584848902857</v>
      </c>
      <c r="G418" s="18">
        <f t="shared" si="44"/>
        <v>2.3877896214700824E-3</v>
      </c>
      <c r="H418" s="18">
        <f t="shared" si="42"/>
        <v>51.90997263852433</v>
      </c>
      <c r="I418" s="18">
        <f t="shared" si="45"/>
        <v>4.427361475670466E-3</v>
      </c>
      <c r="J418" s="18">
        <f t="shared" si="46"/>
        <v>4.427361475670466E-3</v>
      </c>
      <c r="K418" s="18">
        <f t="shared" si="47"/>
        <v>1.9601529636250968E-5</v>
      </c>
      <c r="L418" s="19">
        <f t="shared" si="48"/>
        <v>8.528195405649426E-5</v>
      </c>
    </row>
    <row r="419" spans="4:12">
      <c r="D419" s="43">
        <v>44390.291666666664</v>
      </c>
      <c r="E419" s="3">
        <v>52.0426</v>
      </c>
      <c r="F419" s="17">
        <f t="shared" si="43"/>
        <v>52.041341877896215</v>
      </c>
      <c r="G419" s="18">
        <f t="shared" si="44"/>
        <v>3.701482015188958E-3</v>
      </c>
      <c r="H419" s="18">
        <f t="shared" si="42"/>
        <v>52.045043359911404</v>
      </c>
      <c r="I419" s="18">
        <f t="shared" si="45"/>
        <v>-2.44335991140332E-3</v>
      </c>
      <c r="J419" s="18">
        <f t="shared" si="46"/>
        <v>2.44335991140332E-3</v>
      </c>
      <c r="K419" s="18">
        <f t="shared" si="47"/>
        <v>5.9700076566528399E-6</v>
      </c>
      <c r="L419" s="19">
        <f t="shared" si="48"/>
        <v>4.6949228351452846E-5</v>
      </c>
    </row>
    <row r="420" spans="4:12">
      <c r="D420" s="43">
        <v>44391.291666666664</v>
      </c>
      <c r="E420" s="3">
        <v>51.722299999999997</v>
      </c>
      <c r="F420" s="17">
        <f t="shared" si="43"/>
        <v>51.725540014820147</v>
      </c>
      <c r="G420" s="18">
        <f t="shared" si="44"/>
        <v>5.0644856427639866E-4</v>
      </c>
      <c r="H420" s="18">
        <f t="shared" si="42"/>
        <v>51.726046463384421</v>
      </c>
      <c r="I420" s="18">
        <f t="shared" si="45"/>
        <v>-3.7464633844237483E-3</v>
      </c>
      <c r="J420" s="18">
        <f t="shared" si="46"/>
        <v>3.7464633844237483E-3</v>
      </c>
      <c r="K420" s="18">
        <f t="shared" si="47"/>
        <v>1.4035987890827846E-5</v>
      </c>
      <c r="L420" s="19">
        <f t="shared" si="48"/>
        <v>7.2434199260739532E-5</v>
      </c>
    </row>
    <row r="421" spans="4:12">
      <c r="D421" s="43">
        <v>44392.291666666664</v>
      </c>
      <c r="E421" s="3">
        <v>51.072499999999998</v>
      </c>
      <c r="F421" s="17">
        <f t="shared" si="43"/>
        <v>51.07900306448564</v>
      </c>
      <c r="G421" s="18">
        <f t="shared" si="44"/>
        <v>-5.9639854247114186E-3</v>
      </c>
      <c r="H421" s="18">
        <f t="shared" si="42"/>
        <v>51.073039079060926</v>
      </c>
      <c r="I421" s="18">
        <f t="shared" si="45"/>
        <v>-5.3907906092831581E-4</v>
      </c>
      <c r="J421" s="18">
        <f t="shared" si="46"/>
        <v>5.3907906092831581E-4</v>
      </c>
      <c r="K421" s="18">
        <f t="shared" si="47"/>
        <v>2.9060623393135484E-7</v>
      </c>
      <c r="L421" s="19">
        <f t="shared" si="48"/>
        <v>1.0555172762804167E-5</v>
      </c>
    </row>
    <row r="422" spans="4:12">
      <c r="D422" s="43">
        <v>44393.291666666664</v>
      </c>
      <c r="E422" s="3">
        <v>50.303800000000003</v>
      </c>
      <c r="F422" s="17">
        <f t="shared" si="43"/>
        <v>50.31142736014575</v>
      </c>
      <c r="G422" s="18">
        <f t="shared" si="44"/>
        <v>-1.3580102613863183E-2</v>
      </c>
      <c r="H422" s="18">
        <f t="shared" si="42"/>
        <v>50.297847257531885</v>
      </c>
      <c r="I422" s="18">
        <f t="shared" si="45"/>
        <v>5.9527424681178331E-3</v>
      </c>
      <c r="J422" s="18">
        <f t="shared" si="46"/>
        <v>5.9527424681178331E-3</v>
      </c>
      <c r="K422" s="18">
        <f t="shared" si="47"/>
        <v>3.543514289173359E-5</v>
      </c>
      <c r="L422" s="19">
        <f t="shared" si="48"/>
        <v>1.1833584079369417E-4</v>
      </c>
    </row>
    <row r="423" spans="4:12">
      <c r="D423" s="43">
        <v>44396.291666666664</v>
      </c>
      <c r="E423" s="3">
        <v>50.001899999999999</v>
      </c>
      <c r="F423" s="17">
        <f t="shared" si="43"/>
        <v>50.004783198973861</v>
      </c>
      <c r="G423" s="18">
        <f t="shared" si="44"/>
        <v>-1.6510743199443428E-2</v>
      </c>
      <c r="H423" s="18">
        <f t="shared" si="42"/>
        <v>49.988272455774421</v>
      </c>
      <c r="I423" s="18">
        <f t="shared" si="45"/>
        <v>1.3627544225577992E-2</v>
      </c>
      <c r="J423" s="18">
        <f t="shared" si="46"/>
        <v>1.3627544225577992E-2</v>
      </c>
      <c r="K423" s="18">
        <f t="shared" si="47"/>
        <v>1.8570996162008409E-4</v>
      </c>
      <c r="L423" s="19">
        <f t="shared" si="48"/>
        <v>2.7254052797149691E-4</v>
      </c>
    </row>
    <row r="424" spans="4:12">
      <c r="D424" s="43">
        <v>44397.291666666664</v>
      </c>
      <c r="E424" s="3">
        <v>50.550899999999999</v>
      </c>
      <c r="F424" s="17">
        <f t="shared" si="43"/>
        <v>50.545244892568</v>
      </c>
      <c r="G424" s="18">
        <f t="shared" si="44"/>
        <v>-1.094101883150762E-2</v>
      </c>
      <c r="H424" s="18">
        <f t="shared" si="42"/>
        <v>50.534303873736491</v>
      </c>
      <c r="I424" s="18">
        <f t="shared" si="45"/>
        <v>1.6596126263507927E-2</v>
      </c>
      <c r="J424" s="18">
        <f t="shared" si="46"/>
        <v>1.6596126263507927E-2</v>
      </c>
      <c r="K424" s="18">
        <f t="shared" si="47"/>
        <v>2.7543140695429754E-4</v>
      </c>
      <c r="L424" s="19">
        <f t="shared" si="48"/>
        <v>3.2830525793819552E-4</v>
      </c>
    </row>
    <row r="425" spans="4:12">
      <c r="D425" s="43">
        <v>44398.291666666664</v>
      </c>
      <c r="E425" s="3">
        <v>51.456899999999997</v>
      </c>
      <c r="F425" s="17">
        <f t="shared" si="43"/>
        <v>51.447730589811684</v>
      </c>
      <c r="G425" s="18">
        <f t="shared" si="44"/>
        <v>-1.8067516707557345E-3</v>
      </c>
      <c r="H425" s="18">
        <f t="shared" si="42"/>
        <v>51.445923838140928</v>
      </c>
      <c r="I425" s="18">
        <f t="shared" si="45"/>
        <v>1.0976161859069578E-2</v>
      </c>
      <c r="J425" s="18">
        <f t="shared" si="46"/>
        <v>1.0976161859069578E-2</v>
      </c>
      <c r="K425" s="18">
        <f t="shared" si="47"/>
        <v>1.2047612915649373E-4</v>
      </c>
      <c r="L425" s="19">
        <f t="shared" si="48"/>
        <v>2.1330787239553058E-4</v>
      </c>
    </row>
    <row r="426" spans="4:12">
      <c r="D426" s="43">
        <v>44399.291666666664</v>
      </c>
      <c r="E426" s="3">
        <v>51.209800000000001</v>
      </c>
      <c r="F426" s="17">
        <f t="shared" si="43"/>
        <v>51.212252932483295</v>
      </c>
      <c r="G426" s="18">
        <f t="shared" si="44"/>
        <v>-4.1434607273320555E-3</v>
      </c>
      <c r="H426" s="18">
        <f t="shared" si="42"/>
        <v>51.208109471755961</v>
      </c>
      <c r="I426" s="18">
        <f t="shared" si="45"/>
        <v>1.690528244040479E-3</v>
      </c>
      <c r="J426" s="18">
        <f t="shared" si="46"/>
        <v>1.690528244040479E-3</v>
      </c>
      <c r="K426" s="18">
        <f t="shared" si="47"/>
        <v>2.8578857438985853E-6</v>
      </c>
      <c r="L426" s="19">
        <f t="shared" si="48"/>
        <v>3.3011811099447351E-5</v>
      </c>
    </row>
    <row r="427" spans="4:12">
      <c r="D427" s="43">
        <v>44400.291666666664</v>
      </c>
      <c r="E427" s="3">
        <v>48.501100000000001</v>
      </c>
      <c r="F427" s="17">
        <f t="shared" si="43"/>
        <v>48.528145565392727</v>
      </c>
      <c r="G427" s="18">
        <f t="shared" si="44"/>
        <v>-3.0943099790964337E-2</v>
      </c>
      <c r="H427" s="18">
        <f t="shared" si="42"/>
        <v>48.49720246560176</v>
      </c>
      <c r="I427" s="18">
        <f t="shared" si="45"/>
        <v>3.8975343982414756E-3</v>
      </c>
      <c r="J427" s="18">
        <f t="shared" si="46"/>
        <v>3.8975343982414756E-3</v>
      </c>
      <c r="K427" s="18">
        <f t="shared" si="47"/>
        <v>1.5190774385475542E-5</v>
      </c>
      <c r="L427" s="19">
        <f t="shared" si="48"/>
        <v>8.0359711392967897E-5</v>
      </c>
    </row>
    <row r="428" spans="4:12">
      <c r="D428" s="43">
        <v>44403.291666666664</v>
      </c>
      <c r="E428" s="3">
        <v>49.6999</v>
      </c>
      <c r="F428" s="17">
        <f t="shared" si="43"/>
        <v>49.687602569002088</v>
      </c>
      <c r="G428" s="18">
        <f t="shared" si="44"/>
        <v>-1.9039098756961116E-2</v>
      </c>
      <c r="H428" s="18">
        <f t="shared" si="42"/>
        <v>49.668563470245125</v>
      </c>
      <c r="I428" s="18">
        <f t="shared" si="45"/>
        <v>3.1336529754874221E-2</v>
      </c>
      <c r="J428" s="18">
        <f t="shared" si="46"/>
        <v>3.1336529754874221E-2</v>
      </c>
      <c r="K428" s="18">
        <f t="shared" si="47"/>
        <v>9.8197809707811735E-4</v>
      </c>
      <c r="L428" s="19">
        <f t="shared" si="48"/>
        <v>6.3051494580218916E-4</v>
      </c>
    </row>
    <row r="429" spans="4:12">
      <c r="D429" s="43">
        <v>44404.291666666664</v>
      </c>
      <c r="E429" s="3">
        <v>48.665799999999997</v>
      </c>
      <c r="F429" s="17">
        <f t="shared" si="43"/>
        <v>48.675950609012432</v>
      </c>
      <c r="G429" s="18">
        <f t="shared" si="44"/>
        <v>-2.8965227369288034E-2</v>
      </c>
      <c r="H429" s="18">
        <f t="shared" si="42"/>
        <v>48.646985381643141</v>
      </c>
      <c r="I429" s="18">
        <f t="shared" si="45"/>
        <v>1.8814618356856272E-2</v>
      </c>
      <c r="J429" s="18">
        <f t="shared" si="46"/>
        <v>1.8814618356856272E-2</v>
      </c>
      <c r="K429" s="18">
        <f t="shared" si="47"/>
        <v>3.5398986391415303E-4</v>
      </c>
      <c r="L429" s="19">
        <f t="shared" si="48"/>
        <v>3.8660863186994302E-4</v>
      </c>
    </row>
    <row r="430" spans="4:12">
      <c r="D430" s="43">
        <v>44405.291666666664</v>
      </c>
      <c r="E430" s="3">
        <v>48.565100000000001</v>
      </c>
      <c r="F430" s="17">
        <f t="shared" si="43"/>
        <v>48.565817347726309</v>
      </c>
      <c r="G430" s="18">
        <f t="shared" si="44"/>
        <v>-2.9776907708456375E-2</v>
      </c>
      <c r="H430" s="18">
        <f t="shared" si="42"/>
        <v>48.53604044001785</v>
      </c>
      <c r="I430" s="18">
        <f t="shared" si="45"/>
        <v>2.9059559982151484E-2</v>
      </c>
      <c r="J430" s="18">
        <f t="shared" si="46"/>
        <v>2.9059559982151484E-2</v>
      </c>
      <c r="K430" s="18">
        <f t="shared" si="47"/>
        <v>8.4445802635625992E-4</v>
      </c>
      <c r="L430" s="19">
        <f t="shared" si="48"/>
        <v>5.9836302163799693E-4</v>
      </c>
    </row>
    <row r="431" spans="4:12">
      <c r="D431" s="43">
        <v>44406.291666666664</v>
      </c>
      <c r="E431" s="3">
        <v>49.141599999999997</v>
      </c>
      <c r="F431" s="17">
        <f t="shared" si="43"/>
        <v>49.135537230922914</v>
      </c>
      <c r="G431" s="18">
        <f t="shared" si="44"/>
        <v>-2.378193979940578E-2</v>
      </c>
      <c r="H431" s="18">
        <f t="shared" si="42"/>
        <v>49.111755291123508</v>
      </c>
      <c r="I431" s="18">
        <f t="shared" si="45"/>
        <v>2.9844708876488824E-2</v>
      </c>
      <c r="J431" s="18">
        <f t="shared" si="46"/>
        <v>2.9844708876488824E-2</v>
      </c>
      <c r="K431" s="18">
        <f t="shared" si="47"/>
        <v>8.9070664792237082E-4</v>
      </c>
      <c r="L431" s="19">
        <f t="shared" si="48"/>
        <v>6.0732065859656233E-4</v>
      </c>
    </row>
    <row r="432" spans="4:12">
      <c r="D432" s="43">
        <v>44407.291666666664</v>
      </c>
      <c r="E432" s="3">
        <v>49.16</v>
      </c>
      <c r="F432" s="17">
        <f t="shared" si="43"/>
        <v>49.159578180602004</v>
      </c>
      <c r="G432" s="18">
        <f t="shared" si="44"/>
        <v>-2.3303710904620818E-2</v>
      </c>
      <c r="H432" s="18">
        <f t="shared" si="42"/>
        <v>49.136274469697383</v>
      </c>
      <c r="I432" s="18">
        <f t="shared" si="45"/>
        <v>2.3725530302613151E-2</v>
      </c>
      <c r="J432" s="18">
        <f t="shared" si="46"/>
        <v>2.3725530302613151E-2</v>
      </c>
      <c r="K432" s="18">
        <f t="shared" si="47"/>
        <v>5.6290078814021495E-4</v>
      </c>
      <c r="L432" s="19">
        <f t="shared" si="48"/>
        <v>4.8261859850718373E-4</v>
      </c>
    </row>
    <row r="433" spans="4:12">
      <c r="D433" s="43">
        <v>44410.291666666664</v>
      </c>
      <c r="E433" s="3">
        <v>49.1233</v>
      </c>
      <c r="F433" s="17">
        <f t="shared" si="43"/>
        <v>49.123433962890957</v>
      </c>
      <c r="G433" s="18">
        <f t="shared" si="44"/>
        <v>-2.3432115972685085E-2</v>
      </c>
      <c r="H433" s="18">
        <f t="shared" si="42"/>
        <v>49.100001846918275</v>
      </c>
      <c r="I433" s="18">
        <f t="shared" si="45"/>
        <v>2.3298153081725559E-2</v>
      </c>
      <c r="J433" s="18">
        <f t="shared" si="46"/>
        <v>2.3298153081725559E-2</v>
      </c>
      <c r="K433" s="18">
        <f t="shared" si="47"/>
        <v>5.428039370195182E-4</v>
      </c>
      <c r="L433" s="19">
        <f t="shared" si="48"/>
        <v>4.7427907086302343E-4</v>
      </c>
    </row>
    <row r="434" spans="4:12">
      <c r="D434" s="43">
        <v>44411.291666666664</v>
      </c>
      <c r="E434" s="3">
        <v>49.4711</v>
      </c>
      <c r="F434" s="17">
        <f t="shared" si="43"/>
        <v>49.467387678840268</v>
      </c>
      <c r="G434" s="18">
        <f t="shared" si="44"/>
        <v>-1.9758257653465131E-2</v>
      </c>
      <c r="H434" s="18">
        <f t="shared" si="42"/>
        <v>49.447629421186804</v>
      </c>
      <c r="I434" s="18">
        <f t="shared" si="45"/>
        <v>2.3470578813196141E-2</v>
      </c>
      <c r="J434" s="18">
        <f t="shared" si="46"/>
        <v>2.3470578813196141E-2</v>
      </c>
      <c r="K434" s="18">
        <f t="shared" si="47"/>
        <v>5.5086806982645163E-4</v>
      </c>
      <c r="L434" s="19">
        <f t="shared" si="48"/>
        <v>4.7443009783886231E-4</v>
      </c>
    </row>
    <row r="435" spans="4:12">
      <c r="D435" s="43">
        <v>44412.291666666664</v>
      </c>
      <c r="E435" s="3">
        <v>49.3247</v>
      </c>
      <c r="F435" s="17">
        <f t="shared" si="43"/>
        <v>49.325966417423459</v>
      </c>
      <c r="G435" s="18">
        <f t="shared" si="44"/>
        <v>-2.0974887691098568E-2</v>
      </c>
      <c r="H435" s="18">
        <f t="shared" si="42"/>
        <v>49.304991529732362</v>
      </c>
      <c r="I435" s="18">
        <f t="shared" si="45"/>
        <v>1.9708470267637779E-2</v>
      </c>
      <c r="J435" s="18">
        <f t="shared" si="46"/>
        <v>1.9708470267637779E-2</v>
      </c>
      <c r="K435" s="18">
        <f t="shared" si="47"/>
        <v>3.8842380029036234E-4</v>
      </c>
      <c r="L435" s="19">
        <f t="shared" si="48"/>
        <v>3.9956594297862487E-4</v>
      </c>
    </row>
    <row r="436" spans="4:12">
      <c r="D436" s="43">
        <v>44413.291666666664</v>
      </c>
      <c r="E436" s="3">
        <v>49.636000000000003</v>
      </c>
      <c r="F436" s="17">
        <f t="shared" si="43"/>
        <v>49.632677251123091</v>
      </c>
      <c r="G436" s="18">
        <f t="shared" si="44"/>
        <v>-1.7698030477191262E-2</v>
      </c>
      <c r="H436" s="18">
        <f t="shared" si="42"/>
        <v>49.6149792206459</v>
      </c>
      <c r="I436" s="18">
        <f t="shared" si="45"/>
        <v>2.102077935410307E-2</v>
      </c>
      <c r="J436" s="18">
        <f t="shared" si="46"/>
        <v>2.102077935410307E-2</v>
      </c>
      <c r="K436" s="18">
        <f t="shared" si="47"/>
        <v>4.4187316465388587E-4</v>
      </c>
      <c r="L436" s="19">
        <f t="shared" si="48"/>
        <v>4.2349865730725823E-4</v>
      </c>
    </row>
    <row r="437" spans="4:12">
      <c r="D437" s="43">
        <v>44414.291666666664</v>
      </c>
      <c r="E437" s="3">
        <v>49.663600000000002</v>
      </c>
      <c r="F437" s="17">
        <f t="shared" si="43"/>
        <v>49.663147019695231</v>
      </c>
      <c r="G437" s="18">
        <f t="shared" si="44"/>
        <v>-1.7216352486697957E-2</v>
      </c>
      <c r="H437" s="18">
        <f t="shared" si="42"/>
        <v>49.645930667208532</v>
      </c>
      <c r="I437" s="18">
        <f t="shared" si="45"/>
        <v>1.7669332791470538E-2</v>
      </c>
      <c r="J437" s="18">
        <f t="shared" si="46"/>
        <v>1.7669332791470538E-2</v>
      </c>
      <c r="K437" s="18">
        <f t="shared" si="47"/>
        <v>3.1220532129573603E-4</v>
      </c>
      <c r="L437" s="19">
        <f t="shared" si="48"/>
        <v>3.5578034599728045E-4</v>
      </c>
    </row>
    <row r="438" spans="4:12">
      <c r="D438" s="43">
        <v>44417.291666666664</v>
      </c>
      <c r="E438" s="3">
        <v>49.7834</v>
      </c>
      <c r="F438" s="17">
        <f t="shared" si="43"/>
        <v>49.782029836475139</v>
      </c>
      <c r="G438" s="18">
        <f t="shared" si="44"/>
        <v>-1.5855360794031895E-2</v>
      </c>
      <c r="H438" s="18">
        <f t="shared" si="42"/>
        <v>49.766174475681105</v>
      </c>
      <c r="I438" s="18">
        <f t="shared" si="45"/>
        <v>1.722552431889568E-2</v>
      </c>
      <c r="J438" s="18">
        <f t="shared" si="46"/>
        <v>1.722552431889568E-2</v>
      </c>
      <c r="K438" s="18">
        <f t="shared" si="47"/>
        <v>2.9671868806086649E-4</v>
      </c>
      <c r="L438" s="19">
        <f t="shared" si="48"/>
        <v>3.4600939909479225E-4</v>
      </c>
    </row>
    <row r="439" spans="4:12">
      <c r="D439" s="43">
        <v>44418.291666666664</v>
      </c>
      <c r="E439" s="3">
        <v>49.682000000000002</v>
      </c>
      <c r="F439" s="17">
        <f t="shared" si="43"/>
        <v>49.682855446392061</v>
      </c>
      <c r="G439" s="18">
        <f t="shared" si="44"/>
        <v>-1.6688551086922358E-2</v>
      </c>
      <c r="H439" s="18">
        <f t="shared" si="42"/>
        <v>49.666166895305139</v>
      </c>
      <c r="I439" s="18">
        <f t="shared" si="45"/>
        <v>1.5833104694863209E-2</v>
      </c>
      <c r="J439" s="18">
        <f t="shared" si="46"/>
        <v>1.5833104694863209E-2</v>
      </c>
      <c r="K439" s="18">
        <f t="shared" si="47"/>
        <v>2.5068720427849942E-4</v>
      </c>
      <c r="L439" s="19">
        <f t="shared" si="48"/>
        <v>3.1868895565523146E-4</v>
      </c>
    </row>
    <row r="440" spans="4:12">
      <c r="D440" s="43">
        <v>44419.291666666664</v>
      </c>
      <c r="E440" s="3">
        <v>49.866199999999999</v>
      </c>
      <c r="F440" s="17">
        <f t="shared" si="43"/>
        <v>49.864191114489124</v>
      </c>
      <c r="G440" s="18">
        <f t="shared" si="44"/>
        <v>-1.4708308895082511E-2</v>
      </c>
      <c r="H440" s="18">
        <f t="shared" si="42"/>
        <v>49.849482805594043</v>
      </c>
      <c r="I440" s="18">
        <f t="shared" si="45"/>
        <v>1.6717194405956093E-2</v>
      </c>
      <c r="J440" s="18">
        <f t="shared" si="46"/>
        <v>1.6717194405956093E-2</v>
      </c>
      <c r="K440" s="18">
        <f t="shared" si="47"/>
        <v>2.7946458880652968E-4</v>
      </c>
      <c r="L440" s="19">
        <f t="shared" si="48"/>
        <v>3.3524099301643383E-4</v>
      </c>
    </row>
    <row r="441" spans="4:12">
      <c r="D441" s="43">
        <v>44420.291666666664</v>
      </c>
      <c r="E441" s="3">
        <v>49.313600000000001</v>
      </c>
      <c r="F441" s="17">
        <f t="shared" si="43"/>
        <v>49.31897891691105</v>
      </c>
      <c r="G441" s="18">
        <f t="shared" si="44"/>
        <v>-2.0013347781912411E-2</v>
      </c>
      <c r="H441" s="18">
        <f t="shared" si="42"/>
        <v>49.298965569129138</v>
      </c>
      <c r="I441" s="18">
        <f t="shared" si="45"/>
        <v>1.4634430870863468E-2</v>
      </c>
      <c r="J441" s="18">
        <f t="shared" si="46"/>
        <v>1.4634430870863468E-2</v>
      </c>
      <c r="K441" s="18">
        <f t="shared" si="47"/>
        <v>2.1416656691408169E-4</v>
      </c>
      <c r="L441" s="19">
        <f t="shared" si="48"/>
        <v>2.9676257403360266E-4</v>
      </c>
    </row>
    <row r="442" spans="4:12">
      <c r="D442" s="43">
        <v>44421.291666666664</v>
      </c>
      <c r="E442" s="3">
        <v>49.267600000000002</v>
      </c>
      <c r="F442" s="17">
        <f t="shared" si="43"/>
        <v>49.26785986652218</v>
      </c>
      <c r="G442" s="18">
        <f t="shared" si="44"/>
        <v>-2.0324404807981984E-2</v>
      </c>
      <c r="H442" s="18">
        <f t="shared" si="42"/>
        <v>49.2475354617142</v>
      </c>
      <c r="I442" s="18">
        <f t="shared" si="45"/>
        <v>2.0064538285801348E-2</v>
      </c>
      <c r="J442" s="18">
        <f t="shared" si="46"/>
        <v>2.0064538285801348E-2</v>
      </c>
      <c r="K442" s="18">
        <f t="shared" si="47"/>
        <v>4.0258569662238809E-4</v>
      </c>
      <c r="L442" s="19">
        <f t="shared" si="48"/>
        <v>4.0725625534431041E-4</v>
      </c>
    </row>
    <row r="443" spans="4:12">
      <c r="D443" s="43">
        <v>44424.291666666664</v>
      </c>
      <c r="E443" s="3">
        <v>49.249099999999999</v>
      </c>
      <c r="F443" s="17">
        <f t="shared" si="43"/>
        <v>49.24908175595192</v>
      </c>
      <c r="G443" s="18">
        <f t="shared" si="44"/>
        <v>-2.0308941865604762E-2</v>
      </c>
      <c r="H443" s="18">
        <f t="shared" si="42"/>
        <v>49.228772814086312</v>
      </c>
      <c r="I443" s="18">
        <f t="shared" si="45"/>
        <v>2.0327185913686208E-2</v>
      </c>
      <c r="J443" s="18">
        <f t="shared" si="46"/>
        <v>2.0327185913686208E-2</v>
      </c>
      <c r="K443" s="18">
        <f t="shared" si="47"/>
        <v>4.1319448716956297E-4</v>
      </c>
      <c r="L443" s="19">
        <f t="shared" si="48"/>
        <v>4.1274228186273878E-4</v>
      </c>
    </row>
    <row r="444" spans="4:12">
      <c r="D444" s="43">
        <v>44425.291666666664</v>
      </c>
      <c r="E444" s="3">
        <v>48.530700000000003</v>
      </c>
      <c r="F444" s="17">
        <f t="shared" si="43"/>
        <v>48.537680910581351</v>
      </c>
      <c r="G444" s="18">
        <f t="shared" si="44"/>
        <v>-2.7219860900654386E-2</v>
      </c>
      <c r="H444" s="18">
        <f t="shared" si="42"/>
        <v>48.5104610496807</v>
      </c>
      <c r="I444" s="18">
        <f t="shared" si="45"/>
        <v>2.0238950319303228E-2</v>
      </c>
      <c r="J444" s="18">
        <f t="shared" si="46"/>
        <v>2.0238950319303228E-2</v>
      </c>
      <c r="K444" s="18">
        <f t="shared" si="47"/>
        <v>4.0961511002722426E-4</v>
      </c>
      <c r="L444" s="19">
        <f t="shared" si="48"/>
        <v>4.1703396652640961E-4</v>
      </c>
    </row>
    <row r="445" spans="4:12">
      <c r="D445" s="43">
        <v>44426.291666666664</v>
      </c>
      <c r="E445" s="3">
        <v>48.0702</v>
      </c>
      <c r="F445" s="17">
        <f t="shared" si="43"/>
        <v>48.074532801390994</v>
      </c>
      <c r="G445" s="18">
        <f t="shared" si="44"/>
        <v>-3.1579143383551396E-2</v>
      </c>
      <c r="H445" s="18">
        <f t="shared" si="42"/>
        <v>48.042953658007441</v>
      </c>
      <c r="I445" s="18">
        <f t="shared" si="45"/>
        <v>2.7246341992558598E-2</v>
      </c>
      <c r="J445" s="18">
        <f t="shared" si="46"/>
        <v>2.7246341992558598E-2</v>
      </c>
      <c r="K445" s="18">
        <f t="shared" si="47"/>
        <v>7.4236315197546206E-4</v>
      </c>
      <c r="L445" s="19">
        <f t="shared" si="48"/>
        <v>5.6680317520123899E-4</v>
      </c>
    </row>
    <row r="446" spans="4:12">
      <c r="D446" s="43">
        <v>44427.291666666664</v>
      </c>
      <c r="E446" s="3">
        <v>48.300400000000003</v>
      </c>
      <c r="F446" s="17">
        <f t="shared" si="43"/>
        <v>48.297782208566169</v>
      </c>
      <c r="G446" s="18">
        <f t="shared" si="44"/>
        <v>-2.9030857877964146E-2</v>
      </c>
      <c r="H446" s="18">
        <f t="shared" si="42"/>
        <v>48.268751350688206</v>
      </c>
      <c r="I446" s="18">
        <f t="shared" si="45"/>
        <v>3.1648649311797783E-2</v>
      </c>
      <c r="J446" s="18">
        <f t="shared" si="46"/>
        <v>3.1648649311797783E-2</v>
      </c>
      <c r="K446" s="18">
        <f t="shared" si="47"/>
        <v>1.0016370032611584E-3</v>
      </c>
      <c r="L446" s="19">
        <f t="shared" si="48"/>
        <v>6.5524611207770081E-4</v>
      </c>
    </row>
    <row r="447" spans="4:12">
      <c r="D447" s="43">
        <v>44428.291666666664</v>
      </c>
      <c r="E447" s="3">
        <v>47.904400000000003</v>
      </c>
      <c r="F447" s="17">
        <f t="shared" si="43"/>
        <v>47.908069691421218</v>
      </c>
      <c r="G447" s="18">
        <f t="shared" si="44"/>
        <v>-3.2637674470633996E-2</v>
      </c>
      <c r="H447" s="18">
        <f t="shared" si="42"/>
        <v>47.875432016950583</v>
      </c>
      <c r="I447" s="18">
        <f t="shared" si="45"/>
        <v>2.8967983049419388E-2</v>
      </c>
      <c r="J447" s="18">
        <f t="shared" si="46"/>
        <v>2.8967983049419388E-2</v>
      </c>
      <c r="K447" s="18">
        <f t="shared" si="47"/>
        <v>8.3914404195144893E-4</v>
      </c>
      <c r="L447" s="19">
        <f t="shared" si="48"/>
        <v>6.0470401569416143E-4</v>
      </c>
    </row>
    <row r="448" spans="4:12">
      <c r="D448" s="43">
        <v>44431.291666666664</v>
      </c>
      <c r="E448" s="3">
        <v>49.028100000000002</v>
      </c>
      <c r="F448" s="17">
        <f t="shared" si="43"/>
        <v>49.016536623255291</v>
      </c>
      <c r="G448" s="18">
        <f t="shared" si="44"/>
        <v>-2.1226628407586958E-2</v>
      </c>
      <c r="H448" s="18">
        <f t="shared" ref="H448:H511" si="49">F448+G448</f>
        <v>48.995309994847702</v>
      </c>
      <c r="I448" s="18">
        <f t="shared" si="45"/>
        <v>3.2790005152300239E-2</v>
      </c>
      <c r="J448" s="18">
        <f t="shared" si="46"/>
        <v>3.2790005152300239E-2</v>
      </c>
      <c r="K448" s="18">
        <f t="shared" si="47"/>
        <v>1.0751844378878762E-3</v>
      </c>
      <c r="L448" s="19">
        <f t="shared" si="48"/>
        <v>6.6880024215297432E-4</v>
      </c>
    </row>
    <row r="449" spans="4:12">
      <c r="D449" s="43">
        <v>44432.291666666664</v>
      </c>
      <c r="E449" s="3">
        <v>49.5623</v>
      </c>
      <c r="F449" s="17">
        <f t="shared" si="43"/>
        <v>49.556745733715921</v>
      </c>
      <c r="G449" s="18">
        <f t="shared" si="44"/>
        <v>-1.5612271018904805E-2</v>
      </c>
      <c r="H449" s="18">
        <f t="shared" si="49"/>
        <v>49.541133462697019</v>
      </c>
      <c r="I449" s="18">
        <f t="shared" si="45"/>
        <v>2.1166537302981681E-2</v>
      </c>
      <c r="J449" s="18">
        <f t="shared" si="46"/>
        <v>2.1166537302981681E-2</v>
      </c>
      <c r="K449" s="18">
        <f t="shared" si="47"/>
        <v>4.4802230139851499E-4</v>
      </c>
      <c r="L449" s="19">
        <f t="shared" si="48"/>
        <v>4.2706931080643313E-4</v>
      </c>
    </row>
    <row r="450" spans="4:12">
      <c r="D450" s="43">
        <v>44433.291666666664</v>
      </c>
      <c r="E450" s="3">
        <v>49.5623</v>
      </c>
      <c r="F450" s="17">
        <f t="shared" si="43"/>
        <v>49.562143877289813</v>
      </c>
      <c r="G450" s="18">
        <f t="shared" si="44"/>
        <v>-1.5402166872976839E-2</v>
      </c>
      <c r="H450" s="18">
        <f t="shared" si="49"/>
        <v>49.546741710416839</v>
      </c>
      <c r="I450" s="18">
        <f t="shared" si="45"/>
        <v>1.5558289583161411E-2</v>
      </c>
      <c r="J450" s="18">
        <f t="shared" si="46"/>
        <v>1.5558289583161411E-2</v>
      </c>
      <c r="K450" s="18">
        <f t="shared" si="47"/>
        <v>2.4206037475350887E-4</v>
      </c>
      <c r="L450" s="19">
        <f t="shared" si="48"/>
        <v>3.1391379300721336E-4</v>
      </c>
    </row>
    <row r="451" spans="4:12">
      <c r="D451" s="43">
        <v>44434.291666666664</v>
      </c>
      <c r="E451" s="3">
        <v>48.936</v>
      </c>
      <c r="F451" s="17">
        <f t="shared" si="43"/>
        <v>48.942108978331269</v>
      </c>
      <c r="G451" s="18">
        <f t="shared" si="44"/>
        <v>-2.1448494193832487E-2</v>
      </c>
      <c r="H451" s="18">
        <f t="shared" si="49"/>
        <v>48.920660484137436</v>
      </c>
      <c r="I451" s="18">
        <f t="shared" si="45"/>
        <v>1.5339515862564213E-2</v>
      </c>
      <c r="J451" s="18">
        <f t="shared" si="46"/>
        <v>1.5339515862564213E-2</v>
      </c>
      <c r="K451" s="18">
        <f t="shared" si="47"/>
        <v>2.353007468978591E-4</v>
      </c>
      <c r="L451" s="19">
        <f t="shared" si="48"/>
        <v>3.1346076227244183E-4</v>
      </c>
    </row>
    <row r="452" spans="4:12">
      <c r="D452" s="43">
        <v>44435.291666666664</v>
      </c>
      <c r="E452" s="3">
        <v>49.636000000000003</v>
      </c>
      <c r="F452" s="17">
        <f t="shared" ref="F452:F515" si="50">alpha*(E452)+(1-alpha)*(E451+G451)</f>
        <v>49.628785515058063</v>
      </c>
      <c r="G452" s="18">
        <f t="shared" ref="G452:G515" si="51">beta*(F452-F451)+(1-beta)*G451</f>
        <v>-1.4367243884626254E-2</v>
      </c>
      <c r="H452" s="18">
        <f t="shared" si="49"/>
        <v>49.614418271173435</v>
      </c>
      <c r="I452" s="18">
        <f t="shared" ref="I452:I515" si="52">E452-H452</f>
        <v>2.1581728826568281E-2</v>
      </c>
      <c r="J452" s="18">
        <f t="shared" ref="J452:J515" si="53">ABS(I452)</f>
        <v>2.1581728826568281E-2</v>
      </c>
      <c r="K452" s="18">
        <f t="shared" ref="K452:K515" si="54">I452^2</f>
        <v>4.6577101914352831E-4</v>
      </c>
      <c r="L452" s="19">
        <f t="shared" ref="L452:L515" si="55">J452/E452</f>
        <v>4.3479991994859135E-4</v>
      </c>
    </row>
    <row r="453" spans="4:12">
      <c r="D453" s="43">
        <v>44438.291666666664</v>
      </c>
      <c r="E453" s="3">
        <v>49.682000000000002</v>
      </c>
      <c r="F453" s="17">
        <f t="shared" si="50"/>
        <v>49.68139632756116</v>
      </c>
      <c r="G453" s="18">
        <f t="shared" si="51"/>
        <v>-1.3697463320749021E-2</v>
      </c>
      <c r="H453" s="18">
        <f t="shared" si="49"/>
        <v>49.667698864240414</v>
      </c>
      <c r="I453" s="18">
        <f t="shared" si="52"/>
        <v>1.4301135759588135E-2</v>
      </c>
      <c r="J453" s="18">
        <f t="shared" si="53"/>
        <v>1.4301135759588135E-2</v>
      </c>
      <c r="K453" s="18">
        <f t="shared" si="54"/>
        <v>2.0452248401417049E-4</v>
      </c>
      <c r="L453" s="19">
        <f t="shared" si="55"/>
        <v>2.8785346321782805E-4</v>
      </c>
    </row>
    <row r="454" spans="4:12">
      <c r="D454" s="43">
        <v>44439.291666666664</v>
      </c>
      <c r="E454" s="3">
        <v>49.7926</v>
      </c>
      <c r="F454" s="17">
        <f t="shared" si="50"/>
        <v>49.791357025366793</v>
      </c>
      <c r="G454" s="18">
        <f t="shared" si="51"/>
        <v>-1.2460881709485207E-2</v>
      </c>
      <c r="H454" s="18">
        <f t="shared" si="49"/>
        <v>49.778896143657306</v>
      </c>
      <c r="I454" s="18">
        <f t="shared" si="52"/>
        <v>1.370385634269411E-2</v>
      </c>
      <c r="J454" s="18">
        <f t="shared" si="53"/>
        <v>1.370385634269411E-2</v>
      </c>
      <c r="K454" s="18">
        <f t="shared" si="54"/>
        <v>1.8779567866119757E-4</v>
      </c>
      <c r="L454" s="19">
        <f t="shared" si="55"/>
        <v>2.752187341631911E-4</v>
      </c>
    </row>
    <row r="455" spans="4:12">
      <c r="D455" s="43">
        <v>44440.291666666664</v>
      </c>
      <c r="E455" s="3">
        <v>49.433399999999999</v>
      </c>
      <c r="F455" s="17">
        <f t="shared" si="50"/>
        <v>49.436867391182901</v>
      </c>
      <c r="G455" s="18">
        <f t="shared" si="51"/>
        <v>-1.5881169234229265E-2</v>
      </c>
      <c r="H455" s="18">
        <f t="shared" si="49"/>
        <v>49.420986221948674</v>
      </c>
      <c r="I455" s="18">
        <f t="shared" si="52"/>
        <v>1.2413778051325153E-2</v>
      </c>
      <c r="J455" s="18">
        <f t="shared" si="53"/>
        <v>1.2413778051325153E-2</v>
      </c>
      <c r="K455" s="18">
        <f t="shared" si="54"/>
        <v>1.541018855075621E-4</v>
      </c>
      <c r="L455" s="19">
        <f t="shared" si="55"/>
        <v>2.5112126722671622E-4</v>
      </c>
    </row>
    <row r="456" spans="4:12">
      <c r="D456" s="43">
        <v>44441.291666666664</v>
      </c>
      <c r="E456" s="3">
        <v>49.488599999999998</v>
      </c>
      <c r="F456" s="17">
        <f t="shared" si="50"/>
        <v>49.487889188307655</v>
      </c>
      <c r="G456" s="18">
        <f t="shared" si="51"/>
        <v>-1.5212139570639431E-2</v>
      </c>
      <c r="H456" s="18">
        <f t="shared" si="49"/>
        <v>49.472677048737019</v>
      </c>
      <c r="I456" s="18">
        <f t="shared" si="52"/>
        <v>1.5922951262979268E-2</v>
      </c>
      <c r="J456" s="18">
        <f t="shared" si="53"/>
        <v>1.5922951262979268E-2</v>
      </c>
      <c r="K456" s="18">
        <f t="shared" si="54"/>
        <v>2.5354037692321309E-4</v>
      </c>
      <c r="L456" s="19">
        <f t="shared" si="55"/>
        <v>3.2174988306355948E-4</v>
      </c>
    </row>
    <row r="457" spans="4:12">
      <c r="D457" s="43">
        <v>44442.291666666664</v>
      </c>
      <c r="E457" s="3">
        <v>49.286000000000001</v>
      </c>
      <c r="F457" s="17">
        <f t="shared" si="50"/>
        <v>49.287873878604294</v>
      </c>
      <c r="G457" s="18">
        <f t="shared" si="51"/>
        <v>-1.7060171271966632E-2</v>
      </c>
      <c r="H457" s="18">
        <f t="shared" si="49"/>
        <v>49.27081370733233</v>
      </c>
      <c r="I457" s="18">
        <f t="shared" si="52"/>
        <v>1.5186292667671353E-2</v>
      </c>
      <c r="J457" s="18">
        <f t="shared" si="53"/>
        <v>1.5186292667671353E-2</v>
      </c>
      <c r="K457" s="18">
        <f t="shared" si="54"/>
        <v>2.3062348498816869E-4</v>
      </c>
      <c r="L457" s="19">
        <f t="shared" si="55"/>
        <v>3.0812589107802118E-4</v>
      </c>
    </row>
    <row r="458" spans="4:12">
      <c r="D458" s="43">
        <v>44446.291666666664</v>
      </c>
      <c r="E458" s="3">
        <v>49.414900000000003</v>
      </c>
      <c r="F458" s="17">
        <f t="shared" si="50"/>
        <v>49.413440398287285</v>
      </c>
      <c r="G458" s="18">
        <f t="shared" si="51"/>
        <v>-1.5633904362417059E-2</v>
      </c>
      <c r="H458" s="18">
        <f t="shared" si="49"/>
        <v>49.397806493924868</v>
      </c>
      <c r="I458" s="18">
        <f t="shared" si="52"/>
        <v>1.7093506075134712E-2</v>
      </c>
      <c r="J458" s="18">
        <f t="shared" si="53"/>
        <v>1.7093506075134712E-2</v>
      </c>
      <c r="K458" s="18">
        <f t="shared" si="54"/>
        <v>2.9218794994066732E-4</v>
      </c>
      <c r="L458" s="19">
        <f t="shared" si="55"/>
        <v>3.4591805457735849E-4</v>
      </c>
    </row>
    <row r="459" spans="4:12">
      <c r="D459" s="43">
        <v>44447.291666666664</v>
      </c>
      <c r="E459" s="3">
        <v>49.341299999999997</v>
      </c>
      <c r="F459" s="17">
        <f t="shared" si="50"/>
        <v>49.341879660956366</v>
      </c>
      <c r="G459" s="18">
        <f t="shared" si="51"/>
        <v>-1.6193172692102083E-2</v>
      </c>
      <c r="H459" s="18">
        <f t="shared" si="49"/>
        <v>49.32568648826426</v>
      </c>
      <c r="I459" s="18">
        <f t="shared" si="52"/>
        <v>1.5613511735736552E-2</v>
      </c>
      <c r="J459" s="18">
        <f t="shared" si="53"/>
        <v>1.5613511735736552E-2</v>
      </c>
      <c r="K459" s="18">
        <f t="shared" si="54"/>
        <v>2.4378174872198303E-4</v>
      </c>
      <c r="L459" s="19">
        <f t="shared" si="55"/>
        <v>3.1643900212877552E-4</v>
      </c>
    </row>
    <row r="460" spans="4:12">
      <c r="D460" s="43">
        <v>44448.291666666664</v>
      </c>
      <c r="E460" s="3">
        <v>49.184699999999999</v>
      </c>
      <c r="F460" s="17">
        <f t="shared" si="50"/>
        <v>49.186104068273082</v>
      </c>
      <c r="G460" s="18">
        <f t="shared" si="51"/>
        <v>-1.7588996892013896E-2</v>
      </c>
      <c r="H460" s="18">
        <f t="shared" si="49"/>
        <v>49.168515071381066</v>
      </c>
      <c r="I460" s="18">
        <f t="shared" si="52"/>
        <v>1.6184928618933725E-2</v>
      </c>
      <c r="J460" s="18">
        <f t="shared" si="53"/>
        <v>1.6184928618933725E-2</v>
      </c>
      <c r="K460" s="18">
        <f t="shared" si="54"/>
        <v>2.6195191439997996E-4</v>
      </c>
      <c r="L460" s="19">
        <f t="shared" si="55"/>
        <v>3.2906429476918075E-4</v>
      </c>
    </row>
    <row r="461" spans="4:12">
      <c r="D461" s="43">
        <v>44449.291666666664</v>
      </c>
      <c r="E461" s="3">
        <v>49.5899</v>
      </c>
      <c r="F461" s="17">
        <f t="shared" si="50"/>
        <v>49.585672110031076</v>
      </c>
      <c r="G461" s="18">
        <f t="shared" si="51"/>
        <v>-1.341742650551382E-2</v>
      </c>
      <c r="H461" s="18">
        <f t="shared" si="49"/>
        <v>49.572254683525564</v>
      </c>
      <c r="I461" s="18">
        <f t="shared" si="52"/>
        <v>1.7645316474435901E-2</v>
      </c>
      <c r="J461" s="18">
        <f t="shared" si="53"/>
        <v>1.7645316474435901E-2</v>
      </c>
      <c r="K461" s="18">
        <f t="shared" si="54"/>
        <v>3.1135719348299905E-4</v>
      </c>
      <c r="L461" s="19">
        <f t="shared" si="55"/>
        <v>3.5582480453551837E-4</v>
      </c>
    </row>
    <row r="462" spans="4:12">
      <c r="D462" s="43">
        <v>44452.291666666664</v>
      </c>
      <c r="E462" s="3">
        <v>50.6492</v>
      </c>
      <c r="F462" s="17">
        <f t="shared" si="50"/>
        <v>50.638472825734944</v>
      </c>
      <c r="G462" s="18">
        <f t="shared" si="51"/>
        <v>-2.7552450834200416E-3</v>
      </c>
      <c r="H462" s="18">
        <f t="shared" si="49"/>
        <v>50.635717580651523</v>
      </c>
      <c r="I462" s="18">
        <f t="shared" si="52"/>
        <v>1.3482419348477492E-2</v>
      </c>
      <c r="J462" s="18">
        <f t="shared" si="53"/>
        <v>1.3482419348477492E-2</v>
      </c>
      <c r="K462" s="18">
        <f t="shared" si="54"/>
        <v>1.8177563148820026E-4</v>
      </c>
      <c r="L462" s="19">
        <f t="shared" si="55"/>
        <v>2.6619214811838079E-4</v>
      </c>
    </row>
    <row r="463" spans="4:12">
      <c r="D463" s="43">
        <v>44453.291666666664</v>
      </c>
      <c r="E463" s="3">
        <v>50.216299999999997</v>
      </c>
      <c r="F463" s="17">
        <f t="shared" si="50"/>
        <v>50.220601447549157</v>
      </c>
      <c r="G463" s="18">
        <f t="shared" si="51"/>
        <v>-6.9064064144436933E-3</v>
      </c>
      <c r="H463" s="18">
        <f t="shared" si="49"/>
        <v>50.213695041134713</v>
      </c>
      <c r="I463" s="18">
        <f t="shared" si="52"/>
        <v>2.6049588652838906E-3</v>
      </c>
      <c r="J463" s="18">
        <f t="shared" si="53"/>
        <v>2.6049588652838906E-3</v>
      </c>
      <c r="K463" s="18">
        <f t="shared" si="54"/>
        <v>6.7858106898211354E-6</v>
      </c>
      <c r="L463" s="19">
        <f t="shared" si="55"/>
        <v>5.1874767063361713E-5</v>
      </c>
    </row>
    <row r="464" spans="4:12">
      <c r="D464" s="43">
        <v>44454.291666666664</v>
      </c>
      <c r="E464" s="3">
        <v>50.768900000000002</v>
      </c>
      <c r="F464" s="17">
        <f t="shared" si="50"/>
        <v>50.763304935935857</v>
      </c>
      <c r="G464" s="18">
        <f t="shared" si="51"/>
        <v>-1.4103074664322786E-3</v>
      </c>
      <c r="H464" s="18">
        <f t="shared" si="49"/>
        <v>50.761894628469427</v>
      </c>
      <c r="I464" s="18">
        <f t="shared" si="52"/>
        <v>7.0053715305746778E-3</v>
      </c>
      <c r="J464" s="18">
        <f t="shared" si="53"/>
        <v>7.0053715305746778E-3</v>
      </c>
      <c r="K464" s="18">
        <f t="shared" si="54"/>
        <v>4.9075230281386205E-5</v>
      </c>
      <c r="L464" s="19">
        <f t="shared" si="55"/>
        <v>1.3798548975011625E-4</v>
      </c>
    </row>
    <row r="465" spans="4:12">
      <c r="D465" s="43">
        <v>44455.291666666664</v>
      </c>
      <c r="E465" s="3">
        <v>50.501800000000003</v>
      </c>
      <c r="F465" s="17">
        <f t="shared" si="50"/>
        <v>50.50445689692534</v>
      </c>
      <c r="G465" s="18">
        <f t="shared" si="51"/>
        <v>-3.9846847818731093E-3</v>
      </c>
      <c r="H465" s="18">
        <f t="shared" si="49"/>
        <v>50.500472212143464</v>
      </c>
      <c r="I465" s="18">
        <f t="shared" si="52"/>
        <v>1.3277878565389756E-3</v>
      </c>
      <c r="J465" s="18">
        <f t="shared" si="53"/>
        <v>1.3277878565389756E-3</v>
      </c>
      <c r="K465" s="18">
        <f t="shared" si="54"/>
        <v>1.7630205919723671E-6</v>
      </c>
      <c r="L465" s="19">
        <f t="shared" si="55"/>
        <v>2.6291891705621888E-5</v>
      </c>
    </row>
    <row r="466" spans="4:12">
      <c r="D466" s="43">
        <v>44456.291666666664</v>
      </c>
      <c r="E466" s="3">
        <v>49.976799999999997</v>
      </c>
      <c r="F466" s="17">
        <f t="shared" si="50"/>
        <v>49.982010153152174</v>
      </c>
      <c r="G466" s="18">
        <f t="shared" si="51"/>
        <v>-9.169305371786023E-3</v>
      </c>
      <c r="H466" s="18">
        <f t="shared" si="49"/>
        <v>49.97284084778039</v>
      </c>
      <c r="I466" s="18">
        <f t="shared" si="52"/>
        <v>3.9591522196076312E-3</v>
      </c>
      <c r="J466" s="18">
        <f t="shared" si="53"/>
        <v>3.9591522196076312E-3</v>
      </c>
      <c r="K466" s="18">
        <f t="shared" si="54"/>
        <v>1.5674886298024033E-5</v>
      </c>
      <c r="L466" s="19">
        <f t="shared" si="55"/>
        <v>7.9219802380457163E-5</v>
      </c>
    </row>
    <row r="467" spans="4:12">
      <c r="D467" s="43">
        <v>44459.291666666664</v>
      </c>
      <c r="E467" s="3">
        <v>48.797800000000002</v>
      </c>
      <c r="F467" s="17">
        <f t="shared" si="50"/>
        <v>48.809498306946288</v>
      </c>
      <c r="G467" s="18">
        <f t="shared" si="51"/>
        <v>-2.0802730780126986E-2</v>
      </c>
      <c r="H467" s="18">
        <f t="shared" si="49"/>
        <v>48.788695576166162</v>
      </c>
      <c r="I467" s="18">
        <f t="shared" si="52"/>
        <v>9.1044238338398031E-3</v>
      </c>
      <c r="J467" s="18">
        <f t="shared" si="53"/>
        <v>9.1044238338398031E-3</v>
      </c>
      <c r="K467" s="18">
        <f t="shared" si="54"/>
        <v>8.2890533346190266E-5</v>
      </c>
      <c r="L467" s="19">
        <f t="shared" si="55"/>
        <v>1.8657447331313712E-4</v>
      </c>
    </row>
    <row r="468" spans="4:12">
      <c r="D468" s="43">
        <v>44460.291666666664</v>
      </c>
      <c r="E468" s="3">
        <v>48.6965</v>
      </c>
      <c r="F468" s="17">
        <f t="shared" si="50"/>
        <v>48.697304972692201</v>
      </c>
      <c r="G468" s="18">
        <f t="shared" si="51"/>
        <v>-2.1716636814866581E-2</v>
      </c>
      <c r="H468" s="18">
        <f t="shared" si="49"/>
        <v>48.675588335877336</v>
      </c>
      <c r="I468" s="18">
        <f t="shared" si="52"/>
        <v>2.091166412266432E-2</v>
      </c>
      <c r="J468" s="18">
        <f t="shared" si="53"/>
        <v>2.091166412266432E-2</v>
      </c>
      <c r="K468" s="18">
        <f t="shared" si="54"/>
        <v>4.3729769637912609E-4</v>
      </c>
      <c r="L468" s="19">
        <f t="shared" si="55"/>
        <v>4.294284830052328E-4</v>
      </c>
    </row>
    <row r="469" spans="4:12">
      <c r="D469" s="43">
        <v>44461.291666666664</v>
      </c>
      <c r="E469" s="3">
        <v>49.276800000000001</v>
      </c>
      <c r="F469" s="17">
        <f t="shared" si="50"/>
        <v>49.270779833631856</v>
      </c>
      <c r="G469" s="18">
        <f t="shared" si="51"/>
        <v>-1.5764721837321388E-2</v>
      </c>
      <c r="H469" s="18">
        <f t="shared" si="49"/>
        <v>49.255015111794535</v>
      </c>
      <c r="I469" s="18">
        <f t="shared" si="52"/>
        <v>2.1784888205466757E-2</v>
      </c>
      <c r="J469" s="18">
        <f t="shared" si="53"/>
        <v>2.1784888205466757E-2</v>
      </c>
      <c r="K469" s="18">
        <f t="shared" si="54"/>
        <v>4.7458135412468462E-4</v>
      </c>
      <c r="L469" s="19">
        <f t="shared" si="55"/>
        <v>4.4209218548011959E-4</v>
      </c>
    </row>
    <row r="470" spans="4:12">
      <c r="D470" s="43">
        <v>44462.291666666664</v>
      </c>
      <c r="E470" s="3">
        <v>49.764899999999997</v>
      </c>
      <c r="F470" s="17">
        <f t="shared" si="50"/>
        <v>49.75986135278162</v>
      </c>
      <c r="G470" s="18">
        <f t="shared" si="51"/>
        <v>-1.0716259427450553E-2</v>
      </c>
      <c r="H470" s="18">
        <f t="shared" si="49"/>
        <v>49.749145093354173</v>
      </c>
      <c r="I470" s="18">
        <f t="shared" si="52"/>
        <v>1.5754906645824462E-2</v>
      </c>
      <c r="J470" s="18">
        <f t="shared" si="53"/>
        <v>1.5754906645824462E-2</v>
      </c>
      <c r="K470" s="18">
        <f t="shared" si="54"/>
        <v>2.482170834186438E-4</v>
      </c>
      <c r="L470" s="19">
        <f t="shared" si="55"/>
        <v>3.1658672369128571E-4</v>
      </c>
    </row>
    <row r="471" spans="4:12">
      <c r="D471" s="43">
        <v>44463.291666666664</v>
      </c>
      <c r="E471" s="3">
        <v>49.939900000000002</v>
      </c>
      <c r="F471" s="17">
        <f t="shared" si="50"/>
        <v>49.938042837405725</v>
      </c>
      <c r="G471" s="18">
        <f t="shared" si="51"/>
        <v>-8.8272819869350053E-3</v>
      </c>
      <c r="H471" s="18">
        <f t="shared" si="49"/>
        <v>49.929215555418793</v>
      </c>
      <c r="I471" s="18">
        <f t="shared" si="52"/>
        <v>1.0684444581208652E-2</v>
      </c>
      <c r="J471" s="18">
        <f t="shared" si="53"/>
        <v>1.0684444581208652E-2</v>
      </c>
      <c r="K471" s="18">
        <f t="shared" si="54"/>
        <v>1.1415735600891893E-4</v>
      </c>
      <c r="L471" s="19">
        <f t="shared" si="55"/>
        <v>2.1394605478202103E-4</v>
      </c>
    </row>
    <row r="472" spans="4:12">
      <c r="D472" s="43">
        <v>44466.291666666664</v>
      </c>
      <c r="E472" s="3">
        <v>50.345199999999998</v>
      </c>
      <c r="F472" s="17">
        <f t="shared" si="50"/>
        <v>50.341058727180126</v>
      </c>
      <c r="G472" s="18">
        <f t="shared" si="51"/>
        <v>-4.7088502693216515E-3</v>
      </c>
      <c r="H472" s="18">
        <f t="shared" si="49"/>
        <v>50.336349876910802</v>
      </c>
      <c r="I472" s="18">
        <f t="shared" si="52"/>
        <v>8.8501230891964155E-3</v>
      </c>
      <c r="J472" s="18">
        <f t="shared" si="53"/>
        <v>8.8501230891964155E-3</v>
      </c>
      <c r="K472" s="18">
        <f t="shared" si="54"/>
        <v>7.8324678693927506E-5</v>
      </c>
      <c r="L472" s="19">
        <f t="shared" si="55"/>
        <v>1.7578881579964755E-4</v>
      </c>
    </row>
    <row r="473" spans="4:12">
      <c r="D473" s="43">
        <v>44467.291666666664</v>
      </c>
      <c r="E473" s="3">
        <v>49.737299999999998</v>
      </c>
      <c r="F473" s="17">
        <f t="shared" si="50"/>
        <v>49.7433319114973</v>
      </c>
      <c r="G473" s="18">
        <f t="shared" si="51"/>
        <v>-1.0639029923456675E-2</v>
      </c>
      <c r="H473" s="18">
        <f t="shared" si="49"/>
        <v>49.732692881573847</v>
      </c>
      <c r="I473" s="18">
        <f t="shared" si="52"/>
        <v>4.6071184261506914E-3</v>
      </c>
      <c r="J473" s="18">
        <f t="shared" si="53"/>
        <v>4.6071184261506914E-3</v>
      </c>
      <c r="K473" s="18">
        <f t="shared" si="54"/>
        <v>2.1225540192577225E-5</v>
      </c>
      <c r="L473" s="19">
        <f t="shared" si="55"/>
        <v>9.2629041507092099E-5</v>
      </c>
    </row>
    <row r="474" spans="4:12">
      <c r="D474" s="43">
        <v>44468.291666666664</v>
      </c>
      <c r="E474" s="3">
        <v>49.267600000000002</v>
      </c>
      <c r="F474" s="17">
        <f t="shared" si="50"/>
        <v>49.272190609700765</v>
      </c>
      <c r="G474" s="18">
        <f t="shared" si="51"/>
        <v>-1.524405264218745E-2</v>
      </c>
      <c r="H474" s="18">
        <f t="shared" si="49"/>
        <v>49.256946557058576</v>
      </c>
      <c r="I474" s="18">
        <f t="shared" si="52"/>
        <v>1.065344294142534E-2</v>
      </c>
      <c r="J474" s="18">
        <f t="shared" si="53"/>
        <v>1.065344294142534E-2</v>
      </c>
      <c r="K474" s="18">
        <f t="shared" si="54"/>
        <v>1.1349584650620539E-4</v>
      </c>
      <c r="L474" s="19">
        <f t="shared" si="55"/>
        <v>2.1623628797476108E-4</v>
      </c>
    </row>
    <row r="475" spans="4:12">
      <c r="D475" s="43">
        <v>44469.291666666664</v>
      </c>
      <c r="E475" s="3">
        <v>49.074100000000001</v>
      </c>
      <c r="F475" s="17">
        <f t="shared" si="50"/>
        <v>49.075882559473577</v>
      </c>
      <c r="G475" s="18">
        <f t="shared" si="51"/>
        <v>-1.7054692618037447E-2</v>
      </c>
      <c r="H475" s="18">
        <f t="shared" si="49"/>
        <v>49.058827866855538</v>
      </c>
      <c r="I475" s="18">
        <f t="shared" si="52"/>
        <v>1.5272133144463851E-2</v>
      </c>
      <c r="J475" s="18">
        <f t="shared" si="53"/>
        <v>1.5272133144463851E-2</v>
      </c>
      <c r="K475" s="18">
        <f t="shared" si="54"/>
        <v>2.3323805078223132E-4</v>
      </c>
      <c r="L475" s="19">
        <f t="shared" si="55"/>
        <v>3.1120556758990688E-4</v>
      </c>
    </row>
    <row r="476" spans="4:12">
      <c r="D476" s="43">
        <v>44470.291666666664</v>
      </c>
      <c r="E476" s="3">
        <v>49.608400000000003</v>
      </c>
      <c r="F476" s="17">
        <f t="shared" si="50"/>
        <v>49.602886453073822</v>
      </c>
      <c r="G476" s="18">
        <f t="shared" si="51"/>
        <v>-1.1614106755854638E-2</v>
      </c>
      <c r="H476" s="18">
        <f t="shared" si="49"/>
        <v>49.591272346317965</v>
      </c>
      <c r="I476" s="18">
        <f t="shared" si="52"/>
        <v>1.7127653682038613E-2</v>
      </c>
      <c r="J476" s="18">
        <f t="shared" si="53"/>
        <v>1.7127653682038613E-2</v>
      </c>
      <c r="K476" s="18">
        <f t="shared" si="54"/>
        <v>2.9335652065185083E-4</v>
      </c>
      <c r="L476" s="19">
        <f t="shared" si="55"/>
        <v>3.4525712746306296E-4</v>
      </c>
    </row>
    <row r="477" spans="4:12">
      <c r="D477" s="43">
        <v>44473.291666666664</v>
      </c>
      <c r="E477" s="3">
        <v>49.249099999999999</v>
      </c>
      <c r="F477" s="17">
        <f t="shared" si="50"/>
        <v>49.252576858932443</v>
      </c>
      <c r="G477" s="18">
        <f t="shared" si="51"/>
        <v>-1.5001061629709871E-2</v>
      </c>
      <c r="H477" s="18">
        <f t="shared" si="49"/>
        <v>49.237575797302732</v>
      </c>
      <c r="I477" s="18">
        <f t="shared" si="52"/>
        <v>1.1524202697266617E-2</v>
      </c>
      <c r="J477" s="18">
        <f t="shared" si="53"/>
        <v>1.1524202697266617E-2</v>
      </c>
      <c r="K477" s="18">
        <f t="shared" si="54"/>
        <v>1.3280724780768716E-4</v>
      </c>
      <c r="L477" s="19">
        <f t="shared" si="55"/>
        <v>2.3399823950623702E-4</v>
      </c>
    </row>
    <row r="478" spans="4:12">
      <c r="D478" s="43">
        <v>44474.291666666664</v>
      </c>
      <c r="E478" s="3">
        <v>49.691299999999998</v>
      </c>
      <c r="F478" s="17">
        <f t="shared" si="50"/>
        <v>49.686727989383705</v>
      </c>
      <c r="G478" s="18">
        <f t="shared" si="51"/>
        <v>-1.0509539708900163E-2</v>
      </c>
      <c r="H478" s="18">
        <f t="shared" si="49"/>
        <v>49.676218449674806</v>
      </c>
      <c r="I478" s="18">
        <f t="shared" si="52"/>
        <v>1.5081550325191984E-2</v>
      </c>
      <c r="J478" s="18">
        <f t="shared" si="53"/>
        <v>1.5081550325191984E-2</v>
      </c>
      <c r="K478" s="18">
        <f t="shared" si="54"/>
        <v>2.2745316021129843E-4</v>
      </c>
      <c r="L478" s="19">
        <f t="shared" si="55"/>
        <v>3.0350484541945944E-4</v>
      </c>
    </row>
    <row r="479" spans="4:12">
      <c r="D479" s="43">
        <v>44475.291666666664</v>
      </c>
      <c r="E479" s="3">
        <v>49.718899999999998</v>
      </c>
      <c r="F479" s="17">
        <f t="shared" si="50"/>
        <v>49.718518904602909</v>
      </c>
      <c r="G479" s="18">
        <f t="shared" si="51"/>
        <v>-1.0086535159619117E-2</v>
      </c>
      <c r="H479" s="18">
        <f t="shared" si="49"/>
        <v>49.708432369443287</v>
      </c>
      <c r="I479" s="18">
        <f t="shared" si="52"/>
        <v>1.0467630556711072E-2</v>
      </c>
      <c r="J479" s="18">
        <f t="shared" si="53"/>
        <v>1.0467630556711072E-2</v>
      </c>
      <c r="K479" s="18">
        <f t="shared" si="54"/>
        <v>1.0957128947179134E-4</v>
      </c>
      <c r="L479" s="19">
        <f t="shared" si="55"/>
        <v>2.1053624590872027E-4</v>
      </c>
    </row>
    <row r="480" spans="4:12">
      <c r="D480" s="43">
        <v>44476.291666666664</v>
      </c>
      <c r="E480" s="3">
        <v>49.903100000000002</v>
      </c>
      <c r="F480" s="17">
        <f t="shared" si="50"/>
        <v>49.9011571346484</v>
      </c>
      <c r="G480" s="18">
        <f t="shared" si="51"/>
        <v>-8.1592875075680218E-3</v>
      </c>
      <c r="H480" s="18">
        <f t="shared" si="49"/>
        <v>49.892997847140833</v>
      </c>
      <c r="I480" s="18">
        <f t="shared" si="52"/>
        <v>1.0102152859168712E-2</v>
      </c>
      <c r="J480" s="18">
        <f t="shared" si="53"/>
        <v>1.0102152859168712E-2</v>
      </c>
      <c r="K480" s="18">
        <f t="shared" si="54"/>
        <v>1.0205349239001057E-4</v>
      </c>
      <c r="L480" s="19">
        <f t="shared" si="55"/>
        <v>2.0243537694389149E-4</v>
      </c>
    </row>
    <row r="481" spans="4:12">
      <c r="D481" s="43">
        <v>44477.291666666664</v>
      </c>
      <c r="E481" s="3">
        <v>49.5623</v>
      </c>
      <c r="F481" s="17">
        <f t="shared" si="50"/>
        <v>49.565626407124924</v>
      </c>
      <c r="G481" s="18">
        <f t="shared" si="51"/>
        <v>-1.1433001907727097E-2</v>
      </c>
      <c r="H481" s="18">
        <f t="shared" si="49"/>
        <v>49.554193405217198</v>
      </c>
      <c r="I481" s="18">
        <f t="shared" si="52"/>
        <v>8.10659478280229E-3</v>
      </c>
      <c r="J481" s="18">
        <f t="shared" si="53"/>
        <v>8.10659478280229E-3</v>
      </c>
      <c r="K481" s="18">
        <f t="shared" si="54"/>
        <v>6.5716878972557302E-5</v>
      </c>
      <c r="L481" s="19">
        <f t="shared" si="55"/>
        <v>1.635637325709721E-4</v>
      </c>
    </row>
    <row r="482" spans="4:12">
      <c r="D482" s="43">
        <v>44480.291666666664</v>
      </c>
      <c r="E482" s="3">
        <v>49.221499999999999</v>
      </c>
      <c r="F482" s="17">
        <f t="shared" si="50"/>
        <v>49.224793669980919</v>
      </c>
      <c r="G482" s="18">
        <f t="shared" si="51"/>
        <v>-1.4726999260089867E-2</v>
      </c>
      <c r="H482" s="18">
        <f t="shared" si="49"/>
        <v>49.210066670720828</v>
      </c>
      <c r="I482" s="18">
        <f t="shared" si="52"/>
        <v>1.1433329279171289E-2</v>
      </c>
      <c r="J482" s="18">
        <f t="shared" si="53"/>
        <v>1.1433329279171289E-2</v>
      </c>
      <c r="K482" s="18">
        <f t="shared" si="54"/>
        <v>1.3072101840595548E-4</v>
      </c>
      <c r="L482" s="19">
        <f t="shared" si="55"/>
        <v>2.3228323556111232E-4</v>
      </c>
    </row>
    <row r="483" spans="4:12">
      <c r="D483" s="43">
        <v>44481.291666666664</v>
      </c>
      <c r="E483" s="3">
        <v>48.0518</v>
      </c>
      <c r="F483" s="17">
        <f t="shared" si="50"/>
        <v>48.063349730007396</v>
      </c>
      <c r="G483" s="18">
        <f t="shared" si="51"/>
        <v>-2.6194168667224165E-2</v>
      </c>
      <c r="H483" s="18">
        <f t="shared" si="49"/>
        <v>48.037155561340171</v>
      </c>
      <c r="I483" s="18">
        <f t="shared" si="52"/>
        <v>1.4644438659829007E-2</v>
      </c>
      <c r="J483" s="18">
        <f t="shared" si="53"/>
        <v>1.4644438659829007E-2</v>
      </c>
      <c r="K483" s="18">
        <f t="shared" si="54"/>
        <v>2.1445958366149439E-4</v>
      </c>
      <c r="L483" s="19">
        <f t="shared" si="55"/>
        <v>3.0476358138153004E-4</v>
      </c>
    </row>
    <row r="484" spans="4:12">
      <c r="D484" s="43">
        <v>44482.291666666664</v>
      </c>
      <c r="E484" s="3">
        <v>48.134700000000002</v>
      </c>
      <c r="F484" s="17">
        <f t="shared" si="50"/>
        <v>48.133609058313333</v>
      </c>
      <c r="G484" s="18">
        <f t="shared" si="51"/>
        <v>-2.5229633697492555E-2</v>
      </c>
      <c r="H484" s="18">
        <f t="shared" si="49"/>
        <v>48.10837942461584</v>
      </c>
      <c r="I484" s="18">
        <f t="shared" si="52"/>
        <v>2.6320575384161771E-2</v>
      </c>
      <c r="J484" s="18">
        <f t="shared" si="53"/>
        <v>2.6320575384161771E-2</v>
      </c>
      <c r="K484" s="18">
        <f t="shared" si="54"/>
        <v>6.9277268855334252E-4</v>
      </c>
      <c r="L484" s="19">
        <f t="shared" si="55"/>
        <v>5.4681083260437412E-4</v>
      </c>
    </row>
    <row r="485" spans="4:12">
      <c r="D485" s="43">
        <v>44483.291666666664</v>
      </c>
      <c r="E485" s="3">
        <v>49.645200000000003</v>
      </c>
      <c r="F485" s="17">
        <f t="shared" si="50"/>
        <v>49.62984270366303</v>
      </c>
      <c r="G485" s="18">
        <f t="shared" si="51"/>
        <v>-1.0015000907020701E-2</v>
      </c>
      <c r="H485" s="18">
        <f t="shared" si="49"/>
        <v>49.619827702756012</v>
      </c>
      <c r="I485" s="18">
        <f t="shared" si="52"/>
        <v>2.5372297243990261E-2</v>
      </c>
      <c r="J485" s="18">
        <f t="shared" si="53"/>
        <v>2.5372297243990261E-2</v>
      </c>
      <c r="K485" s="18">
        <f t="shared" si="54"/>
        <v>6.4375346743739581E-4</v>
      </c>
      <c r="L485" s="19">
        <f t="shared" si="55"/>
        <v>5.1107251544943433E-4</v>
      </c>
    </row>
    <row r="486" spans="4:12">
      <c r="D486" s="43">
        <v>44484.291666666664</v>
      </c>
      <c r="E486" s="3">
        <v>50.161000000000001</v>
      </c>
      <c r="F486" s="17">
        <f t="shared" si="50"/>
        <v>50.155741849990932</v>
      </c>
      <c r="G486" s="18">
        <f t="shared" si="51"/>
        <v>-4.6558594346714942E-3</v>
      </c>
      <c r="H486" s="18">
        <f t="shared" si="49"/>
        <v>50.151085990556261</v>
      </c>
      <c r="I486" s="18">
        <f t="shared" si="52"/>
        <v>9.9140094437402126E-3</v>
      </c>
      <c r="J486" s="18">
        <f t="shared" si="53"/>
        <v>9.9140094437402126E-3</v>
      </c>
      <c r="K486" s="18">
        <f t="shared" si="54"/>
        <v>9.8287583250570117E-5</v>
      </c>
      <c r="L486" s="19">
        <f t="shared" si="55"/>
        <v>1.9764377591635358E-4</v>
      </c>
    </row>
    <row r="487" spans="4:12">
      <c r="D487" s="43">
        <v>44487.291666666664</v>
      </c>
      <c r="E487" s="3">
        <v>50.170200000000001</v>
      </c>
      <c r="F487" s="17">
        <f t="shared" si="50"/>
        <v>50.17006144140565</v>
      </c>
      <c r="G487" s="18">
        <f t="shared" si="51"/>
        <v>-4.4661049261775949E-3</v>
      </c>
      <c r="H487" s="18">
        <f t="shared" si="49"/>
        <v>50.16559533647947</v>
      </c>
      <c r="I487" s="18">
        <f t="shared" si="52"/>
        <v>4.6046635205314601E-3</v>
      </c>
      <c r="J487" s="18">
        <f t="shared" si="53"/>
        <v>4.6046635205314601E-3</v>
      </c>
      <c r="K487" s="18">
        <f t="shared" si="54"/>
        <v>2.120292613731318E-5</v>
      </c>
      <c r="L487" s="19">
        <f t="shared" si="55"/>
        <v>9.1780848402666526E-5</v>
      </c>
    </row>
    <row r="488" spans="4:12">
      <c r="D488" s="43">
        <v>44488.291666666664</v>
      </c>
      <c r="E488" s="3">
        <v>50.851799999999997</v>
      </c>
      <c r="F488" s="17">
        <f t="shared" si="50"/>
        <v>50.844939338950731</v>
      </c>
      <c r="G488" s="18">
        <f t="shared" si="51"/>
        <v>2.3273350985349639E-3</v>
      </c>
      <c r="H488" s="18">
        <f t="shared" si="49"/>
        <v>50.847266674049266</v>
      </c>
      <c r="I488" s="18">
        <f t="shared" si="52"/>
        <v>4.533325950731637E-3</v>
      </c>
      <c r="J488" s="18">
        <f t="shared" si="53"/>
        <v>4.533325950731637E-3</v>
      </c>
      <c r="K488" s="18">
        <f t="shared" si="54"/>
        <v>2.05510441755769E-5</v>
      </c>
      <c r="L488" s="19">
        <f t="shared" si="55"/>
        <v>8.9147797142512893E-5</v>
      </c>
    </row>
    <row r="489" spans="4:12">
      <c r="D489" s="43">
        <v>44489.291666666664</v>
      </c>
      <c r="E489" s="3">
        <v>50.999200000000002</v>
      </c>
      <c r="F489" s="17">
        <f t="shared" si="50"/>
        <v>50.997749273350983</v>
      </c>
      <c r="G489" s="18">
        <f t="shared" si="51"/>
        <v>3.8321610915521363E-3</v>
      </c>
      <c r="H489" s="18">
        <f t="shared" si="49"/>
        <v>51.001581434442535</v>
      </c>
      <c r="I489" s="18">
        <f t="shared" si="52"/>
        <v>-2.3814344425332479E-3</v>
      </c>
      <c r="J489" s="18">
        <f t="shared" si="53"/>
        <v>2.3814344425332479E-3</v>
      </c>
      <c r="K489" s="18">
        <f t="shared" si="54"/>
        <v>5.6712300040836411E-6</v>
      </c>
      <c r="L489" s="19">
        <f t="shared" si="55"/>
        <v>4.669552546967889E-5</v>
      </c>
    </row>
    <row r="490" spans="4:12">
      <c r="D490" s="43">
        <v>44490.291666666664</v>
      </c>
      <c r="E490" s="3">
        <v>51.5794</v>
      </c>
      <c r="F490" s="17">
        <f t="shared" si="50"/>
        <v>51.573636321610913</v>
      </c>
      <c r="G490" s="18">
        <f t="shared" si="51"/>
        <v>9.5527099632358899E-3</v>
      </c>
      <c r="H490" s="18">
        <f t="shared" si="49"/>
        <v>51.58318903157415</v>
      </c>
      <c r="I490" s="18">
        <f t="shared" si="52"/>
        <v>-3.7890315741506697E-3</v>
      </c>
      <c r="J490" s="18">
        <f t="shared" si="53"/>
        <v>3.7890315741506697E-3</v>
      </c>
      <c r="K490" s="18">
        <f t="shared" si="54"/>
        <v>1.4356760269910703E-5</v>
      </c>
      <c r="L490" s="19">
        <f t="shared" si="55"/>
        <v>7.3460171583048068E-5</v>
      </c>
    </row>
    <row r="491" spans="4:12">
      <c r="D491" s="43">
        <v>44491.291666666664</v>
      </c>
      <c r="E491" s="3">
        <v>45.555700000000002</v>
      </c>
      <c r="F491" s="17">
        <f t="shared" si="50"/>
        <v>45.616032527099634</v>
      </c>
      <c r="G491" s="18">
        <f t="shared" si="51"/>
        <v>-5.0118855081509074E-2</v>
      </c>
      <c r="H491" s="18">
        <f t="shared" si="49"/>
        <v>45.565913672018127</v>
      </c>
      <c r="I491" s="18">
        <f t="shared" si="52"/>
        <v>-1.0213672018124953E-2</v>
      </c>
      <c r="J491" s="18">
        <f t="shared" si="53"/>
        <v>1.0213672018124953E-2</v>
      </c>
      <c r="K491" s="18">
        <f t="shared" si="54"/>
        <v>1.0431909609382864E-4</v>
      </c>
      <c r="L491" s="19">
        <f t="shared" si="55"/>
        <v>2.2420184561152507E-4</v>
      </c>
    </row>
    <row r="492" spans="4:12">
      <c r="D492" s="43">
        <v>44494.291666666664</v>
      </c>
      <c r="E492" s="3">
        <v>45.509599999999999</v>
      </c>
      <c r="F492" s="17">
        <f t="shared" si="50"/>
        <v>45.509559811449186</v>
      </c>
      <c r="G492" s="18">
        <f t="shared" si="51"/>
        <v>-5.068239368719845E-2</v>
      </c>
      <c r="H492" s="18">
        <f t="shared" si="49"/>
        <v>45.45887741776199</v>
      </c>
      <c r="I492" s="18">
        <f t="shared" si="52"/>
        <v>5.0722582238009295E-2</v>
      </c>
      <c r="J492" s="18">
        <f t="shared" si="53"/>
        <v>5.0722582238009295E-2</v>
      </c>
      <c r="K492" s="18">
        <f t="shared" si="54"/>
        <v>2.5727803488916159E-3</v>
      </c>
      <c r="L492" s="19">
        <f t="shared" si="55"/>
        <v>1.1145468700671792E-3</v>
      </c>
    </row>
    <row r="493" spans="4:12">
      <c r="D493" s="43">
        <v>44495.291666666664</v>
      </c>
      <c r="E493" s="3">
        <v>44.468800000000002</v>
      </c>
      <c r="F493" s="17">
        <f t="shared" si="50"/>
        <v>44.478701176063133</v>
      </c>
      <c r="G493" s="18">
        <f t="shared" si="51"/>
        <v>-6.0484156104186962E-2</v>
      </c>
      <c r="H493" s="18">
        <f t="shared" si="49"/>
        <v>44.418217019958945</v>
      </c>
      <c r="I493" s="18">
        <f t="shared" si="52"/>
        <v>5.0582980041056658E-2</v>
      </c>
      <c r="J493" s="18">
        <f t="shared" si="53"/>
        <v>5.0582980041056658E-2</v>
      </c>
      <c r="K493" s="18">
        <f t="shared" si="54"/>
        <v>2.5586378698339361E-3</v>
      </c>
      <c r="L493" s="19">
        <f t="shared" si="55"/>
        <v>1.1374937043737779E-3</v>
      </c>
    </row>
    <row r="494" spans="4:12">
      <c r="D494" s="43">
        <v>44496.291666666664</v>
      </c>
      <c r="E494" s="3">
        <v>44.1096</v>
      </c>
      <c r="F494" s="17">
        <f t="shared" si="50"/>
        <v>44.112587158438956</v>
      </c>
      <c r="G494" s="18">
        <f t="shared" si="51"/>
        <v>-6.3540454719386852E-2</v>
      </c>
      <c r="H494" s="18">
        <f t="shared" si="49"/>
        <v>44.049046703719569</v>
      </c>
      <c r="I494" s="18">
        <f t="shared" si="52"/>
        <v>6.0553296280431823E-2</v>
      </c>
      <c r="J494" s="18">
        <f t="shared" si="53"/>
        <v>6.0553296280431823E-2</v>
      </c>
      <c r="K494" s="18">
        <f t="shared" si="54"/>
        <v>3.6667016904257583E-3</v>
      </c>
      <c r="L494" s="19">
        <f t="shared" si="55"/>
        <v>1.3727917795770496E-3</v>
      </c>
    </row>
    <row r="495" spans="4:12">
      <c r="D495" s="43">
        <v>44497.291666666664</v>
      </c>
      <c r="E495" s="3">
        <v>44.284599999999998</v>
      </c>
      <c r="F495" s="17">
        <f t="shared" si="50"/>
        <v>44.2822145954528</v>
      </c>
      <c r="G495" s="18">
        <f t="shared" si="51"/>
        <v>-6.1208775802054555E-2</v>
      </c>
      <c r="H495" s="18">
        <f t="shared" si="49"/>
        <v>44.221005819650742</v>
      </c>
      <c r="I495" s="18">
        <f t="shared" si="52"/>
        <v>6.359418034925568E-2</v>
      </c>
      <c r="J495" s="18">
        <f t="shared" si="53"/>
        <v>6.359418034925568E-2</v>
      </c>
      <c r="K495" s="18">
        <f t="shared" si="54"/>
        <v>4.0442197742936569E-3</v>
      </c>
      <c r="L495" s="19">
        <f t="shared" si="55"/>
        <v>1.4360337532518231E-3</v>
      </c>
    </row>
    <row r="496" spans="4:12">
      <c r="D496" s="43">
        <v>44498.291666666664</v>
      </c>
      <c r="E496" s="3">
        <v>45.131999999999998</v>
      </c>
      <c r="F496" s="17">
        <f t="shared" si="50"/>
        <v>45.122913912241977</v>
      </c>
      <c r="G496" s="18">
        <f t="shared" si="51"/>
        <v>-5.2189694876142265E-2</v>
      </c>
      <c r="H496" s="18">
        <f t="shared" si="49"/>
        <v>45.070724217365836</v>
      </c>
      <c r="I496" s="18">
        <f t="shared" si="52"/>
        <v>6.1275782634162113E-2</v>
      </c>
      <c r="J496" s="18">
        <f t="shared" si="53"/>
        <v>6.1275782634162113E-2</v>
      </c>
      <c r="K496" s="18">
        <f t="shared" si="54"/>
        <v>3.7547215374290829E-3</v>
      </c>
      <c r="L496" s="19">
        <f t="shared" si="55"/>
        <v>1.3577014675654107E-3</v>
      </c>
    </row>
    <row r="497" spans="4:12">
      <c r="D497" s="43">
        <v>44501.291666666664</v>
      </c>
      <c r="E497" s="3">
        <v>45.638599999999997</v>
      </c>
      <c r="F497" s="17">
        <f t="shared" si="50"/>
        <v>45.633012103051236</v>
      </c>
      <c r="G497" s="18">
        <f t="shared" si="51"/>
        <v>-4.6566816019288262E-2</v>
      </c>
      <c r="H497" s="18">
        <f t="shared" si="49"/>
        <v>45.58644528703195</v>
      </c>
      <c r="I497" s="18">
        <f t="shared" si="52"/>
        <v>5.2154712968047079E-2</v>
      </c>
      <c r="J497" s="18">
        <f t="shared" si="53"/>
        <v>5.2154712968047079E-2</v>
      </c>
      <c r="K497" s="18">
        <f t="shared" si="54"/>
        <v>2.720114084779378E-3</v>
      </c>
      <c r="L497" s="19">
        <f t="shared" si="55"/>
        <v>1.142776355279239E-3</v>
      </c>
    </row>
    <row r="498" spans="4:12">
      <c r="D498" s="43">
        <v>44502.291666666664</v>
      </c>
      <c r="E498" s="3">
        <v>45.924100000000003</v>
      </c>
      <c r="F498" s="17">
        <f t="shared" si="50"/>
        <v>45.92077933183981</v>
      </c>
      <c r="G498" s="18">
        <f t="shared" si="51"/>
        <v>-4.3223475571209646E-2</v>
      </c>
      <c r="H498" s="18">
        <f t="shared" si="49"/>
        <v>45.8775558562686</v>
      </c>
      <c r="I498" s="18">
        <f t="shared" si="52"/>
        <v>4.6544143731402698E-2</v>
      </c>
      <c r="J498" s="18">
        <f t="shared" si="53"/>
        <v>4.6544143731402698E-2</v>
      </c>
      <c r="K498" s="18">
        <f t="shared" si="54"/>
        <v>2.1663573156894731E-3</v>
      </c>
      <c r="L498" s="19">
        <f t="shared" si="55"/>
        <v>1.0135014890090975E-3</v>
      </c>
    </row>
    <row r="499" spans="4:12">
      <c r="D499" s="43">
        <v>44503.291666666664</v>
      </c>
      <c r="E499" s="3">
        <v>46.412300000000002</v>
      </c>
      <c r="F499" s="17">
        <f t="shared" si="50"/>
        <v>46.406985765244286</v>
      </c>
      <c r="G499" s="18">
        <f t="shared" si="51"/>
        <v>-3.792917648145281E-2</v>
      </c>
      <c r="H499" s="18">
        <f t="shared" si="49"/>
        <v>46.369056588762831</v>
      </c>
      <c r="I499" s="18">
        <f t="shared" si="52"/>
        <v>4.3243411237170903E-2</v>
      </c>
      <c r="J499" s="18">
        <f t="shared" si="53"/>
        <v>4.3243411237170903E-2</v>
      </c>
      <c r="K499" s="18">
        <f t="shared" si="54"/>
        <v>1.8699926154270787E-3</v>
      </c>
      <c r="L499" s="19">
        <f t="shared" si="55"/>
        <v>9.3172308282870925E-4</v>
      </c>
    </row>
    <row r="500" spans="4:12">
      <c r="D500" s="43">
        <v>44504.291666666664</v>
      </c>
      <c r="E500" s="3">
        <v>46.660800000000002</v>
      </c>
      <c r="F500" s="17">
        <f t="shared" si="50"/>
        <v>46.657935708235186</v>
      </c>
      <c r="G500" s="18">
        <f t="shared" si="51"/>
        <v>-3.5040385286729293E-2</v>
      </c>
      <c r="H500" s="18">
        <f t="shared" si="49"/>
        <v>46.622895322948459</v>
      </c>
      <c r="I500" s="18">
        <f t="shared" si="52"/>
        <v>3.790467705154299E-2</v>
      </c>
      <c r="J500" s="18">
        <f t="shared" si="53"/>
        <v>3.790467705154299E-2</v>
      </c>
      <c r="K500" s="18">
        <f t="shared" si="54"/>
        <v>1.4367645423817698E-3</v>
      </c>
      <c r="L500" s="19">
        <f t="shared" si="55"/>
        <v>8.1234520307287895E-4</v>
      </c>
    </row>
    <row r="501" spans="4:12">
      <c r="D501" s="43">
        <v>44505.291666666664</v>
      </c>
      <c r="E501" s="3">
        <v>47.226599999999998</v>
      </c>
      <c r="F501" s="17">
        <f t="shared" si="50"/>
        <v>47.220591596147131</v>
      </c>
      <c r="G501" s="18">
        <f t="shared" si="51"/>
        <v>-2.9063422554742577E-2</v>
      </c>
      <c r="H501" s="18">
        <f t="shared" si="49"/>
        <v>47.191528173592388</v>
      </c>
      <c r="I501" s="18">
        <f t="shared" si="52"/>
        <v>3.5071826407609308E-2</v>
      </c>
      <c r="J501" s="18">
        <f t="shared" si="53"/>
        <v>3.5071826407609308E-2</v>
      </c>
      <c r="K501" s="18">
        <f t="shared" si="54"/>
        <v>1.2300330075654816E-3</v>
      </c>
      <c r="L501" s="19">
        <f t="shared" si="55"/>
        <v>7.426286543517702E-4</v>
      </c>
    </row>
    <row r="502" spans="4:12">
      <c r="D502" s="43">
        <v>44508.291666666664</v>
      </c>
      <c r="E502" s="3">
        <v>47.810899999999997</v>
      </c>
      <c r="F502" s="17">
        <f t="shared" si="50"/>
        <v>47.804766365774448</v>
      </c>
      <c r="G502" s="18">
        <f t="shared" si="51"/>
        <v>-2.2931040632921996E-2</v>
      </c>
      <c r="H502" s="18">
        <f t="shared" si="49"/>
        <v>47.781835325141529</v>
      </c>
      <c r="I502" s="18">
        <f t="shared" si="52"/>
        <v>2.9064674858467754E-2</v>
      </c>
      <c r="J502" s="18">
        <f t="shared" si="53"/>
        <v>2.9064674858467754E-2</v>
      </c>
      <c r="K502" s="18">
        <f t="shared" si="54"/>
        <v>8.4475532462844759E-4</v>
      </c>
      <c r="L502" s="19">
        <f t="shared" si="55"/>
        <v>6.0790896758830635E-4</v>
      </c>
    </row>
    <row r="503" spans="4:12">
      <c r="D503" s="43">
        <v>44509.291666666664</v>
      </c>
      <c r="E503" s="3">
        <v>47.4863</v>
      </c>
      <c r="F503" s="17">
        <f t="shared" si="50"/>
        <v>47.489316689593672</v>
      </c>
      <c r="G503" s="18">
        <f t="shared" si="51"/>
        <v>-2.5856226988400531E-2</v>
      </c>
      <c r="H503" s="18">
        <f t="shared" si="49"/>
        <v>47.463460462605269</v>
      </c>
      <c r="I503" s="18">
        <f t="shared" si="52"/>
        <v>2.2839537394730769E-2</v>
      </c>
      <c r="J503" s="18">
        <f t="shared" si="53"/>
        <v>2.2839537394730769E-2</v>
      </c>
      <c r="K503" s="18">
        <f t="shared" si="54"/>
        <v>5.2164446840530514E-4</v>
      </c>
      <c r="L503" s="19">
        <f t="shared" si="55"/>
        <v>4.8097108839245781E-4</v>
      </c>
    </row>
    <row r="504" spans="4:12">
      <c r="D504" s="43">
        <v>44510.291666666664</v>
      </c>
      <c r="E504" s="3">
        <v>47.078200000000002</v>
      </c>
      <c r="F504" s="17">
        <f t="shared" si="50"/>
        <v>47.082022437730117</v>
      </c>
      <c r="G504" s="18">
        <f t="shared" si="51"/>
        <v>-2.9670607237152057E-2</v>
      </c>
      <c r="H504" s="18">
        <f t="shared" si="49"/>
        <v>47.052351830492967</v>
      </c>
      <c r="I504" s="18">
        <f t="shared" si="52"/>
        <v>2.5848169507035834E-2</v>
      </c>
      <c r="J504" s="18">
        <f t="shared" si="53"/>
        <v>2.5848169507035834E-2</v>
      </c>
      <c r="K504" s="18">
        <f t="shared" si="54"/>
        <v>6.6812786686445708E-4</v>
      </c>
      <c r="L504" s="19">
        <f t="shared" si="55"/>
        <v>5.4904753170333261E-4</v>
      </c>
    </row>
    <row r="505" spans="4:12">
      <c r="D505" s="43">
        <v>44511.291666666664</v>
      </c>
      <c r="E505" s="3">
        <v>46.864899999999999</v>
      </c>
      <c r="F505" s="17">
        <f t="shared" si="50"/>
        <v>46.86673629392763</v>
      </c>
      <c r="G505" s="18">
        <f t="shared" si="51"/>
        <v>-3.1526762602805403E-2</v>
      </c>
      <c r="H505" s="18">
        <f t="shared" si="49"/>
        <v>46.835209531324821</v>
      </c>
      <c r="I505" s="18">
        <f t="shared" si="52"/>
        <v>2.9690468675177328E-2</v>
      </c>
      <c r="J505" s="18">
        <f t="shared" si="53"/>
        <v>2.9690468675177328E-2</v>
      </c>
      <c r="K505" s="18">
        <f t="shared" si="54"/>
        <v>8.8152393015168619E-4</v>
      </c>
      <c r="L505" s="19">
        <f t="shared" si="55"/>
        <v>6.3353317035088794E-4</v>
      </c>
    </row>
    <row r="506" spans="4:12">
      <c r="D506" s="43">
        <v>44512.291666666664</v>
      </c>
      <c r="E506" s="3">
        <v>46.660800000000002</v>
      </c>
      <c r="F506" s="17">
        <f t="shared" si="50"/>
        <v>46.662525732373972</v>
      </c>
      <c r="G506" s="18">
        <f t="shared" si="51"/>
        <v>-3.3253600592313928E-2</v>
      </c>
      <c r="H506" s="18">
        <f t="shared" si="49"/>
        <v>46.629272131781654</v>
      </c>
      <c r="I506" s="18">
        <f t="shared" si="52"/>
        <v>3.1527868218347521E-2</v>
      </c>
      <c r="J506" s="18">
        <f t="shared" si="53"/>
        <v>3.1527868218347521E-2</v>
      </c>
      <c r="K506" s="18">
        <f t="shared" si="54"/>
        <v>9.9400647439348779E-4</v>
      </c>
      <c r="L506" s="19">
        <f t="shared" si="55"/>
        <v>6.7568211900240714E-4</v>
      </c>
    </row>
    <row r="507" spans="4:12">
      <c r="D507" s="43">
        <v>44515.291666666664</v>
      </c>
      <c r="E507" s="3">
        <v>46.670099999999998</v>
      </c>
      <c r="F507" s="17">
        <f t="shared" si="50"/>
        <v>46.669674463994077</v>
      </c>
      <c r="G507" s="18">
        <f t="shared" si="51"/>
        <v>-3.284957727018973E-2</v>
      </c>
      <c r="H507" s="18">
        <f t="shared" si="49"/>
        <v>46.636824886723886</v>
      </c>
      <c r="I507" s="18">
        <f t="shared" si="52"/>
        <v>3.3275113276111767E-2</v>
      </c>
      <c r="J507" s="18">
        <f t="shared" si="53"/>
        <v>3.3275113276111767E-2</v>
      </c>
      <c r="K507" s="18">
        <f t="shared" si="54"/>
        <v>1.1072331635380696E-3</v>
      </c>
      <c r="L507" s="19">
        <f t="shared" si="55"/>
        <v>7.1298568625547765E-4</v>
      </c>
    </row>
    <row r="508" spans="4:12">
      <c r="D508" s="43">
        <v>44516.291666666664</v>
      </c>
      <c r="E508" s="3">
        <v>46.939100000000003</v>
      </c>
      <c r="F508" s="17">
        <f t="shared" si="50"/>
        <v>46.936081504227303</v>
      </c>
      <c r="G508" s="18">
        <f t="shared" si="51"/>
        <v>-2.9857011095155581E-2</v>
      </c>
      <c r="H508" s="18">
        <f t="shared" si="49"/>
        <v>46.90622449313215</v>
      </c>
      <c r="I508" s="18">
        <f t="shared" si="52"/>
        <v>3.2875506867853233E-2</v>
      </c>
      <c r="J508" s="18">
        <f t="shared" si="53"/>
        <v>3.2875506867853233E-2</v>
      </c>
      <c r="K508" s="18">
        <f t="shared" si="54"/>
        <v>1.080798951818265E-3</v>
      </c>
      <c r="L508" s="19">
        <f t="shared" si="55"/>
        <v>7.0038639147007998E-4</v>
      </c>
    </row>
    <row r="509" spans="4:12">
      <c r="D509" s="43">
        <v>44517.291666666664</v>
      </c>
      <c r="E509" s="3">
        <v>46.586599999999997</v>
      </c>
      <c r="F509" s="17">
        <f t="shared" si="50"/>
        <v>46.589826429889051</v>
      </c>
      <c r="G509" s="18">
        <f t="shared" si="51"/>
        <v>-3.3020991727586539E-2</v>
      </c>
      <c r="H509" s="18">
        <f t="shared" si="49"/>
        <v>46.556805438161462</v>
      </c>
      <c r="I509" s="18">
        <f t="shared" si="52"/>
        <v>2.9794561838535571E-2</v>
      </c>
      <c r="J509" s="18">
        <f t="shared" si="53"/>
        <v>2.9794561838535571E-2</v>
      </c>
      <c r="K509" s="18">
        <f t="shared" si="54"/>
        <v>8.8771591515032018E-4</v>
      </c>
      <c r="L509" s="19">
        <f t="shared" si="55"/>
        <v>6.3955218536093151E-4</v>
      </c>
    </row>
    <row r="510" spans="4:12">
      <c r="D510" s="43">
        <v>44518.291666666664</v>
      </c>
      <c r="E510" s="3">
        <v>46.076500000000003</v>
      </c>
      <c r="F510" s="17">
        <f t="shared" si="50"/>
        <v>46.081270790082726</v>
      </c>
      <c r="G510" s="18">
        <f t="shared" si="51"/>
        <v>-3.7776338208373908E-2</v>
      </c>
      <c r="H510" s="18">
        <f t="shared" si="49"/>
        <v>46.043494451874352</v>
      </c>
      <c r="I510" s="18">
        <f t="shared" si="52"/>
        <v>3.3005548125650819E-2</v>
      </c>
      <c r="J510" s="18">
        <f t="shared" si="53"/>
        <v>3.3005548125650819E-2</v>
      </c>
      <c r="K510" s="18">
        <f t="shared" si="54"/>
        <v>1.0893662070746524E-3</v>
      </c>
      <c r="L510" s="19">
        <f t="shared" si="55"/>
        <v>7.1632064340066662E-4</v>
      </c>
    </row>
    <row r="511" spans="4:12">
      <c r="D511" s="43">
        <v>44519.291666666664</v>
      </c>
      <c r="E511" s="3">
        <v>45.928100000000001</v>
      </c>
      <c r="F511" s="17">
        <f t="shared" si="50"/>
        <v>45.929206236617922</v>
      </c>
      <c r="G511" s="18">
        <f t="shared" si="51"/>
        <v>-3.89192203609382E-2</v>
      </c>
      <c r="H511" s="18">
        <f t="shared" si="49"/>
        <v>45.890287016256984</v>
      </c>
      <c r="I511" s="18">
        <f t="shared" si="52"/>
        <v>3.7812983743016559E-2</v>
      </c>
      <c r="J511" s="18">
        <f t="shared" si="53"/>
        <v>3.7812983743016559E-2</v>
      </c>
      <c r="K511" s="18">
        <f t="shared" si="54"/>
        <v>1.4298217395496346E-3</v>
      </c>
      <c r="L511" s="19">
        <f t="shared" si="55"/>
        <v>8.2330825231212608E-4</v>
      </c>
    </row>
    <row r="512" spans="4:12">
      <c r="D512" s="43">
        <v>44522.291666666664</v>
      </c>
      <c r="E512" s="3">
        <v>46.215699999999998</v>
      </c>
      <c r="F512" s="17">
        <f t="shared" si="50"/>
        <v>46.212434807796392</v>
      </c>
      <c r="G512" s="18">
        <f t="shared" si="51"/>
        <v>-3.5697742445544134E-2</v>
      </c>
      <c r="H512" s="18">
        <f t="shared" ref="H512:H575" si="56">F512+G512</f>
        <v>46.176737065350849</v>
      </c>
      <c r="I512" s="18">
        <f t="shared" si="52"/>
        <v>3.8962934649148906E-2</v>
      </c>
      <c r="J512" s="18">
        <f t="shared" si="53"/>
        <v>3.8962934649148906E-2</v>
      </c>
      <c r="K512" s="18">
        <f t="shared" si="54"/>
        <v>1.5181102764738484E-3</v>
      </c>
      <c r="L512" s="19">
        <f t="shared" si="55"/>
        <v>8.4306706701724535E-4</v>
      </c>
    </row>
    <row r="513" spans="4:12">
      <c r="D513" s="43">
        <v>44523.291666666664</v>
      </c>
      <c r="E513" s="3">
        <v>45.538600000000002</v>
      </c>
      <c r="F513" s="17">
        <f t="shared" si="50"/>
        <v>45.54501402257555</v>
      </c>
      <c r="G513" s="18">
        <f t="shared" si="51"/>
        <v>-4.2014972873297078E-2</v>
      </c>
      <c r="H513" s="18">
        <f t="shared" si="56"/>
        <v>45.502999049702254</v>
      </c>
      <c r="I513" s="18">
        <f t="shared" si="52"/>
        <v>3.5600950297748568E-2</v>
      </c>
      <c r="J513" s="18">
        <f t="shared" si="53"/>
        <v>3.5600950297748568E-2</v>
      </c>
      <c r="K513" s="18">
        <f t="shared" si="54"/>
        <v>1.2674276621027639E-3</v>
      </c>
      <c r="L513" s="19">
        <f t="shared" si="55"/>
        <v>7.817752477623064E-4</v>
      </c>
    </row>
    <row r="514" spans="4:12">
      <c r="D514" s="43">
        <v>44524.291666666664</v>
      </c>
      <c r="E514" s="3">
        <v>46.150700000000001</v>
      </c>
      <c r="F514" s="17">
        <f t="shared" si="50"/>
        <v>46.144158850271268</v>
      </c>
      <c r="G514" s="18">
        <f t="shared" si="51"/>
        <v>-3.5603374867606952E-2</v>
      </c>
      <c r="H514" s="18">
        <f t="shared" si="56"/>
        <v>46.108555475403662</v>
      </c>
      <c r="I514" s="18">
        <f t="shared" si="52"/>
        <v>4.2144524596338329E-2</v>
      </c>
      <c r="J514" s="18">
        <f t="shared" si="53"/>
        <v>4.2144524596338329E-2</v>
      </c>
      <c r="K514" s="18">
        <f t="shared" si="54"/>
        <v>1.7761609534513664E-3</v>
      </c>
      <c r="L514" s="19">
        <f t="shared" si="55"/>
        <v>9.1319361561879517E-4</v>
      </c>
    </row>
    <row r="515" spans="4:12">
      <c r="D515" s="43">
        <v>44526.291666666664</v>
      </c>
      <c r="E515" s="3">
        <v>45.241799999999998</v>
      </c>
      <c r="F515" s="17">
        <f t="shared" si="50"/>
        <v>45.25053296625132</v>
      </c>
      <c r="G515" s="18">
        <f t="shared" si="51"/>
        <v>-4.4183599959130321E-2</v>
      </c>
      <c r="H515" s="18">
        <f t="shared" si="56"/>
        <v>45.206349366292187</v>
      </c>
      <c r="I515" s="18">
        <f t="shared" si="52"/>
        <v>3.5450633707810653E-2</v>
      </c>
      <c r="J515" s="18">
        <f t="shared" si="53"/>
        <v>3.5450633707810653E-2</v>
      </c>
      <c r="K515" s="18">
        <f t="shared" si="54"/>
        <v>1.2567474302853608E-3</v>
      </c>
      <c r="L515" s="19">
        <f t="shared" si="55"/>
        <v>7.8358141603142794E-4</v>
      </c>
    </row>
    <row r="516" spans="4:12">
      <c r="D516" s="43">
        <v>44529.291666666664</v>
      </c>
      <c r="E516" s="3">
        <v>46.3733</v>
      </c>
      <c r="F516" s="17">
        <f t="shared" ref="F516:F579" si="57">alpha*(E516)+(1-alpha)*(E515+G515)</f>
        <v>46.361543164000409</v>
      </c>
      <c r="G516" s="18">
        <f t="shared" ref="G516:G579" si="58">beta*(F516-F515)+(1-beta)*G515</f>
        <v>-3.2631661982048171E-2</v>
      </c>
      <c r="H516" s="18">
        <f t="shared" si="56"/>
        <v>46.328911502018357</v>
      </c>
      <c r="I516" s="18">
        <f t="shared" ref="I516:I579" si="59">E516-H516</f>
        <v>4.4388497981643127E-2</v>
      </c>
      <c r="J516" s="18">
        <f t="shared" ref="J516:J579" si="60">ABS(I516)</f>
        <v>4.4388497981643127E-2</v>
      </c>
      <c r="K516" s="18">
        <f t="shared" ref="K516:K579" si="61">I516^2</f>
        <v>1.9703387530663362E-3</v>
      </c>
      <c r="L516" s="19">
        <f t="shared" ref="L516:L579" si="62">J516/E516</f>
        <v>9.5719946567622159E-4</v>
      </c>
    </row>
    <row r="517" spans="4:12">
      <c r="D517" s="43">
        <v>44530.291666666664</v>
      </c>
      <c r="E517" s="3">
        <v>45.631300000000003</v>
      </c>
      <c r="F517" s="17">
        <f t="shared" si="57"/>
        <v>45.63839368338018</v>
      </c>
      <c r="G517" s="18">
        <f t="shared" si="58"/>
        <v>-3.9536840168429961E-2</v>
      </c>
      <c r="H517" s="18">
        <f t="shared" si="56"/>
        <v>45.598856843211749</v>
      </c>
      <c r="I517" s="18">
        <f t="shared" si="59"/>
        <v>3.2443156788254157E-2</v>
      </c>
      <c r="J517" s="18">
        <f t="shared" si="60"/>
        <v>3.2443156788254157E-2</v>
      </c>
      <c r="K517" s="18">
        <f t="shared" si="61"/>
        <v>1.0525584223872418E-3</v>
      </c>
      <c r="L517" s="19">
        <f t="shared" si="62"/>
        <v>7.1098471418202321E-4</v>
      </c>
    </row>
    <row r="518" spans="4:12">
      <c r="D518" s="43">
        <v>44531.291666666664</v>
      </c>
      <c r="E518" s="3">
        <v>45.0749</v>
      </c>
      <c r="F518" s="17">
        <f t="shared" si="57"/>
        <v>45.080068631598316</v>
      </c>
      <c r="G518" s="18">
        <f t="shared" si="58"/>
        <v>-4.472472228456429E-2</v>
      </c>
      <c r="H518" s="18">
        <f t="shared" si="56"/>
        <v>45.035343909313752</v>
      </c>
      <c r="I518" s="18">
        <f t="shared" si="59"/>
        <v>3.9556090686247103E-2</v>
      </c>
      <c r="J518" s="18">
        <f t="shared" si="60"/>
        <v>3.9556090686247103E-2</v>
      </c>
      <c r="K518" s="18">
        <f t="shared" si="61"/>
        <v>1.5646843103786048E-3</v>
      </c>
      <c r="L518" s="19">
        <f t="shared" si="62"/>
        <v>8.7756358164404363E-4</v>
      </c>
    </row>
    <row r="519" spans="4:12">
      <c r="D519" s="43">
        <v>44532.291666666664</v>
      </c>
      <c r="E519" s="3">
        <v>45.909599999999998</v>
      </c>
      <c r="F519" s="17">
        <f t="shared" si="57"/>
        <v>45.900805752777153</v>
      </c>
      <c r="G519" s="18">
        <f t="shared" si="58"/>
        <v>-3.6070103849930299E-2</v>
      </c>
      <c r="H519" s="18">
        <f t="shared" si="56"/>
        <v>45.864735648927223</v>
      </c>
      <c r="I519" s="18">
        <f t="shared" si="59"/>
        <v>4.4864351072774866E-2</v>
      </c>
      <c r="J519" s="18">
        <f t="shared" si="60"/>
        <v>4.4864351072774866E-2</v>
      </c>
      <c r="K519" s="18">
        <f t="shared" si="61"/>
        <v>2.0128099971811952E-3</v>
      </c>
      <c r="L519" s="19">
        <f t="shared" si="62"/>
        <v>9.7723245405699185E-4</v>
      </c>
    </row>
    <row r="520" spans="4:12">
      <c r="D520" s="43">
        <v>44533.291666666664</v>
      </c>
      <c r="E520" s="3">
        <v>45.677700000000002</v>
      </c>
      <c r="F520" s="17">
        <f t="shared" si="57"/>
        <v>45.679658298961499</v>
      </c>
      <c r="G520" s="18">
        <f t="shared" si="58"/>
        <v>-3.7920877349587524E-2</v>
      </c>
      <c r="H520" s="18">
        <f t="shared" si="56"/>
        <v>45.641737421611914</v>
      </c>
      <c r="I520" s="18">
        <f t="shared" si="59"/>
        <v>3.5962578388087252E-2</v>
      </c>
      <c r="J520" s="18">
        <f t="shared" si="60"/>
        <v>3.5962578388087252E-2</v>
      </c>
      <c r="K520" s="18">
        <f t="shared" si="61"/>
        <v>1.2933070443193202E-3</v>
      </c>
      <c r="L520" s="19">
        <f t="shared" si="62"/>
        <v>7.8731149747222938E-4</v>
      </c>
    </row>
    <row r="521" spans="4:12">
      <c r="D521" s="43">
        <v>44536.291666666664</v>
      </c>
      <c r="E521" s="3">
        <v>47.291499999999999</v>
      </c>
      <c r="F521" s="17">
        <f t="shared" si="57"/>
        <v>47.274982791226506</v>
      </c>
      <c r="G521" s="18">
        <f t="shared" si="58"/>
        <v>-2.1588423653441626E-2</v>
      </c>
      <c r="H521" s="18">
        <f t="shared" si="56"/>
        <v>47.253394367573065</v>
      </c>
      <c r="I521" s="18">
        <f t="shared" si="59"/>
        <v>3.8105632426933767E-2</v>
      </c>
      <c r="J521" s="18">
        <f t="shared" si="60"/>
        <v>3.8105632426933767E-2</v>
      </c>
      <c r="K521" s="18">
        <f t="shared" si="61"/>
        <v>1.4520392226565861E-3</v>
      </c>
      <c r="L521" s="19">
        <f t="shared" si="62"/>
        <v>8.0576070598170429E-4</v>
      </c>
    </row>
    <row r="522" spans="4:12">
      <c r="D522" s="43">
        <v>44537.291666666664</v>
      </c>
      <c r="E522" s="3">
        <v>48.756900000000002</v>
      </c>
      <c r="F522" s="17">
        <f t="shared" si="57"/>
        <v>48.74203011576347</v>
      </c>
      <c r="G522" s="18">
        <f t="shared" si="58"/>
        <v>-6.7020661715376205E-3</v>
      </c>
      <c r="H522" s="18">
        <f t="shared" si="56"/>
        <v>48.735328049591935</v>
      </c>
      <c r="I522" s="18">
        <f t="shared" si="59"/>
        <v>2.1571950408066698E-2</v>
      </c>
      <c r="J522" s="18">
        <f t="shared" si="60"/>
        <v>2.1571950408066698E-2</v>
      </c>
      <c r="K522" s="18">
        <f t="shared" si="61"/>
        <v>4.6534904440808896E-4</v>
      </c>
      <c r="L522" s="19">
        <f t="shared" si="62"/>
        <v>4.4243892470740957E-4</v>
      </c>
    </row>
    <row r="523" spans="4:12">
      <c r="D523" s="43">
        <v>44538.291666666664</v>
      </c>
      <c r="E523" s="3">
        <v>47.996400000000001</v>
      </c>
      <c r="F523" s="17">
        <f t="shared" si="57"/>
        <v>48.003937979338282</v>
      </c>
      <c r="G523" s="18">
        <f t="shared" si="58"/>
        <v>-1.4015966874074097E-2</v>
      </c>
      <c r="H523" s="18">
        <f t="shared" si="56"/>
        <v>47.989922012464206</v>
      </c>
      <c r="I523" s="18">
        <f t="shared" si="59"/>
        <v>6.4779875357956485E-3</v>
      </c>
      <c r="J523" s="18">
        <f t="shared" si="60"/>
        <v>6.4779875357956485E-3</v>
      </c>
      <c r="K523" s="18">
        <f t="shared" si="61"/>
        <v>4.1964322513923777E-5</v>
      </c>
      <c r="L523" s="19">
        <f t="shared" si="62"/>
        <v>1.3496819627713011E-4</v>
      </c>
    </row>
    <row r="524" spans="4:12">
      <c r="D524" s="43">
        <v>44539.291666666664</v>
      </c>
      <c r="E524" s="3">
        <v>46.8185</v>
      </c>
      <c r="F524" s="17">
        <f t="shared" si="57"/>
        <v>46.830138840331259</v>
      </c>
      <c r="G524" s="18">
        <f t="shared" si="58"/>
        <v>-2.5613798595403553E-2</v>
      </c>
      <c r="H524" s="18">
        <f t="shared" si="56"/>
        <v>46.804525041735857</v>
      </c>
      <c r="I524" s="18">
        <f t="shared" si="59"/>
        <v>1.3974958264142856E-2</v>
      </c>
      <c r="J524" s="18">
        <f t="shared" si="60"/>
        <v>1.3974958264142856E-2</v>
      </c>
      <c r="K524" s="18">
        <f t="shared" si="61"/>
        <v>1.952994584845347E-4</v>
      </c>
      <c r="L524" s="19">
        <f t="shared" si="62"/>
        <v>2.9849222559763462E-4</v>
      </c>
    </row>
    <row r="525" spans="4:12">
      <c r="D525" s="43">
        <v>44540.291666666664</v>
      </c>
      <c r="E525" s="3">
        <v>46.920499999999997</v>
      </c>
      <c r="F525" s="17">
        <f t="shared" si="57"/>
        <v>46.919223862014043</v>
      </c>
      <c r="G525" s="18">
        <f t="shared" si="58"/>
        <v>-2.4466810392621677E-2</v>
      </c>
      <c r="H525" s="18">
        <f t="shared" si="56"/>
        <v>46.894757051621418</v>
      </c>
      <c r="I525" s="18">
        <f t="shared" si="59"/>
        <v>2.574294837857849E-2</v>
      </c>
      <c r="J525" s="18">
        <f t="shared" si="60"/>
        <v>2.574294837857849E-2</v>
      </c>
      <c r="K525" s="18">
        <f t="shared" si="61"/>
        <v>6.6269939122215688E-4</v>
      </c>
      <c r="L525" s="19">
        <f t="shared" si="62"/>
        <v>5.4865034214423311E-4</v>
      </c>
    </row>
    <row r="526" spans="4:12">
      <c r="D526" s="43">
        <v>44543.291666666664</v>
      </c>
      <c r="E526" s="3">
        <v>46.3733</v>
      </c>
      <c r="F526" s="17">
        <f t="shared" si="57"/>
        <v>46.378527331896073</v>
      </c>
      <c r="G526" s="18">
        <f t="shared" si="58"/>
        <v>-2.9629107589875137E-2</v>
      </c>
      <c r="H526" s="18">
        <f t="shared" si="56"/>
        <v>46.348898224306197</v>
      </c>
      <c r="I526" s="18">
        <f t="shared" si="59"/>
        <v>2.4401775693803529E-2</v>
      </c>
      <c r="J526" s="18">
        <f t="shared" si="60"/>
        <v>2.4401775693803529E-2</v>
      </c>
      <c r="K526" s="18">
        <f t="shared" si="61"/>
        <v>5.9544665701070074E-4</v>
      </c>
      <c r="L526" s="19">
        <f t="shared" si="62"/>
        <v>5.2620313184102772E-4</v>
      </c>
    </row>
    <row r="527" spans="4:12">
      <c r="D527" s="43">
        <v>44544.291666666664</v>
      </c>
      <c r="E527" s="3">
        <v>46.095100000000002</v>
      </c>
      <c r="F527" s="17">
        <f t="shared" si="57"/>
        <v>46.0975857089241</v>
      </c>
      <c r="G527" s="18">
        <f t="shared" si="58"/>
        <v>-3.2142232743696104E-2</v>
      </c>
      <c r="H527" s="18">
        <f t="shared" si="56"/>
        <v>46.065443476180405</v>
      </c>
      <c r="I527" s="18">
        <f t="shared" si="59"/>
        <v>2.9656523819596714E-2</v>
      </c>
      <c r="J527" s="18">
        <f t="shared" si="60"/>
        <v>2.9656523819596714E-2</v>
      </c>
      <c r="K527" s="18">
        <f t="shared" si="61"/>
        <v>8.7950940506230726E-4</v>
      </c>
      <c r="L527" s="19">
        <f t="shared" si="62"/>
        <v>6.4337692769072445E-4</v>
      </c>
    </row>
    <row r="528" spans="4:12">
      <c r="D528" s="43">
        <v>44545.291666666664</v>
      </c>
      <c r="E528" s="3">
        <v>46.994700000000002</v>
      </c>
      <c r="F528" s="17">
        <f t="shared" si="57"/>
        <v>46.985382577672567</v>
      </c>
      <c r="G528" s="18">
        <f t="shared" si="58"/>
        <v>-2.2942841728774505E-2</v>
      </c>
      <c r="H528" s="18">
        <f t="shared" si="56"/>
        <v>46.962439735943789</v>
      </c>
      <c r="I528" s="18">
        <f t="shared" si="59"/>
        <v>3.2260264056212407E-2</v>
      </c>
      <c r="J528" s="18">
        <f t="shared" si="60"/>
        <v>3.2260264056212407E-2</v>
      </c>
      <c r="K528" s="18">
        <f t="shared" si="61"/>
        <v>1.0407246369765501E-3</v>
      </c>
      <c r="L528" s="19">
        <f t="shared" si="62"/>
        <v>6.8646600693721648E-4</v>
      </c>
    </row>
    <row r="529" spans="4:12">
      <c r="D529" s="43">
        <v>44546.291666666664</v>
      </c>
      <c r="E529" s="3">
        <v>47.143099999999997</v>
      </c>
      <c r="F529" s="17">
        <f t="shared" si="57"/>
        <v>47.141386571582707</v>
      </c>
      <c r="G529" s="18">
        <f t="shared" si="58"/>
        <v>-2.1153373372385362E-2</v>
      </c>
      <c r="H529" s="18">
        <f t="shared" si="56"/>
        <v>47.120233198210322</v>
      </c>
      <c r="I529" s="18">
        <f t="shared" si="59"/>
        <v>2.2866801789675151E-2</v>
      </c>
      <c r="J529" s="18">
        <f t="shared" si="60"/>
        <v>2.2866801789675151E-2</v>
      </c>
      <c r="K529" s="18">
        <f t="shared" si="61"/>
        <v>5.2289062408829062E-4</v>
      </c>
      <c r="L529" s="19">
        <f t="shared" si="62"/>
        <v>4.8505087254922038E-4</v>
      </c>
    </row>
    <row r="530" spans="4:12">
      <c r="D530" s="43">
        <v>44547.291666666664</v>
      </c>
      <c r="E530" s="3">
        <v>46.948300000000003</v>
      </c>
      <c r="F530" s="17">
        <f t="shared" si="57"/>
        <v>46.950036466266276</v>
      </c>
      <c r="G530" s="18">
        <f t="shared" si="58"/>
        <v>-2.2855340691825814E-2</v>
      </c>
      <c r="H530" s="18">
        <f t="shared" si="56"/>
        <v>46.92718112557445</v>
      </c>
      <c r="I530" s="18">
        <f t="shared" si="59"/>
        <v>2.1118874425553713E-2</v>
      </c>
      <c r="J530" s="18">
        <f t="shared" si="60"/>
        <v>2.1118874425553713E-2</v>
      </c>
      <c r="K530" s="18">
        <f t="shared" si="61"/>
        <v>4.4600685700230667E-4</v>
      </c>
      <c r="L530" s="19">
        <f t="shared" si="62"/>
        <v>4.4983256956170325E-4</v>
      </c>
    </row>
    <row r="531" spans="4:12">
      <c r="D531" s="43">
        <v>44550.291666666664</v>
      </c>
      <c r="E531" s="3">
        <v>46.002299999999998</v>
      </c>
      <c r="F531" s="17">
        <f t="shared" si="57"/>
        <v>46.011531446593082</v>
      </c>
      <c r="G531" s="18">
        <f t="shared" si="58"/>
        <v>-3.2011837481639466E-2</v>
      </c>
      <c r="H531" s="18">
        <f t="shared" si="56"/>
        <v>45.979519609111442</v>
      </c>
      <c r="I531" s="18">
        <f t="shared" si="59"/>
        <v>2.2780390888556212E-2</v>
      </c>
      <c r="J531" s="18">
        <f t="shared" si="60"/>
        <v>2.2780390888556212E-2</v>
      </c>
      <c r="K531" s="18">
        <f t="shared" si="61"/>
        <v>5.189462090354149E-4</v>
      </c>
      <c r="L531" s="19">
        <f t="shared" si="62"/>
        <v>4.952011288252156E-4</v>
      </c>
    </row>
    <row r="532" spans="4:12">
      <c r="D532" s="43">
        <v>44551.291666666664</v>
      </c>
      <c r="E532" s="3">
        <v>47.087499999999999</v>
      </c>
      <c r="F532" s="17">
        <f t="shared" si="57"/>
        <v>47.076327881625183</v>
      </c>
      <c r="G532" s="18">
        <f t="shared" si="58"/>
        <v>-2.1043754756502102E-2</v>
      </c>
      <c r="H532" s="18">
        <f t="shared" si="56"/>
        <v>47.055284126868678</v>
      </c>
      <c r="I532" s="18">
        <f t="shared" si="59"/>
        <v>3.2215873131320905E-2</v>
      </c>
      <c r="J532" s="18">
        <f t="shared" si="60"/>
        <v>3.2215873131320905E-2</v>
      </c>
      <c r="K532" s="18">
        <f t="shared" si="61"/>
        <v>1.0378624816133643E-3</v>
      </c>
      <c r="L532" s="19">
        <f t="shared" si="62"/>
        <v>6.8417038771055811E-4</v>
      </c>
    </row>
    <row r="533" spans="4:12">
      <c r="D533" s="43">
        <v>44552.291666666664</v>
      </c>
      <c r="E533" s="3">
        <v>47.273000000000003</v>
      </c>
      <c r="F533" s="17">
        <f t="shared" si="57"/>
        <v>47.270934562452439</v>
      </c>
      <c r="G533" s="18">
        <f t="shared" si="58"/>
        <v>-1.8887250400664524E-2</v>
      </c>
      <c r="H533" s="18">
        <f t="shared" si="56"/>
        <v>47.252047312051772</v>
      </c>
      <c r="I533" s="18">
        <f t="shared" si="59"/>
        <v>2.095268794823113E-2</v>
      </c>
      <c r="J533" s="18">
        <f t="shared" si="60"/>
        <v>2.095268794823113E-2</v>
      </c>
      <c r="K533" s="18">
        <f t="shared" si="61"/>
        <v>4.3901513225595007E-4</v>
      </c>
      <c r="L533" s="19">
        <f t="shared" si="62"/>
        <v>4.4322738028538763E-4</v>
      </c>
    </row>
    <row r="534" spans="4:12">
      <c r="D534" s="43">
        <v>44553.291666666664</v>
      </c>
      <c r="E534" s="3">
        <v>47.588299999999997</v>
      </c>
      <c r="F534" s="17">
        <f t="shared" si="57"/>
        <v>47.584958127495987</v>
      </c>
      <c r="G534" s="18">
        <f t="shared" si="58"/>
        <v>-1.5558142246222402E-2</v>
      </c>
      <c r="H534" s="18">
        <f t="shared" si="56"/>
        <v>47.569399985249767</v>
      </c>
      <c r="I534" s="18">
        <f t="shared" si="59"/>
        <v>1.8900014750229843E-2</v>
      </c>
      <c r="J534" s="18">
        <f t="shared" si="60"/>
        <v>1.8900014750229843E-2</v>
      </c>
      <c r="K534" s="18">
        <f t="shared" si="61"/>
        <v>3.5721055755890562E-4</v>
      </c>
      <c r="L534" s="19">
        <f t="shared" si="62"/>
        <v>3.9715675387080109E-4</v>
      </c>
    </row>
    <row r="535" spans="4:12">
      <c r="D535" s="43">
        <v>44557.291666666664</v>
      </c>
      <c r="E535" s="3">
        <v>48.172600000000003</v>
      </c>
      <c r="F535" s="17">
        <f t="shared" si="57"/>
        <v>48.166601418577542</v>
      </c>
      <c r="G535" s="18">
        <f t="shared" si="58"/>
        <v>-9.5861279129446468E-3</v>
      </c>
      <c r="H535" s="18">
        <f t="shared" si="56"/>
        <v>48.157015290664596</v>
      </c>
      <c r="I535" s="18">
        <f t="shared" si="59"/>
        <v>1.5584709335406899E-2</v>
      </c>
      <c r="J535" s="18">
        <f t="shared" si="60"/>
        <v>1.5584709335406899E-2</v>
      </c>
      <c r="K535" s="18">
        <f t="shared" si="61"/>
        <v>2.4288316506911894E-4</v>
      </c>
      <c r="L535" s="19">
        <f t="shared" si="62"/>
        <v>3.2351812722184185E-4</v>
      </c>
    </row>
    <row r="536" spans="4:12">
      <c r="D536" s="43">
        <v>44558.291666666664</v>
      </c>
      <c r="E536" s="3">
        <v>48.005699999999997</v>
      </c>
      <c r="F536" s="17">
        <f t="shared" si="57"/>
        <v>48.007273138720869</v>
      </c>
      <c r="G536" s="18">
        <f t="shared" si="58"/>
        <v>-1.1083549432381929E-2</v>
      </c>
      <c r="H536" s="18">
        <f t="shared" si="56"/>
        <v>47.996189589288484</v>
      </c>
      <c r="I536" s="18">
        <f t="shared" si="59"/>
        <v>9.5104107115133729E-3</v>
      </c>
      <c r="J536" s="18">
        <f t="shared" si="60"/>
        <v>9.5104107115133729E-3</v>
      </c>
      <c r="K536" s="18">
        <f t="shared" si="61"/>
        <v>9.0447911901668295E-5</v>
      </c>
      <c r="L536" s="19">
        <f t="shared" si="62"/>
        <v>1.9811003092368976E-4</v>
      </c>
    </row>
    <row r="537" spans="4:12">
      <c r="D537" s="43">
        <v>44559.291666666664</v>
      </c>
      <c r="E537" s="3">
        <v>48.070599999999999</v>
      </c>
      <c r="F537" s="17">
        <f t="shared" si="57"/>
        <v>48.069840164505678</v>
      </c>
      <c r="G537" s="18">
        <f t="shared" si="58"/>
        <v>-1.0347043680210026E-2</v>
      </c>
      <c r="H537" s="18">
        <f t="shared" si="56"/>
        <v>48.059493120825465</v>
      </c>
      <c r="I537" s="18">
        <f t="shared" si="59"/>
        <v>1.1106879174533901E-2</v>
      </c>
      <c r="J537" s="18">
        <f t="shared" si="60"/>
        <v>1.1106879174533901E-2</v>
      </c>
      <c r="K537" s="18">
        <f t="shared" si="61"/>
        <v>1.2336276499769487E-4</v>
      </c>
      <c r="L537" s="19">
        <f t="shared" si="62"/>
        <v>2.3105347498333497E-4</v>
      </c>
    </row>
    <row r="538" spans="4:12">
      <c r="D538" s="43">
        <v>44560.291666666664</v>
      </c>
      <c r="E538" s="3">
        <v>47.987099999999998</v>
      </c>
      <c r="F538" s="17">
        <f t="shared" si="57"/>
        <v>47.987831529563195</v>
      </c>
      <c r="G538" s="18">
        <f t="shared" si="58"/>
        <v>-1.1063659592832748E-2</v>
      </c>
      <c r="H538" s="18">
        <f t="shared" si="56"/>
        <v>47.976767869970359</v>
      </c>
      <c r="I538" s="18">
        <f t="shared" si="59"/>
        <v>1.033213002963862E-2</v>
      </c>
      <c r="J538" s="18">
        <f t="shared" si="60"/>
        <v>1.033213002963862E-2</v>
      </c>
      <c r="K538" s="18">
        <f t="shared" si="61"/>
        <v>1.0675291094936014E-4</v>
      </c>
      <c r="L538" s="19">
        <f t="shared" si="62"/>
        <v>2.1531057366747772E-4</v>
      </c>
    </row>
    <row r="539" spans="4:12">
      <c r="D539" s="43">
        <v>44561.291666666664</v>
      </c>
      <c r="E539" s="3">
        <v>47.764499999999998</v>
      </c>
      <c r="F539" s="17">
        <f t="shared" si="57"/>
        <v>47.766615363404071</v>
      </c>
      <c r="G539" s="18">
        <f t="shared" si="58"/>
        <v>-1.3165184658495652E-2</v>
      </c>
      <c r="H539" s="18">
        <f t="shared" si="56"/>
        <v>47.753450178745574</v>
      </c>
      <c r="I539" s="18">
        <f t="shared" si="59"/>
        <v>1.104982125442433E-2</v>
      </c>
      <c r="J539" s="18">
        <f t="shared" si="60"/>
        <v>1.104982125442433E-2</v>
      </c>
      <c r="K539" s="18">
        <f t="shared" si="61"/>
        <v>1.2209854975472767E-4</v>
      </c>
      <c r="L539" s="19">
        <f t="shared" si="62"/>
        <v>2.3133961947522386E-4</v>
      </c>
    </row>
    <row r="540" spans="4:12">
      <c r="D540" s="43">
        <v>44564.291666666664</v>
      </c>
      <c r="E540" s="3">
        <v>49.350499999999997</v>
      </c>
      <c r="F540" s="17">
        <f t="shared" si="57"/>
        <v>49.334508348153413</v>
      </c>
      <c r="G540" s="18">
        <f t="shared" si="58"/>
        <v>2.6453970355826764E-3</v>
      </c>
      <c r="H540" s="18">
        <f t="shared" si="56"/>
        <v>49.337153745188999</v>
      </c>
      <c r="I540" s="18">
        <f t="shared" si="59"/>
        <v>1.3346254810997493E-2</v>
      </c>
      <c r="J540" s="18">
        <f t="shared" si="60"/>
        <v>1.3346254810997493E-2</v>
      </c>
      <c r="K540" s="18">
        <f t="shared" si="61"/>
        <v>1.7812251748007372E-4</v>
      </c>
      <c r="L540" s="19">
        <f t="shared" si="62"/>
        <v>2.7043808696968608E-4</v>
      </c>
    </row>
    <row r="541" spans="4:12">
      <c r="D541" s="43">
        <v>44565.291666666664</v>
      </c>
      <c r="E541" s="3">
        <v>49.285600000000002</v>
      </c>
      <c r="F541" s="17">
        <f t="shared" si="57"/>
        <v>49.286275453970354</v>
      </c>
      <c r="G541" s="18">
        <f t="shared" si="58"/>
        <v>2.1366141233962639E-3</v>
      </c>
      <c r="H541" s="18">
        <f t="shared" si="56"/>
        <v>49.288412068093749</v>
      </c>
      <c r="I541" s="18">
        <f t="shared" si="59"/>
        <v>-2.8120680937462339E-3</v>
      </c>
      <c r="J541" s="18">
        <f t="shared" si="60"/>
        <v>2.8120680937462339E-3</v>
      </c>
      <c r="K541" s="18">
        <f t="shared" si="61"/>
        <v>7.9077269638655772E-6</v>
      </c>
      <c r="L541" s="19">
        <f t="shared" si="62"/>
        <v>5.7056586381138379E-5</v>
      </c>
    </row>
    <row r="542" spans="4:12">
      <c r="D542" s="43">
        <v>44566.291666666664</v>
      </c>
      <c r="E542" s="3">
        <v>49.962600000000002</v>
      </c>
      <c r="F542" s="17">
        <f t="shared" si="57"/>
        <v>49.955851366141239</v>
      </c>
      <c r="G542" s="18">
        <f t="shared" si="58"/>
        <v>8.8110071038711262E-3</v>
      </c>
      <c r="H542" s="18">
        <f t="shared" si="56"/>
        <v>49.964662373245112</v>
      </c>
      <c r="I542" s="18">
        <f t="shared" si="59"/>
        <v>-2.0623732451099386E-3</v>
      </c>
      <c r="J542" s="18">
        <f t="shared" si="60"/>
        <v>2.0623732451099386E-3</v>
      </c>
      <c r="K542" s="18">
        <f t="shared" si="61"/>
        <v>4.2533834021452987E-6</v>
      </c>
      <c r="L542" s="19">
        <f t="shared" si="62"/>
        <v>4.1278341101342572E-5</v>
      </c>
    </row>
    <row r="543" spans="4:12">
      <c r="D543" s="43">
        <v>44567.291666666664</v>
      </c>
      <c r="E543" s="3">
        <v>50.092500000000001</v>
      </c>
      <c r="F543" s="17">
        <f t="shared" si="57"/>
        <v>50.091289110071038</v>
      </c>
      <c r="G543" s="18">
        <f t="shared" si="58"/>
        <v>1.0077274472130401E-2</v>
      </c>
      <c r="H543" s="18">
        <f t="shared" si="56"/>
        <v>50.101366384543169</v>
      </c>
      <c r="I543" s="18">
        <f t="shared" si="59"/>
        <v>-8.8663845431682375E-3</v>
      </c>
      <c r="J543" s="18">
        <f t="shared" si="60"/>
        <v>8.8663845431682375E-3</v>
      </c>
      <c r="K543" s="18">
        <f t="shared" si="61"/>
        <v>7.8612774867332637E-5</v>
      </c>
      <c r="L543" s="19">
        <f t="shared" si="62"/>
        <v>1.7700024041859036E-4</v>
      </c>
    </row>
    <row r="544" spans="4:12">
      <c r="D544" s="43">
        <v>44568.291666666664</v>
      </c>
      <c r="E544" s="3">
        <v>49.563800000000001</v>
      </c>
      <c r="F544" s="17">
        <f t="shared" si="57"/>
        <v>49.569187772744726</v>
      </c>
      <c r="G544" s="18">
        <f t="shared" si="58"/>
        <v>4.7554883541459942E-3</v>
      </c>
      <c r="H544" s="18">
        <f t="shared" si="56"/>
        <v>49.573943261098876</v>
      </c>
      <c r="I544" s="18">
        <f t="shared" si="59"/>
        <v>-1.01432610988752E-2</v>
      </c>
      <c r="J544" s="18">
        <f t="shared" si="60"/>
        <v>1.01432610988752E-2</v>
      </c>
      <c r="K544" s="18">
        <f t="shared" si="61"/>
        <v>1.0288574571995493E-4</v>
      </c>
      <c r="L544" s="19">
        <f t="shared" si="62"/>
        <v>2.0465059375744394E-4</v>
      </c>
    </row>
    <row r="545" spans="4:12">
      <c r="D545" s="43">
        <v>44571.291666666664</v>
      </c>
      <c r="E545" s="3">
        <v>51.205399999999997</v>
      </c>
      <c r="F545" s="17">
        <f t="shared" si="57"/>
        <v>51.189031554883542</v>
      </c>
      <c r="G545" s="18">
        <f t="shared" si="58"/>
        <v>2.0906371291992638E-2</v>
      </c>
      <c r="H545" s="18">
        <f t="shared" si="56"/>
        <v>51.209937926175535</v>
      </c>
      <c r="I545" s="18">
        <f t="shared" si="59"/>
        <v>-4.5379261755371658E-3</v>
      </c>
      <c r="J545" s="18">
        <f t="shared" si="60"/>
        <v>4.5379261755371658E-3</v>
      </c>
      <c r="K545" s="18">
        <f t="shared" si="61"/>
        <v>2.0592773974625369E-5</v>
      </c>
      <c r="L545" s="19">
        <f t="shared" si="62"/>
        <v>8.8622023761891644E-5</v>
      </c>
    </row>
    <row r="546" spans="4:12">
      <c r="D546" s="43">
        <v>44572.291666666664</v>
      </c>
      <c r="E546" s="3">
        <v>51.854599999999998</v>
      </c>
      <c r="F546" s="17">
        <f t="shared" si="57"/>
        <v>51.848317063712919</v>
      </c>
      <c r="G546" s="18">
        <f t="shared" si="58"/>
        <v>2.7290162667366467E-2</v>
      </c>
      <c r="H546" s="18">
        <f t="shared" si="56"/>
        <v>51.875607226380282</v>
      </c>
      <c r="I546" s="18">
        <f t="shared" si="59"/>
        <v>-2.1007226380284294E-2</v>
      </c>
      <c r="J546" s="18">
        <f t="shared" si="60"/>
        <v>2.1007226380284294E-2</v>
      </c>
      <c r="K546" s="18">
        <f t="shared" si="61"/>
        <v>4.4130356019251237E-4</v>
      </c>
      <c r="L546" s="19">
        <f t="shared" si="62"/>
        <v>4.0511789465706602E-4</v>
      </c>
    </row>
    <row r="547" spans="4:12">
      <c r="D547" s="43">
        <v>44573.291666666664</v>
      </c>
      <c r="E547" s="3">
        <v>51.697000000000003</v>
      </c>
      <c r="F547" s="17">
        <f t="shared" si="57"/>
        <v>51.698848901626675</v>
      </c>
      <c r="G547" s="18">
        <f t="shared" si="58"/>
        <v>2.5522579419830372E-2</v>
      </c>
      <c r="H547" s="18">
        <f t="shared" si="56"/>
        <v>51.724371481046504</v>
      </c>
      <c r="I547" s="18">
        <f t="shared" si="59"/>
        <v>-2.737148104650089E-2</v>
      </c>
      <c r="J547" s="18">
        <f t="shared" si="60"/>
        <v>2.737148104650089E-2</v>
      </c>
      <c r="K547" s="18">
        <f t="shared" si="61"/>
        <v>7.4919797467895739E-4</v>
      </c>
      <c r="L547" s="19">
        <f t="shared" si="62"/>
        <v>5.2945975678474352E-4</v>
      </c>
    </row>
    <row r="548" spans="4:12">
      <c r="D548" s="43">
        <v>44574.291666666664</v>
      </c>
      <c r="E548" s="3">
        <v>50.954999999999998</v>
      </c>
      <c r="F548" s="17">
        <f t="shared" si="57"/>
        <v>50.9626752257942</v>
      </c>
      <c r="G548" s="18">
        <f t="shared" si="58"/>
        <v>1.7905616867307336E-2</v>
      </c>
      <c r="H548" s="18">
        <f t="shared" si="56"/>
        <v>50.98058084266151</v>
      </c>
      <c r="I548" s="18">
        <f t="shared" si="59"/>
        <v>-2.5580842661511838E-2</v>
      </c>
      <c r="J548" s="18">
        <f t="shared" si="60"/>
        <v>2.5580842661511838E-2</v>
      </c>
      <c r="K548" s="18">
        <f t="shared" si="61"/>
        <v>6.543795112730241E-4</v>
      </c>
      <c r="L548" s="19">
        <f t="shared" si="62"/>
        <v>5.0202811621061401E-4</v>
      </c>
    </row>
    <row r="549" spans="4:12">
      <c r="D549" s="43">
        <v>44575.291666666664</v>
      </c>
      <c r="E549" s="3">
        <v>51.6599</v>
      </c>
      <c r="F549" s="17">
        <f t="shared" si="57"/>
        <v>51.653030056168674</v>
      </c>
      <c r="G549" s="18">
        <f t="shared" si="58"/>
        <v>2.4630109002378983E-2</v>
      </c>
      <c r="H549" s="18">
        <f t="shared" si="56"/>
        <v>51.677660165171055</v>
      </c>
      <c r="I549" s="18">
        <f t="shared" si="59"/>
        <v>-1.7760165171054609E-2</v>
      </c>
      <c r="J549" s="18">
        <f t="shared" si="60"/>
        <v>1.7760165171054609E-2</v>
      </c>
      <c r="K549" s="18">
        <f t="shared" si="61"/>
        <v>3.1542346690314121E-4</v>
      </c>
      <c r="L549" s="19">
        <f t="shared" si="62"/>
        <v>3.4379015776365437E-4</v>
      </c>
    </row>
    <row r="550" spans="4:12">
      <c r="D550" s="43">
        <v>44579.291666666664</v>
      </c>
      <c r="E550" s="3">
        <v>50.7881</v>
      </c>
      <c r="F550" s="17">
        <f t="shared" si="57"/>
        <v>50.797064301090025</v>
      </c>
      <c r="G550" s="18">
        <f t="shared" si="58"/>
        <v>1.5824150361568722E-2</v>
      </c>
      <c r="H550" s="18">
        <f t="shared" si="56"/>
        <v>50.812888451451592</v>
      </c>
      <c r="I550" s="18">
        <f t="shared" si="59"/>
        <v>-2.4788451451591698E-2</v>
      </c>
      <c r="J550" s="18">
        <f t="shared" si="60"/>
        <v>2.4788451451591698E-2</v>
      </c>
      <c r="K550" s="18">
        <f t="shared" si="61"/>
        <v>6.1446732536791853E-4</v>
      </c>
      <c r="L550" s="19">
        <f t="shared" si="62"/>
        <v>4.8807597550590981E-4</v>
      </c>
    </row>
    <row r="551" spans="4:12">
      <c r="D551" s="43">
        <v>44580.291666666664</v>
      </c>
      <c r="E551" s="3">
        <v>49.730699999999999</v>
      </c>
      <c r="F551" s="17">
        <f t="shared" si="57"/>
        <v>49.741432241503617</v>
      </c>
      <c r="G551" s="18">
        <f t="shared" si="58"/>
        <v>5.1095882620889876E-3</v>
      </c>
      <c r="H551" s="18">
        <f t="shared" si="56"/>
        <v>49.746541829765704</v>
      </c>
      <c r="I551" s="18">
        <f t="shared" si="59"/>
        <v>-1.5841829765705029E-2</v>
      </c>
      <c r="J551" s="18">
        <f t="shared" si="60"/>
        <v>1.5841829765705029E-2</v>
      </c>
      <c r="K551" s="18">
        <f t="shared" si="61"/>
        <v>2.5096357032557782E-4</v>
      </c>
      <c r="L551" s="19">
        <f t="shared" si="62"/>
        <v>3.1855231809938385E-4</v>
      </c>
    </row>
    <row r="552" spans="4:12">
      <c r="D552" s="43">
        <v>44581.291666666664</v>
      </c>
      <c r="E552" s="3">
        <v>48.2654</v>
      </c>
      <c r="F552" s="17">
        <f t="shared" si="57"/>
        <v>48.280104095882621</v>
      </c>
      <c r="G552" s="18">
        <f t="shared" si="58"/>
        <v>-9.5547890767418188E-3</v>
      </c>
      <c r="H552" s="18">
        <f t="shared" si="56"/>
        <v>48.270549306805876</v>
      </c>
      <c r="I552" s="18">
        <f t="shared" si="59"/>
        <v>-5.1493068058761082E-3</v>
      </c>
      <c r="J552" s="18">
        <f t="shared" si="60"/>
        <v>5.1493068058761082E-3</v>
      </c>
      <c r="K552" s="18">
        <f t="shared" si="61"/>
        <v>2.6515360581042007E-5</v>
      </c>
      <c r="L552" s="19">
        <f t="shared" si="62"/>
        <v>1.0668733307661614E-4</v>
      </c>
    </row>
    <row r="553" spans="4:12">
      <c r="D553" s="43">
        <v>44582.291666666664</v>
      </c>
      <c r="E553" s="3">
        <v>48.2654</v>
      </c>
      <c r="F553" s="17">
        <f t="shared" si="57"/>
        <v>48.265304452109227</v>
      </c>
      <c r="G553" s="18">
        <f t="shared" si="58"/>
        <v>-9.6072376237083378E-3</v>
      </c>
      <c r="H553" s="18">
        <f t="shared" si="56"/>
        <v>48.255697214485515</v>
      </c>
      <c r="I553" s="18">
        <f t="shared" si="59"/>
        <v>9.7027855144844466E-3</v>
      </c>
      <c r="J553" s="18">
        <f t="shared" si="60"/>
        <v>9.7027855144844466E-3</v>
      </c>
      <c r="K553" s="18">
        <f t="shared" si="61"/>
        <v>9.4144046740089201E-5</v>
      </c>
      <c r="L553" s="19">
        <f t="shared" si="62"/>
        <v>2.0102983740908489E-4</v>
      </c>
    </row>
    <row r="554" spans="4:12">
      <c r="D554" s="43">
        <v>44585.291666666664</v>
      </c>
      <c r="E554" s="3">
        <v>48.172600000000003</v>
      </c>
      <c r="F554" s="17">
        <f t="shared" si="57"/>
        <v>48.173431927623767</v>
      </c>
      <c r="G554" s="18">
        <f t="shared" si="58"/>
        <v>-1.0429890492325851E-2</v>
      </c>
      <c r="H554" s="18">
        <f t="shared" si="56"/>
        <v>48.163002037131442</v>
      </c>
      <c r="I554" s="18">
        <f t="shared" si="59"/>
        <v>9.5979628685611829E-3</v>
      </c>
      <c r="J554" s="18">
        <f t="shared" si="60"/>
        <v>9.5979628685611829E-3</v>
      </c>
      <c r="K554" s="18">
        <f t="shared" si="61"/>
        <v>9.212089122627921E-5</v>
      </c>
      <c r="L554" s="19">
        <f t="shared" si="62"/>
        <v>1.9924112189421335E-4</v>
      </c>
    </row>
    <row r="555" spans="4:12">
      <c r="D555" s="43">
        <v>44586.291666666664</v>
      </c>
      <c r="E555" s="3">
        <v>47.300800000000002</v>
      </c>
      <c r="F555" s="17">
        <f t="shared" si="57"/>
        <v>47.309413701095082</v>
      </c>
      <c r="G555" s="18">
        <f t="shared" si="58"/>
        <v>-1.8965773852689417E-2</v>
      </c>
      <c r="H555" s="18">
        <f t="shared" si="56"/>
        <v>47.29044792724239</v>
      </c>
      <c r="I555" s="18">
        <f t="shared" si="59"/>
        <v>1.0352072757612518E-2</v>
      </c>
      <c r="J555" s="18">
        <f t="shared" si="60"/>
        <v>1.0352072757612518E-2</v>
      </c>
      <c r="K555" s="18">
        <f t="shared" si="61"/>
        <v>1.0716541037890324E-4</v>
      </c>
      <c r="L555" s="19">
        <f t="shared" si="62"/>
        <v>2.1885618758271568E-4</v>
      </c>
    </row>
    <row r="556" spans="4:12">
      <c r="D556" s="43">
        <v>44587.291666666664</v>
      </c>
      <c r="E556" s="3">
        <v>47.9407</v>
      </c>
      <c r="F556" s="17">
        <f t="shared" si="57"/>
        <v>47.934111342261474</v>
      </c>
      <c r="G556" s="18">
        <f t="shared" si="58"/>
        <v>-1.252913970249862E-2</v>
      </c>
      <c r="H556" s="18">
        <f t="shared" si="56"/>
        <v>47.921582202558973</v>
      </c>
      <c r="I556" s="18">
        <f t="shared" si="59"/>
        <v>1.9117797441026596E-2</v>
      </c>
      <c r="J556" s="18">
        <f t="shared" si="60"/>
        <v>1.9117797441026596E-2</v>
      </c>
      <c r="K556" s="18">
        <f t="shared" si="61"/>
        <v>3.6549017899612304E-4</v>
      </c>
      <c r="L556" s="19">
        <f t="shared" si="62"/>
        <v>3.9878010627768462E-4</v>
      </c>
    </row>
    <row r="557" spans="4:12">
      <c r="D557" s="43">
        <v>44588.291666666664</v>
      </c>
      <c r="E557" s="3">
        <v>44.564799999999998</v>
      </c>
      <c r="F557" s="17">
        <f t="shared" si="57"/>
        <v>44.598433708602975</v>
      </c>
      <c r="G557" s="18">
        <f t="shared" si="58"/>
        <v>-4.5760624642058517E-2</v>
      </c>
      <c r="H557" s="18">
        <f t="shared" si="56"/>
        <v>44.552673083960919</v>
      </c>
      <c r="I557" s="18">
        <f t="shared" si="59"/>
        <v>1.2126916039079561E-2</v>
      </c>
      <c r="J557" s="18">
        <f t="shared" si="60"/>
        <v>1.2126916039079561E-2</v>
      </c>
      <c r="K557" s="18">
        <f t="shared" si="61"/>
        <v>1.470620926188851E-4</v>
      </c>
      <c r="L557" s="19">
        <f t="shared" si="62"/>
        <v>2.7211871340339372E-4</v>
      </c>
    </row>
    <row r="558" spans="4:12">
      <c r="D558" s="43">
        <v>44589.291666666664</v>
      </c>
      <c r="E558" s="3">
        <v>44.268000000000001</v>
      </c>
      <c r="F558" s="17">
        <f t="shared" si="57"/>
        <v>44.270510393753575</v>
      </c>
      <c r="G558" s="18">
        <f t="shared" si="58"/>
        <v>-4.858225154413192E-2</v>
      </c>
      <c r="H558" s="18">
        <f t="shared" si="56"/>
        <v>44.221928142209443</v>
      </c>
      <c r="I558" s="18">
        <f t="shared" si="59"/>
        <v>4.6071857790558113E-2</v>
      </c>
      <c r="J558" s="18">
        <f t="shared" si="60"/>
        <v>4.6071857790558113E-2</v>
      </c>
      <c r="K558" s="18">
        <f t="shared" si="61"/>
        <v>2.1226160802734102E-3</v>
      </c>
      <c r="L558" s="19">
        <f t="shared" si="62"/>
        <v>1.0407485721188694E-3</v>
      </c>
    </row>
    <row r="559" spans="4:12">
      <c r="D559" s="43">
        <v>44592.291666666664</v>
      </c>
      <c r="E559" s="3">
        <v>45.2789</v>
      </c>
      <c r="F559" s="17">
        <f t="shared" si="57"/>
        <v>45.268305177484557</v>
      </c>
      <c r="G559" s="18">
        <f t="shared" si="58"/>
        <v>-3.8118481191380824E-2</v>
      </c>
      <c r="H559" s="18">
        <f t="shared" si="56"/>
        <v>45.230186696293174</v>
      </c>
      <c r="I559" s="18">
        <f t="shared" si="59"/>
        <v>4.8713303706826139E-2</v>
      </c>
      <c r="J559" s="18">
        <f t="shared" si="60"/>
        <v>4.8713303706826139E-2</v>
      </c>
      <c r="K559" s="18">
        <f t="shared" si="61"/>
        <v>2.3729859580334813E-3</v>
      </c>
      <c r="L559" s="19">
        <f t="shared" si="62"/>
        <v>1.0758499810469366E-3</v>
      </c>
    </row>
    <row r="560" spans="4:12">
      <c r="D560" s="43">
        <v>44593.291666666664</v>
      </c>
      <c r="E560" s="3">
        <v>45.399500000000003</v>
      </c>
      <c r="F560" s="17">
        <f t="shared" si="57"/>
        <v>45.397912815188093</v>
      </c>
      <c r="G560" s="18">
        <f t="shared" si="58"/>
        <v>-3.6441220002431655E-2</v>
      </c>
      <c r="H560" s="18">
        <f t="shared" si="56"/>
        <v>45.361471595185662</v>
      </c>
      <c r="I560" s="18">
        <f t="shared" si="59"/>
        <v>3.8028404814340888E-2</v>
      </c>
      <c r="J560" s="18">
        <f t="shared" si="60"/>
        <v>3.8028404814340888E-2</v>
      </c>
      <c r="K560" s="18">
        <f t="shared" si="61"/>
        <v>1.4461595727233852E-3</v>
      </c>
      <c r="L560" s="19">
        <f t="shared" si="62"/>
        <v>8.3763928709216812E-4</v>
      </c>
    </row>
    <row r="561" spans="4:12">
      <c r="D561" s="43">
        <v>44594.291666666664</v>
      </c>
      <c r="E561" s="3">
        <v>45.918900000000001</v>
      </c>
      <c r="F561" s="17">
        <f t="shared" si="57"/>
        <v>45.913341587799977</v>
      </c>
      <c r="G561" s="18">
        <f t="shared" si="58"/>
        <v>-3.0922520076288516E-2</v>
      </c>
      <c r="H561" s="18">
        <f t="shared" si="56"/>
        <v>45.882419067723688</v>
      </c>
      <c r="I561" s="18">
        <f t="shared" si="59"/>
        <v>3.6480932276312217E-2</v>
      </c>
      <c r="J561" s="18">
        <f t="shared" si="60"/>
        <v>3.6480932276312217E-2</v>
      </c>
      <c r="K561" s="18">
        <f t="shared" si="61"/>
        <v>1.3308584197488785E-3</v>
      </c>
      <c r="L561" s="19">
        <f t="shared" si="62"/>
        <v>7.9446442045241099E-4</v>
      </c>
    </row>
    <row r="562" spans="4:12">
      <c r="D562" s="43">
        <v>44595.291666666664</v>
      </c>
      <c r="E562" s="3">
        <v>44.778100000000002</v>
      </c>
      <c r="F562" s="17">
        <f t="shared" si="57"/>
        <v>44.789198774799239</v>
      </c>
      <c r="G562" s="18">
        <f t="shared" si="58"/>
        <v>-4.1854723005532973E-2</v>
      </c>
      <c r="H562" s="18">
        <f t="shared" si="56"/>
        <v>44.747344051793704</v>
      </c>
      <c r="I562" s="18">
        <f t="shared" si="59"/>
        <v>3.0755948206298456E-2</v>
      </c>
      <c r="J562" s="18">
        <f t="shared" si="60"/>
        <v>3.0755948206298456E-2</v>
      </c>
      <c r="K562" s="18">
        <f t="shared" si="61"/>
        <v>9.459283500685132E-4</v>
      </c>
      <c r="L562" s="19">
        <f t="shared" si="62"/>
        <v>6.8685246150011845E-4</v>
      </c>
    </row>
    <row r="563" spans="4:12">
      <c r="D563" s="43">
        <v>44596.291666666664</v>
      </c>
      <c r="E563" s="3">
        <v>44.866900000000001</v>
      </c>
      <c r="F563" s="17">
        <f t="shared" si="57"/>
        <v>44.865593452769943</v>
      </c>
      <c r="G563" s="18">
        <f t="shared" si="58"/>
        <v>-4.067222899577061E-2</v>
      </c>
      <c r="H563" s="18">
        <f t="shared" si="56"/>
        <v>44.824921223774169</v>
      </c>
      <c r="I563" s="18">
        <f t="shared" si="59"/>
        <v>4.1978776225832348E-2</v>
      </c>
      <c r="J563" s="18">
        <f t="shared" si="60"/>
        <v>4.1978776225832348E-2</v>
      </c>
      <c r="K563" s="18">
        <f t="shared" si="61"/>
        <v>1.7622176534185072E-3</v>
      </c>
      <c r="L563" s="19">
        <f t="shared" si="62"/>
        <v>9.3562907679898427E-4</v>
      </c>
    </row>
    <row r="564" spans="4:12">
      <c r="D564" s="43">
        <v>44599.291666666664</v>
      </c>
      <c r="E564" s="3">
        <v>45.025700000000001</v>
      </c>
      <c r="F564" s="17">
        <f t="shared" si="57"/>
        <v>45.023705277710043</v>
      </c>
      <c r="G564" s="18">
        <f t="shared" si="58"/>
        <v>-3.8684388456411901E-2</v>
      </c>
      <c r="H564" s="18">
        <f t="shared" si="56"/>
        <v>44.985020889253633</v>
      </c>
      <c r="I564" s="18">
        <f t="shared" si="59"/>
        <v>4.0679110746367542E-2</v>
      </c>
      <c r="J564" s="18">
        <f t="shared" si="60"/>
        <v>4.0679110746367542E-2</v>
      </c>
      <c r="K564" s="18">
        <f t="shared" si="61"/>
        <v>1.6547900511152353E-3</v>
      </c>
      <c r="L564" s="19">
        <f t="shared" si="62"/>
        <v>9.0346426033060102E-4</v>
      </c>
    </row>
    <row r="565" spans="4:12">
      <c r="D565" s="43">
        <v>44600.291666666664</v>
      </c>
      <c r="E565" s="3">
        <v>45.6145</v>
      </c>
      <c r="F565" s="17">
        <f t="shared" si="57"/>
        <v>45.608225156115438</v>
      </c>
      <c r="G565" s="18">
        <f t="shared" si="58"/>
        <v>-3.2452345787793851E-2</v>
      </c>
      <c r="H565" s="18">
        <f t="shared" si="56"/>
        <v>45.575772810327642</v>
      </c>
      <c r="I565" s="18">
        <f t="shared" si="59"/>
        <v>3.8727189672357554E-2</v>
      </c>
      <c r="J565" s="18">
        <f t="shared" si="60"/>
        <v>3.8727189672357554E-2</v>
      </c>
      <c r="K565" s="18">
        <f t="shared" si="61"/>
        <v>1.4997952199187576E-3</v>
      </c>
      <c r="L565" s="19">
        <f t="shared" si="62"/>
        <v>8.4901050482538568E-4</v>
      </c>
    </row>
    <row r="566" spans="4:12">
      <c r="D566" s="43">
        <v>44601.291666666664</v>
      </c>
      <c r="E566" s="3">
        <v>46.642499999999998</v>
      </c>
      <c r="F566" s="17">
        <f t="shared" si="57"/>
        <v>46.63189547654212</v>
      </c>
      <c r="G566" s="18">
        <f t="shared" si="58"/>
        <v>-2.1891119125649131E-2</v>
      </c>
      <c r="H566" s="18">
        <f t="shared" si="56"/>
        <v>46.610004357416472</v>
      </c>
      <c r="I566" s="18">
        <f t="shared" si="59"/>
        <v>3.2495642583526774E-2</v>
      </c>
      <c r="J566" s="18">
        <f t="shared" si="60"/>
        <v>3.2495642583526774E-2</v>
      </c>
      <c r="K566" s="18">
        <f t="shared" si="61"/>
        <v>1.0559667869163185E-3</v>
      </c>
      <c r="L566" s="19">
        <f t="shared" si="62"/>
        <v>6.9669598721180839E-4</v>
      </c>
    </row>
    <row r="567" spans="4:12">
      <c r="D567" s="43">
        <v>44602.291666666664</v>
      </c>
      <c r="E567" s="3">
        <v>45.661200000000001</v>
      </c>
      <c r="F567" s="17">
        <f t="shared" si="57"/>
        <v>45.670794088808748</v>
      </c>
      <c r="G567" s="18">
        <f t="shared" si="58"/>
        <v>-3.1283221811726325E-2</v>
      </c>
      <c r="H567" s="18">
        <f t="shared" si="56"/>
        <v>45.639510866997021</v>
      </c>
      <c r="I567" s="18">
        <f t="shared" si="59"/>
        <v>2.1689133002979588E-2</v>
      </c>
      <c r="J567" s="18">
        <f t="shared" si="60"/>
        <v>2.1689133002979588E-2</v>
      </c>
      <c r="K567" s="18">
        <f t="shared" si="61"/>
        <v>4.7041849042093835E-4</v>
      </c>
      <c r="L567" s="19">
        <f t="shared" si="62"/>
        <v>4.7500137979246247E-4</v>
      </c>
    </row>
    <row r="568" spans="4:12">
      <c r="D568" s="43">
        <v>44603.291666666664</v>
      </c>
      <c r="E568" s="3">
        <v>44.511699999999998</v>
      </c>
      <c r="F568" s="17">
        <f t="shared" si="57"/>
        <v>44.52288216778188</v>
      </c>
      <c r="G568" s="18">
        <f t="shared" si="58"/>
        <v>-4.2449508803877704E-2</v>
      </c>
      <c r="H568" s="18">
        <f t="shared" si="56"/>
        <v>44.480432658978003</v>
      </c>
      <c r="I568" s="18">
        <f t="shared" si="59"/>
        <v>3.1267341021994355E-2</v>
      </c>
      <c r="J568" s="18">
        <f t="shared" si="60"/>
        <v>3.1267341021994355E-2</v>
      </c>
      <c r="K568" s="18">
        <f t="shared" si="61"/>
        <v>9.7764661458569092E-4</v>
      </c>
      <c r="L568" s="19">
        <f t="shared" si="62"/>
        <v>7.0245218722255853E-4</v>
      </c>
    </row>
    <row r="569" spans="4:12">
      <c r="D569" s="43">
        <v>44606.291666666664</v>
      </c>
      <c r="E569" s="3">
        <v>44.465000000000003</v>
      </c>
      <c r="F569" s="17">
        <f t="shared" si="57"/>
        <v>44.465042504911963</v>
      </c>
      <c r="G569" s="18">
        <f t="shared" si="58"/>
        <v>-4.2603410344538094E-2</v>
      </c>
      <c r="H569" s="18">
        <f t="shared" si="56"/>
        <v>44.422439094567423</v>
      </c>
      <c r="I569" s="18">
        <f t="shared" si="59"/>
        <v>4.2560905432580398E-2</v>
      </c>
      <c r="J569" s="18">
        <f t="shared" si="60"/>
        <v>4.2560905432580398E-2</v>
      </c>
      <c r="K569" s="18">
        <f t="shared" si="61"/>
        <v>1.8114306712410516E-3</v>
      </c>
      <c r="L569" s="19">
        <f t="shared" si="62"/>
        <v>9.5717767755718866E-4</v>
      </c>
    </row>
    <row r="570" spans="4:12">
      <c r="D570" s="43">
        <v>44607.291666666664</v>
      </c>
      <c r="E570" s="3">
        <v>45.268700000000003</v>
      </c>
      <c r="F570" s="17">
        <f t="shared" si="57"/>
        <v>45.26023696589656</v>
      </c>
      <c r="G570" s="18">
        <f t="shared" si="58"/>
        <v>-3.4225431631246771E-2</v>
      </c>
      <c r="H570" s="18">
        <f t="shared" si="56"/>
        <v>45.226011534265311</v>
      </c>
      <c r="I570" s="18">
        <f t="shared" si="59"/>
        <v>4.2688465734691761E-2</v>
      </c>
      <c r="J570" s="18">
        <f t="shared" si="60"/>
        <v>4.2688465734691761E-2</v>
      </c>
      <c r="K570" s="18">
        <f t="shared" si="61"/>
        <v>1.8223051067819526E-3</v>
      </c>
      <c r="L570" s="19">
        <f t="shared" si="62"/>
        <v>9.4300180333633968E-4</v>
      </c>
    </row>
    <row r="571" spans="4:12">
      <c r="D571" s="43">
        <v>44608.291666666664</v>
      </c>
      <c r="E571" s="3">
        <v>45.072499999999998</v>
      </c>
      <c r="F571" s="17">
        <f t="shared" si="57"/>
        <v>45.074119745683689</v>
      </c>
      <c r="G571" s="18">
        <f t="shared" si="58"/>
        <v>-3.5744349517063012E-2</v>
      </c>
      <c r="H571" s="18">
        <f t="shared" si="56"/>
        <v>45.038375396166629</v>
      </c>
      <c r="I571" s="18">
        <f t="shared" si="59"/>
        <v>3.4124603833369349E-2</v>
      </c>
      <c r="J571" s="18">
        <f t="shared" si="60"/>
        <v>3.4124603833369349E-2</v>
      </c>
      <c r="K571" s="18">
        <f t="shared" si="61"/>
        <v>1.164488586784406E-3</v>
      </c>
      <c r="L571" s="19">
        <f t="shared" si="62"/>
        <v>7.5710474975582338E-4</v>
      </c>
    </row>
    <row r="572" spans="4:12">
      <c r="D572" s="43">
        <v>44609.291666666664</v>
      </c>
      <c r="E572" s="3">
        <v>44.4557</v>
      </c>
      <c r="F572" s="17">
        <f t="shared" si="57"/>
        <v>44.461510556504827</v>
      </c>
      <c r="G572" s="18">
        <f t="shared" si="58"/>
        <v>-4.1512997913680981E-2</v>
      </c>
      <c r="H572" s="18">
        <f t="shared" si="56"/>
        <v>44.419997558591149</v>
      </c>
      <c r="I572" s="18">
        <f t="shared" si="59"/>
        <v>3.5702441408851371E-2</v>
      </c>
      <c r="J572" s="18">
        <f t="shared" si="60"/>
        <v>3.5702441408851371E-2</v>
      </c>
      <c r="K572" s="18">
        <f t="shared" si="61"/>
        <v>1.274664322552465E-3</v>
      </c>
      <c r="L572" s="19">
        <f t="shared" si="62"/>
        <v>8.0310154623257249E-4</v>
      </c>
    </row>
    <row r="573" spans="4:12">
      <c r="D573" s="43">
        <v>44610.291666666664</v>
      </c>
      <c r="E573" s="3">
        <v>42.091299999999997</v>
      </c>
      <c r="F573" s="17">
        <f t="shared" si="57"/>
        <v>42.114528870020862</v>
      </c>
      <c r="G573" s="18">
        <f t="shared" si="58"/>
        <v>-6.456768479938374E-2</v>
      </c>
      <c r="H573" s="18">
        <f t="shared" si="56"/>
        <v>42.049961185221477</v>
      </c>
      <c r="I573" s="18">
        <f t="shared" si="59"/>
        <v>4.1338814778519861E-2</v>
      </c>
      <c r="J573" s="18">
        <f t="shared" si="60"/>
        <v>4.1338814778519861E-2</v>
      </c>
      <c r="K573" s="18">
        <f t="shared" si="61"/>
        <v>1.7088976072927721E-3</v>
      </c>
      <c r="L573" s="19">
        <f t="shared" si="62"/>
        <v>9.8212254737962165E-4</v>
      </c>
    </row>
    <row r="574" spans="4:12">
      <c r="D574" s="43">
        <v>44614.291666666664</v>
      </c>
      <c r="E574" s="3">
        <v>41.764200000000002</v>
      </c>
      <c r="F574" s="17">
        <f t="shared" si="57"/>
        <v>41.766825323152005</v>
      </c>
      <c r="G574" s="18">
        <f t="shared" si="58"/>
        <v>-6.7399043420078464E-2</v>
      </c>
      <c r="H574" s="18">
        <f t="shared" si="56"/>
        <v>41.699426279731924</v>
      </c>
      <c r="I574" s="18">
        <f t="shared" si="59"/>
        <v>6.4773720268078705E-2</v>
      </c>
      <c r="J574" s="18">
        <f t="shared" si="60"/>
        <v>6.4773720268078705E-2</v>
      </c>
      <c r="K574" s="18">
        <f t="shared" si="61"/>
        <v>4.1956348373673102E-3</v>
      </c>
      <c r="L574" s="19">
        <f t="shared" si="62"/>
        <v>1.5509388487766724E-3</v>
      </c>
    </row>
    <row r="575" spans="4:12">
      <c r="D575" s="43">
        <v>44615.291666666664</v>
      </c>
      <c r="E575" s="3">
        <v>41.726799999999997</v>
      </c>
      <c r="F575" s="17">
        <f t="shared" si="57"/>
        <v>41.726500009565797</v>
      </c>
      <c r="G575" s="18">
        <f t="shared" si="58"/>
        <v>-6.712830612173977E-2</v>
      </c>
      <c r="H575" s="18">
        <f t="shared" si="56"/>
        <v>41.659371703444059</v>
      </c>
      <c r="I575" s="18">
        <f t="shared" si="59"/>
        <v>6.7428296555938516E-2</v>
      </c>
      <c r="J575" s="18">
        <f t="shared" si="60"/>
        <v>6.7428296555938516E-2</v>
      </c>
      <c r="K575" s="18">
        <f t="shared" si="61"/>
        <v>4.5465751764355898E-3</v>
      </c>
      <c r="L575" s="19">
        <f t="shared" si="62"/>
        <v>1.6159469826571536E-3</v>
      </c>
    </row>
    <row r="576" spans="4:12">
      <c r="D576" s="43">
        <v>44616.291666666664</v>
      </c>
      <c r="E576" s="3">
        <v>43.661299999999997</v>
      </c>
      <c r="F576" s="17">
        <f t="shared" si="57"/>
        <v>43.64128371693878</v>
      </c>
      <c r="G576" s="18">
        <f t="shared" si="58"/>
        <v>-4.7309185986792596E-2</v>
      </c>
      <c r="H576" s="18">
        <f t="shared" ref="H576:H639" si="63">F576+G576</f>
        <v>43.593974530951989</v>
      </c>
      <c r="I576" s="18">
        <f t="shared" si="59"/>
        <v>6.7325469048007847E-2</v>
      </c>
      <c r="J576" s="18">
        <f t="shared" si="60"/>
        <v>6.7325469048007847E-2</v>
      </c>
      <c r="K576" s="18">
        <f t="shared" si="61"/>
        <v>4.5327187825342629E-3</v>
      </c>
      <c r="L576" s="19">
        <f t="shared" si="62"/>
        <v>1.5419941469449569E-3</v>
      </c>
    </row>
    <row r="577" spans="4:12">
      <c r="D577" s="43">
        <v>44617.291666666664</v>
      </c>
      <c r="E577" s="3">
        <v>44.586500000000001</v>
      </c>
      <c r="F577" s="17">
        <f t="shared" si="57"/>
        <v>44.576774908140138</v>
      </c>
      <c r="G577" s="18">
        <f t="shared" si="58"/>
        <v>-3.7481182214911118E-2</v>
      </c>
      <c r="H577" s="18">
        <f t="shared" si="63"/>
        <v>44.539293725925226</v>
      </c>
      <c r="I577" s="18">
        <f t="shared" si="59"/>
        <v>4.7206274074774512E-2</v>
      </c>
      <c r="J577" s="18">
        <f t="shared" si="60"/>
        <v>4.7206274074774512E-2</v>
      </c>
      <c r="K577" s="18">
        <f t="shared" si="61"/>
        <v>2.2284323120227282E-3</v>
      </c>
      <c r="L577" s="19">
        <f t="shared" si="62"/>
        <v>1.0587571142559858E-3</v>
      </c>
    </row>
    <row r="578" spans="4:12">
      <c r="D578" s="43">
        <v>44620.291666666664</v>
      </c>
      <c r="E578" s="3">
        <v>44.577199999999998</v>
      </c>
      <c r="F578" s="17">
        <f t="shared" si="57"/>
        <v>44.576918188177849</v>
      </c>
      <c r="G578" s="18">
        <f t="shared" si="58"/>
        <v>-3.7104937592384896E-2</v>
      </c>
      <c r="H578" s="18">
        <f t="shared" si="63"/>
        <v>44.539813250585468</v>
      </c>
      <c r="I578" s="18">
        <f t="shared" si="59"/>
        <v>3.7386749414530129E-2</v>
      </c>
      <c r="J578" s="18">
        <f t="shared" si="60"/>
        <v>3.7386749414530129E-2</v>
      </c>
      <c r="K578" s="18">
        <f t="shared" si="61"/>
        <v>1.3977690317848689E-3</v>
      </c>
      <c r="L578" s="19">
        <f t="shared" si="62"/>
        <v>8.3869667485912376E-4</v>
      </c>
    </row>
    <row r="579" spans="4:12">
      <c r="D579" s="43">
        <v>44621.291666666664</v>
      </c>
      <c r="E579" s="3">
        <v>43.754800000000003</v>
      </c>
      <c r="F579" s="17">
        <f t="shared" si="57"/>
        <v>43.76265295062408</v>
      </c>
      <c r="G579" s="18">
        <f t="shared" si="58"/>
        <v>-4.487654059199872E-2</v>
      </c>
      <c r="H579" s="18">
        <f t="shared" si="63"/>
        <v>43.71777641003208</v>
      </c>
      <c r="I579" s="18">
        <f t="shared" si="59"/>
        <v>3.7023589967922987E-2</v>
      </c>
      <c r="J579" s="18">
        <f t="shared" si="60"/>
        <v>3.7023589967922987E-2</v>
      </c>
      <c r="K579" s="18">
        <f t="shared" si="61"/>
        <v>1.3707462141128877E-3</v>
      </c>
      <c r="L579" s="19">
        <f t="shared" si="62"/>
        <v>8.4616064906988453E-4</v>
      </c>
    </row>
    <row r="580" spans="4:12">
      <c r="D580" s="43">
        <v>44622.291666666664</v>
      </c>
      <c r="E580" s="3">
        <v>45.6706</v>
      </c>
      <c r="F580" s="17">
        <f t="shared" ref="F580:F643" si="64">alpha*(E580)+(1-alpha)*(E579+G579)</f>
        <v>45.650993234594083</v>
      </c>
      <c r="G580" s="18">
        <f t="shared" ref="G580:G643" si="65">beta*(F580-F579)+(1-beta)*G579</f>
        <v>-2.5544372346378765E-2</v>
      </c>
      <c r="H580" s="18">
        <f t="shared" si="63"/>
        <v>45.625448862247701</v>
      </c>
      <c r="I580" s="18">
        <f t="shared" ref="I580:I643" si="66">E580-H580</f>
        <v>4.5151137752299064E-2</v>
      </c>
      <c r="J580" s="18">
        <f t="shared" ref="J580:J643" si="67">ABS(I580)</f>
        <v>4.5151137752299064E-2</v>
      </c>
      <c r="K580" s="18">
        <f t="shared" ref="K580:K643" si="68">I580^2</f>
        <v>2.038625240327086E-3</v>
      </c>
      <c r="L580" s="19">
        <f t="shared" ref="L580:L643" si="69">J580/E580</f>
        <v>9.8862589395144946E-4</v>
      </c>
    </row>
    <row r="581" spans="4:12">
      <c r="D581" s="43">
        <v>44623.291666666664</v>
      </c>
      <c r="E581" s="3">
        <v>44.792099999999998</v>
      </c>
      <c r="F581" s="17">
        <f t="shared" si="64"/>
        <v>44.800629556276533</v>
      </c>
      <c r="G581" s="18">
        <f t="shared" si="65"/>
        <v>-3.379256540609045E-2</v>
      </c>
      <c r="H581" s="18">
        <f t="shared" si="63"/>
        <v>44.766836990870445</v>
      </c>
      <c r="I581" s="18">
        <f t="shared" si="66"/>
        <v>2.5263009129552927E-2</v>
      </c>
      <c r="J581" s="18">
        <f t="shared" si="67"/>
        <v>2.5263009129552927E-2</v>
      </c>
      <c r="K581" s="18">
        <f t="shared" si="68"/>
        <v>6.382196302798745E-4</v>
      </c>
      <c r="L581" s="19">
        <f t="shared" si="69"/>
        <v>5.6400591018400403E-4</v>
      </c>
    </row>
    <row r="582" spans="4:12">
      <c r="D582" s="43">
        <v>44624.291666666664</v>
      </c>
      <c r="E582" s="3">
        <v>44.922899999999998</v>
      </c>
      <c r="F582" s="17">
        <f t="shared" si="64"/>
        <v>44.921254074345939</v>
      </c>
      <c r="G582" s="18">
        <f t="shared" si="65"/>
        <v>-3.2248394571335492E-2</v>
      </c>
      <c r="H582" s="18">
        <f t="shared" si="63"/>
        <v>44.889005679774606</v>
      </c>
      <c r="I582" s="18">
        <f t="shared" si="66"/>
        <v>3.389432022539296E-2</v>
      </c>
      <c r="J582" s="18">
        <f t="shared" si="67"/>
        <v>3.389432022539296E-2</v>
      </c>
      <c r="K582" s="18">
        <f t="shared" si="68"/>
        <v>1.1488249435414823E-3</v>
      </c>
      <c r="L582" s="19">
        <f t="shared" si="69"/>
        <v>7.544998258214176E-4</v>
      </c>
    </row>
    <row r="583" spans="4:12">
      <c r="D583" s="43">
        <v>44627.291666666664</v>
      </c>
      <c r="E583" s="3">
        <v>44.558500000000002</v>
      </c>
      <c r="F583" s="17">
        <f t="shared" si="64"/>
        <v>44.561821516054287</v>
      </c>
      <c r="G583" s="18">
        <f t="shared" si="65"/>
        <v>-3.5520236208538641E-2</v>
      </c>
      <c r="H583" s="18">
        <f t="shared" si="63"/>
        <v>44.526301279845747</v>
      </c>
      <c r="I583" s="18">
        <f t="shared" si="66"/>
        <v>3.2198720154255511E-2</v>
      </c>
      <c r="J583" s="18">
        <f t="shared" si="67"/>
        <v>3.2198720154255511E-2</v>
      </c>
      <c r="K583" s="18">
        <f t="shared" si="68"/>
        <v>1.03675757957206E-3</v>
      </c>
      <c r="L583" s="19">
        <f t="shared" si="69"/>
        <v>7.226167881381893E-4</v>
      </c>
    </row>
    <row r="584" spans="4:12">
      <c r="D584" s="43">
        <v>44628.291666666664</v>
      </c>
      <c r="E584" s="3">
        <v>44.3902</v>
      </c>
      <c r="F584" s="17">
        <f t="shared" si="64"/>
        <v>44.391527797637913</v>
      </c>
      <c r="G584" s="18">
        <f t="shared" si="65"/>
        <v>-3.6867971030616994E-2</v>
      </c>
      <c r="H584" s="18">
        <f t="shared" si="63"/>
        <v>44.354659826607296</v>
      </c>
      <c r="I584" s="18">
        <f t="shared" si="66"/>
        <v>3.5540173392703878E-2</v>
      </c>
      <c r="J584" s="18">
        <f t="shared" si="67"/>
        <v>3.5540173392703878E-2</v>
      </c>
      <c r="K584" s="18">
        <f t="shared" si="68"/>
        <v>1.2631039247834566E-3</v>
      </c>
      <c r="L584" s="19">
        <f t="shared" si="69"/>
        <v>8.0063107155867457E-4</v>
      </c>
    </row>
    <row r="585" spans="4:12">
      <c r="D585" s="43">
        <v>44629.291666666664</v>
      </c>
      <c r="E585" s="3">
        <v>44.511699999999998</v>
      </c>
      <c r="F585" s="17">
        <f t="shared" si="64"/>
        <v>44.51011632028969</v>
      </c>
      <c r="G585" s="18">
        <f t="shared" si="65"/>
        <v>-3.5313406093793055E-2</v>
      </c>
      <c r="H585" s="18">
        <f t="shared" si="63"/>
        <v>44.474802914195898</v>
      </c>
      <c r="I585" s="18">
        <f t="shared" si="66"/>
        <v>3.6897085804099561E-2</v>
      </c>
      <c r="J585" s="18">
        <f t="shared" si="67"/>
        <v>3.6897085804099561E-2</v>
      </c>
      <c r="K585" s="18">
        <f t="shared" si="68"/>
        <v>1.3613949408350853E-3</v>
      </c>
      <c r="L585" s="19">
        <f t="shared" si="69"/>
        <v>8.2893005219076253E-4</v>
      </c>
    </row>
    <row r="586" spans="4:12">
      <c r="D586" s="43">
        <v>44630.291666666664</v>
      </c>
      <c r="E586" s="3">
        <v>43.605200000000004</v>
      </c>
      <c r="F586" s="17">
        <f t="shared" si="64"/>
        <v>43.613911865939059</v>
      </c>
      <c r="G586" s="18">
        <f t="shared" si="65"/>
        <v>-4.3922316576361406E-2</v>
      </c>
      <c r="H586" s="18">
        <f t="shared" si="63"/>
        <v>43.569989549362695</v>
      </c>
      <c r="I586" s="18">
        <f t="shared" si="66"/>
        <v>3.5210450637308099E-2</v>
      </c>
      <c r="J586" s="18">
        <f t="shared" si="67"/>
        <v>3.5210450637308099E-2</v>
      </c>
      <c r="K586" s="18">
        <f t="shared" si="68"/>
        <v>1.2397758340823104E-3</v>
      </c>
      <c r="L586" s="19">
        <f t="shared" si="69"/>
        <v>8.0748283776494768E-4</v>
      </c>
    </row>
    <row r="587" spans="4:12">
      <c r="D587" s="43">
        <v>44631.291666666664</v>
      </c>
      <c r="E587" s="3">
        <v>42.829599999999999</v>
      </c>
      <c r="F587" s="17">
        <f t="shared" si="64"/>
        <v>42.836916776834229</v>
      </c>
      <c r="G587" s="18">
        <f t="shared" si="65"/>
        <v>-5.1253044301646067E-2</v>
      </c>
      <c r="H587" s="18">
        <f t="shared" si="63"/>
        <v>42.785663732532583</v>
      </c>
      <c r="I587" s="18">
        <f t="shared" si="66"/>
        <v>4.3936267467415746E-2</v>
      </c>
      <c r="J587" s="18">
        <f t="shared" si="67"/>
        <v>4.3936267467415746E-2</v>
      </c>
      <c r="K587" s="18">
        <f t="shared" si="68"/>
        <v>1.9303955989682952E-3</v>
      </c>
      <c r="L587" s="19">
        <f t="shared" si="69"/>
        <v>1.0258388466718286E-3</v>
      </c>
    </row>
    <row r="588" spans="4:12">
      <c r="D588" s="43">
        <v>44634.291666666664</v>
      </c>
      <c r="E588" s="3">
        <v>41.493200000000002</v>
      </c>
      <c r="F588" s="17">
        <f t="shared" si="64"/>
        <v>41.506051469556986</v>
      </c>
      <c r="G588" s="18">
        <f t="shared" si="65"/>
        <v>-6.4049166931402002E-2</v>
      </c>
      <c r="H588" s="18">
        <f t="shared" si="63"/>
        <v>41.442002302625582</v>
      </c>
      <c r="I588" s="18">
        <f t="shared" si="66"/>
        <v>5.1197697374419704E-2</v>
      </c>
      <c r="J588" s="18">
        <f t="shared" si="67"/>
        <v>5.1197697374419704E-2</v>
      </c>
      <c r="K588" s="18">
        <f t="shared" si="68"/>
        <v>2.6212042164426622E-3</v>
      </c>
      <c r="L588" s="19">
        <f t="shared" si="69"/>
        <v>1.2338816330005808E-3</v>
      </c>
    </row>
    <row r="589" spans="4:12">
      <c r="D589" s="43">
        <v>44635.291666666664</v>
      </c>
      <c r="E589" s="3">
        <v>41.876399999999997</v>
      </c>
      <c r="F589" s="17">
        <f t="shared" si="64"/>
        <v>41.871927508330678</v>
      </c>
      <c r="G589" s="18">
        <f t="shared" si="65"/>
        <v>-5.9749914874351079E-2</v>
      </c>
      <c r="H589" s="18">
        <f t="shared" si="63"/>
        <v>41.812177593456326</v>
      </c>
      <c r="I589" s="18">
        <f t="shared" si="66"/>
        <v>6.4222406543670729E-2</v>
      </c>
      <c r="J589" s="18">
        <f t="shared" si="67"/>
        <v>6.4222406543670729E-2</v>
      </c>
      <c r="K589" s="18">
        <f t="shared" si="68"/>
        <v>4.1245175022605208E-3</v>
      </c>
      <c r="L589" s="19">
        <f t="shared" si="69"/>
        <v>1.5336181367947277E-3</v>
      </c>
    </row>
    <row r="590" spans="4:12">
      <c r="D590" s="43">
        <v>44636.291666666664</v>
      </c>
      <c r="E590" s="3">
        <v>43.577199999999998</v>
      </c>
      <c r="F590" s="17">
        <f t="shared" si="64"/>
        <v>43.559594500851254</v>
      </c>
      <c r="G590" s="18">
        <f t="shared" si="65"/>
        <v>-4.2275745800401859E-2</v>
      </c>
      <c r="H590" s="18">
        <f t="shared" si="63"/>
        <v>43.517318755050852</v>
      </c>
      <c r="I590" s="18">
        <f t="shared" si="66"/>
        <v>5.9881244949146151E-2</v>
      </c>
      <c r="J590" s="18">
        <f t="shared" si="67"/>
        <v>5.9881244949146151E-2</v>
      </c>
      <c r="K590" s="18">
        <f t="shared" si="68"/>
        <v>3.5857634966596414E-3</v>
      </c>
      <c r="L590" s="19">
        <f t="shared" si="69"/>
        <v>1.3741416371209291E-3</v>
      </c>
    </row>
    <row r="591" spans="4:12">
      <c r="D591" s="43">
        <v>44637.291666666664</v>
      </c>
      <c r="E591" s="3">
        <v>44.053800000000003</v>
      </c>
      <c r="F591" s="17">
        <f t="shared" si="64"/>
        <v>44.048611242541995</v>
      </c>
      <c r="G591" s="18">
        <f t="shared" si="65"/>
        <v>-3.6962820925490456E-2</v>
      </c>
      <c r="H591" s="18">
        <f t="shared" si="63"/>
        <v>44.011648421616506</v>
      </c>
      <c r="I591" s="18">
        <f t="shared" si="66"/>
        <v>4.2151578383496258E-2</v>
      </c>
      <c r="J591" s="18">
        <f t="shared" si="67"/>
        <v>4.2151578383496258E-2</v>
      </c>
      <c r="K591" s="18">
        <f t="shared" si="68"/>
        <v>1.7767555602200289E-3</v>
      </c>
      <c r="L591" s="19">
        <f t="shared" si="69"/>
        <v>9.5682048730180496E-4</v>
      </c>
    </row>
    <row r="592" spans="4:12">
      <c r="D592" s="43">
        <v>44638.291666666664</v>
      </c>
      <c r="E592" s="3">
        <v>44.343499999999999</v>
      </c>
      <c r="F592" s="17">
        <f t="shared" si="64"/>
        <v>44.340233371790745</v>
      </c>
      <c r="G592" s="18">
        <f t="shared" si="65"/>
        <v>-3.3676971423748057E-2</v>
      </c>
      <c r="H592" s="18">
        <f t="shared" si="63"/>
        <v>44.306556400367</v>
      </c>
      <c r="I592" s="18">
        <f t="shared" si="66"/>
        <v>3.6943599632998314E-2</v>
      </c>
      <c r="J592" s="18">
        <f t="shared" si="67"/>
        <v>3.6943599632998314E-2</v>
      </c>
      <c r="K592" s="18">
        <f t="shared" si="68"/>
        <v>1.3648295538432732E-3</v>
      </c>
      <c r="L592" s="19">
        <f t="shared" si="69"/>
        <v>8.3312322286238833E-4</v>
      </c>
    </row>
    <row r="593" spans="4:12">
      <c r="D593" s="43">
        <v>44641.291666666664</v>
      </c>
      <c r="E593" s="3">
        <v>44.287399999999998</v>
      </c>
      <c r="F593" s="17">
        <f t="shared" si="64"/>
        <v>44.287624230285758</v>
      </c>
      <c r="G593" s="18">
        <f t="shared" si="65"/>
        <v>-3.3866293124560451E-2</v>
      </c>
      <c r="H593" s="18">
        <f t="shared" si="63"/>
        <v>44.253757937161197</v>
      </c>
      <c r="I593" s="18">
        <f t="shared" si="66"/>
        <v>3.3642062838801223E-2</v>
      </c>
      <c r="J593" s="18">
        <f t="shared" si="67"/>
        <v>3.3642062838801223E-2</v>
      </c>
      <c r="K593" s="18">
        <f t="shared" si="68"/>
        <v>1.1317883920498502E-3</v>
      </c>
      <c r="L593" s="19">
        <f t="shared" si="69"/>
        <v>7.5963056848677563E-4</v>
      </c>
    </row>
    <row r="594" spans="4:12">
      <c r="D594" s="43">
        <v>44642.291666666664</v>
      </c>
      <c r="E594" s="3">
        <v>45.222000000000001</v>
      </c>
      <c r="F594" s="17">
        <f t="shared" si="64"/>
        <v>45.212315337068759</v>
      </c>
      <c r="G594" s="18">
        <f t="shared" si="65"/>
        <v>-2.4280719125484861E-2</v>
      </c>
      <c r="H594" s="18">
        <f t="shared" si="63"/>
        <v>45.188034617943273</v>
      </c>
      <c r="I594" s="18">
        <f t="shared" si="66"/>
        <v>3.3965382056727833E-2</v>
      </c>
      <c r="J594" s="18">
        <f t="shared" si="67"/>
        <v>3.3965382056727833E-2</v>
      </c>
      <c r="K594" s="18">
        <f t="shared" si="68"/>
        <v>1.153647178259489E-3</v>
      </c>
      <c r="L594" s="19">
        <f t="shared" si="69"/>
        <v>7.5108093531307395E-4</v>
      </c>
    </row>
    <row r="595" spans="4:12">
      <c r="D595" s="43">
        <v>44643.291666666664</v>
      </c>
      <c r="E595" s="3">
        <v>45.1098</v>
      </c>
      <c r="F595" s="17">
        <f t="shared" si="64"/>
        <v>45.110679192808746</v>
      </c>
      <c r="G595" s="18">
        <f t="shared" si="65"/>
        <v>-2.5054273376830138E-2</v>
      </c>
      <c r="H595" s="18">
        <f t="shared" si="63"/>
        <v>45.085624919431915</v>
      </c>
      <c r="I595" s="18">
        <f t="shared" si="66"/>
        <v>2.417508056808515E-2</v>
      </c>
      <c r="J595" s="18">
        <f t="shared" si="67"/>
        <v>2.417508056808515E-2</v>
      </c>
      <c r="K595" s="18">
        <f t="shared" si="68"/>
        <v>5.8443452047340818E-4</v>
      </c>
      <c r="L595" s="19">
        <f t="shared" si="69"/>
        <v>5.3591637666505168E-4</v>
      </c>
    </row>
    <row r="596" spans="4:12">
      <c r="D596" s="43">
        <v>44644.291666666664</v>
      </c>
      <c r="E596" s="3">
        <v>48.240499999999997</v>
      </c>
      <c r="F596" s="17">
        <f t="shared" si="64"/>
        <v>48.208942457266232</v>
      </c>
      <c r="G596" s="18">
        <f t="shared" si="65"/>
        <v>6.1789020015129321E-3</v>
      </c>
      <c r="H596" s="18">
        <f t="shared" si="63"/>
        <v>48.215121359267748</v>
      </c>
      <c r="I596" s="18">
        <f t="shared" si="66"/>
        <v>2.537864073224938E-2</v>
      </c>
      <c r="J596" s="18">
        <f t="shared" si="67"/>
        <v>2.537864073224938E-2</v>
      </c>
      <c r="K596" s="18">
        <f t="shared" si="68"/>
        <v>6.4407540541658737E-4</v>
      </c>
      <c r="L596" s="19">
        <f t="shared" si="69"/>
        <v>5.2608577299674303E-4</v>
      </c>
    </row>
    <row r="597" spans="4:12">
      <c r="D597" s="43">
        <v>44645.291666666664</v>
      </c>
      <c r="E597" s="3">
        <v>48.436799999999998</v>
      </c>
      <c r="F597" s="17">
        <f t="shared" si="64"/>
        <v>48.434898789020011</v>
      </c>
      <c r="G597" s="18">
        <f t="shared" si="65"/>
        <v>8.3766762990355771E-3</v>
      </c>
      <c r="H597" s="18">
        <f t="shared" si="63"/>
        <v>48.443275465319047</v>
      </c>
      <c r="I597" s="18">
        <f t="shared" si="66"/>
        <v>-6.4754653190490785E-3</v>
      </c>
      <c r="J597" s="18">
        <f t="shared" si="67"/>
        <v>6.4754653190490785E-3</v>
      </c>
      <c r="K597" s="18">
        <f t="shared" si="68"/>
        <v>4.1931651098207381E-5</v>
      </c>
      <c r="L597" s="19">
        <f t="shared" si="69"/>
        <v>1.3368895796272832E-4</v>
      </c>
    </row>
    <row r="598" spans="4:12">
      <c r="D598" s="43">
        <v>44648.291666666664</v>
      </c>
      <c r="E598" s="3">
        <v>48.137700000000002</v>
      </c>
      <c r="F598" s="17">
        <f t="shared" si="64"/>
        <v>48.140774766762988</v>
      </c>
      <c r="G598" s="18">
        <f t="shared" si="65"/>
        <v>5.351669313475001E-3</v>
      </c>
      <c r="H598" s="18">
        <f t="shared" si="63"/>
        <v>48.146126436076464</v>
      </c>
      <c r="I598" s="18">
        <f t="shared" si="66"/>
        <v>-8.426436076462096E-3</v>
      </c>
      <c r="J598" s="18">
        <f t="shared" si="67"/>
        <v>8.426436076462096E-3</v>
      </c>
      <c r="K598" s="18">
        <f t="shared" si="68"/>
        <v>7.100482495070192E-5</v>
      </c>
      <c r="L598" s="19">
        <f t="shared" si="69"/>
        <v>1.750485809762846E-4</v>
      </c>
    </row>
    <row r="599" spans="4:12">
      <c r="D599" s="43">
        <v>44649.291666666664</v>
      </c>
      <c r="E599" s="3">
        <v>48.829300000000003</v>
      </c>
      <c r="F599" s="17">
        <f t="shared" si="64"/>
        <v>48.822437516693142</v>
      </c>
      <c r="G599" s="18">
        <f t="shared" si="65"/>
        <v>1.2114780119641776E-2</v>
      </c>
      <c r="H599" s="18">
        <f t="shared" si="63"/>
        <v>48.834552296812781</v>
      </c>
      <c r="I599" s="18">
        <f t="shared" si="66"/>
        <v>-5.2522968127775016E-3</v>
      </c>
      <c r="J599" s="18">
        <f t="shared" si="67"/>
        <v>5.2522968127775016E-3</v>
      </c>
      <c r="K599" s="18">
        <f t="shared" si="68"/>
        <v>2.7586621809512703E-5</v>
      </c>
      <c r="L599" s="19">
        <f t="shared" si="69"/>
        <v>1.0756445029475133E-4</v>
      </c>
    </row>
    <row r="600" spans="4:12">
      <c r="D600" s="43">
        <v>44650.291666666664</v>
      </c>
      <c r="E600" s="3">
        <v>48.063000000000002</v>
      </c>
      <c r="F600" s="17">
        <f t="shared" si="64"/>
        <v>48.070784147801199</v>
      </c>
      <c r="G600" s="18">
        <f t="shared" si="65"/>
        <v>4.4770986295259432E-3</v>
      </c>
      <c r="H600" s="18">
        <f t="shared" si="63"/>
        <v>48.075261246430728</v>
      </c>
      <c r="I600" s="18">
        <f t="shared" si="66"/>
        <v>-1.2261246430725237E-2</v>
      </c>
      <c r="J600" s="18">
        <f t="shared" si="67"/>
        <v>1.2261246430725237E-2</v>
      </c>
      <c r="K600" s="18">
        <f t="shared" si="68"/>
        <v>1.5033816403497237E-4</v>
      </c>
      <c r="L600" s="19">
        <f t="shared" si="69"/>
        <v>2.5510780497940694E-4</v>
      </c>
    </row>
    <row r="601" spans="4:12">
      <c r="D601" s="43">
        <v>44651.291666666664</v>
      </c>
      <c r="E601" s="3">
        <v>46.315399999999997</v>
      </c>
      <c r="F601" s="17">
        <f t="shared" si="64"/>
        <v>46.332920770986291</v>
      </c>
      <c r="G601" s="18">
        <f t="shared" si="65"/>
        <v>-1.2946306124918334E-2</v>
      </c>
      <c r="H601" s="18">
        <f t="shared" si="63"/>
        <v>46.319974464861374</v>
      </c>
      <c r="I601" s="18">
        <f t="shared" si="66"/>
        <v>-4.5744648613776917E-3</v>
      </c>
      <c r="J601" s="18">
        <f t="shared" si="67"/>
        <v>4.5744648613776917E-3</v>
      </c>
      <c r="K601" s="18">
        <f t="shared" si="68"/>
        <v>2.0925728767979225E-5</v>
      </c>
      <c r="L601" s="19">
        <f t="shared" si="69"/>
        <v>9.8767685508010123E-5</v>
      </c>
    </row>
    <row r="602" spans="4:12">
      <c r="D602" s="43">
        <v>44652.291666666664</v>
      </c>
      <c r="E602" s="3">
        <v>44.960299999999997</v>
      </c>
      <c r="F602" s="17">
        <f t="shared" si="64"/>
        <v>44.973721536938747</v>
      </c>
      <c r="G602" s="18">
        <f t="shared" si="65"/>
        <v>-2.640883540414455E-2</v>
      </c>
      <c r="H602" s="18">
        <f t="shared" si="63"/>
        <v>44.947312701534599</v>
      </c>
      <c r="I602" s="18">
        <f t="shared" si="66"/>
        <v>1.2987298465397146E-2</v>
      </c>
      <c r="J602" s="18">
        <f t="shared" si="67"/>
        <v>1.2987298465397146E-2</v>
      </c>
      <c r="K602" s="18">
        <f t="shared" si="68"/>
        <v>1.6866992142930705E-4</v>
      </c>
      <c r="L602" s="19">
        <f t="shared" si="69"/>
        <v>2.8886147257463021E-4</v>
      </c>
    </row>
    <row r="603" spans="4:12">
      <c r="D603" s="43">
        <v>44655.291666666664</v>
      </c>
      <c r="E603" s="3">
        <v>45.978999999999999</v>
      </c>
      <c r="F603" s="17">
        <f t="shared" si="64"/>
        <v>45.968548911645961</v>
      </c>
      <c r="G603" s="18">
        <f t="shared" si="65"/>
        <v>-1.6196473303030999E-2</v>
      </c>
      <c r="H603" s="18">
        <f t="shared" si="63"/>
        <v>45.952352438342928</v>
      </c>
      <c r="I603" s="18">
        <f t="shared" si="66"/>
        <v>2.6647561657071606E-2</v>
      </c>
      <c r="J603" s="18">
        <f t="shared" si="67"/>
        <v>2.6647561657071606E-2</v>
      </c>
      <c r="K603" s="18">
        <f t="shared" si="68"/>
        <v>7.1009254226743284E-4</v>
      </c>
      <c r="L603" s="19">
        <f t="shared" si="69"/>
        <v>5.7955940009725318E-4</v>
      </c>
    </row>
    <row r="604" spans="4:12">
      <c r="D604" s="43">
        <v>44656.291666666664</v>
      </c>
      <c r="E604" s="3">
        <v>44.978999999999999</v>
      </c>
      <c r="F604" s="17">
        <f t="shared" si="64"/>
        <v>44.988838035266966</v>
      </c>
      <c r="G604" s="18">
        <f t="shared" si="65"/>
        <v>-2.5831617333790607E-2</v>
      </c>
      <c r="H604" s="18">
        <f t="shared" si="63"/>
        <v>44.963006417933173</v>
      </c>
      <c r="I604" s="18">
        <f t="shared" si="66"/>
        <v>1.5993582066826662E-2</v>
      </c>
      <c r="J604" s="18">
        <f t="shared" si="67"/>
        <v>1.5993582066826662E-2</v>
      </c>
      <c r="K604" s="18">
        <f t="shared" si="68"/>
        <v>2.5579466732831939E-4</v>
      </c>
      <c r="L604" s="19">
        <f t="shared" si="69"/>
        <v>3.5557887162512863E-4</v>
      </c>
    </row>
    <row r="605" spans="4:12">
      <c r="D605" s="43">
        <v>44657.291666666664</v>
      </c>
      <c r="E605" s="3">
        <v>44.427599999999998</v>
      </c>
      <c r="F605" s="17">
        <f t="shared" si="64"/>
        <v>44.432855683826659</v>
      </c>
      <c r="G605" s="18">
        <f t="shared" si="65"/>
        <v>-3.1133124674855746E-2</v>
      </c>
      <c r="H605" s="18">
        <f t="shared" si="63"/>
        <v>44.401722559151807</v>
      </c>
      <c r="I605" s="18">
        <f t="shared" si="66"/>
        <v>2.5877440848191213E-2</v>
      </c>
      <c r="J605" s="18">
        <f t="shared" si="67"/>
        <v>2.5877440848191213E-2</v>
      </c>
      <c r="K605" s="18">
        <f t="shared" si="68"/>
        <v>6.696419448516352E-4</v>
      </c>
      <c r="L605" s="19">
        <f t="shared" si="69"/>
        <v>5.8246317262672788E-4</v>
      </c>
    </row>
    <row r="606" spans="4:12">
      <c r="D606" s="43">
        <v>44658.291666666664</v>
      </c>
      <c r="E606" s="3">
        <v>44.446300000000001</v>
      </c>
      <c r="F606" s="17">
        <f t="shared" si="64"/>
        <v>44.445801668753255</v>
      </c>
      <c r="G606" s="18">
        <f t="shared" si="65"/>
        <v>-3.0692333578841234E-2</v>
      </c>
      <c r="H606" s="18">
        <f t="shared" si="63"/>
        <v>44.415109335174414</v>
      </c>
      <c r="I606" s="18">
        <f t="shared" si="66"/>
        <v>3.1190664825587078E-2</v>
      </c>
      <c r="J606" s="18">
        <f t="shared" si="67"/>
        <v>3.1190664825587078E-2</v>
      </c>
      <c r="K606" s="18">
        <f t="shared" si="68"/>
        <v>9.7285757226211501E-4</v>
      </c>
      <c r="L606" s="19">
        <f t="shared" si="69"/>
        <v>7.0176066006815134E-4</v>
      </c>
    </row>
    <row r="607" spans="4:12">
      <c r="D607" s="43">
        <v>44659.291666666664</v>
      </c>
      <c r="E607" s="3">
        <v>43.941699999999997</v>
      </c>
      <c r="F607" s="17">
        <f t="shared" si="64"/>
        <v>43.946439076664213</v>
      </c>
      <c r="G607" s="18">
        <f t="shared" si="65"/>
        <v>-3.537903616394323E-2</v>
      </c>
      <c r="H607" s="18">
        <f t="shared" si="63"/>
        <v>43.911060040500267</v>
      </c>
      <c r="I607" s="18">
        <f t="shared" si="66"/>
        <v>3.0639959499730196E-2</v>
      </c>
      <c r="J607" s="18">
        <f t="shared" si="67"/>
        <v>3.0639959499730196E-2</v>
      </c>
      <c r="K607" s="18">
        <f t="shared" si="68"/>
        <v>9.3880711814510671E-4</v>
      </c>
      <c r="L607" s="19">
        <f t="shared" si="69"/>
        <v>6.9728662067535386E-4</v>
      </c>
    </row>
    <row r="608" spans="4:12">
      <c r="D608" s="43">
        <v>44662.291666666664</v>
      </c>
      <c r="E608" s="3">
        <v>43.521099999999997</v>
      </c>
      <c r="F608" s="17">
        <f t="shared" si="64"/>
        <v>43.524952209638357</v>
      </c>
      <c r="G608" s="18">
        <f t="shared" si="65"/>
        <v>-3.9240114472562336E-2</v>
      </c>
      <c r="H608" s="18">
        <f t="shared" si="63"/>
        <v>43.485712095165795</v>
      </c>
      <c r="I608" s="18">
        <f t="shared" si="66"/>
        <v>3.5387904834202288E-2</v>
      </c>
      <c r="J608" s="18">
        <f t="shared" si="67"/>
        <v>3.5387904834202288E-2</v>
      </c>
      <c r="K608" s="18">
        <f t="shared" si="68"/>
        <v>1.2523038085545577E-3</v>
      </c>
      <c r="L608" s="19">
        <f t="shared" si="69"/>
        <v>8.1312064341669424E-4</v>
      </c>
    </row>
    <row r="609" spans="4:12">
      <c r="D609" s="43">
        <v>44663.291666666664</v>
      </c>
      <c r="E609" s="3">
        <v>43.4557</v>
      </c>
      <c r="F609" s="17">
        <f t="shared" si="64"/>
        <v>43.455961598855275</v>
      </c>
      <c r="G609" s="18">
        <f t="shared" si="65"/>
        <v>-3.9537619435667533E-2</v>
      </c>
      <c r="H609" s="18">
        <f t="shared" si="63"/>
        <v>43.416423979419605</v>
      </c>
      <c r="I609" s="18">
        <f t="shared" si="66"/>
        <v>3.9276020580395254E-2</v>
      </c>
      <c r="J609" s="18">
        <f t="shared" si="67"/>
        <v>3.9276020580395254E-2</v>
      </c>
      <c r="K609" s="18">
        <f t="shared" si="68"/>
        <v>1.5426057926316316E-3</v>
      </c>
      <c r="L609" s="19">
        <f t="shared" si="69"/>
        <v>9.0381746423128049E-4</v>
      </c>
    </row>
    <row r="610" spans="4:12">
      <c r="D610" s="43">
        <v>44664.291666666664</v>
      </c>
      <c r="E610" s="3">
        <v>43.932299999999998</v>
      </c>
      <c r="F610" s="17">
        <f t="shared" si="64"/>
        <v>43.927138623805639</v>
      </c>
      <c r="G610" s="18">
        <f t="shared" si="65"/>
        <v>-3.443047299180723E-2</v>
      </c>
      <c r="H610" s="18">
        <f t="shared" si="63"/>
        <v>43.892708150813831</v>
      </c>
      <c r="I610" s="18">
        <f t="shared" si="66"/>
        <v>3.9591849186166428E-2</v>
      </c>
      <c r="J610" s="18">
        <f t="shared" si="67"/>
        <v>3.9591849186166428E-2</v>
      </c>
      <c r="K610" s="18">
        <f t="shared" si="68"/>
        <v>1.5675145219801471E-3</v>
      </c>
      <c r="L610" s="19">
        <f t="shared" si="69"/>
        <v>9.0120137543826361E-4</v>
      </c>
    </row>
    <row r="611" spans="4:12">
      <c r="D611" s="43">
        <v>44665.291666666664</v>
      </c>
      <c r="E611" s="3">
        <v>42.68</v>
      </c>
      <c r="F611" s="17">
        <f t="shared" si="64"/>
        <v>42.69217869527008</v>
      </c>
      <c r="G611" s="18">
        <f t="shared" si="65"/>
        <v>-4.6435767547244711E-2</v>
      </c>
      <c r="H611" s="18">
        <f t="shared" si="63"/>
        <v>42.645742927722836</v>
      </c>
      <c r="I611" s="18">
        <f t="shared" si="66"/>
        <v>3.4257072277164013E-2</v>
      </c>
      <c r="J611" s="18">
        <f t="shared" si="67"/>
        <v>3.4257072277164013E-2</v>
      </c>
      <c r="K611" s="18">
        <f t="shared" si="68"/>
        <v>1.1735470010028391E-3</v>
      </c>
      <c r="L611" s="19">
        <f t="shared" si="69"/>
        <v>8.0264930358866008E-4</v>
      </c>
    </row>
    <row r="612" spans="4:12">
      <c r="D612" s="43">
        <v>44669.291666666664</v>
      </c>
      <c r="E612" s="3">
        <v>43.586500000000001</v>
      </c>
      <c r="F612" s="17">
        <f t="shared" si="64"/>
        <v>43.576970642324532</v>
      </c>
      <c r="G612" s="18">
        <f t="shared" si="65"/>
        <v>-3.7123490401227768E-2</v>
      </c>
      <c r="H612" s="18">
        <f t="shared" si="63"/>
        <v>43.539847151923304</v>
      </c>
      <c r="I612" s="18">
        <f t="shared" si="66"/>
        <v>4.6652848076696785E-2</v>
      </c>
      <c r="J612" s="18">
        <f t="shared" si="67"/>
        <v>4.6652848076696785E-2</v>
      </c>
      <c r="K612" s="18">
        <f t="shared" si="68"/>
        <v>2.176488233667351E-3</v>
      </c>
      <c r="L612" s="19">
        <f t="shared" si="69"/>
        <v>1.0703508672799326E-3</v>
      </c>
    </row>
    <row r="613" spans="4:12">
      <c r="D613" s="43">
        <v>44670.291666666664</v>
      </c>
      <c r="E613" s="3">
        <v>44.792099999999998</v>
      </c>
      <c r="F613" s="17">
        <f t="shared" si="64"/>
        <v>44.779672765095988</v>
      </c>
      <c r="G613" s="18">
        <f t="shared" si="65"/>
        <v>-2.4725234269500969E-2</v>
      </c>
      <c r="H613" s="18">
        <f t="shared" si="63"/>
        <v>44.754947530826485</v>
      </c>
      <c r="I613" s="18">
        <f t="shared" si="66"/>
        <v>3.7152469173513225E-2</v>
      </c>
      <c r="J613" s="18">
        <f t="shared" si="67"/>
        <v>3.7152469173513225E-2</v>
      </c>
      <c r="K613" s="18">
        <f t="shared" si="68"/>
        <v>1.3803059656888504E-3</v>
      </c>
      <c r="L613" s="19">
        <f t="shared" si="69"/>
        <v>8.2944245019798643E-4</v>
      </c>
    </row>
    <row r="614" spans="4:12">
      <c r="D614" s="43">
        <v>44671.291666666664</v>
      </c>
      <c r="E614" s="3">
        <v>44.960299999999997</v>
      </c>
      <c r="F614" s="17">
        <f t="shared" si="64"/>
        <v>44.958370747657298</v>
      </c>
      <c r="G614" s="18">
        <f t="shared" si="65"/>
        <v>-2.2691002101192861E-2</v>
      </c>
      <c r="H614" s="18">
        <f t="shared" si="63"/>
        <v>44.935679745556108</v>
      </c>
      <c r="I614" s="18">
        <f t="shared" si="66"/>
        <v>2.4620254443888712E-2</v>
      </c>
      <c r="J614" s="18">
        <f t="shared" si="67"/>
        <v>2.4620254443888712E-2</v>
      </c>
      <c r="K614" s="18">
        <f t="shared" si="68"/>
        <v>6.0615692888182188E-4</v>
      </c>
      <c r="L614" s="19">
        <f t="shared" si="69"/>
        <v>5.475998701941205E-4</v>
      </c>
    </row>
    <row r="615" spans="4:12">
      <c r="D615" s="43">
        <v>44672.291666666664</v>
      </c>
      <c r="E615" s="3">
        <v>44.3902</v>
      </c>
      <c r="F615" s="17">
        <f t="shared" si="64"/>
        <v>44.395674089978989</v>
      </c>
      <c r="G615" s="18">
        <f t="shared" si="65"/>
        <v>-2.8091058656964006E-2</v>
      </c>
      <c r="H615" s="18">
        <f t="shared" si="63"/>
        <v>44.367583031322027</v>
      </c>
      <c r="I615" s="18">
        <f t="shared" si="66"/>
        <v>2.2616968677972693E-2</v>
      </c>
      <c r="J615" s="18">
        <f t="shared" si="67"/>
        <v>2.2616968677972693E-2</v>
      </c>
      <c r="K615" s="18">
        <f t="shared" si="68"/>
        <v>5.1152727218039791E-4</v>
      </c>
      <c r="L615" s="19">
        <f t="shared" si="69"/>
        <v>5.0950364445243978E-4</v>
      </c>
    </row>
    <row r="616" spans="4:12">
      <c r="D616" s="43">
        <v>44673.291666666664</v>
      </c>
      <c r="E616" s="3">
        <v>43.493099999999998</v>
      </c>
      <c r="F616" s="17">
        <f t="shared" si="64"/>
        <v>43.501790089413433</v>
      </c>
      <c r="G616" s="18">
        <f t="shared" si="65"/>
        <v>-3.6748988076049906E-2</v>
      </c>
      <c r="H616" s="18">
        <f t="shared" si="63"/>
        <v>43.465041101337384</v>
      </c>
      <c r="I616" s="18">
        <f t="shared" si="66"/>
        <v>2.805889866261424E-2</v>
      </c>
      <c r="J616" s="18">
        <f t="shared" si="67"/>
        <v>2.805889866261424E-2</v>
      </c>
      <c r="K616" s="18">
        <f t="shared" si="68"/>
        <v>7.8730179415885523E-4</v>
      </c>
      <c r="L616" s="19">
        <f t="shared" si="69"/>
        <v>6.4513448484045154E-4</v>
      </c>
    </row>
    <row r="617" spans="4:12">
      <c r="D617" s="43">
        <v>44676.291666666664</v>
      </c>
      <c r="E617" s="3">
        <v>43.979100000000003</v>
      </c>
      <c r="F617" s="17">
        <f t="shared" si="64"/>
        <v>43.973872510119243</v>
      </c>
      <c r="G617" s="18">
        <f t="shared" si="65"/>
        <v>-3.1660673988231323E-2</v>
      </c>
      <c r="H617" s="18">
        <f t="shared" si="63"/>
        <v>43.942211836131008</v>
      </c>
      <c r="I617" s="18">
        <f t="shared" si="66"/>
        <v>3.6888163868994184E-2</v>
      </c>
      <c r="J617" s="18">
        <f t="shared" si="67"/>
        <v>3.6888163868994184E-2</v>
      </c>
      <c r="K617" s="18">
        <f t="shared" si="68"/>
        <v>1.3607366336257679E-3</v>
      </c>
      <c r="L617" s="19">
        <f t="shared" si="69"/>
        <v>8.3876577440179952E-4</v>
      </c>
    </row>
    <row r="618" spans="4:12">
      <c r="D618" s="43">
        <v>44677.291666666664</v>
      </c>
      <c r="E618" s="3">
        <v>42.539900000000003</v>
      </c>
      <c r="F618" s="17">
        <f t="shared" si="64"/>
        <v>42.553975393260124</v>
      </c>
      <c r="G618" s="18">
        <f t="shared" si="65"/>
        <v>-4.5543038416940157E-2</v>
      </c>
      <c r="H618" s="18">
        <f t="shared" si="63"/>
        <v>42.508432354843187</v>
      </c>
      <c r="I618" s="18">
        <f t="shared" si="66"/>
        <v>3.1467645156816104E-2</v>
      </c>
      <c r="J618" s="18">
        <f t="shared" si="67"/>
        <v>3.1467645156816104E-2</v>
      </c>
      <c r="K618" s="18">
        <f t="shared" si="68"/>
        <v>9.9021269171529211E-4</v>
      </c>
      <c r="L618" s="19">
        <f t="shared" si="69"/>
        <v>7.3972071294986833E-4</v>
      </c>
    </row>
    <row r="619" spans="4:12">
      <c r="D619" s="43">
        <v>44678.291666666664</v>
      </c>
      <c r="E619" s="3">
        <v>42.259500000000003</v>
      </c>
      <c r="F619" s="17">
        <f t="shared" si="64"/>
        <v>42.261848569615836</v>
      </c>
      <c r="G619" s="18">
        <f t="shared" si="65"/>
        <v>-4.8008876269213629E-2</v>
      </c>
      <c r="H619" s="18">
        <f t="shared" si="63"/>
        <v>42.213839693346621</v>
      </c>
      <c r="I619" s="18">
        <f t="shared" si="66"/>
        <v>4.566030665338161E-2</v>
      </c>
      <c r="J619" s="18">
        <f t="shared" si="67"/>
        <v>4.566030665338161E-2</v>
      </c>
      <c r="K619" s="18">
        <f t="shared" si="68"/>
        <v>2.0848636036808451E-3</v>
      </c>
      <c r="L619" s="19">
        <f t="shared" si="69"/>
        <v>1.0804743703399617E-3</v>
      </c>
    </row>
    <row r="620" spans="4:12">
      <c r="D620" s="43">
        <v>44679.291666666664</v>
      </c>
      <c r="E620" s="3">
        <v>43.773499999999999</v>
      </c>
      <c r="F620" s="17">
        <f t="shared" si="64"/>
        <v>43.757879911237303</v>
      </c>
      <c r="G620" s="18">
        <f t="shared" si="65"/>
        <v>-3.2568474090306866E-2</v>
      </c>
      <c r="H620" s="18">
        <f t="shared" si="63"/>
        <v>43.725311437146999</v>
      </c>
      <c r="I620" s="18">
        <f t="shared" si="66"/>
        <v>4.8188562852999439E-2</v>
      </c>
      <c r="J620" s="18">
        <f t="shared" si="67"/>
        <v>4.8188562852999439E-2</v>
      </c>
      <c r="K620" s="18">
        <f t="shared" si="68"/>
        <v>2.3221375898374776E-3</v>
      </c>
      <c r="L620" s="19">
        <f t="shared" si="69"/>
        <v>1.100861545295657E-3</v>
      </c>
    </row>
    <row r="621" spans="4:12">
      <c r="D621" s="43">
        <v>44680.291666666664</v>
      </c>
      <c r="E621" s="3">
        <v>40.736199999999997</v>
      </c>
      <c r="F621" s="17">
        <f t="shared" si="64"/>
        <v>40.766247315259093</v>
      </c>
      <c r="G621" s="18">
        <f t="shared" si="65"/>
        <v>-6.2159115309185803E-2</v>
      </c>
      <c r="H621" s="18">
        <f t="shared" si="63"/>
        <v>40.704088199949908</v>
      </c>
      <c r="I621" s="18">
        <f t="shared" si="66"/>
        <v>3.2111800050088846E-2</v>
      </c>
      <c r="J621" s="18">
        <f t="shared" si="67"/>
        <v>3.2111800050088846E-2</v>
      </c>
      <c r="K621" s="18">
        <f t="shared" si="68"/>
        <v>1.031167702456886E-3</v>
      </c>
      <c r="L621" s="19">
        <f t="shared" si="69"/>
        <v>7.8828658662538111E-4</v>
      </c>
    </row>
    <row r="622" spans="4:12">
      <c r="D622" s="43">
        <v>44683.291666666664</v>
      </c>
      <c r="E622" s="3">
        <v>42.016500000000001</v>
      </c>
      <c r="F622" s="17">
        <f t="shared" si="64"/>
        <v>42.003075408846911</v>
      </c>
      <c r="G622" s="18">
        <f t="shared" si="65"/>
        <v>-4.9169243220215805E-2</v>
      </c>
      <c r="H622" s="18">
        <f t="shared" si="63"/>
        <v>41.953906165626698</v>
      </c>
      <c r="I622" s="18">
        <f t="shared" si="66"/>
        <v>6.259383437330257E-2</v>
      </c>
      <c r="J622" s="18">
        <f t="shared" si="67"/>
        <v>6.259383437330257E-2</v>
      </c>
      <c r="K622" s="18">
        <f t="shared" si="68"/>
        <v>3.9179881015524347E-3</v>
      </c>
      <c r="L622" s="19">
        <f t="shared" si="69"/>
        <v>1.4897441332167736E-3</v>
      </c>
    </row>
    <row r="623" spans="4:12">
      <c r="D623" s="43">
        <v>44684.291666666664</v>
      </c>
      <c r="E623" s="3">
        <v>42.11</v>
      </c>
      <c r="F623" s="17">
        <f t="shared" si="64"/>
        <v>42.108573307567795</v>
      </c>
      <c r="G623" s="18">
        <f t="shared" si="65"/>
        <v>-4.7622571800804807E-2</v>
      </c>
      <c r="H623" s="18">
        <f t="shared" si="63"/>
        <v>42.060950735766987</v>
      </c>
      <c r="I623" s="18">
        <f t="shared" si="66"/>
        <v>4.904926423301248E-2</v>
      </c>
      <c r="J623" s="18">
        <f t="shared" si="67"/>
        <v>4.904926423301248E-2</v>
      </c>
      <c r="K623" s="18">
        <f t="shared" si="68"/>
        <v>2.4058303217998774E-3</v>
      </c>
      <c r="L623" s="19">
        <f t="shared" si="69"/>
        <v>1.1647889867730345E-3</v>
      </c>
    </row>
    <row r="624" spans="4:12">
      <c r="D624" s="43">
        <v>44685.291666666664</v>
      </c>
      <c r="E624" s="3">
        <v>43.493099999999998</v>
      </c>
      <c r="F624" s="17">
        <f t="shared" si="64"/>
        <v>43.478792774281992</v>
      </c>
      <c r="G624" s="18">
        <f t="shared" si="65"/>
        <v>-3.3444151415654835E-2</v>
      </c>
      <c r="H624" s="18">
        <f t="shared" si="63"/>
        <v>43.445348622866334</v>
      </c>
      <c r="I624" s="18">
        <f t="shared" si="66"/>
        <v>4.7751377133664619E-2</v>
      </c>
      <c r="J624" s="18">
        <f t="shared" si="67"/>
        <v>4.7751377133664619E-2</v>
      </c>
      <c r="K624" s="18">
        <f t="shared" si="68"/>
        <v>2.2801940181614681E-3</v>
      </c>
      <c r="L624" s="19">
        <f t="shared" si="69"/>
        <v>1.0979069584293743E-3</v>
      </c>
    </row>
    <row r="625" spans="4:12">
      <c r="D625" s="43">
        <v>44686.291666666664</v>
      </c>
      <c r="E625" s="3">
        <v>42.009599999999999</v>
      </c>
      <c r="F625" s="17">
        <f t="shared" si="64"/>
        <v>42.024100558485841</v>
      </c>
      <c r="G625" s="18">
        <f t="shared" si="65"/>
        <v>-4.7656632059459747E-2</v>
      </c>
      <c r="H625" s="18">
        <f t="shared" si="63"/>
        <v>41.976443926426384</v>
      </c>
      <c r="I625" s="18">
        <f t="shared" si="66"/>
        <v>3.3156073573614719E-2</v>
      </c>
      <c r="J625" s="18">
        <f t="shared" si="67"/>
        <v>3.3156073573614719E-2</v>
      </c>
      <c r="K625" s="18">
        <f t="shared" si="68"/>
        <v>1.0993252148189523E-3</v>
      </c>
      <c r="L625" s="19">
        <f t="shared" si="69"/>
        <v>7.8924992319885743E-4</v>
      </c>
    </row>
    <row r="626" spans="4:12">
      <c r="D626" s="43">
        <v>44687.291666666664</v>
      </c>
      <c r="E626" s="3">
        <v>41.726999999999997</v>
      </c>
      <c r="F626" s="17">
        <f t="shared" si="64"/>
        <v>41.729349433679403</v>
      </c>
      <c r="G626" s="18">
        <f t="shared" si="65"/>
        <v>-5.0127576986929531E-2</v>
      </c>
      <c r="H626" s="18">
        <f t="shared" si="63"/>
        <v>41.679221856692472</v>
      </c>
      <c r="I626" s="18">
        <f t="shared" si="66"/>
        <v>4.7778143307525056E-2</v>
      </c>
      <c r="J626" s="18">
        <f t="shared" si="67"/>
        <v>4.7778143307525056E-2</v>
      </c>
      <c r="K626" s="18">
        <f t="shared" si="68"/>
        <v>2.2827509779144014E-3</v>
      </c>
      <c r="L626" s="19">
        <f t="shared" si="69"/>
        <v>1.1450174541070544E-3</v>
      </c>
    </row>
    <row r="627" spans="4:12">
      <c r="D627" s="43">
        <v>44690.291666666664</v>
      </c>
      <c r="E627" s="3">
        <v>40.568399999999997</v>
      </c>
      <c r="F627" s="17">
        <f t="shared" si="64"/>
        <v>40.579484724230127</v>
      </c>
      <c r="G627" s="18">
        <f t="shared" si="65"/>
        <v>-6.1124948311552955E-2</v>
      </c>
      <c r="H627" s="18">
        <f t="shared" si="63"/>
        <v>40.518359775918576</v>
      </c>
      <c r="I627" s="18">
        <f t="shared" si="66"/>
        <v>5.0040224081421059E-2</v>
      </c>
      <c r="J627" s="18">
        <f t="shared" si="67"/>
        <v>5.0040224081421059E-2</v>
      </c>
      <c r="K627" s="18">
        <f t="shared" si="68"/>
        <v>2.504024026118832E-3</v>
      </c>
      <c r="L627" s="19">
        <f t="shared" si="69"/>
        <v>1.2334778813416615E-3</v>
      </c>
    </row>
    <row r="628" spans="4:12">
      <c r="D628" s="43">
        <v>44691.291666666664</v>
      </c>
      <c r="E628" s="3">
        <v>41.453800000000001</v>
      </c>
      <c r="F628" s="17">
        <f t="shared" si="64"/>
        <v>41.444334750516887</v>
      </c>
      <c r="G628" s="18">
        <f t="shared" si="65"/>
        <v>-5.1865198565569856E-2</v>
      </c>
      <c r="H628" s="18">
        <f t="shared" si="63"/>
        <v>41.392469551951315</v>
      </c>
      <c r="I628" s="18">
        <f t="shared" si="66"/>
        <v>6.1330448048686037E-2</v>
      </c>
      <c r="J628" s="18">
        <f t="shared" si="67"/>
        <v>6.1330448048686037E-2</v>
      </c>
      <c r="K628" s="18">
        <f t="shared" si="68"/>
        <v>3.761423857852577E-3</v>
      </c>
      <c r="L628" s="19">
        <f t="shared" si="69"/>
        <v>1.4794891674270159E-3</v>
      </c>
    </row>
    <row r="629" spans="4:12">
      <c r="D629" s="43">
        <v>44692.291666666664</v>
      </c>
      <c r="E629" s="3">
        <v>40.342399999999998</v>
      </c>
      <c r="F629" s="17">
        <f t="shared" si="64"/>
        <v>40.352995348014339</v>
      </c>
      <c r="G629" s="18">
        <f t="shared" si="65"/>
        <v>-6.2259940604939605E-2</v>
      </c>
      <c r="H629" s="18">
        <f t="shared" si="63"/>
        <v>40.2907354074094</v>
      </c>
      <c r="I629" s="18">
        <f t="shared" si="66"/>
        <v>5.1664592590597636E-2</v>
      </c>
      <c r="J629" s="18">
        <f t="shared" si="67"/>
        <v>5.1664592590597636E-2</v>
      </c>
      <c r="K629" s="18">
        <f t="shared" si="68"/>
        <v>2.6692301275524359E-3</v>
      </c>
      <c r="L629" s="19">
        <f t="shared" si="69"/>
        <v>1.2806524299644453E-3</v>
      </c>
    </row>
    <row r="630" spans="4:12">
      <c r="D630" s="43">
        <v>44693.291666666664</v>
      </c>
      <c r="E630" s="3">
        <v>40.351799999999997</v>
      </c>
      <c r="F630" s="17">
        <f t="shared" si="64"/>
        <v>40.35108340059395</v>
      </c>
      <c r="G630" s="18">
        <f t="shared" si="65"/>
        <v>-6.1656460673094098E-2</v>
      </c>
      <c r="H630" s="18">
        <f t="shared" si="63"/>
        <v>40.289426939920858</v>
      </c>
      <c r="I630" s="18">
        <f t="shared" si="66"/>
        <v>6.2373060079139009E-2</v>
      </c>
      <c r="J630" s="18">
        <f t="shared" si="67"/>
        <v>6.2373060079139009E-2</v>
      </c>
      <c r="K630" s="18">
        <f t="shared" si="68"/>
        <v>3.8903986236358845E-3</v>
      </c>
      <c r="L630" s="19">
        <f t="shared" si="69"/>
        <v>1.5457317908777058E-3</v>
      </c>
    </row>
    <row r="631" spans="4:12">
      <c r="D631" s="43">
        <v>44694.291666666664</v>
      </c>
      <c r="E631" s="3">
        <v>41.067700000000002</v>
      </c>
      <c r="F631" s="17">
        <f t="shared" si="64"/>
        <v>41.05992443539327</v>
      </c>
      <c r="G631" s="18">
        <f t="shared" si="65"/>
        <v>-5.3951485718369975E-2</v>
      </c>
      <c r="H631" s="18">
        <f t="shared" si="63"/>
        <v>41.005972949674899</v>
      </c>
      <c r="I631" s="18">
        <f t="shared" si="66"/>
        <v>6.1727050325103505E-2</v>
      </c>
      <c r="J631" s="18">
        <f t="shared" si="67"/>
        <v>6.1727050325103505E-2</v>
      </c>
      <c r="K631" s="18">
        <f t="shared" si="68"/>
        <v>3.8102287418378608E-3</v>
      </c>
      <c r="L631" s="19">
        <f t="shared" si="69"/>
        <v>1.5030559375154562E-3</v>
      </c>
    </row>
    <row r="632" spans="4:12">
      <c r="D632" s="43">
        <v>44697.291666666664</v>
      </c>
      <c r="E632" s="3">
        <v>40.5779</v>
      </c>
      <c r="F632" s="17">
        <f t="shared" si="64"/>
        <v>40.582258485142816</v>
      </c>
      <c r="G632" s="18">
        <f t="shared" si="65"/>
        <v>-5.8188630363690805E-2</v>
      </c>
      <c r="H632" s="18">
        <f t="shared" si="63"/>
        <v>40.524069854779128</v>
      </c>
      <c r="I632" s="18">
        <f t="shared" si="66"/>
        <v>5.3830145220871373E-2</v>
      </c>
      <c r="J632" s="18">
        <f t="shared" si="67"/>
        <v>5.3830145220871373E-2</v>
      </c>
      <c r="K632" s="18">
        <f t="shared" si="68"/>
        <v>2.8976845345001011E-3</v>
      </c>
      <c r="L632" s="19">
        <f t="shared" si="69"/>
        <v>1.3265877539466403E-3</v>
      </c>
    </row>
    <row r="633" spans="4:12">
      <c r="D633" s="43">
        <v>44698.291666666664</v>
      </c>
      <c r="E633" s="3">
        <v>41.821199999999997</v>
      </c>
      <c r="F633" s="17">
        <f t="shared" si="64"/>
        <v>41.808185113696361</v>
      </c>
      <c r="G633" s="18">
        <f t="shared" si="65"/>
        <v>-4.5347477774518488E-2</v>
      </c>
      <c r="H633" s="18">
        <f t="shared" si="63"/>
        <v>41.762837635921841</v>
      </c>
      <c r="I633" s="18">
        <f t="shared" si="66"/>
        <v>5.8362364078156759E-2</v>
      </c>
      <c r="J633" s="18">
        <f t="shared" si="67"/>
        <v>5.8362364078156759E-2</v>
      </c>
      <c r="K633" s="18">
        <f t="shared" si="68"/>
        <v>3.4061655407913224E-3</v>
      </c>
      <c r="L633" s="19">
        <f t="shared" si="69"/>
        <v>1.395521029481621E-3</v>
      </c>
    </row>
    <row r="634" spans="4:12">
      <c r="D634" s="43">
        <v>44699.291666666664</v>
      </c>
      <c r="E634" s="3">
        <v>39.890300000000003</v>
      </c>
      <c r="F634" s="17">
        <f t="shared" si="64"/>
        <v>39.909155525222261</v>
      </c>
      <c r="G634" s="18">
        <f t="shared" si="65"/>
        <v>-6.3884298881514257E-2</v>
      </c>
      <c r="H634" s="18">
        <f t="shared" si="63"/>
        <v>39.845271226340749</v>
      </c>
      <c r="I634" s="18">
        <f t="shared" si="66"/>
        <v>4.5028773659254284E-2</v>
      </c>
      <c r="J634" s="18">
        <f t="shared" si="67"/>
        <v>4.5028773659254284E-2</v>
      </c>
      <c r="K634" s="18">
        <f t="shared" si="68"/>
        <v>2.0275904572563523E-3</v>
      </c>
      <c r="L634" s="19">
        <f t="shared" si="69"/>
        <v>1.1288151169395637E-3</v>
      </c>
    </row>
    <row r="635" spans="4:12">
      <c r="D635" s="43">
        <v>44700.291666666664</v>
      </c>
      <c r="E635" s="3">
        <v>39.57</v>
      </c>
      <c r="F635" s="17">
        <f t="shared" si="64"/>
        <v>39.572564157011186</v>
      </c>
      <c r="G635" s="18">
        <f t="shared" si="65"/>
        <v>-6.6611369574809842E-2</v>
      </c>
      <c r="H635" s="18">
        <f t="shared" si="63"/>
        <v>39.505952787436378</v>
      </c>
      <c r="I635" s="18">
        <f t="shared" si="66"/>
        <v>6.4047212563622224E-2</v>
      </c>
      <c r="J635" s="18">
        <f t="shared" si="67"/>
        <v>6.4047212563622224E-2</v>
      </c>
      <c r="K635" s="18">
        <f t="shared" si="68"/>
        <v>4.1020454371698085E-3</v>
      </c>
      <c r="L635" s="19">
        <f t="shared" si="69"/>
        <v>1.6185800496240138E-3</v>
      </c>
    </row>
    <row r="636" spans="4:12">
      <c r="D636" s="43">
        <v>44701.291666666664</v>
      </c>
      <c r="E636" s="3">
        <v>39.230899999999998</v>
      </c>
      <c r="F636" s="17">
        <f t="shared" si="64"/>
        <v>39.233624886304256</v>
      </c>
      <c r="G636" s="18">
        <f t="shared" si="65"/>
        <v>-6.9334648586131045E-2</v>
      </c>
      <c r="H636" s="18">
        <f t="shared" si="63"/>
        <v>39.164290237718127</v>
      </c>
      <c r="I636" s="18">
        <f t="shared" si="66"/>
        <v>6.6609762281871099E-2</v>
      </c>
      <c r="J636" s="18">
        <f t="shared" si="67"/>
        <v>6.6609762281871099E-2</v>
      </c>
      <c r="K636" s="18">
        <f t="shared" si="68"/>
        <v>4.436860431247378E-3</v>
      </c>
      <c r="L636" s="19">
        <f t="shared" si="69"/>
        <v>1.6978902416684579E-3</v>
      </c>
    </row>
    <row r="637" spans="4:12">
      <c r="D637" s="43">
        <v>44704.291666666664</v>
      </c>
      <c r="E637" s="3">
        <v>39.560600000000001</v>
      </c>
      <c r="F637" s="17">
        <f t="shared" si="64"/>
        <v>39.556609653514137</v>
      </c>
      <c r="G637" s="18">
        <f t="shared" si="65"/>
        <v>-6.5411454428170937E-2</v>
      </c>
      <c r="H637" s="18">
        <f t="shared" si="63"/>
        <v>39.491198199085964</v>
      </c>
      <c r="I637" s="18">
        <f t="shared" si="66"/>
        <v>6.9401800914036471E-2</v>
      </c>
      <c r="J637" s="18">
        <f t="shared" si="67"/>
        <v>6.9401800914036471E-2</v>
      </c>
      <c r="K637" s="18">
        <f t="shared" si="68"/>
        <v>4.8166099701115539E-3</v>
      </c>
      <c r="L637" s="19">
        <f t="shared" si="69"/>
        <v>1.7543161861558335E-3</v>
      </c>
    </row>
    <row r="638" spans="4:12">
      <c r="D638" s="43">
        <v>44705.291666666664</v>
      </c>
      <c r="E638" s="3">
        <v>39.2498</v>
      </c>
      <c r="F638" s="17">
        <f t="shared" si="64"/>
        <v>39.252253885455715</v>
      </c>
      <c r="G638" s="18">
        <f t="shared" si="65"/>
        <v>-6.7800897564473425E-2</v>
      </c>
      <c r="H638" s="18">
        <f t="shared" si="63"/>
        <v>39.184452987891241</v>
      </c>
      <c r="I638" s="18">
        <f t="shared" si="66"/>
        <v>6.5347012108759372E-2</v>
      </c>
      <c r="J638" s="18">
        <f t="shared" si="67"/>
        <v>6.5347012108759372E-2</v>
      </c>
      <c r="K638" s="18">
        <f t="shared" si="68"/>
        <v>4.2702319915423441E-3</v>
      </c>
      <c r="L638" s="19">
        <f t="shared" si="69"/>
        <v>1.6649005118181334E-3</v>
      </c>
    </row>
    <row r="639" spans="4:12">
      <c r="D639" s="43">
        <v>44706.291666666664</v>
      </c>
      <c r="E639" s="3">
        <v>39.749000000000002</v>
      </c>
      <c r="F639" s="17">
        <f t="shared" si="64"/>
        <v>39.74332999102436</v>
      </c>
      <c r="G639" s="18">
        <f t="shared" si="65"/>
        <v>-6.2212127533142252E-2</v>
      </c>
      <c r="H639" s="18">
        <f t="shared" si="63"/>
        <v>39.681117863491217</v>
      </c>
      <c r="I639" s="18">
        <f t="shared" si="66"/>
        <v>6.7882136508785607E-2</v>
      </c>
      <c r="J639" s="18">
        <f t="shared" si="67"/>
        <v>6.7882136508785607E-2</v>
      </c>
      <c r="K639" s="18">
        <f t="shared" si="68"/>
        <v>4.6079844569974033E-3</v>
      </c>
      <c r="L639" s="19">
        <f t="shared" si="69"/>
        <v>1.7077696673824651E-3</v>
      </c>
    </row>
    <row r="640" spans="4:12">
      <c r="D640" s="43">
        <v>44707.291666666664</v>
      </c>
      <c r="E640" s="3">
        <v>40.954599999999999</v>
      </c>
      <c r="F640" s="17">
        <f t="shared" si="64"/>
        <v>40.941921878724671</v>
      </c>
      <c r="G640" s="18">
        <f t="shared" si="65"/>
        <v>-4.9604087380807765E-2</v>
      </c>
      <c r="H640" s="18">
        <f t="shared" ref="H640:H703" si="70">F640+G640</f>
        <v>40.892317791343864</v>
      </c>
      <c r="I640" s="18">
        <f t="shared" si="66"/>
        <v>6.2282208656135651E-2</v>
      </c>
      <c r="J640" s="18">
        <f t="shared" si="67"/>
        <v>6.2282208656135651E-2</v>
      </c>
      <c r="K640" s="18">
        <f t="shared" si="68"/>
        <v>3.8790735150864186E-3</v>
      </c>
      <c r="L640" s="19">
        <f t="shared" si="69"/>
        <v>1.5207622258827007E-3</v>
      </c>
    </row>
    <row r="641" spans="4:12">
      <c r="D641" s="43">
        <v>44708.291666666664</v>
      </c>
      <c r="E641" s="3">
        <v>41.962499999999999</v>
      </c>
      <c r="F641" s="17">
        <f t="shared" si="64"/>
        <v>41.951924959126188</v>
      </c>
      <c r="G641" s="18">
        <f t="shared" si="65"/>
        <v>-3.9008015702984539E-2</v>
      </c>
      <c r="H641" s="18">
        <f t="shared" si="70"/>
        <v>41.912916943423205</v>
      </c>
      <c r="I641" s="18">
        <f t="shared" si="66"/>
        <v>4.9583056576793183E-2</v>
      </c>
      <c r="J641" s="18">
        <f t="shared" si="67"/>
        <v>4.9583056576793183E-2</v>
      </c>
      <c r="K641" s="18">
        <f t="shared" si="68"/>
        <v>2.4584794994974737E-3</v>
      </c>
      <c r="L641" s="19">
        <f t="shared" si="69"/>
        <v>1.1816039696584614E-3</v>
      </c>
    </row>
    <row r="642" spans="4:12">
      <c r="D642" s="43">
        <v>44712.291666666664</v>
      </c>
      <c r="E642" s="3">
        <v>41.84</v>
      </c>
      <c r="F642" s="17">
        <f t="shared" si="64"/>
        <v>41.840834919842976</v>
      </c>
      <c r="G642" s="18">
        <f t="shared" si="65"/>
        <v>-3.9728835938786809E-2</v>
      </c>
      <c r="H642" s="18">
        <f t="shared" si="70"/>
        <v>41.801106083904187</v>
      </c>
      <c r="I642" s="18">
        <f t="shared" si="66"/>
        <v>3.8893916095815939E-2</v>
      </c>
      <c r="J642" s="18">
        <f t="shared" si="67"/>
        <v>3.8893916095815939E-2</v>
      </c>
      <c r="K642" s="18">
        <f t="shared" si="68"/>
        <v>1.5127367092683701E-3</v>
      </c>
      <c r="L642" s="19">
        <f t="shared" si="69"/>
        <v>9.2958690477571544E-4</v>
      </c>
    </row>
    <row r="643" spans="4:12">
      <c r="D643" s="43">
        <v>44713.291666666664</v>
      </c>
      <c r="E643" s="3">
        <v>41.548000000000002</v>
      </c>
      <c r="F643" s="17">
        <f t="shared" si="64"/>
        <v>41.55052271164061</v>
      </c>
      <c r="G643" s="18">
        <f t="shared" si="65"/>
        <v>-4.2234669661422586E-2</v>
      </c>
      <c r="H643" s="18">
        <f t="shared" si="70"/>
        <v>41.508288041979185</v>
      </c>
      <c r="I643" s="18">
        <f t="shared" si="66"/>
        <v>3.9711958020816951E-2</v>
      </c>
      <c r="J643" s="18">
        <f t="shared" si="67"/>
        <v>3.9711958020816951E-2</v>
      </c>
      <c r="K643" s="18">
        <f t="shared" si="68"/>
        <v>1.5770396098471278E-3</v>
      </c>
      <c r="L643" s="19">
        <f t="shared" si="69"/>
        <v>9.5580913692155933E-4</v>
      </c>
    </row>
    <row r="644" spans="4:12">
      <c r="D644" s="43">
        <v>44714.291666666664</v>
      </c>
      <c r="E644" s="3">
        <v>42.235599999999998</v>
      </c>
      <c r="F644" s="17">
        <f t="shared" ref="F644:F707" si="71">alpha*(E644)+(1-alpha)*(E643+G643)</f>
        <v>42.228301653303383</v>
      </c>
      <c r="G644" s="18">
        <f t="shared" ref="G644:G707" si="72">beta*(F644-F643)+(1-beta)*G643</f>
        <v>-3.5034533548180653E-2</v>
      </c>
      <c r="H644" s="18">
        <f t="shared" si="70"/>
        <v>42.193267119755205</v>
      </c>
      <c r="I644" s="18">
        <f t="shared" ref="I644:I707" si="73">E644-H644</f>
        <v>4.2332880244792648E-2</v>
      </c>
      <c r="J644" s="18">
        <f t="shared" ref="J644:J707" si="74">ABS(I644)</f>
        <v>4.2332880244792648E-2</v>
      </c>
      <c r="K644" s="18">
        <f t="shared" ref="K644:K707" si="75">I644^2</f>
        <v>1.7920727498199557E-3</v>
      </c>
      <c r="L644" s="19">
        <f t="shared" ref="L644:L707" si="76">J644/E644</f>
        <v>1.0023032760228966E-3</v>
      </c>
    </row>
    <row r="645" spans="4:12">
      <c r="D645" s="43">
        <v>44715.291666666664</v>
      </c>
      <c r="E645" s="3">
        <v>40.869900000000001</v>
      </c>
      <c r="F645" s="17">
        <f t="shared" si="71"/>
        <v>40.883206654664519</v>
      </c>
      <c r="G645" s="18">
        <f t="shared" si="72"/>
        <v>-4.8135138199087442E-2</v>
      </c>
      <c r="H645" s="18">
        <f t="shared" si="70"/>
        <v>40.835071516465433</v>
      </c>
      <c r="I645" s="18">
        <f t="shared" si="73"/>
        <v>3.4828483534568022E-2</v>
      </c>
      <c r="J645" s="18">
        <f t="shared" si="74"/>
        <v>3.4828483534568022E-2</v>
      </c>
      <c r="K645" s="18">
        <f t="shared" si="75"/>
        <v>1.2130232653176757E-3</v>
      </c>
      <c r="L645" s="19">
        <f t="shared" si="76"/>
        <v>8.5217931863224581E-4</v>
      </c>
    </row>
    <row r="646" spans="4:12">
      <c r="D646" s="43">
        <v>44718.291666666664</v>
      </c>
      <c r="E646" s="3">
        <v>40.822800000000001</v>
      </c>
      <c r="F646" s="17">
        <f t="shared" si="71"/>
        <v>40.822789648618006</v>
      </c>
      <c r="G646" s="18">
        <f t="shared" si="72"/>
        <v>-4.8257956877561702E-2</v>
      </c>
      <c r="H646" s="18">
        <f t="shared" si="70"/>
        <v>40.774531691740442</v>
      </c>
      <c r="I646" s="18">
        <f t="shared" si="73"/>
        <v>4.8268308259558523E-2</v>
      </c>
      <c r="J646" s="18">
        <f t="shared" si="74"/>
        <v>4.8268308259558523E-2</v>
      </c>
      <c r="K646" s="18">
        <f t="shared" si="75"/>
        <v>2.3298295822397654E-3</v>
      </c>
      <c r="L646" s="19">
        <f t="shared" si="76"/>
        <v>1.1823860259354705E-3</v>
      </c>
    </row>
    <row r="647" spans="4:12">
      <c r="D647" s="43">
        <v>44719.291666666664</v>
      </c>
      <c r="E647" s="3">
        <v>41.0017</v>
      </c>
      <c r="F647" s="17">
        <f t="shared" si="71"/>
        <v>40.999428420431222</v>
      </c>
      <c r="G647" s="18">
        <f t="shared" si="72"/>
        <v>-4.6008989590653922E-2</v>
      </c>
      <c r="H647" s="18">
        <f t="shared" si="70"/>
        <v>40.953419430840569</v>
      </c>
      <c r="I647" s="18">
        <f t="shared" si="73"/>
        <v>4.8280569159430797E-2</v>
      </c>
      <c r="J647" s="18">
        <f t="shared" si="74"/>
        <v>4.8280569159430797E-2</v>
      </c>
      <c r="K647" s="18">
        <f t="shared" si="75"/>
        <v>2.3310133583585801E-3</v>
      </c>
      <c r="L647" s="19">
        <f t="shared" si="76"/>
        <v>1.1775260332969315E-3</v>
      </c>
    </row>
    <row r="648" spans="4:12">
      <c r="D648" s="43">
        <v>44720.291666666664</v>
      </c>
      <c r="E648" s="3">
        <v>38.835299999999997</v>
      </c>
      <c r="F648" s="17">
        <f t="shared" si="71"/>
        <v>38.856503910104088</v>
      </c>
      <c r="G648" s="18">
        <f t="shared" si="72"/>
        <v>-6.6978144798018655E-2</v>
      </c>
      <c r="H648" s="18">
        <f t="shared" si="70"/>
        <v>38.789525765306067</v>
      </c>
      <c r="I648" s="18">
        <f t="shared" si="73"/>
        <v>4.5774234693929827E-2</v>
      </c>
      <c r="J648" s="18">
        <f t="shared" si="74"/>
        <v>4.5774234693929827E-2</v>
      </c>
      <c r="K648" s="18">
        <f t="shared" si="75"/>
        <v>2.0952805618149693E-3</v>
      </c>
      <c r="L648" s="19">
        <f t="shared" si="76"/>
        <v>1.1786759647519096E-3</v>
      </c>
    </row>
    <row r="649" spans="4:12">
      <c r="D649" s="43">
        <v>44721.291666666664</v>
      </c>
      <c r="E649" s="3">
        <v>37.686199999999999</v>
      </c>
      <c r="F649" s="17">
        <f t="shared" si="71"/>
        <v>37.697021218552017</v>
      </c>
      <c r="G649" s="18">
        <f t="shared" si="72"/>
        <v>-7.7903190265559141E-2</v>
      </c>
      <c r="H649" s="18">
        <f t="shared" si="70"/>
        <v>37.619118028286458</v>
      </c>
      <c r="I649" s="18">
        <f t="shared" si="73"/>
        <v>6.7081971713541577E-2</v>
      </c>
      <c r="J649" s="18">
        <f t="shared" si="74"/>
        <v>6.7081971713541577E-2</v>
      </c>
      <c r="K649" s="18">
        <f t="shared" si="75"/>
        <v>4.4999909289763921E-3</v>
      </c>
      <c r="L649" s="19">
        <f t="shared" si="76"/>
        <v>1.7800142151116743E-3</v>
      </c>
    </row>
    <row r="650" spans="4:12">
      <c r="D650" s="43">
        <v>44722.291666666664</v>
      </c>
      <c r="E650" s="3">
        <v>36.904400000000003</v>
      </c>
      <c r="F650" s="17">
        <f t="shared" si="71"/>
        <v>36.911438968097343</v>
      </c>
      <c r="G650" s="18">
        <f t="shared" si="72"/>
        <v>-8.4979980867450261E-2</v>
      </c>
      <c r="H650" s="18">
        <f t="shared" si="70"/>
        <v>36.826458987229891</v>
      </c>
      <c r="I650" s="18">
        <f t="shared" si="73"/>
        <v>7.7941012770111229E-2</v>
      </c>
      <c r="J650" s="18">
        <f t="shared" si="74"/>
        <v>7.7941012770111229E-2</v>
      </c>
      <c r="K650" s="18">
        <f t="shared" si="75"/>
        <v>6.074801471630642E-3</v>
      </c>
      <c r="L650" s="19">
        <f t="shared" si="76"/>
        <v>2.1119707343869899E-3</v>
      </c>
    </row>
    <row r="651" spans="4:12">
      <c r="D651" s="43">
        <v>44725.291666666664</v>
      </c>
      <c r="E651" s="3">
        <v>35.576300000000003</v>
      </c>
      <c r="F651" s="17">
        <f t="shared" si="71"/>
        <v>35.588731200191326</v>
      </c>
      <c r="G651" s="18">
        <f t="shared" si="72"/>
        <v>-9.7357258737835892E-2</v>
      </c>
      <c r="H651" s="18">
        <f t="shared" si="70"/>
        <v>35.491373941453489</v>
      </c>
      <c r="I651" s="18">
        <f t="shared" si="73"/>
        <v>8.4926058546514582E-2</v>
      </c>
      <c r="J651" s="18">
        <f t="shared" si="74"/>
        <v>8.4926058546514582E-2</v>
      </c>
      <c r="K651" s="18">
        <f t="shared" si="75"/>
        <v>7.2124354202460226E-3</v>
      </c>
      <c r="L651" s="19">
        <f t="shared" si="76"/>
        <v>2.3871526422510089E-3</v>
      </c>
    </row>
    <row r="652" spans="4:12">
      <c r="D652" s="43">
        <v>44726.291666666664</v>
      </c>
      <c r="E652" s="3">
        <v>35.726999999999997</v>
      </c>
      <c r="F652" s="17">
        <f t="shared" si="71"/>
        <v>35.724519427412616</v>
      </c>
      <c r="G652" s="18">
        <f t="shared" si="72"/>
        <v>-9.5025803878244636E-2</v>
      </c>
      <c r="H652" s="18">
        <f t="shared" si="70"/>
        <v>35.629493623534373</v>
      </c>
      <c r="I652" s="18">
        <f t="shared" si="73"/>
        <v>9.7506376465624101E-2</v>
      </c>
      <c r="J652" s="18">
        <f t="shared" si="74"/>
        <v>9.7506376465624101E-2</v>
      </c>
      <c r="K652" s="18">
        <f t="shared" si="75"/>
        <v>9.5074934514560137E-3</v>
      </c>
      <c r="L652" s="19">
        <f t="shared" si="76"/>
        <v>2.729206943365637E-3</v>
      </c>
    </row>
    <row r="653" spans="4:12">
      <c r="D653" s="43">
        <v>44727.291666666664</v>
      </c>
      <c r="E653" s="3">
        <v>36.405200000000001</v>
      </c>
      <c r="F653" s="17">
        <f t="shared" si="71"/>
        <v>36.397467741961215</v>
      </c>
      <c r="G653" s="18">
        <f t="shared" si="72"/>
        <v>-8.7346062693976226E-2</v>
      </c>
      <c r="H653" s="18">
        <f t="shared" si="70"/>
        <v>36.31012167926724</v>
      </c>
      <c r="I653" s="18">
        <f t="shared" si="73"/>
        <v>9.5078320732760346E-2</v>
      </c>
      <c r="J653" s="18">
        <f t="shared" si="74"/>
        <v>9.5078320732760346E-2</v>
      </c>
      <c r="K653" s="18">
        <f t="shared" si="75"/>
        <v>9.0398870733616465E-3</v>
      </c>
      <c r="L653" s="19">
        <f t="shared" si="76"/>
        <v>2.6116686828464158E-3</v>
      </c>
    </row>
    <row r="654" spans="4:12">
      <c r="D654" s="43">
        <v>44728.291666666664</v>
      </c>
      <c r="E654" s="3">
        <v>35.171199999999999</v>
      </c>
      <c r="F654" s="17">
        <f t="shared" si="71"/>
        <v>35.182666539373059</v>
      </c>
      <c r="G654" s="18">
        <f t="shared" si="72"/>
        <v>-9.8620614092917988E-2</v>
      </c>
      <c r="H654" s="18">
        <f t="shared" si="70"/>
        <v>35.084045925280144</v>
      </c>
      <c r="I654" s="18">
        <f t="shared" si="73"/>
        <v>8.7154074719855146E-2</v>
      </c>
      <c r="J654" s="18">
        <f t="shared" si="74"/>
        <v>8.7154074719855146E-2</v>
      </c>
      <c r="K654" s="18">
        <f t="shared" si="75"/>
        <v>7.595832740274094E-3</v>
      </c>
      <c r="L654" s="19">
        <f t="shared" si="76"/>
        <v>2.4779954826635187E-3</v>
      </c>
    </row>
    <row r="655" spans="4:12">
      <c r="D655" s="43">
        <v>44729.291666666664</v>
      </c>
      <c r="E655" s="3">
        <v>34.822699999999998</v>
      </c>
      <c r="F655" s="17">
        <f t="shared" si="71"/>
        <v>34.825198793859066</v>
      </c>
      <c r="G655" s="18">
        <f t="shared" si="72"/>
        <v>-0.10120908540712874</v>
      </c>
      <c r="H655" s="18">
        <f t="shared" si="70"/>
        <v>34.723989708451938</v>
      </c>
      <c r="I655" s="18">
        <f t="shared" si="73"/>
        <v>9.8710291548059104E-2</v>
      </c>
      <c r="J655" s="18">
        <f t="shared" si="74"/>
        <v>9.8710291548059104E-2</v>
      </c>
      <c r="K655" s="18">
        <f t="shared" si="75"/>
        <v>9.7437216575028286E-3</v>
      </c>
      <c r="L655" s="19">
        <f t="shared" si="76"/>
        <v>2.8346535894132022E-3</v>
      </c>
    </row>
    <row r="656" spans="4:12">
      <c r="D656" s="43">
        <v>44733.291666666664</v>
      </c>
      <c r="E656" s="3">
        <v>35.538600000000002</v>
      </c>
      <c r="F656" s="17">
        <f t="shared" si="71"/>
        <v>35.530428909145925</v>
      </c>
      <c r="G656" s="18">
        <f t="shared" si="72"/>
        <v>-9.3144693400188869E-2</v>
      </c>
      <c r="H656" s="18">
        <f t="shared" si="70"/>
        <v>35.437284215745734</v>
      </c>
      <c r="I656" s="18">
        <f t="shared" si="73"/>
        <v>0.10131578425426824</v>
      </c>
      <c r="J656" s="18">
        <f t="shared" si="74"/>
        <v>0.10131578425426824</v>
      </c>
      <c r="K656" s="18">
        <f t="shared" si="75"/>
        <v>1.0264888139057429E-2</v>
      </c>
      <c r="L656" s="19">
        <f t="shared" si="76"/>
        <v>2.850865938845881E-3</v>
      </c>
    </row>
    <row r="657" spans="4:12">
      <c r="D657" s="43">
        <v>44734.291666666664</v>
      </c>
      <c r="E657" s="3">
        <v>35.2089</v>
      </c>
      <c r="F657" s="17">
        <f t="shared" si="71"/>
        <v>35.211265553065999</v>
      </c>
      <c r="G657" s="18">
        <f t="shared" si="72"/>
        <v>-9.540488002698623E-2</v>
      </c>
      <c r="H657" s="18">
        <f t="shared" si="70"/>
        <v>35.115860673039016</v>
      </c>
      <c r="I657" s="18">
        <f t="shared" si="73"/>
        <v>9.3039326960983715E-2</v>
      </c>
      <c r="J657" s="18">
        <f t="shared" si="74"/>
        <v>9.3039326960983715E-2</v>
      </c>
      <c r="K657" s="18">
        <f t="shared" si="75"/>
        <v>8.6563163613528303E-3</v>
      </c>
      <c r="L657" s="19">
        <f t="shared" si="76"/>
        <v>2.6424945670266244E-3</v>
      </c>
    </row>
    <row r="658" spans="4:12">
      <c r="D658" s="43">
        <v>44735.291666666664</v>
      </c>
      <c r="E658" s="3">
        <v>35.237200000000001</v>
      </c>
      <c r="F658" s="17">
        <f t="shared" si="71"/>
        <v>35.235962951199731</v>
      </c>
      <c r="G658" s="18">
        <f t="shared" si="72"/>
        <v>-9.4203857245379052E-2</v>
      </c>
      <c r="H658" s="18">
        <f t="shared" si="70"/>
        <v>35.141759093954349</v>
      </c>
      <c r="I658" s="18">
        <f t="shared" si="73"/>
        <v>9.5440906045652696E-2</v>
      </c>
      <c r="J658" s="18">
        <f t="shared" si="74"/>
        <v>9.5440906045652696E-2</v>
      </c>
      <c r="K658" s="18">
        <f t="shared" si="75"/>
        <v>9.1089665468151049E-3</v>
      </c>
      <c r="L658" s="19">
        <f t="shared" si="76"/>
        <v>2.7085269557641555E-3</v>
      </c>
    </row>
    <row r="659" spans="4:12">
      <c r="D659" s="43">
        <v>44736.291666666664</v>
      </c>
      <c r="E659" s="3">
        <v>36.3675</v>
      </c>
      <c r="F659" s="17">
        <f t="shared" si="71"/>
        <v>36.355254961427548</v>
      </c>
      <c r="G659" s="18">
        <f t="shared" si="72"/>
        <v>-8.2068898570647142E-2</v>
      </c>
      <c r="H659" s="18">
        <f t="shared" si="70"/>
        <v>36.273186062856901</v>
      </c>
      <c r="I659" s="18">
        <f t="shared" si="73"/>
        <v>9.4313937143098769E-2</v>
      </c>
      <c r="J659" s="18">
        <f t="shared" si="74"/>
        <v>9.4313937143098769E-2</v>
      </c>
      <c r="K659" s="18">
        <f t="shared" si="75"/>
        <v>8.8951187394323856E-3</v>
      </c>
      <c r="L659" s="19">
        <f t="shared" si="76"/>
        <v>2.5933577271767035E-3</v>
      </c>
    </row>
    <row r="660" spans="4:12">
      <c r="D660" s="43">
        <v>44739.291666666664</v>
      </c>
      <c r="E660" s="3">
        <v>36.386299999999999</v>
      </c>
      <c r="F660" s="17">
        <f t="shared" si="71"/>
        <v>36.385291311014292</v>
      </c>
      <c r="G660" s="18">
        <f t="shared" si="72"/>
        <v>-8.0947846089073225E-2</v>
      </c>
      <c r="H660" s="18">
        <f t="shared" si="70"/>
        <v>36.304343464925218</v>
      </c>
      <c r="I660" s="18">
        <f t="shared" si="73"/>
        <v>8.1956535074780845E-2</v>
      </c>
      <c r="J660" s="18">
        <f t="shared" si="74"/>
        <v>8.1956535074780845E-2</v>
      </c>
      <c r="K660" s="18">
        <f t="shared" si="75"/>
        <v>6.7168736414637831E-3</v>
      </c>
      <c r="L660" s="19">
        <f t="shared" si="76"/>
        <v>2.2524009056920009E-3</v>
      </c>
    </row>
    <row r="661" spans="4:12">
      <c r="D661" s="43">
        <v>44740.291666666664</v>
      </c>
      <c r="E661" s="3">
        <v>35.585700000000003</v>
      </c>
      <c r="F661" s="17">
        <f t="shared" si="71"/>
        <v>35.59289652153911</v>
      </c>
      <c r="G661" s="18">
        <f t="shared" si="72"/>
        <v>-8.8062315522934281E-2</v>
      </c>
      <c r="H661" s="18">
        <f t="shared" si="70"/>
        <v>35.504834206016177</v>
      </c>
      <c r="I661" s="18">
        <f t="shared" si="73"/>
        <v>8.086579398382554E-2</v>
      </c>
      <c r="J661" s="18">
        <f t="shared" si="74"/>
        <v>8.086579398382554E-2</v>
      </c>
      <c r="K661" s="18">
        <f t="shared" si="75"/>
        <v>6.5392766366345152E-3</v>
      </c>
      <c r="L661" s="19">
        <f t="shared" si="76"/>
        <v>2.2724238664358306E-3</v>
      </c>
    </row>
    <row r="662" spans="4:12">
      <c r="D662" s="43">
        <v>44741.291666666664</v>
      </c>
      <c r="E662" s="3">
        <v>35.124200000000002</v>
      </c>
      <c r="F662" s="17">
        <f t="shared" si="71"/>
        <v>35.12793437684477</v>
      </c>
      <c r="G662" s="18">
        <f t="shared" si="72"/>
        <v>-9.1831313814648319E-2</v>
      </c>
      <c r="H662" s="18">
        <f t="shared" si="70"/>
        <v>35.036103063030119</v>
      </c>
      <c r="I662" s="18">
        <f t="shared" si="73"/>
        <v>8.8096936969883188E-2</v>
      </c>
      <c r="J662" s="18">
        <f t="shared" si="74"/>
        <v>8.8096936969883188E-2</v>
      </c>
      <c r="K662" s="18">
        <f t="shared" si="75"/>
        <v>7.7610703034755712E-3</v>
      </c>
      <c r="L662" s="19">
        <f t="shared" si="76"/>
        <v>2.5081549749142525E-3</v>
      </c>
    </row>
    <row r="663" spans="4:12">
      <c r="D663" s="43">
        <v>44742.291666666664</v>
      </c>
      <c r="E663" s="3">
        <v>35.237200000000001</v>
      </c>
      <c r="F663" s="17">
        <f t="shared" si="71"/>
        <v>35.235151686861855</v>
      </c>
      <c r="G663" s="18">
        <f t="shared" si="72"/>
        <v>-8.9840827576330995E-2</v>
      </c>
      <c r="H663" s="18">
        <f t="shared" si="70"/>
        <v>35.145310859285523</v>
      </c>
      <c r="I663" s="18">
        <f t="shared" si="73"/>
        <v>9.1889140714478401E-2</v>
      </c>
      <c r="J663" s="18">
        <f t="shared" si="74"/>
        <v>9.1889140714478401E-2</v>
      </c>
      <c r="K663" s="18">
        <f t="shared" si="75"/>
        <v>8.4436141812452119E-3</v>
      </c>
      <c r="L663" s="19">
        <f t="shared" si="76"/>
        <v>2.6077310545241507E-3</v>
      </c>
    </row>
    <row r="664" spans="4:12">
      <c r="D664" s="43">
        <v>44743.291666666664</v>
      </c>
      <c r="E664" s="3">
        <v>34.229300000000002</v>
      </c>
      <c r="F664" s="17">
        <f t="shared" si="71"/>
        <v>34.23848059172424</v>
      </c>
      <c r="G664" s="18">
        <f t="shared" si="72"/>
        <v>-9.8909130251943797E-2</v>
      </c>
      <c r="H664" s="18">
        <f t="shared" si="70"/>
        <v>34.139571461472293</v>
      </c>
      <c r="I664" s="18">
        <f t="shared" si="73"/>
        <v>8.9728538527708679E-2</v>
      </c>
      <c r="J664" s="18">
        <f t="shared" si="74"/>
        <v>8.9728538527708679E-2</v>
      </c>
      <c r="K664" s="18">
        <f t="shared" si="75"/>
        <v>8.0512106263185002E-3</v>
      </c>
      <c r="L664" s="19">
        <f t="shared" si="76"/>
        <v>2.6213956618367502E-3</v>
      </c>
    </row>
    <row r="665" spans="4:12">
      <c r="D665" s="43">
        <v>44747.291666666664</v>
      </c>
      <c r="E665" s="3">
        <v>34.558999999999997</v>
      </c>
      <c r="F665" s="17">
        <f t="shared" si="71"/>
        <v>34.554713908697479</v>
      </c>
      <c r="G665" s="18">
        <f t="shared" si="72"/>
        <v>-9.4757705779691975E-2</v>
      </c>
      <c r="H665" s="18">
        <f t="shared" si="70"/>
        <v>34.459956202917787</v>
      </c>
      <c r="I665" s="18">
        <f t="shared" si="73"/>
        <v>9.9043797082210006E-2</v>
      </c>
      <c r="J665" s="18">
        <f t="shared" si="74"/>
        <v>9.9043797082210006E-2</v>
      </c>
      <c r="K665" s="18">
        <f t="shared" si="75"/>
        <v>9.8096737404619917E-3</v>
      </c>
      <c r="L665" s="19">
        <f t="shared" si="76"/>
        <v>2.8659335363352533E-3</v>
      </c>
    </row>
    <row r="666" spans="4:12">
      <c r="D666" s="43">
        <v>44748.291666666664</v>
      </c>
      <c r="E666" s="3">
        <v>34.8416</v>
      </c>
      <c r="F666" s="17">
        <f t="shared" si="71"/>
        <v>34.8378264229422</v>
      </c>
      <c r="G666" s="18">
        <f t="shared" si="72"/>
        <v>-9.0979003579447854E-2</v>
      </c>
      <c r="H666" s="18">
        <f t="shared" si="70"/>
        <v>34.746847419362751</v>
      </c>
      <c r="I666" s="18">
        <f t="shared" si="73"/>
        <v>9.4752580637248229E-2</v>
      </c>
      <c r="J666" s="18">
        <f t="shared" si="74"/>
        <v>9.4752580637248229E-2</v>
      </c>
      <c r="K666" s="18">
        <f t="shared" si="75"/>
        <v>8.9780515374182288E-3</v>
      </c>
      <c r="L666" s="19">
        <f t="shared" si="76"/>
        <v>2.7195243799724533E-3</v>
      </c>
    </row>
    <row r="667" spans="4:12">
      <c r="D667" s="43">
        <v>44749.291666666664</v>
      </c>
      <c r="E667" s="3">
        <v>35.924799999999998</v>
      </c>
      <c r="F667" s="17">
        <f t="shared" si="71"/>
        <v>35.913058209964206</v>
      </c>
      <c r="G667" s="18">
        <f t="shared" si="72"/>
        <v>-7.9316895673433349E-2</v>
      </c>
      <c r="H667" s="18">
        <f t="shared" si="70"/>
        <v>35.833741314290769</v>
      </c>
      <c r="I667" s="18">
        <f t="shared" si="73"/>
        <v>9.1058685709228371E-2</v>
      </c>
      <c r="J667" s="18">
        <f t="shared" si="74"/>
        <v>9.1058685709228371E-2</v>
      </c>
      <c r="K667" s="18">
        <f t="shared" si="75"/>
        <v>8.2916842430920314E-3</v>
      </c>
      <c r="L667" s="19">
        <f t="shared" si="76"/>
        <v>2.5347026485666832E-3</v>
      </c>
    </row>
    <row r="668" spans="4:12">
      <c r="D668" s="43">
        <v>44750.291666666664</v>
      </c>
      <c r="E668" s="3">
        <v>35.783499999999997</v>
      </c>
      <c r="F668" s="17">
        <f t="shared" si="71"/>
        <v>35.784119831043263</v>
      </c>
      <c r="G668" s="18">
        <f t="shared" si="72"/>
        <v>-7.9813110505908447E-2</v>
      </c>
      <c r="H668" s="18">
        <f t="shared" si="70"/>
        <v>35.704306720537353</v>
      </c>
      <c r="I668" s="18">
        <f t="shared" si="73"/>
        <v>7.9193279462643318E-2</v>
      </c>
      <c r="J668" s="18">
        <f t="shared" si="74"/>
        <v>7.9193279462643318E-2</v>
      </c>
      <c r="K668" s="18">
        <f t="shared" si="75"/>
        <v>6.2715755120483236E-3</v>
      </c>
      <c r="L668" s="19">
        <f t="shared" si="76"/>
        <v>2.2131227929812155E-3</v>
      </c>
    </row>
    <row r="669" spans="4:12">
      <c r="D669" s="43">
        <v>44753.291666666664</v>
      </c>
      <c r="E669" s="3">
        <v>35.039400000000001</v>
      </c>
      <c r="F669" s="17">
        <f t="shared" si="71"/>
        <v>35.046042868894943</v>
      </c>
      <c r="G669" s="18">
        <f t="shared" si="72"/>
        <v>-8.6395749022332546E-2</v>
      </c>
      <c r="H669" s="18">
        <f t="shared" si="70"/>
        <v>34.959647119872614</v>
      </c>
      <c r="I669" s="18">
        <f t="shared" si="73"/>
        <v>7.9752880127387016E-2</v>
      </c>
      <c r="J669" s="18">
        <f t="shared" si="74"/>
        <v>7.9752880127387016E-2</v>
      </c>
      <c r="K669" s="18">
        <f t="shared" si="75"/>
        <v>6.3605218886133626E-3</v>
      </c>
      <c r="L669" s="19">
        <f t="shared" si="76"/>
        <v>2.2760914892203353E-3</v>
      </c>
    </row>
    <row r="670" spans="4:12">
      <c r="D670" s="43">
        <v>44754.291666666664</v>
      </c>
      <c r="E670" s="3">
        <v>35.0488</v>
      </c>
      <c r="F670" s="17">
        <f t="shared" si="71"/>
        <v>35.047842042509778</v>
      </c>
      <c r="G670" s="18">
        <f t="shared" si="72"/>
        <v>-8.5513799795960868E-2</v>
      </c>
      <c r="H670" s="18">
        <f t="shared" si="70"/>
        <v>34.962328242713816</v>
      </c>
      <c r="I670" s="18">
        <f t="shared" si="73"/>
        <v>8.6471757286183504E-2</v>
      </c>
      <c r="J670" s="18">
        <f t="shared" si="74"/>
        <v>8.6471757286183504E-2</v>
      </c>
      <c r="K670" s="18">
        <f t="shared" si="75"/>
        <v>7.4773648081606298E-3</v>
      </c>
      <c r="L670" s="19">
        <f t="shared" si="76"/>
        <v>2.467181680576325E-3</v>
      </c>
    </row>
    <row r="671" spans="4:12">
      <c r="D671" s="43">
        <v>44755.291666666664</v>
      </c>
      <c r="E671" s="3">
        <v>35.0488</v>
      </c>
      <c r="F671" s="17">
        <f t="shared" si="71"/>
        <v>35.047944862002041</v>
      </c>
      <c r="G671" s="18">
        <f t="shared" si="72"/>
        <v>-8.4657633603078639E-2</v>
      </c>
      <c r="H671" s="18">
        <f t="shared" si="70"/>
        <v>34.963287228398961</v>
      </c>
      <c r="I671" s="18">
        <f t="shared" si="73"/>
        <v>8.5512771601038651E-2</v>
      </c>
      <c r="J671" s="18">
        <f t="shared" si="74"/>
        <v>8.5512771601038651E-2</v>
      </c>
      <c r="K671" s="18">
        <f t="shared" si="75"/>
        <v>7.3124341068914024E-3</v>
      </c>
      <c r="L671" s="19">
        <f t="shared" si="76"/>
        <v>2.4398202392389655E-3</v>
      </c>
    </row>
    <row r="672" spans="4:12">
      <c r="D672" s="43">
        <v>44756.291666666664</v>
      </c>
      <c r="E672" s="3">
        <v>35.519799999999996</v>
      </c>
      <c r="F672" s="17">
        <f t="shared" si="71"/>
        <v>35.514243423663963</v>
      </c>
      <c r="G672" s="18">
        <f t="shared" si="72"/>
        <v>-7.9148071650428642E-2</v>
      </c>
      <c r="H672" s="18">
        <f t="shared" si="70"/>
        <v>35.435095352013533</v>
      </c>
      <c r="I672" s="18">
        <f t="shared" si="73"/>
        <v>8.4704647986463044E-2</v>
      </c>
      <c r="J672" s="18">
        <f t="shared" si="74"/>
        <v>8.4704647986463044E-2</v>
      </c>
      <c r="K672" s="18">
        <f t="shared" si="75"/>
        <v>7.1748773905106174E-3</v>
      </c>
      <c r="L672" s="19">
        <f t="shared" si="76"/>
        <v>2.384716355003774E-3</v>
      </c>
    </row>
    <row r="673" spans="4:12">
      <c r="D673" s="43">
        <v>44757.291666666664</v>
      </c>
      <c r="E673" s="3">
        <v>36.376899999999999</v>
      </c>
      <c r="F673" s="17">
        <f t="shared" si="71"/>
        <v>36.367537519283495</v>
      </c>
      <c r="G673" s="18">
        <f t="shared" si="72"/>
        <v>-6.9823649977729066E-2</v>
      </c>
      <c r="H673" s="18">
        <f t="shared" si="70"/>
        <v>36.297713869305767</v>
      </c>
      <c r="I673" s="18">
        <f t="shared" si="73"/>
        <v>7.9186130694232304E-2</v>
      </c>
      <c r="J673" s="18">
        <f t="shared" si="74"/>
        <v>7.9186130694232304E-2</v>
      </c>
      <c r="K673" s="18">
        <f t="shared" si="75"/>
        <v>6.2704432943240396E-3</v>
      </c>
      <c r="L673" s="19">
        <f t="shared" si="76"/>
        <v>2.1768245973195163E-3</v>
      </c>
    </row>
    <row r="674" spans="4:12">
      <c r="D674" s="43">
        <v>44760.291666666664</v>
      </c>
      <c r="E674" s="3">
        <v>36.4617</v>
      </c>
      <c r="F674" s="17">
        <f t="shared" si="71"/>
        <v>36.460153763500223</v>
      </c>
      <c r="G674" s="18">
        <f t="shared" si="72"/>
        <v>-6.8199251035784489E-2</v>
      </c>
      <c r="H674" s="18">
        <f t="shared" si="70"/>
        <v>36.391954512464437</v>
      </c>
      <c r="I674" s="18">
        <f t="shared" si="73"/>
        <v>6.97454875355632E-2</v>
      </c>
      <c r="J674" s="18">
        <f t="shared" si="74"/>
        <v>6.97454875355632E-2</v>
      </c>
      <c r="K674" s="18">
        <f t="shared" si="75"/>
        <v>4.8644330315734015E-3</v>
      </c>
      <c r="L674" s="19">
        <f t="shared" si="76"/>
        <v>1.912842449352696E-3</v>
      </c>
    </row>
    <row r="675" spans="4:12">
      <c r="D675" s="43">
        <v>44761.291666666664</v>
      </c>
      <c r="E675" s="3">
        <v>37.884</v>
      </c>
      <c r="F675" s="17">
        <f t="shared" si="71"/>
        <v>37.869095007489641</v>
      </c>
      <c r="G675" s="18">
        <f t="shared" si="72"/>
        <v>-5.3427846085532513E-2</v>
      </c>
      <c r="H675" s="18">
        <f t="shared" si="70"/>
        <v>37.815667161404107</v>
      </c>
      <c r="I675" s="18">
        <f t="shared" si="73"/>
        <v>6.8332838595893008E-2</v>
      </c>
      <c r="J675" s="18">
        <f t="shared" si="74"/>
        <v>6.8332838595893008E-2</v>
      </c>
      <c r="K675" s="18">
        <f t="shared" si="75"/>
        <v>4.6693768305723655E-3</v>
      </c>
      <c r="L675" s="19">
        <f t="shared" si="76"/>
        <v>1.8037387444803348E-3</v>
      </c>
    </row>
    <row r="676" spans="4:12">
      <c r="D676" s="43">
        <v>44762.291666666664</v>
      </c>
      <c r="E676" s="3">
        <v>38.2042</v>
      </c>
      <c r="F676" s="17">
        <f t="shared" si="71"/>
        <v>38.200463721539144</v>
      </c>
      <c r="G676" s="18">
        <f t="shared" si="72"/>
        <v>-4.9579880484182166E-2</v>
      </c>
      <c r="H676" s="18">
        <f t="shared" si="70"/>
        <v>38.150883841054963</v>
      </c>
      <c r="I676" s="18">
        <f t="shared" si="73"/>
        <v>5.3316158945037273E-2</v>
      </c>
      <c r="J676" s="18">
        <f t="shared" si="74"/>
        <v>5.3316158945037273E-2</v>
      </c>
      <c r="K676" s="18">
        <f t="shared" si="75"/>
        <v>2.8426128046524779E-3</v>
      </c>
      <c r="L676" s="19">
        <f t="shared" si="76"/>
        <v>1.3955575288852344E-3</v>
      </c>
    </row>
    <row r="677" spans="4:12">
      <c r="D677" s="43">
        <v>44763.291666666664</v>
      </c>
      <c r="E677" s="3">
        <v>38.251300000000001</v>
      </c>
      <c r="F677" s="17">
        <f t="shared" si="71"/>
        <v>38.250333201195154</v>
      </c>
      <c r="G677" s="18">
        <f t="shared" si="72"/>
        <v>-4.8585386882780239E-2</v>
      </c>
      <c r="H677" s="18">
        <f t="shared" si="70"/>
        <v>38.201747814312377</v>
      </c>
      <c r="I677" s="18">
        <f t="shared" si="73"/>
        <v>4.9552185687623762E-2</v>
      </c>
      <c r="J677" s="18">
        <f t="shared" si="74"/>
        <v>4.9552185687623762E-2</v>
      </c>
      <c r="K677" s="18">
        <f t="shared" si="75"/>
        <v>2.4554191064207454E-3</v>
      </c>
      <c r="L677" s="19">
        <f t="shared" si="76"/>
        <v>1.2954379508049077E-3</v>
      </c>
    </row>
    <row r="678" spans="4:12">
      <c r="D678" s="43">
        <v>44764.291666666664</v>
      </c>
      <c r="E678" s="3">
        <v>36.923200000000001</v>
      </c>
      <c r="F678" s="17">
        <f t="shared" si="71"/>
        <v>36.93599514613117</v>
      </c>
      <c r="G678" s="18">
        <f t="shared" si="72"/>
        <v>-6.1242913564592244E-2</v>
      </c>
      <c r="H678" s="18">
        <f t="shared" si="70"/>
        <v>36.874752232566578</v>
      </c>
      <c r="I678" s="18">
        <f t="shared" si="73"/>
        <v>4.8447767433422939E-2</v>
      </c>
      <c r="J678" s="18">
        <f t="shared" si="74"/>
        <v>4.8447767433422939E-2</v>
      </c>
      <c r="K678" s="18">
        <f t="shared" si="75"/>
        <v>2.3471861692830362E-3</v>
      </c>
      <c r="L678" s="19">
        <f t="shared" si="76"/>
        <v>1.3121226609130016E-3</v>
      </c>
    </row>
    <row r="679" spans="4:12">
      <c r="D679" s="43">
        <v>44767.291666666664</v>
      </c>
      <c r="E679" s="3">
        <v>36.8855</v>
      </c>
      <c r="F679" s="17">
        <f t="shared" si="71"/>
        <v>36.885264570864351</v>
      </c>
      <c r="G679" s="18">
        <f t="shared" si="72"/>
        <v>-6.1137790181614506E-2</v>
      </c>
      <c r="H679" s="18">
        <f t="shared" si="70"/>
        <v>36.824126780682739</v>
      </c>
      <c r="I679" s="18">
        <f t="shared" si="73"/>
        <v>6.1373219317260919E-2</v>
      </c>
      <c r="J679" s="18">
        <f t="shared" si="74"/>
        <v>6.1373219317260919E-2</v>
      </c>
      <c r="K679" s="18">
        <f t="shared" si="75"/>
        <v>3.7666720493646087E-3</v>
      </c>
      <c r="L679" s="19">
        <f t="shared" si="76"/>
        <v>1.6638847058399891E-3</v>
      </c>
    </row>
    <row r="680" spans="4:12">
      <c r="D680" s="43">
        <v>44768.291666666664</v>
      </c>
      <c r="E680" s="3">
        <v>36.697200000000002</v>
      </c>
      <c r="F680" s="17">
        <f t="shared" si="71"/>
        <v>36.698471622098189</v>
      </c>
      <c r="G680" s="18">
        <f t="shared" si="72"/>
        <v>-6.239434176745997E-2</v>
      </c>
      <c r="H680" s="18">
        <f t="shared" si="70"/>
        <v>36.636077280330731</v>
      </c>
      <c r="I680" s="18">
        <f t="shared" si="73"/>
        <v>6.1122719669270964E-2</v>
      </c>
      <c r="J680" s="18">
        <f t="shared" si="74"/>
        <v>6.1122719669270964E-2</v>
      </c>
      <c r="K680" s="18">
        <f t="shared" si="75"/>
        <v>3.7359868597682836E-3</v>
      </c>
      <c r="L680" s="19">
        <f t="shared" si="76"/>
        <v>1.6655962762627929E-3</v>
      </c>
    </row>
    <row r="681" spans="4:12">
      <c r="D681" s="43">
        <v>44769.291666666664</v>
      </c>
      <c r="E681" s="3">
        <v>37.846299999999999</v>
      </c>
      <c r="F681" s="17">
        <f t="shared" si="71"/>
        <v>37.834185056582321</v>
      </c>
      <c r="G681" s="18">
        <f t="shared" si="72"/>
        <v>-5.0413264004944093E-2</v>
      </c>
      <c r="H681" s="18">
        <f t="shared" si="70"/>
        <v>37.783771792577376</v>
      </c>
      <c r="I681" s="18">
        <f t="shared" si="73"/>
        <v>6.2528207422623439E-2</v>
      </c>
      <c r="J681" s="18">
        <f t="shared" si="74"/>
        <v>6.2528207422623439E-2</v>
      </c>
      <c r="K681" s="18">
        <f t="shared" si="75"/>
        <v>3.9097767234866207E-3</v>
      </c>
      <c r="L681" s="19">
        <f t="shared" si="76"/>
        <v>1.6521617020058353E-3</v>
      </c>
    </row>
    <row r="682" spans="4:12">
      <c r="D682" s="43">
        <v>44770.291666666664</v>
      </c>
      <c r="E682" s="3">
        <v>37.403599999999997</v>
      </c>
      <c r="F682" s="17">
        <f t="shared" si="71"/>
        <v>37.407522867359944</v>
      </c>
      <c r="G682" s="18">
        <f t="shared" si="72"/>
        <v>-5.4175753257118403E-2</v>
      </c>
      <c r="H682" s="18">
        <f t="shared" si="70"/>
        <v>37.353347114102824</v>
      </c>
      <c r="I682" s="18">
        <f t="shared" si="73"/>
        <v>5.0252885897172916E-2</v>
      </c>
      <c r="J682" s="18">
        <f t="shared" si="74"/>
        <v>5.0252885897172916E-2</v>
      </c>
      <c r="K682" s="18">
        <f t="shared" si="75"/>
        <v>2.5253525409942804E-3</v>
      </c>
      <c r="L682" s="19">
        <f t="shared" si="76"/>
        <v>1.343530726913263E-3</v>
      </c>
    </row>
    <row r="683" spans="4:12">
      <c r="D683" s="43">
        <v>44771.291666666664</v>
      </c>
      <c r="E683" s="3">
        <v>34.201099999999997</v>
      </c>
      <c r="F683" s="17">
        <f t="shared" si="71"/>
        <v>34.232583242467427</v>
      </c>
      <c r="G683" s="18">
        <f t="shared" si="72"/>
        <v>-8.5383391973472278E-2</v>
      </c>
      <c r="H683" s="18">
        <f t="shared" si="70"/>
        <v>34.147199850493955</v>
      </c>
      <c r="I683" s="18">
        <f t="shared" si="73"/>
        <v>5.3900149506041828E-2</v>
      </c>
      <c r="J683" s="18">
        <f t="shared" si="74"/>
        <v>5.3900149506041828E-2</v>
      </c>
      <c r="K683" s="18">
        <f t="shared" si="75"/>
        <v>2.905226116773661E-3</v>
      </c>
      <c r="L683" s="19">
        <f t="shared" si="76"/>
        <v>1.5759770740134626E-3</v>
      </c>
    </row>
    <row r="684" spans="4:12">
      <c r="D684" s="43">
        <v>44774.291666666664</v>
      </c>
      <c r="E684" s="3">
        <v>34.813299999999998</v>
      </c>
      <c r="F684" s="17">
        <f t="shared" si="71"/>
        <v>34.806324166080266</v>
      </c>
      <c r="G684" s="18">
        <f t="shared" si="72"/>
        <v>-7.8792148817609195E-2</v>
      </c>
      <c r="H684" s="18">
        <f t="shared" si="70"/>
        <v>34.727532017262654</v>
      </c>
      <c r="I684" s="18">
        <f t="shared" si="73"/>
        <v>8.5767982737344539E-2</v>
      </c>
      <c r="J684" s="18">
        <f t="shared" si="74"/>
        <v>8.5767982737344539E-2</v>
      </c>
      <c r="K684" s="18">
        <f t="shared" si="75"/>
        <v>7.3561468628334306E-3</v>
      </c>
      <c r="L684" s="19">
        <f t="shared" si="76"/>
        <v>2.4636556355572309E-3</v>
      </c>
    </row>
    <row r="685" spans="4:12">
      <c r="D685" s="43">
        <v>44775.291666666664</v>
      </c>
      <c r="E685" s="3">
        <v>33.918500000000002</v>
      </c>
      <c r="F685" s="17">
        <f t="shared" si="71"/>
        <v>33.926660078511823</v>
      </c>
      <c r="G685" s="18">
        <f t="shared" si="72"/>
        <v>-8.680086820511751E-2</v>
      </c>
      <c r="H685" s="18">
        <f t="shared" si="70"/>
        <v>33.839859210306706</v>
      </c>
      <c r="I685" s="18">
        <f t="shared" si="73"/>
        <v>7.8640789693295687E-2</v>
      </c>
      <c r="J685" s="18">
        <f t="shared" si="74"/>
        <v>7.8640789693295687E-2</v>
      </c>
      <c r="K685" s="18">
        <f t="shared" si="75"/>
        <v>6.184373803585161E-3</v>
      </c>
      <c r="L685" s="19">
        <f t="shared" si="76"/>
        <v>2.3185220364490083E-3</v>
      </c>
    </row>
    <row r="686" spans="4:12">
      <c r="D686" s="43">
        <v>44776.291666666664</v>
      </c>
      <c r="E686" s="3">
        <v>34.398899999999998</v>
      </c>
      <c r="F686" s="17">
        <f t="shared" si="71"/>
        <v>34.393227991317943</v>
      </c>
      <c r="G686" s="18">
        <f t="shared" si="72"/>
        <v>-8.1267180395005162E-2</v>
      </c>
      <c r="H686" s="18">
        <f t="shared" si="70"/>
        <v>34.31196081092294</v>
      </c>
      <c r="I686" s="18">
        <f t="shared" si="73"/>
        <v>8.6939189077057222E-2</v>
      </c>
      <c r="J686" s="18">
        <f t="shared" si="74"/>
        <v>8.6939189077057222E-2</v>
      </c>
      <c r="K686" s="18">
        <f t="shared" si="75"/>
        <v>7.5584225973763059E-3</v>
      </c>
      <c r="L686" s="19">
        <f t="shared" si="76"/>
        <v>2.5273828255280612E-3</v>
      </c>
    </row>
    <row r="687" spans="4:12">
      <c r="D687" s="43">
        <v>44777.291666666664</v>
      </c>
      <c r="E687" s="3">
        <v>33.927900000000001</v>
      </c>
      <c r="F687" s="17">
        <f t="shared" si="71"/>
        <v>33.931797328196055</v>
      </c>
      <c r="G687" s="18">
        <f t="shared" si="72"/>
        <v>-8.5068815222273983E-2</v>
      </c>
      <c r="H687" s="18">
        <f t="shared" si="70"/>
        <v>33.846728512973783</v>
      </c>
      <c r="I687" s="18">
        <f t="shared" si="73"/>
        <v>8.1171487026217903E-2</v>
      </c>
      <c r="J687" s="18">
        <f t="shared" si="74"/>
        <v>8.1171487026217903E-2</v>
      </c>
      <c r="K687" s="18">
        <f t="shared" si="75"/>
        <v>6.5888103060474613E-3</v>
      </c>
      <c r="L687" s="19">
        <f t="shared" si="76"/>
        <v>2.3924701212340847E-3</v>
      </c>
    </row>
    <row r="688" spans="4:12">
      <c r="D688" s="43">
        <v>44778.291666666664</v>
      </c>
      <c r="E688" s="3">
        <v>33.670999999999999</v>
      </c>
      <c r="F688" s="17">
        <f t="shared" si="71"/>
        <v>33.672718311847774</v>
      </c>
      <c r="G688" s="18">
        <f t="shared" si="72"/>
        <v>-8.6808917233534053E-2</v>
      </c>
      <c r="H688" s="18">
        <f t="shared" si="70"/>
        <v>33.585909394614241</v>
      </c>
      <c r="I688" s="18">
        <f t="shared" si="73"/>
        <v>8.5090605385758522E-2</v>
      </c>
      <c r="J688" s="18">
        <f t="shared" si="74"/>
        <v>8.5090605385758522E-2</v>
      </c>
      <c r="K688" s="18">
        <f t="shared" si="75"/>
        <v>7.2404111249148775E-3</v>
      </c>
      <c r="L688" s="19">
        <f t="shared" si="76"/>
        <v>2.5271184516574654E-3</v>
      </c>
    </row>
    <row r="689" spans="4:12">
      <c r="D689" s="43">
        <v>44781.291666666664</v>
      </c>
      <c r="E689" s="3">
        <v>33.661499999999997</v>
      </c>
      <c r="F689" s="17">
        <f t="shared" si="71"/>
        <v>33.660726910827663</v>
      </c>
      <c r="G689" s="18">
        <f t="shared" si="72"/>
        <v>-8.6060742071399826E-2</v>
      </c>
      <c r="H689" s="18">
        <f t="shared" si="70"/>
        <v>33.574666168756259</v>
      </c>
      <c r="I689" s="18">
        <f t="shared" si="73"/>
        <v>8.6833831243737336E-2</v>
      </c>
      <c r="J689" s="18">
        <f t="shared" si="74"/>
        <v>8.6833831243737336E-2</v>
      </c>
      <c r="K689" s="18">
        <f t="shared" si="75"/>
        <v>7.5401142484658543E-3</v>
      </c>
      <c r="L689" s="19">
        <f t="shared" si="76"/>
        <v>2.5796185922712105E-3</v>
      </c>
    </row>
    <row r="690" spans="4:12">
      <c r="D690" s="43">
        <v>44782.291666666664</v>
      </c>
      <c r="E690" s="3">
        <v>32.843299999999999</v>
      </c>
      <c r="F690" s="17">
        <f t="shared" si="71"/>
        <v>32.850621392579292</v>
      </c>
      <c r="G690" s="18">
        <f t="shared" si="72"/>
        <v>-9.3301189833169498E-2</v>
      </c>
      <c r="H690" s="18">
        <f t="shared" si="70"/>
        <v>32.757320202746122</v>
      </c>
      <c r="I690" s="18">
        <f t="shared" si="73"/>
        <v>8.5979797253877166E-2</v>
      </c>
      <c r="J690" s="18">
        <f t="shared" si="74"/>
        <v>8.5979797253877166E-2</v>
      </c>
      <c r="K690" s="18">
        <f t="shared" si="75"/>
        <v>7.3925255358178238E-3</v>
      </c>
      <c r="L690" s="19">
        <f t="shared" si="76"/>
        <v>2.6178793621188237E-3</v>
      </c>
    </row>
    <row r="691" spans="4:12">
      <c r="D691" s="43">
        <v>44783.291666666664</v>
      </c>
      <c r="E691" s="3">
        <v>33.652000000000001</v>
      </c>
      <c r="F691" s="17">
        <f t="shared" si="71"/>
        <v>33.642979988101672</v>
      </c>
      <c r="G691" s="18">
        <f t="shared" si="72"/>
        <v>-8.4444591979614028E-2</v>
      </c>
      <c r="H691" s="18">
        <f t="shared" si="70"/>
        <v>33.55853539612206</v>
      </c>
      <c r="I691" s="18">
        <f t="shared" si="73"/>
        <v>9.3464603877940533E-2</v>
      </c>
      <c r="J691" s="18">
        <f t="shared" si="74"/>
        <v>9.3464603877940533E-2</v>
      </c>
      <c r="K691" s="18">
        <f t="shared" si="75"/>
        <v>8.7356321780603357E-3</v>
      </c>
      <c r="L691" s="19">
        <f t="shared" si="76"/>
        <v>2.7773863032788701E-3</v>
      </c>
    </row>
    <row r="692" spans="4:12">
      <c r="D692" s="43">
        <v>44784.291666666664</v>
      </c>
      <c r="E692" s="3">
        <v>33.8613</v>
      </c>
      <c r="F692" s="17">
        <f t="shared" si="71"/>
        <v>33.858362554080202</v>
      </c>
      <c r="G692" s="18">
        <f t="shared" si="72"/>
        <v>-8.1446320400032593E-2</v>
      </c>
      <c r="H692" s="18">
        <f t="shared" si="70"/>
        <v>33.776916233680168</v>
      </c>
      <c r="I692" s="18">
        <f t="shared" si="73"/>
        <v>8.4383766319831466E-2</v>
      </c>
      <c r="J692" s="18">
        <f t="shared" si="74"/>
        <v>8.4383766319831466E-2</v>
      </c>
      <c r="K692" s="18">
        <f t="shared" si="75"/>
        <v>7.1206200183199231E-3</v>
      </c>
      <c r="L692" s="19">
        <f t="shared" si="76"/>
        <v>2.4920415435860841E-3</v>
      </c>
    </row>
    <row r="693" spans="4:12">
      <c r="D693" s="43">
        <v>44785.291666666664</v>
      </c>
      <c r="E693" s="3">
        <v>34.356099999999998</v>
      </c>
      <c r="F693" s="17">
        <f t="shared" si="71"/>
        <v>34.350337536795998</v>
      </c>
      <c r="G693" s="18">
        <f t="shared" si="72"/>
        <v>-7.5712107368874321E-2</v>
      </c>
      <c r="H693" s="18">
        <f t="shared" si="70"/>
        <v>34.274625429427125</v>
      </c>
      <c r="I693" s="18">
        <f t="shared" si="73"/>
        <v>8.1474570572872551E-2</v>
      </c>
      <c r="J693" s="18">
        <f t="shared" si="74"/>
        <v>8.1474570572872551E-2</v>
      </c>
      <c r="K693" s="18">
        <f t="shared" si="75"/>
        <v>6.6381056500339902E-3</v>
      </c>
      <c r="L693" s="19">
        <f t="shared" si="76"/>
        <v>2.3714732048420095E-3</v>
      </c>
    </row>
    <row r="694" spans="4:12">
      <c r="D694" s="43">
        <v>44788.291666666664</v>
      </c>
      <c r="E694" s="3">
        <v>34.5749</v>
      </c>
      <c r="F694" s="17">
        <f t="shared" si="71"/>
        <v>34.571954878926313</v>
      </c>
      <c r="G694" s="18">
        <f t="shared" si="72"/>
        <v>-7.2738812873882425E-2</v>
      </c>
      <c r="H694" s="18">
        <f t="shared" si="70"/>
        <v>34.499216066052433</v>
      </c>
      <c r="I694" s="18">
        <f t="shared" si="73"/>
        <v>7.5683933947566118E-2</v>
      </c>
      <c r="J694" s="18">
        <f t="shared" si="74"/>
        <v>7.5683933947566118E-2</v>
      </c>
      <c r="K694" s="18">
        <f t="shared" si="75"/>
        <v>5.7280578577795513E-3</v>
      </c>
      <c r="L694" s="19">
        <f t="shared" si="76"/>
        <v>2.188984897933649E-3</v>
      </c>
    </row>
    <row r="695" spans="4:12">
      <c r="D695" s="43">
        <v>44789.291666666664</v>
      </c>
      <c r="E695" s="3">
        <v>34.432200000000002</v>
      </c>
      <c r="F695" s="17">
        <f t="shared" si="71"/>
        <v>34.432899611871264</v>
      </c>
      <c r="G695" s="18">
        <f t="shared" si="72"/>
        <v>-7.3401977415694097E-2</v>
      </c>
      <c r="H695" s="18">
        <f t="shared" si="70"/>
        <v>34.359497634455572</v>
      </c>
      <c r="I695" s="18">
        <f t="shared" si="73"/>
        <v>7.2702365544429881E-2</v>
      </c>
      <c r="J695" s="18">
        <f t="shared" si="74"/>
        <v>7.2702365544429881E-2</v>
      </c>
      <c r="K695" s="18">
        <f t="shared" si="75"/>
        <v>5.2856339557559055E-3</v>
      </c>
      <c r="L695" s="19">
        <f t="shared" si="76"/>
        <v>2.1114644299356383E-3</v>
      </c>
    </row>
    <row r="696" spans="4:12">
      <c r="D696" s="43">
        <v>44790.291666666664</v>
      </c>
      <c r="E696" s="3">
        <v>34.042099999999998</v>
      </c>
      <c r="F696" s="17">
        <f t="shared" si="71"/>
        <v>34.04526698022584</v>
      </c>
      <c r="G696" s="18">
        <f t="shared" si="72"/>
        <v>-7.6544283957991385E-2</v>
      </c>
      <c r="H696" s="18">
        <f t="shared" si="70"/>
        <v>33.968722696267847</v>
      </c>
      <c r="I696" s="18">
        <f t="shared" si="73"/>
        <v>7.3377303732151233E-2</v>
      </c>
      <c r="J696" s="18">
        <f t="shared" si="74"/>
        <v>7.3377303732151233E-2</v>
      </c>
      <c r="K696" s="18">
        <f t="shared" si="75"/>
        <v>5.3842287030003754E-3</v>
      </c>
      <c r="L696" s="19">
        <f t="shared" si="76"/>
        <v>2.1554869920525242E-3</v>
      </c>
    </row>
    <row r="697" spans="4:12">
      <c r="D697" s="43">
        <v>44791.291666666664</v>
      </c>
      <c r="E697" s="3">
        <v>34.441699999999997</v>
      </c>
      <c r="F697" s="17">
        <f t="shared" si="71"/>
        <v>34.436938557160417</v>
      </c>
      <c r="G697" s="18">
        <f t="shared" si="72"/>
        <v>-7.186212534906572E-2</v>
      </c>
      <c r="H697" s="18">
        <f t="shared" si="70"/>
        <v>34.365076431811353</v>
      </c>
      <c r="I697" s="18">
        <f t="shared" si="73"/>
        <v>7.6623568188644242E-2</v>
      </c>
      <c r="J697" s="18">
        <f t="shared" si="74"/>
        <v>7.6623568188644242E-2</v>
      </c>
      <c r="K697" s="18">
        <f t="shared" si="75"/>
        <v>5.871171201959814E-3</v>
      </c>
      <c r="L697" s="19">
        <f t="shared" si="76"/>
        <v>2.2247324664184478E-3</v>
      </c>
    </row>
    <row r="698" spans="4:12">
      <c r="D698" s="43">
        <v>44792.291666666664</v>
      </c>
      <c r="E698" s="3">
        <v>33.661499999999997</v>
      </c>
      <c r="F698" s="17">
        <f t="shared" si="71"/>
        <v>33.668583378746504</v>
      </c>
      <c r="G698" s="18">
        <f t="shared" si="72"/>
        <v>-7.8827055879714156E-2</v>
      </c>
      <c r="H698" s="18">
        <f t="shared" si="70"/>
        <v>33.589756322866791</v>
      </c>
      <c r="I698" s="18">
        <f t="shared" si="73"/>
        <v>7.1743677133206063E-2</v>
      </c>
      <c r="J698" s="18">
        <f t="shared" si="74"/>
        <v>7.1743677133206063E-2</v>
      </c>
      <c r="K698" s="18">
        <f t="shared" si="75"/>
        <v>5.1471552085937148E-3</v>
      </c>
      <c r="L698" s="19">
        <f t="shared" si="76"/>
        <v>2.1313273957846821E-3</v>
      </c>
    </row>
    <row r="699" spans="4:12">
      <c r="D699" s="43">
        <v>44795.291666666664</v>
      </c>
      <c r="E699" s="3">
        <v>32.196300000000001</v>
      </c>
      <c r="F699" s="17">
        <f t="shared" si="71"/>
        <v>32.210163729441206</v>
      </c>
      <c r="G699" s="18">
        <f t="shared" si="72"/>
        <v>-9.2622981813969954E-2</v>
      </c>
      <c r="H699" s="18">
        <f t="shared" si="70"/>
        <v>32.117540747627238</v>
      </c>
      <c r="I699" s="18">
        <f t="shared" si="73"/>
        <v>7.8759252372762489E-2</v>
      </c>
      <c r="J699" s="18">
        <f t="shared" si="74"/>
        <v>7.8759252372762489E-2</v>
      </c>
      <c r="K699" s="18">
        <f t="shared" si="75"/>
        <v>6.2030198343164941E-3</v>
      </c>
      <c r="L699" s="19">
        <f t="shared" si="76"/>
        <v>2.4462206021425596E-3</v>
      </c>
    </row>
    <row r="700" spans="4:12">
      <c r="D700" s="43">
        <v>44796.291666666664</v>
      </c>
      <c r="E700" s="3">
        <v>32.301000000000002</v>
      </c>
      <c r="F700" s="17">
        <f t="shared" si="71"/>
        <v>32.299026770181861</v>
      </c>
      <c r="G700" s="18">
        <f t="shared" si="72"/>
        <v>-9.0808121588423704E-2</v>
      </c>
      <c r="H700" s="18">
        <f t="shared" si="70"/>
        <v>32.208218648593437</v>
      </c>
      <c r="I700" s="18">
        <f t="shared" si="73"/>
        <v>9.2781351406564738E-2</v>
      </c>
      <c r="J700" s="18">
        <f t="shared" si="74"/>
        <v>9.2781351406564738E-2</v>
      </c>
      <c r="K700" s="18">
        <f t="shared" si="75"/>
        <v>8.6083791688284523E-3</v>
      </c>
      <c r="L700" s="19">
        <f t="shared" si="76"/>
        <v>2.8723987308926884E-3</v>
      </c>
    </row>
    <row r="701" spans="4:12">
      <c r="D701" s="43">
        <v>44797.291666666664</v>
      </c>
      <c r="E701" s="3">
        <v>32.215299999999999</v>
      </c>
      <c r="F701" s="17">
        <f t="shared" si="71"/>
        <v>32.215248918784113</v>
      </c>
      <c r="G701" s="18">
        <f t="shared" si="72"/>
        <v>-9.0737818886516955E-2</v>
      </c>
      <c r="H701" s="18">
        <f t="shared" si="70"/>
        <v>32.124511099897596</v>
      </c>
      <c r="I701" s="18">
        <f t="shared" si="73"/>
        <v>9.0788900102403147E-2</v>
      </c>
      <c r="J701" s="18">
        <f t="shared" si="74"/>
        <v>9.0788900102403147E-2</v>
      </c>
      <c r="K701" s="18">
        <f t="shared" si="75"/>
        <v>8.2426243818041374E-3</v>
      </c>
      <c r="L701" s="19">
        <f t="shared" si="76"/>
        <v>2.8181919802827585E-3</v>
      </c>
    </row>
    <row r="702" spans="4:12">
      <c r="D702" s="43">
        <v>44798.291666666664</v>
      </c>
      <c r="E702" s="3">
        <v>33.195300000000003</v>
      </c>
      <c r="F702" s="17">
        <f t="shared" si="71"/>
        <v>33.184592621811142</v>
      </c>
      <c r="G702" s="18">
        <f t="shared" si="72"/>
        <v>-8.0137003667381523E-2</v>
      </c>
      <c r="H702" s="18">
        <f t="shared" si="70"/>
        <v>33.10445561814376</v>
      </c>
      <c r="I702" s="18">
        <f t="shared" si="73"/>
        <v>9.0844381856243217E-2</v>
      </c>
      <c r="J702" s="18">
        <f t="shared" si="74"/>
        <v>9.0844381856243217E-2</v>
      </c>
      <c r="K702" s="18">
        <f t="shared" si="75"/>
        <v>8.2527017148429326E-3</v>
      </c>
      <c r="L702" s="19">
        <f t="shared" si="76"/>
        <v>2.7366639812335847E-3</v>
      </c>
    </row>
    <row r="703" spans="4:12">
      <c r="D703" s="43">
        <v>44799.291666666664</v>
      </c>
      <c r="E703" s="3">
        <v>31.739599999999999</v>
      </c>
      <c r="F703" s="17">
        <f t="shared" si="71"/>
        <v>31.753355629963327</v>
      </c>
      <c r="G703" s="18">
        <f t="shared" si="72"/>
        <v>-9.3648003549185815E-2</v>
      </c>
      <c r="H703" s="18">
        <f t="shared" si="70"/>
        <v>31.659707626414139</v>
      </c>
      <c r="I703" s="18">
        <f t="shared" si="73"/>
        <v>7.9892373585860099E-2</v>
      </c>
      <c r="J703" s="18">
        <f t="shared" si="74"/>
        <v>7.9892373585860099E-2</v>
      </c>
      <c r="K703" s="18">
        <f t="shared" si="75"/>
        <v>6.3827913571826364E-3</v>
      </c>
      <c r="L703" s="19">
        <f t="shared" si="76"/>
        <v>2.5171197364131904E-3</v>
      </c>
    </row>
    <row r="704" spans="4:12">
      <c r="D704" s="43">
        <v>44802.291666666664</v>
      </c>
      <c r="E704" s="3">
        <v>31.34</v>
      </c>
      <c r="F704" s="17">
        <f t="shared" si="71"/>
        <v>31.343059519964505</v>
      </c>
      <c r="G704" s="18">
        <f t="shared" si="72"/>
        <v>-9.6814484613682153E-2</v>
      </c>
      <c r="H704" s="18">
        <f t="shared" ref="H704:H767" si="77">F704+G704</f>
        <v>31.246245035350825</v>
      </c>
      <c r="I704" s="18">
        <f t="shared" si="73"/>
        <v>9.3754964649175321E-2</v>
      </c>
      <c r="J704" s="18">
        <f t="shared" si="74"/>
        <v>9.3754964649175321E-2</v>
      </c>
      <c r="K704" s="18">
        <f t="shared" si="75"/>
        <v>8.7899933963681148E-3</v>
      </c>
      <c r="L704" s="19">
        <f t="shared" si="76"/>
        <v>2.9915432242876619E-3</v>
      </c>
    </row>
    <row r="705" spans="4:12">
      <c r="D705" s="43">
        <v>44803.291666666664</v>
      </c>
      <c r="E705" s="3">
        <v>30.693100000000001</v>
      </c>
      <c r="F705" s="17">
        <f t="shared" si="71"/>
        <v>30.698600855153867</v>
      </c>
      <c r="G705" s="18">
        <f t="shared" si="72"/>
        <v>-0.1022909264156517</v>
      </c>
      <c r="H705" s="18">
        <f t="shared" si="77"/>
        <v>30.596309928738215</v>
      </c>
      <c r="I705" s="18">
        <f t="shared" si="73"/>
        <v>9.6790071261786181E-2</v>
      </c>
      <c r="J705" s="18">
        <f t="shared" si="74"/>
        <v>9.6790071261786181E-2</v>
      </c>
      <c r="K705" s="18">
        <f t="shared" si="75"/>
        <v>9.3683178948616476E-3</v>
      </c>
      <c r="L705" s="19">
        <f t="shared" si="76"/>
        <v>3.1534798134364461E-3</v>
      </c>
    </row>
    <row r="706" spans="4:12">
      <c r="D706" s="43">
        <v>44804.291666666664</v>
      </c>
      <c r="E706" s="3">
        <v>30.369599999999998</v>
      </c>
      <c r="F706" s="17">
        <f t="shared" si="71"/>
        <v>30.371812090735844</v>
      </c>
      <c r="G706" s="18">
        <f t="shared" si="72"/>
        <v>-0.1045359047956754</v>
      </c>
      <c r="H706" s="18">
        <f t="shared" si="77"/>
        <v>30.267276185940169</v>
      </c>
      <c r="I706" s="18">
        <f t="shared" si="73"/>
        <v>0.10232381405982949</v>
      </c>
      <c r="J706" s="18">
        <f t="shared" si="74"/>
        <v>0.10232381405982949</v>
      </c>
      <c r="K706" s="18">
        <f t="shared" si="75"/>
        <v>1.0470162923750559E-2</v>
      </c>
      <c r="L706" s="19">
        <f t="shared" si="76"/>
        <v>3.3692842203990009E-3</v>
      </c>
    </row>
    <row r="707" spans="4:12">
      <c r="D707" s="43">
        <v>44805.291666666664</v>
      </c>
      <c r="E707" s="3">
        <v>30.217300000000002</v>
      </c>
      <c r="F707" s="17">
        <f t="shared" si="71"/>
        <v>30.217777640952047</v>
      </c>
      <c r="G707" s="18">
        <f t="shared" si="72"/>
        <v>-0.1050308902455566</v>
      </c>
      <c r="H707" s="18">
        <f t="shared" si="77"/>
        <v>30.112746750706489</v>
      </c>
      <c r="I707" s="18">
        <f t="shared" si="73"/>
        <v>0.10455324929351306</v>
      </c>
      <c r="J707" s="18">
        <f t="shared" si="74"/>
        <v>0.10455324929351306</v>
      </c>
      <c r="K707" s="18">
        <f t="shared" si="75"/>
        <v>1.093138193783149E-2</v>
      </c>
      <c r="L707" s="19">
        <f t="shared" si="76"/>
        <v>3.4600460429460296E-3</v>
      </c>
    </row>
    <row r="708" spans="4:12">
      <c r="D708" s="43">
        <v>44806.291666666664</v>
      </c>
      <c r="E708" s="3">
        <v>29.703600000000002</v>
      </c>
      <c r="F708" s="17">
        <f t="shared" ref="F708:F771" si="78">alpha*(E708)+(1-alpha)*(E707+G707)</f>
        <v>29.707686691097546</v>
      </c>
      <c r="G708" s="18">
        <f t="shared" ref="G708:G771" si="79">beta*(F708-F707)+(1-beta)*G707</f>
        <v>-0.10908149084164603</v>
      </c>
      <c r="H708" s="18">
        <f t="shared" si="77"/>
        <v>29.5986052002559</v>
      </c>
      <c r="I708" s="18">
        <f t="shared" ref="I708:I771" si="80">E708-H708</f>
        <v>0.10499479974410164</v>
      </c>
      <c r="J708" s="18">
        <f t="shared" ref="J708:J771" si="81">ABS(I708)</f>
        <v>0.10499479974410164</v>
      </c>
      <c r="K708" s="18">
        <f t="shared" ref="K708:K771" si="82">I708^2</f>
        <v>1.1023907973304006E-2</v>
      </c>
      <c r="L708" s="19">
        <f t="shared" ref="L708:L771" si="83">J708/E708</f>
        <v>3.5347499880183423E-3</v>
      </c>
    </row>
    <row r="709" spans="4:12">
      <c r="D709" s="43">
        <v>44810.291666666664</v>
      </c>
      <c r="E709" s="3">
        <v>28.885300000000001</v>
      </c>
      <c r="F709" s="17">
        <f t="shared" si="78"/>
        <v>28.892392185091584</v>
      </c>
      <c r="G709" s="18">
        <f t="shared" si="79"/>
        <v>-0.11614362099328916</v>
      </c>
      <c r="H709" s="18">
        <f t="shared" si="77"/>
        <v>28.776248564098296</v>
      </c>
      <c r="I709" s="18">
        <f t="shared" si="80"/>
        <v>0.10905143590170496</v>
      </c>
      <c r="J709" s="18">
        <f t="shared" si="81"/>
        <v>0.10905143590170496</v>
      </c>
      <c r="K709" s="18">
        <f t="shared" si="82"/>
        <v>1.1892215672223667E-2</v>
      </c>
      <c r="L709" s="19">
        <f t="shared" si="83"/>
        <v>3.7753264083012798E-3</v>
      </c>
    </row>
    <row r="710" spans="4:12">
      <c r="D710" s="43">
        <v>44811.291666666664</v>
      </c>
      <c r="E710" s="3">
        <v>29.161300000000001</v>
      </c>
      <c r="F710" s="17">
        <f t="shared" si="78"/>
        <v>29.157378563790065</v>
      </c>
      <c r="G710" s="18">
        <f t="shared" si="79"/>
        <v>-0.11233232099637147</v>
      </c>
      <c r="H710" s="18">
        <f t="shared" si="77"/>
        <v>29.045046242793692</v>
      </c>
      <c r="I710" s="18">
        <f t="shared" si="80"/>
        <v>0.11625375720630871</v>
      </c>
      <c r="J710" s="18">
        <f t="shared" si="81"/>
        <v>0.11625375720630871</v>
      </c>
      <c r="K710" s="18">
        <f t="shared" si="82"/>
        <v>1.3514936064583373E-2</v>
      </c>
      <c r="L710" s="19">
        <f t="shared" si="83"/>
        <v>3.9865766343170125E-3</v>
      </c>
    </row>
    <row r="711" spans="4:12">
      <c r="D711" s="43">
        <v>44812.291666666664</v>
      </c>
      <c r="E711" s="3">
        <v>29.256399999999999</v>
      </c>
      <c r="F711" s="17">
        <f t="shared" si="78"/>
        <v>29.254325676790039</v>
      </c>
      <c r="G711" s="18">
        <f t="shared" si="79"/>
        <v>-0.11023952665640802</v>
      </c>
      <c r="H711" s="18">
        <f t="shared" si="77"/>
        <v>29.144086150133631</v>
      </c>
      <c r="I711" s="18">
        <f t="shared" si="80"/>
        <v>0.11231384986636783</v>
      </c>
      <c r="J711" s="18">
        <f t="shared" si="81"/>
        <v>0.11231384986636783</v>
      </c>
      <c r="K711" s="18">
        <f t="shared" si="82"/>
        <v>1.2614400871805013E-2</v>
      </c>
      <c r="L711" s="19">
        <f t="shared" si="83"/>
        <v>3.8389497636882128E-3</v>
      </c>
    </row>
    <row r="712" spans="4:12">
      <c r="D712" s="43">
        <v>44813.291666666664</v>
      </c>
      <c r="E712" s="3">
        <v>29.931899999999999</v>
      </c>
      <c r="F712" s="17">
        <f t="shared" si="78"/>
        <v>29.924042604733433</v>
      </c>
      <c r="G712" s="18">
        <f t="shared" si="79"/>
        <v>-0.10243996211041001</v>
      </c>
      <c r="H712" s="18">
        <f t="shared" si="77"/>
        <v>29.821602642623024</v>
      </c>
      <c r="I712" s="18">
        <f t="shared" si="80"/>
        <v>0.11029735737697521</v>
      </c>
      <c r="J712" s="18">
        <f t="shared" si="81"/>
        <v>0.11029735737697521</v>
      </c>
      <c r="K712" s="18">
        <f t="shared" si="82"/>
        <v>1.2165507044344189E-2</v>
      </c>
      <c r="L712" s="19">
        <f t="shared" si="83"/>
        <v>3.6849434007522148E-3</v>
      </c>
    </row>
    <row r="713" spans="4:12">
      <c r="D713" s="43">
        <v>44816.291666666664</v>
      </c>
      <c r="E713" s="3">
        <v>30.027100000000001</v>
      </c>
      <c r="F713" s="17">
        <f t="shared" si="78"/>
        <v>30.025123600378897</v>
      </c>
      <c r="G713" s="18">
        <f t="shared" si="79"/>
        <v>-0.10040475253285126</v>
      </c>
      <c r="H713" s="18">
        <f t="shared" si="77"/>
        <v>29.924718847846048</v>
      </c>
      <c r="I713" s="18">
        <f t="shared" si="80"/>
        <v>0.10238115215395283</v>
      </c>
      <c r="J713" s="18">
        <f t="shared" si="81"/>
        <v>0.10238115215395283</v>
      </c>
      <c r="K713" s="18">
        <f t="shared" si="82"/>
        <v>1.048190031637084E-2</v>
      </c>
      <c r="L713" s="19">
        <f t="shared" si="83"/>
        <v>3.4096250438421568E-3</v>
      </c>
    </row>
    <row r="714" spans="4:12">
      <c r="D714" s="43">
        <v>44817.291666666664</v>
      </c>
      <c r="E714" s="3">
        <v>27.8673</v>
      </c>
      <c r="F714" s="17">
        <f t="shared" si="78"/>
        <v>27.88789395247467</v>
      </c>
      <c r="G714" s="18">
        <f t="shared" si="79"/>
        <v>-0.12077300148656496</v>
      </c>
      <c r="H714" s="18">
        <f t="shared" si="77"/>
        <v>27.767120950988105</v>
      </c>
      <c r="I714" s="18">
        <f t="shared" si="80"/>
        <v>0.10017904901189567</v>
      </c>
      <c r="J714" s="18">
        <f t="shared" si="81"/>
        <v>0.10017904901189567</v>
      </c>
      <c r="K714" s="18">
        <f t="shared" si="82"/>
        <v>1.0035841860927795E-2</v>
      </c>
      <c r="L714" s="19">
        <f t="shared" si="83"/>
        <v>3.5948602488183523E-3</v>
      </c>
    </row>
    <row r="715" spans="4:12">
      <c r="D715" s="43">
        <v>44818.291666666664</v>
      </c>
      <c r="E715" s="3">
        <v>27.762699999999999</v>
      </c>
      <c r="F715" s="17">
        <f t="shared" si="78"/>
        <v>27.762538269985136</v>
      </c>
      <c r="G715" s="18">
        <f t="shared" si="79"/>
        <v>-0.12081882829659464</v>
      </c>
      <c r="H715" s="18">
        <f t="shared" si="77"/>
        <v>27.64171944168854</v>
      </c>
      <c r="I715" s="18">
        <f t="shared" si="80"/>
        <v>0.12098055831145871</v>
      </c>
      <c r="J715" s="18">
        <f t="shared" si="81"/>
        <v>0.12098055831145871</v>
      </c>
      <c r="K715" s="18">
        <f t="shared" si="82"/>
        <v>1.4636295489352261E-2</v>
      </c>
      <c r="L715" s="19">
        <f t="shared" si="83"/>
        <v>4.3576654400133532E-3</v>
      </c>
    </row>
    <row r="716" spans="4:12">
      <c r="D716" s="43">
        <v>44819.291666666664</v>
      </c>
      <c r="E716" s="3">
        <v>27.4392</v>
      </c>
      <c r="F716" s="17">
        <f t="shared" si="78"/>
        <v>27.441226811717033</v>
      </c>
      <c r="G716" s="18">
        <f t="shared" si="79"/>
        <v>-0.12282375459630972</v>
      </c>
      <c r="H716" s="18">
        <f t="shared" si="77"/>
        <v>27.318403057120722</v>
      </c>
      <c r="I716" s="18">
        <f t="shared" si="80"/>
        <v>0.12079694287927722</v>
      </c>
      <c r="J716" s="18">
        <f t="shared" si="81"/>
        <v>0.12079694287927722</v>
      </c>
      <c r="K716" s="18">
        <f t="shared" si="82"/>
        <v>1.4591901408979365E-2</v>
      </c>
      <c r="L716" s="19">
        <f t="shared" si="83"/>
        <v>4.4023492987870358E-3</v>
      </c>
    </row>
    <row r="717" spans="4:12">
      <c r="D717" s="43">
        <v>44820.291666666664</v>
      </c>
      <c r="E717" s="3">
        <v>27.819700000000001</v>
      </c>
      <c r="F717" s="17">
        <f t="shared" si="78"/>
        <v>27.814666762454038</v>
      </c>
      <c r="G717" s="18">
        <f t="shared" si="79"/>
        <v>-0.11786111754297658</v>
      </c>
      <c r="H717" s="18">
        <f t="shared" si="77"/>
        <v>27.696805644911063</v>
      </c>
      <c r="I717" s="18">
        <f t="shared" si="80"/>
        <v>0.12289435508893831</v>
      </c>
      <c r="J717" s="18">
        <f t="shared" si="81"/>
        <v>0.12289435508893831</v>
      </c>
      <c r="K717" s="18">
        <f t="shared" si="82"/>
        <v>1.5103022512726058E-2</v>
      </c>
      <c r="L717" s="19">
        <f t="shared" si="83"/>
        <v>4.4175298471564508E-3</v>
      </c>
    </row>
    <row r="718" spans="4:12">
      <c r="D718" s="43">
        <v>44823.291666666664</v>
      </c>
      <c r="E718" s="3">
        <v>28.01</v>
      </c>
      <c r="F718" s="17">
        <f t="shared" si="78"/>
        <v>28.00691838882457</v>
      </c>
      <c r="G718" s="18">
        <f t="shared" si="79"/>
        <v>-0.11475999010384151</v>
      </c>
      <c r="H718" s="18">
        <f t="shared" si="77"/>
        <v>27.892158398720728</v>
      </c>
      <c r="I718" s="18">
        <f t="shared" si="80"/>
        <v>0.11784160127927379</v>
      </c>
      <c r="J718" s="18">
        <f t="shared" si="81"/>
        <v>0.11784160127927379</v>
      </c>
      <c r="K718" s="18">
        <f t="shared" si="82"/>
        <v>1.3886642992063342E-2</v>
      </c>
      <c r="L718" s="19">
        <f t="shared" si="83"/>
        <v>4.2071260720911736E-3</v>
      </c>
    </row>
    <row r="719" spans="4:12">
      <c r="D719" s="43">
        <v>44824.291666666664</v>
      </c>
      <c r="E719" s="3">
        <v>27.5533</v>
      </c>
      <c r="F719" s="17">
        <f t="shared" si="78"/>
        <v>27.556719400098963</v>
      </c>
      <c r="G719" s="18">
        <f t="shared" si="79"/>
        <v>-0.11811438009005916</v>
      </c>
      <c r="H719" s="18">
        <f t="shared" si="77"/>
        <v>27.438605020008904</v>
      </c>
      <c r="I719" s="18">
        <f t="shared" si="80"/>
        <v>0.11469497999109635</v>
      </c>
      <c r="J719" s="18">
        <f t="shared" si="81"/>
        <v>0.11469497999109635</v>
      </c>
      <c r="K719" s="18">
        <f t="shared" si="82"/>
        <v>1.3154938435157991E-2</v>
      </c>
      <c r="L719" s="19">
        <f t="shared" si="83"/>
        <v>4.1626585560022335E-3</v>
      </c>
    </row>
    <row r="720" spans="4:12">
      <c r="D720" s="43">
        <v>44825.291666666664</v>
      </c>
      <c r="E720" s="3">
        <v>27.0871</v>
      </c>
      <c r="F720" s="17">
        <f t="shared" si="78"/>
        <v>27.0905808561991</v>
      </c>
      <c r="G720" s="18">
        <f t="shared" si="79"/>
        <v>-0.12159462172815719</v>
      </c>
      <c r="H720" s="18">
        <f t="shared" si="77"/>
        <v>26.968986234470943</v>
      </c>
      <c r="I720" s="18">
        <f t="shared" si="80"/>
        <v>0.11811376552905628</v>
      </c>
      <c r="J720" s="18">
        <f t="shared" si="81"/>
        <v>0.11811376552905628</v>
      </c>
      <c r="K720" s="18">
        <f t="shared" si="82"/>
        <v>1.3950861607452883E-2</v>
      </c>
      <c r="L720" s="19">
        <f t="shared" si="83"/>
        <v>4.3605172029880009E-3</v>
      </c>
    </row>
    <row r="721" spans="4:12">
      <c r="D721" s="43">
        <v>44826.291666666664</v>
      </c>
      <c r="E721" s="3">
        <v>26.706600000000002</v>
      </c>
      <c r="F721" s="17">
        <f t="shared" si="78"/>
        <v>26.709189053782719</v>
      </c>
      <c r="G721" s="18">
        <f t="shared" si="79"/>
        <v>-0.12419259353503941</v>
      </c>
      <c r="H721" s="18">
        <f t="shared" si="77"/>
        <v>26.58499646024768</v>
      </c>
      <c r="I721" s="18">
        <f t="shared" si="80"/>
        <v>0.12160353975232141</v>
      </c>
      <c r="J721" s="18">
        <f t="shared" si="81"/>
        <v>0.12160353975232141</v>
      </c>
      <c r="K721" s="18">
        <f t="shared" si="82"/>
        <v>1.4787420880294413E-2</v>
      </c>
      <c r="L721" s="19">
        <f t="shared" si="83"/>
        <v>4.5533141527682817E-3</v>
      </c>
    </row>
    <row r="722" spans="4:12">
      <c r="D722" s="43">
        <v>44827.291666666664</v>
      </c>
      <c r="E722" s="3">
        <v>26.183299999999999</v>
      </c>
      <c r="F722" s="17">
        <f t="shared" si="78"/>
        <v>26.18729107406465</v>
      </c>
      <c r="G722" s="18">
        <f t="shared" si="79"/>
        <v>-0.12816964739686967</v>
      </c>
      <c r="H722" s="18">
        <f t="shared" si="77"/>
        <v>26.05912142666778</v>
      </c>
      <c r="I722" s="18">
        <f t="shared" si="80"/>
        <v>0.1241785733322196</v>
      </c>
      <c r="J722" s="18">
        <f t="shared" si="81"/>
        <v>0.1241785733322196</v>
      </c>
      <c r="K722" s="18">
        <f t="shared" si="82"/>
        <v>1.5420318074825442E-2</v>
      </c>
      <c r="L722" s="19">
        <f t="shared" si="83"/>
        <v>4.7426631987648469E-3</v>
      </c>
    </row>
    <row r="723" spans="4:12">
      <c r="D723" s="43">
        <v>44830.291666666664</v>
      </c>
      <c r="E723" s="3">
        <v>25.66</v>
      </c>
      <c r="F723" s="17">
        <f t="shared" si="78"/>
        <v>25.663951303526034</v>
      </c>
      <c r="G723" s="18">
        <f t="shared" si="79"/>
        <v>-0.13212134862828712</v>
      </c>
      <c r="H723" s="18">
        <f t="shared" si="77"/>
        <v>25.531829954897745</v>
      </c>
      <c r="I723" s="18">
        <f t="shared" si="80"/>
        <v>0.12817004510225516</v>
      </c>
      <c r="J723" s="18">
        <f t="shared" si="81"/>
        <v>0.12817004510225516</v>
      </c>
      <c r="K723" s="18">
        <f t="shared" si="82"/>
        <v>1.6427560461514123E-2</v>
      </c>
      <c r="L723" s="19">
        <f t="shared" si="83"/>
        <v>4.9949355067129839E-3</v>
      </c>
    </row>
    <row r="724" spans="4:12">
      <c r="D724" s="43">
        <v>44831.291666666664</v>
      </c>
      <c r="E724" s="3">
        <v>25.5839</v>
      </c>
      <c r="F724" s="17">
        <f t="shared" si="78"/>
        <v>25.583339786513715</v>
      </c>
      <c r="G724" s="18">
        <f t="shared" si="79"/>
        <v>-0.13160625031212744</v>
      </c>
      <c r="H724" s="18">
        <f t="shared" si="77"/>
        <v>25.451733536201587</v>
      </c>
      <c r="I724" s="18">
        <f t="shared" si="80"/>
        <v>0.13216646379841279</v>
      </c>
      <c r="J724" s="18">
        <f t="shared" si="81"/>
        <v>0.13216646379841279</v>
      </c>
      <c r="K724" s="18">
        <f t="shared" si="82"/>
        <v>1.7467974152977159E-2</v>
      </c>
      <c r="L724" s="19">
        <f t="shared" si="83"/>
        <v>5.1660014227077498E-3</v>
      </c>
    </row>
    <row r="725" spans="4:12">
      <c r="D725" s="43">
        <v>44832.291666666664</v>
      </c>
      <c r="E725" s="3">
        <v>25.812200000000001</v>
      </c>
      <c r="F725" s="17">
        <f t="shared" si="78"/>
        <v>25.80860093749688</v>
      </c>
      <c r="G725" s="18">
        <f t="shared" si="79"/>
        <v>-0.12803757629917453</v>
      </c>
      <c r="H725" s="18">
        <f t="shared" si="77"/>
        <v>25.680563361197706</v>
      </c>
      <c r="I725" s="18">
        <f t="shared" si="80"/>
        <v>0.13163663880229493</v>
      </c>
      <c r="J725" s="18">
        <f t="shared" si="81"/>
        <v>0.13163663880229493</v>
      </c>
      <c r="K725" s="18">
        <f t="shared" si="82"/>
        <v>1.7328204675165857E-2</v>
      </c>
      <c r="L725" s="19">
        <f t="shared" si="83"/>
        <v>5.0997837767526562E-3</v>
      </c>
    </row>
    <row r="726" spans="4:12">
      <c r="D726" s="43">
        <v>44833.291666666664</v>
      </c>
      <c r="E726" s="3">
        <v>25.098700000000001</v>
      </c>
      <c r="F726" s="17">
        <f t="shared" si="78"/>
        <v>25.104554624237011</v>
      </c>
      <c r="G726" s="18">
        <f t="shared" si="79"/>
        <v>-0.13379766366878146</v>
      </c>
      <c r="H726" s="18">
        <f t="shared" si="77"/>
        <v>24.970756960568231</v>
      </c>
      <c r="I726" s="18">
        <f t="shared" si="80"/>
        <v>0.12794303943176999</v>
      </c>
      <c r="J726" s="18">
        <f t="shared" si="81"/>
        <v>0.12794303943176999</v>
      </c>
      <c r="K726" s="18">
        <f t="shared" si="82"/>
        <v>1.6369421339039451E-2</v>
      </c>
      <c r="L726" s="19">
        <f t="shared" si="83"/>
        <v>5.0975962672078629E-3</v>
      </c>
    </row>
    <row r="727" spans="4:12">
      <c r="D727" s="43">
        <v>44834.291666666664</v>
      </c>
      <c r="E727" s="3">
        <v>24.5183</v>
      </c>
      <c r="F727" s="17">
        <f t="shared" si="78"/>
        <v>24.52276602336331</v>
      </c>
      <c r="G727" s="18">
        <f t="shared" si="79"/>
        <v>-0.13827757304083063</v>
      </c>
      <c r="H727" s="18">
        <f t="shared" si="77"/>
        <v>24.384488450322479</v>
      </c>
      <c r="I727" s="18">
        <f t="shared" si="80"/>
        <v>0.13381154967752096</v>
      </c>
      <c r="J727" s="18">
        <f t="shared" si="81"/>
        <v>0.13381154967752096</v>
      </c>
      <c r="K727" s="18">
        <f t="shared" si="82"/>
        <v>1.7905530827099659E-2</v>
      </c>
      <c r="L727" s="19">
        <f t="shared" si="83"/>
        <v>5.4576193976548521E-3</v>
      </c>
    </row>
    <row r="728" spans="4:12">
      <c r="D728" s="43">
        <v>44837.291666666664</v>
      </c>
      <c r="E728" s="3">
        <v>25.66</v>
      </c>
      <c r="F728" s="17">
        <f t="shared" si="78"/>
        <v>25.647200224269593</v>
      </c>
      <c r="G728" s="18">
        <f t="shared" si="79"/>
        <v>-0.12565045530135951</v>
      </c>
      <c r="H728" s="18">
        <f t="shared" si="77"/>
        <v>25.521549768968235</v>
      </c>
      <c r="I728" s="18">
        <f t="shared" si="80"/>
        <v>0.13845023103176501</v>
      </c>
      <c r="J728" s="18">
        <f t="shared" si="81"/>
        <v>0.13845023103176501</v>
      </c>
      <c r="K728" s="18">
        <f t="shared" si="82"/>
        <v>1.9168466472749109E-2</v>
      </c>
      <c r="L728" s="19">
        <f t="shared" si="83"/>
        <v>5.3955662911833596E-3</v>
      </c>
    </row>
    <row r="729" spans="4:12">
      <c r="D729" s="43">
        <v>44838.291666666664</v>
      </c>
      <c r="E729" s="3">
        <v>26.354500000000002</v>
      </c>
      <c r="F729" s="17">
        <f t="shared" si="78"/>
        <v>26.346298495446987</v>
      </c>
      <c r="G729" s="18">
        <f t="shared" si="79"/>
        <v>-0.11740296803657199</v>
      </c>
      <c r="H729" s="18">
        <f t="shared" si="77"/>
        <v>26.228895527410415</v>
      </c>
      <c r="I729" s="18">
        <f t="shared" si="80"/>
        <v>0.12560447258958618</v>
      </c>
      <c r="J729" s="18">
        <f t="shared" si="81"/>
        <v>0.12560447258958618</v>
      </c>
      <c r="K729" s="18">
        <f t="shared" si="82"/>
        <v>1.5776483534508105E-2</v>
      </c>
      <c r="L729" s="19">
        <f t="shared" si="83"/>
        <v>4.7659592323734531E-3</v>
      </c>
    </row>
    <row r="730" spans="4:12">
      <c r="D730" s="43">
        <v>44839.291666666664</v>
      </c>
      <c r="E730" s="3">
        <v>26.297499999999999</v>
      </c>
      <c r="F730" s="17">
        <f t="shared" si="78"/>
        <v>26.296895970319632</v>
      </c>
      <c r="G730" s="18">
        <f t="shared" si="79"/>
        <v>-0.11672296360747983</v>
      </c>
      <c r="H730" s="18">
        <f t="shared" si="77"/>
        <v>26.180173006712153</v>
      </c>
      <c r="I730" s="18">
        <f t="shared" si="80"/>
        <v>0.1173269932878469</v>
      </c>
      <c r="J730" s="18">
        <f t="shared" si="81"/>
        <v>0.1173269932878469</v>
      </c>
      <c r="K730" s="18">
        <f t="shared" si="82"/>
        <v>1.3765623353966472E-2</v>
      </c>
      <c r="L730" s="19">
        <f t="shared" si="83"/>
        <v>4.4615265058597546E-3</v>
      </c>
    </row>
    <row r="731" spans="4:12">
      <c r="D731" s="43">
        <v>44840.291666666664</v>
      </c>
      <c r="E731" s="3">
        <v>25.8598</v>
      </c>
      <c r="F731" s="17">
        <f t="shared" si="78"/>
        <v>25.863009770363927</v>
      </c>
      <c r="G731" s="18">
        <f t="shared" si="79"/>
        <v>-0.11989459597096207</v>
      </c>
      <c r="H731" s="18">
        <f t="shared" si="77"/>
        <v>25.743115174392965</v>
      </c>
      <c r="I731" s="18">
        <f t="shared" si="80"/>
        <v>0.11668482560703453</v>
      </c>
      <c r="J731" s="18">
        <f t="shared" si="81"/>
        <v>0.11668482560703453</v>
      </c>
      <c r="K731" s="18">
        <f t="shared" si="82"/>
        <v>1.3615348526944061E-2</v>
      </c>
      <c r="L731" s="19">
        <f t="shared" si="83"/>
        <v>4.5122091279528277E-3</v>
      </c>
    </row>
    <row r="732" spans="4:12">
      <c r="D732" s="43">
        <v>44841.291666666664</v>
      </c>
      <c r="E732" s="3">
        <v>24.470700000000001</v>
      </c>
      <c r="F732" s="17">
        <f t="shared" si="78"/>
        <v>24.483392054040291</v>
      </c>
      <c r="G732" s="18">
        <f t="shared" si="79"/>
        <v>-0.13249182717448876</v>
      </c>
      <c r="H732" s="18">
        <f t="shared" si="77"/>
        <v>24.350900226865804</v>
      </c>
      <c r="I732" s="18">
        <f t="shared" si="80"/>
        <v>0.1197997731341971</v>
      </c>
      <c r="J732" s="18">
        <f t="shared" si="81"/>
        <v>0.1197997731341971</v>
      </c>
      <c r="K732" s="18">
        <f t="shared" si="82"/>
        <v>1.4351985643005093E-2</v>
      </c>
      <c r="L732" s="19">
        <f t="shared" si="83"/>
        <v>4.8956414460639497E-3</v>
      </c>
    </row>
    <row r="733" spans="4:12">
      <c r="D733" s="43">
        <v>44844.291666666664</v>
      </c>
      <c r="E733" s="3">
        <v>23.975999999999999</v>
      </c>
      <c r="F733" s="17">
        <f t="shared" si="78"/>
        <v>23.979622081728255</v>
      </c>
      <c r="G733" s="18">
        <f t="shared" si="79"/>
        <v>-0.13620460862586423</v>
      </c>
      <c r="H733" s="18">
        <f t="shared" si="77"/>
        <v>23.843417473102392</v>
      </c>
      <c r="I733" s="18">
        <f t="shared" si="80"/>
        <v>0.13258252689760752</v>
      </c>
      <c r="J733" s="18">
        <f t="shared" si="81"/>
        <v>0.13258252689760752</v>
      </c>
      <c r="K733" s="18">
        <f t="shared" si="82"/>
        <v>1.757812643855482E-2</v>
      </c>
      <c r="L733" s="19">
        <f t="shared" si="83"/>
        <v>5.5298017558228028E-3</v>
      </c>
    </row>
    <row r="734" spans="4:12">
      <c r="D734" s="43">
        <v>44845.291666666664</v>
      </c>
      <c r="E734" s="3">
        <v>23.823799999999999</v>
      </c>
      <c r="F734" s="17">
        <f t="shared" si="78"/>
        <v>23.823959953913739</v>
      </c>
      <c r="G734" s="18">
        <f t="shared" si="79"/>
        <v>-0.13639918381775074</v>
      </c>
      <c r="H734" s="18">
        <f t="shared" si="77"/>
        <v>23.687560770095988</v>
      </c>
      <c r="I734" s="18">
        <f t="shared" si="80"/>
        <v>0.13623922990401027</v>
      </c>
      <c r="J734" s="18">
        <f t="shared" si="81"/>
        <v>0.13623922990401027</v>
      </c>
      <c r="K734" s="18">
        <f t="shared" si="82"/>
        <v>1.8561127764837766E-2</v>
      </c>
      <c r="L734" s="19">
        <f t="shared" si="83"/>
        <v>5.7186187721526491E-3</v>
      </c>
    </row>
    <row r="735" spans="4:12">
      <c r="D735" s="43">
        <v>44846.291666666664</v>
      </c>
      <c r="E735" s="3">
        <v>24.099699999999999</v>
      </c>
      <c r="F735" s="17">
        <f t="shared" si="78"/>
        <v>24.095577008161822</v>
      </c>
      <c r="G735" s="18">
        <f t="shared" si="79"/>
        <v>-0.1323190214370924</v>
      </c>
      <c r="H735" s="18">
        <f t="shared" si="77"/>
        <v>23.963257986724731</v>
      </c>
      <c r="I735" s="18">
        <f t="shared" si="80"/>
        <v>0.13644201327526773</v>
      </c>
      <c r="J735" s="18">
        <f t="shared" si="81"/>
        <v>0.13644201327526773</v>
      </c>
      <c r="K735" s="18">
        <f t="shared" si="82"/>
        <v>1.8616422986608334E-2</v>
      </c>
      <c r="L735" s="19">
        <f t="shared" si="83"/>
        <v>5.6615648026850018E-3</v>
      </c>
    </row>
    <row r="736" spans="4:12">
      <c r="D736" s="43">
        <v>44847.291666666664</v>
      </c>
      <c r="E736" s="3">
        <v>25.136700000000001</v>
      </c>
      <c r="F736" s="17">
        <f t="shared" si="78"/>
        <v>25.125006809785628</v>
      </c>
      <c r="G736" s="18">
        <f t="shared" si="79"/>
        <v>-0.12070153320648346</v>
      </c>
      <c r="H736" s="18">
        <f t="shared" si="77"/>
        <v>25.004305276579146</v>
      </c>
      <c r="I736" s="18">
        <f t="shared" si="80"/>
        <v>0.13239472342085534</v>
      </c>
      <c r="J736" s="18">
        <f t="shared" si="81"/>
        <v>0.13239472342085534</v>
      </c>
      <c r="K736" s="18">
        <f t="shared" si="82"/>
        <v>1.7528362789684782E-2</v>
      </c>
      <c r="L736" s="19">
        <f t="shared" si="83"/>
        <v>5.2669890407593418E-3</v>
      </c>
    </row>
    <row r="737" spans="4:12">
      <c r="D737" s="43">
        <v>44848.291666666664</v>
      </c>
      <c r="E737" s="3">
        <v>24.651499999999999</v>
      </c>
      <c r="F737" s="17">
        <f t="shared" si="78"/>
        <v>24.655144984667935</v>
      </c>
      <c r="G737" s="18">
        <f t="shared" si="79"/>
        <v>-0.12419313612559553</v>
      </c>
      <c r="H737" s="18">
        <f t="shared" si="77"/>
        <v>24.53095184854234</v>
      </c>
      <c r="I737" s="18">
        <f t="shared" si="80"/>
        <v>0.12054815145765829</v>
      </c>
      <c r="J737" s="18">
        <f t="shared" si="81"/>
        <v>0.12054815145765829</v>
      </c>
      <c r="K737" s="18">
        <f t="shared" si="82"/>
        <v>1.4531856819858522E-2</v>
      </c>
      <c r="L737" s="19">
        <f t="shared" si="83"/>
        <v>4.8900939682233659E-3</v>
      </c>
    </row>
    <row r="738" spans="4:12">
      <c r="D738" s="43">
        <v>44851.291666666664</v>
      </c>
      <c r="E738" s="3">
        <v>25.136700000000001</v>
      </c>
      <c r="F738" s="17">
        <f t="shared" si="78"/>
        <v>25.130606068638745</v>
      </c>
      <c r="G738" s="18">
        <f t="shared" si="79"/>
        <v>-0.11819659392463149</v>
      </c>
      <c r="H738" s="18">
        <f t="shared" si="77"/>
        <v>25.012409474714111</v>
      </c>
      <c r="I738" s="18">
        <f t="shared" si="80"/>
        <v>0.12429052528588969</v>
      </c>
      <c r="J738" s="18">
        <f t="shared" si="81"/>
        <v>0.12429052528588969</v>
      </c>
      <c r="K738" s="18">
        <f t="shared" si="82"/>
        <v>1.5448134675842383E-2</v>
      </c>
      <c r="L738" s="19">
        <f t="shared" si="83"/>
        <v>4.94458402598152E-3</v>
      </c>
    </row>
    <row r="739" spans="4:12">
      <c r="D739" s="43">
        <v>44852.291666666664</v>
      </c>
      <c r="E739" s="3">
        <v>24.613399999999999</v>
      </c>
      <c r="F739" s="17">
        <f t="shared" si="78"/>
        <v>24.61745103406075</v>
      </c>
      <c r="G739" s="18">
        <f t="shared" si="79"/>
        <v>-0.1221461783311651</v>
      </c>
      <c r="H739" s="18">
        <f t="shared" si="77"/>
        <v>24.495304855729586</v>
      </c>
      <c r="I739" s="18">
        <f t="shared" si="80"/>
        <v>0.11809514427041279</v>
      </c>
      <c r="J739" s="18">
        <f t="shared" si="81"/>
        <v>0.11809514427041279</v>
      </c>
      <c r="K739" s="18">
        <f t="shared" si="82"/>
        <v>1.394646310024961E-2</v>
      </c>
      <c r="L739" s="19">
        <f t="shared" si="83"/>
        <v>4.7980020749028088E-3</v>
      </c>
    </row>
    <row r="740" spans="4:12">
      <c r="D740" s="43">
        <v>44853.291666666664</v>
      </c>
      <c r="E740" s="3">
        <v>24.737100000000002</v>
      </c>
      <c r="F740" s="17">
        <f t="shared" si="78"/>
        <v>24.734641538216689</v>
      </c>
      <c r="G740" s="18">
        <f t="shared" si="79"/>
        <v>-0.11975281150629406</v>
      </c>
      <c r="H740" s="18">
        <f t="shared" si="77"/>
        <v>24.614888726710394</v>
      </c>
      <c r="I740" s="18">
        <f t="shared" si="80"/>
        <v>0.1222112732896079</v>
      </c>
      <c r="J740" s="18">
        <f t="shared" si="81"/>
        <v>0.1222112732896079</v>
      </c>
      <c r="K740" s="18">
        <f t="shared" si="82"/>
        <v>1.493559531906723E-2</v>
      </c>
      <c r="L740" s="19">
        <f t="shared" si="83"/>
        <v>4.9404042223869368E-3</v>
      </c>
    </row>
    <row r="741" spans="4:12">
      <c r="D741" s="43">
        <v>44854.291666666664</v>
      </c>
      <c r="E741" s="3">
        <v>24.813199999999998</v>
      </c>
      <c r="F741" s="17">
        <f t="shared" si="78"/>
        <v>24.811241471884934</v>
      </c>
      <c r="G741" s="18">
        <f t="shared" si="79"/>
        <v>-0.11778928405454867</v>
      </c>
      <c r="H741" s="18">
        <f t="shared" si="77"/>
        <v>24.693452187830385</v>
      </c>
      <c r="I741" s="18">
        <f t="shared" si="80"/>
        <v>0.11974781216961361</v>
      </c>
      <c r="J741" s="18">
        <f t="shared" si="81"/>
        <v>0.11974781216961361</v>
      </c>
      <c r="K741" s="18">
        <f t="shared" si="82"/>
        <v>1.4339538519409062E-2</v>
      </c>
      <c r="L741" s="19">
        <f t="shared" si="83"/>
        <v>4.8259721506945345E-3</v>
      </c>
    </row>
    <row r="742" spans="4:12">
      <c r="D742" s="43">
        <v>44855.291666666664</v>
      </c>
      <c r="E742" s="3">
        <v>25.66</v>
      </c>
      <c r="F742" s="17">
        <f t="shared" si="78"/>
        <v>25.650354107159455</v>
      </c>
      <c r="G742" s="18">
        <f t="shared" si="79"/>
        <v>-0.10822026486125799</v>
      </c>
      <c r="H742" s="18">
        <f t="shared" si="77"/>
        <v>25.542133842298195</v>
      </c>
      <c r="I742" s="18">
        <f t="shared" si="80"/>
        <v>0.11786615770180475</v>
      </c>
      <c r="J742" s="18">
        <f t="shared" si="81"/>
        <v>0.11786615770180475</v>
      </c>
      <c r="K742" s="18">
        <f t="shared" si="82"/>
        <v>1.3892431131386707E-2</v>
      </c>
      <c r="L742" s="19">
        <f t="shared" si="83"/>
        <v>4.5933810483945736E-3</v>
      </c>
    </row>
    <row r="743" spans="4:12">
      <c r="D743" s="43">
        <v>44858.291666666664</v>
      </c>
      <c r="E743" s="3">
        <v>25.8598</v>
      </c>
      <c r="F743" s="17">
        <f t="shared" si="78"/>
        <v>25.856719797351388</v>
      </c>
      <c r="G743" s="18">
        <f t="shared" si="79"/>
        <v>-0.10507440531072608</v>
      </c>
      <c r="H743" s="18">
        <f t="shared" si="77"/>
        <v>25.751645392040661</v>
      </c>
      <c r="I743" s="18">
        <f t="shared" si="80"/>
        <v>0.10815460795933873</v>
      </c>
      <c r="J743" s="18">
        <f t="shared" si="81"/>
        <v>0.10815460795933873</v>
      </c>
      <c r="K743" s="18">
        <f t="shared" si="82"/>
        <v>1.1697419222838257E-2</v>
      </c>
      <c r="L743" s="19">
        <f t="shared" si="83"/>
        <v>4.182345105505021E-3</v>
      </c>
    </row>
    <row r="744" spans="4:12">
      <c r="D744" s="43">
        <v>44859.291666666664</v>
      </c>
      <c r="E744" s="3">
        <v>26.078600000000002</v>
      </c>
      <c r="F744" s="17">
        <f t="shared" si="78"/>
        <v>26.075361255946895</v>
      </c>
      <c r="G744" s="18">
        <f t="shared" si="79"/>
        <v>-0.10183724667166376</v>
      </c>
      <c r="H744" s="18">
        <f t="shared" si="77"/>
        <v>25.973524009275231</v>
      </c>
      <c r="I744" s="18">
        <f t="shared" si="80"/>
        <v>0.10507599072477092</v>
      </c>
      <c r="J744" s="18">
        <f t="shared" si="81"/>
        <v>0.10507599072477092</v>
      </c>
      <c r="K744" s="18">
        <f t="shared" si="82"/>
        <v>1.1040963826792144E-2</v>
      </c>
      <c r="L744" s="19">
        <f t="shared" si="83"/>
        <v>4.0292036660239013E-3</v>
      </c>
    </row>
    <row r="745" spans="4:12">
      <c r="D745" s="43">
        <v>44860.291666666664</v>
      </c>
      <c r="E745" s="3">
        <v>25.888300000000001</v>
      </c>
      <c r="F745" s="17">
        <f t="shared" si="78"/>
        <v>25.889184627533282</v>
      </c>
      <c r="G745" s="18">
        <f t="shared" si="79"/>
        <v>-0.10268064048908324</v>
      </c>
      <c r="H745" s="18">
        <f t="shared" si="77"/>
        <v>25.786503987044199</v>
      </c>
      <c r="I745" s="18">
        <f t="shared" si="80"/>
        <v>0.10179601295580198</v>
      </c>
      <c r="J745" s="18">
        <f t="shared" si="81"/>
        <v>0.10179601295580198</v>
      </c>
      <c r="K745" s="18">
        <f t="shared" si="82"/>
        <v>1.0362428253697806E-2</v>
      </c>
      <c r="L745" s="19">
        <f t="shared" si="83"/>
        <v>3.9321242783729319E-3</v>
      </c>
    </row>
    <row r="746" spans="4:12">
      <c r="D746" s="43">
        <v>44861.291666666664</v>
      </c>
      <c r="E746" s="3">
        <v>24.994</v>
      </c>
      <c r="F746" s="17">
        <f t="shared" si="78"/>
        <v>25.001916193595111</v>
      </c>
      <c r="G746" s="18">
        <f t="shared" si="79"/>
        <v>-0.11052651842357408</v>
      </c>
      <c r="H746" s="18">
        <f t="shared" si="77"/>
        <v>24.891389675171538</v>
      </c>
      <c r="I746" s="18">
        <f t="shared" si="80"/>
        <v>0.10261032482846133</v>
      </c>
      <c r="J746" s="18">
        <f t="shared" si="81"/>
        <v>0.10261032482846133</v>
      </c>
      <c r="K746" s="18">
        <f t="shared" si="82"/>
        <v>1.0528878761402348E-2</v>
      </c>
      <c r="L746" s="19">
        <f t="shared" si="83"/>
        <v>4.105398288727748E-3</v>
      </c>
    </row>
    <row r="747" spans="4:12">
      <c r="D747" s="43">
        <v>44862.291666666664</v>
      </c>
      <c r="E747" s="3">
        <v>27.658000000000001</v>
      </c>
      <c r="F747" s="17">
        <f t="shared" si="78"/>
        <v>27.630254734815768</v>
      </c>
      <c r="G747" s="18">
        <f t="shared" si="79"/>
        <v>-8.3137867827131853E-2</v>
      </c>
      <c r="H747" s="18">
        <f t="shared" si="77"/>
        <v>27.547116866988635</v>
      </c>
      <c r="I747" s="18">
        <f t="shared" si="80"/>
        <v>0.11088313301136665</v>
      </c>
      <c r="J747" s="18">
        <f t="shared" si="81"/>
        <v>0.11088313301136665</v>
      </c>
      <c r="K747" s="18">
        <f t="shared" si="82"/>
        <v>1.229506918641643E-2</v>
      </c>
      <c r="L747" s="19">
        <f t="shared" si="83"/>
        <v>4.0090799411152886E-3</v>
      </c>
    </row>
    <row r="748" spans="4:12">
      <c r="D748" s="43">
        <v>44865.291666666664</v>
      </c>
      <c r="E748" s="3">
        <v>27.049099999999999</v>
      </c>
      <c r="F748" s="17">
        <f t="shared" si="78"/>
        <v>27.054357621321728</v>
      </c>
      <c r="G748" s="18">
        <f t="shared" si="79"/>
        <v>-8.8065460283800912E-2</v>
      </c>
      <c r="H748" s="18">
        <f t="shared" si="77"/>
        <v>26.966292161037927</v>
      </c>
      <c r="I748" s="18">
        <f t="shared" si="80"/>
        <v>8.2807838962072111E-2</v>
      </c>
      <c r="J748" s="18">
        <f t="shared" si="81"/>
        <v>8.2807838962072111E-2</v>
      </c>
      <c r="K748" s="18">
        <f t="shared" si="82"/>
        <v>6.8571381935684681E-3</v>
      </c>
      <c r="L748" s="19">
        <f t="shared" si="83"/>
        <v>3.0613898045432977E-3</v>
      </c>
    </row>
    <row r="749" spans="4:12">
      <c r="D749" s="43">
        <v>44866.291666666664</v>
      </c>
      <c r="E749" s="3">
        <v>26.9254</v>
      </c>
      <c r="F749" s="17">
        <f t="shared" si="78"/>
        <v>26.925756345397161</v>
      </c>
      <c r="G749" s="18">
        <f t="shared" si="79"/>
        <v>-8.8470818440208557E-2</v>
      </c>
      <c r="H749" s="18">
        <f t="shared" si="77"/>
        <v>26.837285526956954</v>
      </c>
      <c r="I749" s="18">
        <f t="shared" si="80"/>
        <v>8.8114473043045649E-2</v>
      </c>
      <c r="J749" s="18">
        <f t="shared" si="81"/>
        <v>8.8114473043045649E-2</v>
      </c>
      <c r="K749" s="18">
        <f t="shared" si="82"/>
        <v>7.7641603596536185E-3</v>
      </c>
      <c r="L749" s="19">
        <f t="shared" si="83"/>
        <v>3.2725409109259527E-3</v>
      </c>
    </row>
    <row r="750" spans="4:12">
      <c r="D750" s="43">
        <v>44867.291666666664</v>
      </c>
      <c r="E750" s="3">
        <v>26.088200000000001</v>
      </c>
      <c r="F750" s="17">
        <f t="shared" si="78"/>
        <v>26.095687291815601</v>
      </c>
      <c r="G750" s="18">
        <f t="shared" si="79"/>
        <v>-9.588680079162204E-2</v>
      </c>
      <c r="H750" s="18">
        <f t="shared" si="77"/>
        <v>25.999800491023979</v>
      </c>
      <c r="I750" s="18">
        <f t="shared" si="80"/>
        <v>8.8399508976021224E-2</v>
      </c>
      <c r="J750" s="18">
        <f t="shared" si="81"/>
        <v>8.8399508976021224E-2</v>
      </c>
      <c r="K750" s="18">
        <f t="shared" si="82"/>
        <v>7.8144731872016576E-3</v>
      </c>
      <c r="L750" s="19">
        <f t="shared" si="83"/>
        <v>3.3884863262325965E-3</v>
      </c>
    </row>
    <row r="751" spans="4:12">
      <c r="D751" s="43">
        <v>44868.291666666664</v>
      </c>
      <c r="E751" s="3">
        <v>26.0596</v>
      </c>
      <c r="F751" s="17">
        <f t="shared" si="78"/>
        <v>26.058927131992085</v>
      </c>
      <c r="G751" s="18">
        <f t="shared" si="79"/>
        <v>-9.5295534381940966E-2</v>
      </c>
      <c r="H751" s="18">
        <f t="shared" si="77"/>
        <v>25.963631597610146</v>
      </c>
      <c r="I751" s="18">
        <f t="shared" si="80"/>
        <v>9.5968402389853935E-2</v>
      </c>
      <c r="J751" s="18">
        <f t="shared" si="81"/>
        <v>9.5968402389853935E-2</v>
      </c>
      <c r="K751" s="18">
        <f t="shared" si="82"/>
        <v>9.2099342572609221E-3</v>
      </c>
      <c r="L751" s="19">
        <f t="shared" si="83"/>
        <v>3.6826506312396942E-3</v>
      </c>
    </row>
    <row r="752" spans="4:12">
      <c r="D752" s="43">
        <v>44869.291666666664</v>
      </c>
      <c r="E752" s="3">
        <v>27.192599999999999</v>
      </c>
      <c r="F752" s="17">
        <f t="shared" si="78"/>
        <v>27.180317044656178</v>
      </c>
      <c r="G752" s="18">
        <f t="shared" si="79"/>
        <v>-8.3128679911480666E-2</v>
      </c>
      <c r="H752" s="18">
        <f t="shared" si="77"/>
        <v>27.097188364744696</v>
      </c>
      <c r="I752" s="18">
        <f t="shared" si="80"/>
        <v>9.541163525530294E-2</v>
      </c>
      <c r="J752" s="18">
        <f t="shared" si="81"/>
        <v>9.541163525530294E-2</v>
      </c>
      <c r="K752" s="18">
        <f t="shared" si="82"/>
        <v>9.1033801420909669E-3</v>
      </c>
      <c r="L752" s="19">
        <f t="shared" si="83"/>
        <v>3.5087352903107076E-3</v>
      </c>
    </row>
    <row r="753" spans="4:12">
      <c r="D753" s="43">
        <v>44872.291666666664</v>
      </c>
      <c r="E753" s="3">
        <v>27.395099999999999</v>
      </c>
      <c r="F753" s="17">
        <f t="shared" si="78"/>
        <v>27.392243713200884</v>
      </c>
      <c r="G753" s="18">
        <f t="shared" si="79"/>
        <v>-8.0178126426918808E-2</v>
      </c>
      <c r="H753" s="18">
        <f t="shared" si="77"/>
        <v>27.312065586773965</v>
      </c>
      <c r="I753" s="18">
        <f t="shared" si="80"/>
        <v>8.3034413226034332E-2</v>
      </c>
      <c r="J753" s="18">
        <f t="shared" si="81"/>
        <v>8.3034413226034332E-2</v>
      </c>
      <c r="K753" s="18">
        <f t="shared" si="82"/>
        <v>6.8947137797918251E-3</v>
      </c>
      <c r="L753" s="19">
        <f t="shared" si="83"/>
        <v>3.0309950767120519E-3</v>
      </c>
    </row>
    <row r="754" spans="4:12">
      <c r="D754" s="43">
        <v>44873.291666666664</v>
      </c>
      <c r="E754" s="3">
        <v>27.462599999999998</v>
      </c>
      <c r="F754" s="17">
        <f t="shared" si="78"/>
        <v>27.461123218735729</v>
      </c>
      <c r="G754" s="18">
        <f t="shared" si="79"/>
        <v>-7.8687550107301163E-2</v>
      </c>
      <c r="H754" s="18">
        <f t="shared" si="77"/>
        <v>27.382435668628428</v>
      </c>
      <c r="I754" s="18">
        <f t="shared" si="80"/>
        <v>8.0164331371570086E-2</v>
      </c>
      <c r="J754" s="18">
        <f t="shared" si="81"/>
        <v>8.0164331371570086E-2</v>
      </c>
      <c r="K754" s="18">
        <f t="shared" si="82"/>
        <v>6.4263200242508957E-3</v>
      </c>
      <c r="L754" s="19">
        <f t="shared" si="83"/>
        <v>2.9190364849493527E-3</v>
      </c>
    </row>
    <row r="755" spans="4:12">
      <c r="D755" s="43">
        <v>44874.291666666664</v>
      </c>
      <c r="E755" s="3">
        <v>26.536899999999999</v>
      </c>
      <c r="F755" s="17">
        <f t="shared" si="78"/>
        <v>26.545370124498927</v>
      </c>
      <c r="G755" s="18">
        <f t="shared" si="79"/>
        <v>-8.705820554859614E-2</v>
      </c>
      <c r="H755" s="18">
        <f t="shared" si="77"/>
        <v>26.458311918950329</v>
      </c>
      <c r="I755" s="18">
        <f t="shared" si="80"/>
        <v>7.8588081049669967E-2</v>
      </c>
      <c r="J755" s="18">
        <f t="shared" si="81"/>
        <v>7.8588081049669967E-2</v>
      </c>
      <c r="K755" s="18">
        <f t="shared" si="82"/>
        <v>6.1760864830694958E-3</v>
      </c>
      <c r="L755" s="19">
        <f t="shared" si="83"/>
        <v>2.9614642648414084E-3</v>
      </c>
    </row>
    <row r="756" spans="4:12">
      <c r="D756" s="43">
        <v>44875.291666666664</v>
      </c>
      <c r="E756" s="3">
        <v>28.696899999999999</v>
      </c>
      <c r="F756" s="17">
        <f t="shared" si="78"/>
        <v>28.674429417944516</v>
      </c>
      <c r="G756" s="18">
        <f t="shared" si="79"/>
        <v>-6.4897030558654353E-2</v>
      </c>
      <c r="H756" s="18">
        <f t="shared" si="77"/>
        <v>28.609532387385862</v>
      </c>
      <c r="I756" s="18">
        <f t="shared" si="80"/>
        <v>8.7367612614137613E-2</v>
      </c>
      <c r="J756" s="18">
        <f t="shared" si="81"/>
        <v>8.7367612614137613E-2</v>
      </c>
      <c r="K756" s="18">
        <f t="shared" si="82"/>
        <v>7.6330997338940176E-3</v>
      </c>
      <c r="L756" s="19">
        <f t="shared" si="83"/>
        <v>3.0444965349615328E-3</v>
      </c>
    </row>
    <row r="757" spans="4:12">
      <c r="D757" s="43">
        <v>44876.291666666664</v>
      </c>
      <c r="E757" s="3">
        <v>29.343</v>
      </c>
      <c r="F757" s="17">
        <f t="shared" si="78"/>
        <v>29.335890029694411</v>
      </c>
      <c r="G757" s="18">
        <f t="shared" si="79"/>
        <v>-5.7633454135568883E-2</v>
      </c>
      <c r="H757" s="18">
        <f t="shared" si="77"/>
        <v>29.278256575558842</v>
      </c>
      <c r="I757" s="18">
        <f t="shared" si="80"/>
        <v>6.4743424441157771E-2</v>
      </c>
      <c r="J757" s="18">
        <f t="shared" si="81"/>
        <v>6.4743424441157771E-2</v>
      </c>
      <c r="K757" s="18">
        <f t="shared" si="82"/>
        <v>4.1917110083679052E-3</v>
      </c>
      <c r="L757" s="19">
        <f t="shared" si="83"/>
        <v>2.2064350762075373E-3</v>
      </c>
    </row>
    <row r="758" spans="4:12">
      <c r="D758" s="43">
        <v>44879.291666666664</v>
      </c>
      <c r="E758" s="3">
        <v>29.265799999999999</v>
      </c>
      <c r="F758" s="17">
        <f t="shared" si="78"/>
        <v>29.265995665458643</v>
      </c>
      <c r="G758" s="18">
        <f t="shared" si="79"/>
        <v>-5.7756063236570877E-2</v>
      </c>
      <c r="H758" s="18">
        <f t="shared" si="77"/>
        <v>29.208239602222072</v>
      </c>
      <c r="I758" s="18">
        <f t="shared" si="80"/>
        <v>5.7560397777926653E-2</v>
      </c>
      <c r="J758" s="18">
        <f t="shared" si="81"/>
        <v>5.7560397777926653E-2</v>
      </c>
      <c r="K758" s="18">
        <f t="shared" si="82"/>
        <v>3.3131993923531436E-3</v>
      </c>
      <c r="L758" s="19">
        <f t="shared" si="83"/>
        <v>1.9668144311082102E-3</v>
      </c>
    </row>
    <row r="759" spans="4:12">
      <c r="D759" s="43">
        <v>44880.291666666664</v>
      </c>
      <c r="E759" s="3">
        <v>29.613</v>
      </c>
      <c r="F759" s="17">
        <f t="shared" si="78"/>
        <v>29.608950439367632</v>
      </c>
      <c r="G759" s="18">
        <f t="shared" si="79"/>
        <v>-5.3748954865115293E-2</v>
      </c>
      <c r="H759" s="18">
        <f t="shared" si="77"/>
        <v>29.555201484502518</v>
      </c>
      <c r="I759" s="18">
        <f t="shared" si="80"/>
        <v>5.7798515497481162E-2</v>
      </c>
      <c r="J759" s="18">
        <f t="shared" si="81"/>
        <v>5.7798515497481162E-2</v>
      </c>
      <c r="K759" s="18">
        <f t="shared" si="82"/>
        <v>3.3406683937125701E-3</v>
      </c>
      <c r="L759" s="19">
        <f t="shared" si="83"/>
        <v>1.951795343176347E-3</v>
      </c>
    </row>
    <row r="760" spans="4:12">
      <c r="D760" s="43">
        <v>44881.291666666664</v>
      </c>
      <c r="E760" s="3">
        <v>28.475100000000001</v>
      </c>
      <c r="F760" s="17">
        <f t="shared" si="78"/>
        <v>28.485941510451351</v>
      </c>
      <c r="G760" s="18">
        <f t="shared" si="79"/>
        <v>-6.4441554605626922E-2</v>
      </c>
      <c r="H760" s="18">
        <f t="shared" si="77"/>
        <v>28.421499955845725</v>
      </c>
      <c r="I760" s="18">
        <f t="shared" si="80"/>
        <v>5.3600044154276105E-2</v>
      </c>
      <c r="J760" s="18">
        <f t="shared" si="81"/>
        <v>5.3600044154276105E-2</v>
      </c>
      <c r="K760" s="18">
        <f t="shared" si="82"/>
        <v>2.8729647333403481E-3</v>
      </c>
      <c r="L760" s="19">
        <f t="shared" si="83"/>
        <v>1.8823478812814039E-3</v>
      </c>
    </row>
    <row r="761" spans="4:12">
      <c r="D761" s="43">
        <v>44882.291666666664</v>
      </c>
      <c r="E761" s="3">
        <v>28.822299999999998</v>
      </c>
      <c r="F761" s="17">
        <f t="shared" si="78"/>
        <v>28.818183584453944</v>
      </c>
      <c r="G761" s="18">
        <f t="shared" si="79"/>
        <v>-6.0474718319544735E-2</v>
      </c>
      <c r="H761" s="18">
        <f t="shared" si="77"/>
        <v>28.757708866134401</v>
      </c>
      <c r="I761" s="18">
        <f t="shared" si="80"/>
        <v>6.4591133865597783E-2</v>
      </c>
      <c r="J761" s="18">
        <f t="shared" si="81"/>
        <v>6.4591133865597783E-2</v>
      </c>
      <c r="K761" s="18">
        <f t="shared" si="82"/>
        <v>4.172014574043573E-3</v>
      </c>
      <c r="L761" s="19">
        <f t="shared" si="83"/>
        <v>2.241012475256929E-3</v>
      </c>
    </row>
    <row r="762" spans="4:12">
      <c r="D762" s="43">
        <v>44883.291666666664</v>
      </c>
      <c r="E762" s="3">
        <v>28.803000000000001</v>
      </c>
      <c r="F762" s="17">
        <f t="shared" si="78"/>
        <v>28.802588252816808</v>
      </c>
      <c r="G762" s="18">
        <f t="shared" si="79"/>
        <v>-6.0025924452720654E-2</v>
      </c>
      <c r="H762" s="18">
        <f t="shared" si="77"/>
        <v>28.742562328364087</v>
      </c>
      <c r="I762" s="18">
        <f t="shared" si="80"/>
        <v>6.0437671635913404E-2</v>
      </c>
      <c r="J762" s="18">
        <f t="shared" si="81"/>
        <v>6.0437671635913404E-2</v>
      </c>
      <c r="K762" s="18">
        <f t="shared" si="82"/>
        <v>3.6527121527704914E-3</v>
      </c>
      <c r="L762" s="19">
        <f t="shared" si="83"/>
        <v>2.0983116910014026E-3</v>
      </c>
    </row>
    <row r="763" spans="4:12">
      <c r="D763" s="43">
        <v>44886.291666666664</v>
      </c>
      <c r="E763" s="3">
        <v>27.906199999999998</v>
      </c>
      <c r="F763" s="17">
        <f t="shared" si="78"/>
        <v>27.914567740755473</v>
      </c>
      <c r="G763" s="18">
        <f t="shared" si="79"/>
        <v>-6.8305870328806764E-2</v>
      </c>
      <c r="H763" s="18">
        <f t="shared" si="77"/>
        <v>27.846261870426666</v>
      </c>
      <c r="I763" s="18">
        <f t="shared" si="80"/>
        <v>5.9938129573332333E-2</v>
      </c>
      <c r="J763" s="18">
        <f t="shared" si="81"/>
        <v>5.9938129573332333E-2</v>
      </c>
      <c r="K763" s="18">
        <f t="shared" si="82"/>
        <v>3.5925793767495758E-3</v>
      </c>
      <c r="L763" s="19">
        <f t="shared" si="83"/>
        <v>2.1478427580011732E-3</v>
      </c>
    </row>
    <row r="764" spans="4:12">
      <c r="D764" s="43">
        <v>44887.291666666664</v>
      </c>
      <c r="E764" s="3">
        <v>28.754799999999999</v>
      </c>
      <c r="F764" s="17">
        <f t="shared" si="78"/>
        <v>28.74563094129671</v>
      </c>
      <c r="G764" s="18">
        <f t="shared" si="79"/>
        <v>-5.9312179620106348E-2</v>
      </c>
      <c r="H764" s="18">
        <f t="shared" si="77"/>
        <v>28.686318761676603</v>
      </c>
      <c r="I764" s="18">
        <f t="shared" si="80"/>
        <v>6.8481238323396809E-2</v>
      </c>
      <c r="J764" s="18">
        <f t="shared" si="81"/>
        <v>6.8481238323396809E-2</v>
      </c>
      <c r="K764" s="18">
        <f t="shared" si="82"/>
        <v>4.6896800023058715E-3</v>
      </c>
      <c r="L764" s="19">
        <f t="shared" si="83"/>
        <v>2.3815584988731205E-3</v>
      </c>
    </row>
    <row r="765" spans="4:12">
      <c r="D765" s="43">
        <v>44888.291666666664</v>
      </c>
      <c r="E765" s="3">
        <v>28.610099999999999</v>
      </c>
      <c r="F765" s="17">
        <f t="shared" si="78"/>
        <v>28.610953878203802</v>
      </c>
      <c r="G765" s="18">
        <f t="shared" si="79"/>
        <v>-6.0065828454834366E-2</v>
      </c>
      <c r="H765" s="18">
        <f t="shared" si="77"/>
        <v>28.550888049748966</v>
      </c>
      <c r="I765" s="18">
        <f t="shared" si="80"/>
        <v>5.9211950251032874E-2</v>
      </c>
      <c r="J765" s="18">
        <f t="shared" si="81"/>
        <v>5.9211950251032874E-2</v>
      </c>
      <c r="K765" s="18">
        <f t="shared" si="82"/>
        <v>3.5060550525307919E-3</v>
      </c>
      <c r="L765" s="19">
        <f t="shared" si="83"/>
        <v>2.0696170321331583E-3</v>
      </c>
    </row>
    <row r="766" spans="4:12">
      <c r="D766" s="43">
        <v>44890.291666666664</v>
      </c>
      <c r="E766" s="3">
        <v>28.291899999999998</v>
      </c>
      <c r="F766" s="17">
        <f t="shared" si="78"/>
        <v>28.29448134171545</v>
      </c>
      <c r="G766" s="18">
        <f t="shared" si="79"/>
        <v>-6.2629895535169525E-2</v>
      </c>
      <c r="H766" s="18">
        <f t="shared" si="77"/>
        <v>28.231851446180279</v>
      </c>
      <c r="I766" s="18">
        <f t="shared" si="80"/>
        <v>6.0048553819719075E-2</v>
      </c>
      <c r="J766" s="18">
        <f t="shared" si="81"/>
        <v>6.0048553819719075E-2</v>
      </c>
      <c r="K766" s="18">
        <f t="shared" si="82"/>
        <v>3.6058288158396985E-3</v>
      </c>
      <c r="L766" s="19">
        <f t="shared" si="83"/>
        <v>2.1224645152753642E-3</v>
      </c>
    </row>
    <row r="767" spans="4:12">
      <c r="D767" s="43">
        <v>44893.291666666664</v>
      </c>
      <c r="E767" s="3">
        <v>27.703700000000001</v>
      </c>
      <c r="F767" s="17">
        <f t="shared" si="78"/>
        <v>27.708955701044651</v>
      </c>
      <c r="G767" s="18">
        <f t="shared" si="79"/>
        <v>-6.7858852986525803E-2</v>
      </c>
      <c r="H767" s="18">
        <f t="shared" si="77"/>
        <v>27.641096848058126</v>
      </c>
      <c r="I767" s="18">
        <f t="shared" si="80"/>
        <v>6.2603151941875268E-2</v>
      </c>
      <c r="J767" s="18">
        <f t="shared" si="81"/>
        <v>6.2603151941875268E-2</v>
      </c>
      <c r="K767" s="18">
        <f t="shared" si="82"/>
        <v>3.9191546330575215E-3</v>
      </c>
      <c r="L767" s="19">
        <f t="shared" si="83"/>
        <v>2.2597397438564259E-3</v>
      </c>
    </row>
    <row r="768" spans="4:12">
      <c r="D768" s="43">
        <v>44894.291666666664</v>
      </c>
      <c r="E768" s="3">
        <v>27.867599999999999</v>
      </c>
      <c r="F768" s="17">
        <f t="shared" si="78"/>
        <v>27.865282411470133</v>
      </c>
      <c r="G768" s="18">
        <f t="shared" si="79"/>
        <v>-6.5616997352405726E-2</v>
      </c>
      <c r="H768" s="18">
        <f t="shared" ref="H768:H831" si="84">F768+G768</f>
        <v>27.799665414117726</v>
      </c>
      <c r="I768" s="18">
        <f t="shared" si="80"/>
        <v>6.7934585882273524E-2</v>
      </c>
      <c r="J768" s="18">
        <f t="shared" si="81"/>
        <v>6.7934585882273524E-2</v>
      </c>
      <c r="K768" s="18">
        <f t="shared" si="82"/>
        <v>4.6151079589959974E-3</v>
      </c>
      <c r="L768" s="19">
        <f t="shared" si="83"/>
        <v>2.4377623434480734E-3</v>
      </c>
    </row>
    <row r="769" spans="4:12">
      <c r="D769" s="43">
        <v>44895.291666666664</v>
      </c>
      <c r="E769" s="3">
        <v>28.995799999999999</v>
      </c>
      <c r="F769" s="17">
        <f t="shared" si="78"/>
        <v>28.983861830026477</v>
      </c>
      <c r="G769" s="18">
        <f t="shared" si="79"/>
        <v>-5.3775033193318271E-2</v>
      </c>
      <c r="H769" s="18">
        <f t="shared" si="84"/>
        <v>28.930086796833159</v>
      </c>
      <c r="I769" s="18">
        <f t="shared" si="80"/>
        <v>6.5713203166840373E-2</v>
      </c>
      <c r="J769" s="18">
        <f t="shared" si="81"/>
        <v>6.5713203166840373E-2</v>
      </c>
      <c r="K769" s="18">
        <f t="shared" si="82"/>
        <v>4.3182250704464397E-3</v>
      </c>
      <c r="L769" s="19">
        <f t="shared" si="83"/>
        <v>2.2663007458611378E-3</v>
      </c>
    </row>
    <row r="770" spans="4:12">
      <c r="D770" s="43">
        <v>44896.291666666664</v>
      </c>
      <c r="E770" s="3">
        <v>28.764399999999998</v>
      </c>
      <c r="F770" s="17">
        <f t="shared" si="78"/>
        <v>28.766176249668064</v>
      </c>
      <c r="G770" s="18">
        <f t="shared" si="79"/>
        <v>-5.5414138664969213E-2</v>
      </c>
      <c r="H770" s="18">
        <f t="shared" si="84"/>
        <v>28.710762111003095</v>
      </c>
      <c r="I770" s="18">
        <f t="shared" si="80"/>
        <v>5.3637888996902916E-2</v>
      </c>
      <c r="J770" s="18">
        <f t="shared" si="81"/>
        <v>5.3637888996902916E-2</v>
      </c>
      <c r="K770" s="18">
        <f t="shared" si="82"/>
        <v>2.877023136044079E-3</v>
      </c>
      <c r="L770" s="19">
        <f t="shared" si="83"/>
        <v>1.8647317168758229E-3</v>
      </c>
    </row>
    <row r="771" spans="4:12">
      <c r="D771" s="43">
        <v>44897.291666666664</v>
      </c>
      <c r="E771" s="3">
        <v>28.359400000000001</v>
      </c>
      <c r="F771" s="17">
        <f t="shared" si="78"/>
        <v>28.362895858613349</v>
      </c>
      <c r="G771" s="18">
        <f t="shared" si="79"/>
        <v>-5.8892801188866653E-2</v>
      </c>
      <c r="H771" s="18">
        <f t="shared" si="84"/>
        <v>28.304003057424481</v>
      </c>
      <c r="I771" s="18">
        <f t="shared" si="80"/>
        <v>5.5396942575519859E-2</v>
      </c>
      <c r="J771" s="18">
        <f t="shared" si="81"/>
        <v>5.5396942575519859E-2</v>
      </c>
      <c r="K771" s="18">
        <f t="shared" si="82"/>
        <v>3.0688212467154447E-3</v>
      </c>
      <c r="L771" s="19">
        <f t="shared" si="83"/>
        <v>1.9533890905844222E-3</v>
      </c>
    </row>
    <row r="772" spans="4:12">
      <c r="D772" s="43">
        <v>44900.291666666664</v>
      </c>
      <c r="E772" s="3">
        <v>28.128</v>
      </c>
      <c r="F772" s="17">
        <f t="shared" ref="F772:F835" si="85">alpha*(E772)+(1-alpha)*(E771+G771)</f>
        <v>28.129725071988112</v>
      </c>
      <c r="G772" s="18">
        <f t="shared" ref="G772:G835" si="86">beta*(F772-F771)+(1-beta)*G771</f>
        <v>-6.0635581043230351E-2</v>
      </c>
      <c r="H772" s="18">
        <f t="shared" si="84"/>
        <v>28.069089490944883</v>
      </c>
      <c r="I772" s="18">
        <f t="shared" ref="I772:I835" si="87">E772-H772</f>
        <v>5.8910509055117188E-2</v>
      </c>
      <c r="J772" s="18">
        <f t="shared" ref="J772:J835" si="88">ABS(I772)</f>
        <v>5.8910509055117188E-2</v>
      </c>
      <c r="K772" s="18">
        <f t="shared" ref="K772:K835" si="89">I772^2</f>
        <v>3.4704480771330444E-3</v>
      </c>
      <c r="L772" s="19">
        <f t="shared" ref="L772:L835" si="90">J772/E772</f>
        <v>2.094372477784314E-3</v>
      </c>
    </row>
    <row r="773" spans="4:12">
      <c r="D773" s="43">
        <v>44901.291666666664</v>
      </c>
      <c r="E773" s="3">
        <v>27.578299999999999</v>
      </c>
      <c r="F773" s="17">
        <f t="shared" si="85"/>
        <v>27.583190644189568</v>
      </c>
      <c r="G773" s="18">
        <f t="shared" si="86"/>
        <v>-6.5494569510783474E-2</v>
      </c>
      <c r="H773" s="18">
        <f t="shared" si="84"/>
        <v>27.517696074678785</v>
      </c>
      <c r="I773" s="18">
        <f t="shared" si="87"/>
        <v>6.0603925321213836E-2</v>
      </c>
      <c r="J773" s="18">
        <f t="shared" si="88"/>
        <v>6.0603925321213836E-2</v>
      </c>
      <c r="K773" s="18">
        <f t="shared" si="89"/>
        <v>3.6728357643392635E-3</v>
      </c>
      <c r="L773" s="19">
        <f t="shared" si="90"/>
        <v>2.1975221576824473E-3</v>
      </c>
    </row>
    <row r="774" spans="4:12">
      <c r="D774" s="43">
        <v>44902.291666666664</v>
      </c>
      <c r="E774" s="3">
        <v>27.318000000000001</v>
      </c>
      <c r="F774" s="17">
        <f t="shared" si="85"/>
        <v>27.319948054304895</v>
      </c>
      <c r="G774" s="18">
        <f t="shared" si="86"/>
        <v>-6.747204971452235E-2</v>
      </c>
      <c r="H774" s="18">
        <f t="shared" si="84"/>
        <v>27.252476004590374</v>
      </c>
      <c r="I774" s="18">
        <f t="shared" si="87"/>
        <v>6.5523995409627389E-2</v>
      </c>
      <c r="J774" s="18">
        <f t="shared" si="88"/>
        <v>6.5523995409627389E-2</v>
      </c>
      <c r="K774" s="18">
        <f t="shared" si="89"/>
        <v>4.2933939744408713E-3</v>
      </c>
      <c r="L774" s="19">
        <f t="shared" si="90"/>
        <v>2.3985648806511234E-3</v>
      </c>
    </row>
    <row r="775" spans="4:12">
      <c r="D775" s="43">
        <v>44903.291666666664</v>
      </c>
      <c r="E775" s="3">
        <v>27.424099999999999</v>
      </c>
      <c r="F775" s="17">
        <f t="shared" si="85"/>
        <v>27.422364279502855</v>
      </c>
      <c r="G775" s="18">
        <f t="shared" si="86"/>
        <v>-6.5773166965397534E-2</v>
      </c>
      <c r="H775" s="18">
        <f t="shared" si="84"/>
        <v>27.356591112537458</v>
      </c>
      <c r="I775" s="18">
        <f t="shared" si="87"/>
        <v>6.7508887462540912E-2</v>
      </c>
      <c r="J775" s="18">
        <f t="shared" si="88"/>
        <v>6.7508887462540912E-2</v>
      </c>
      <c r="K775" s="18">
        <f t="shared" si="89"/>
        <v>4.5574498864300135E-3</v>
      </c>
      <c r="L775" s="19">
        <f t="shared" si="90"/>
        <v>2.4616628243968228E-3</v>
      </c>
    </row>
    <row r="776" spans="4:12">
      <c r="D776" s="43">
        <v>44904.291666666664</v>
      </c>
      <c r="E776" s="3">
        <v>27.231200000000001</v>
      </c>
      <c r="F776" s="17">
        <f t="shared" si="85"/>
        <v>27.232471268330347</v>
      </c>
      <c r="G776" s="18">
        <f t="shared" si="86"/>
        <v>-6.7014365407468621E-2</v>
      </c>
      <c r="H776" s="18">
        <f t="shared" si="84"/>
        <v>27.165456902922877</v>
      </c>
      <c r="I776" s="18">
        <f t="shared" si="87"/>
        <v>6.5743097077124446E-2</v>
      </c>
      <c r="J776" s="18">
        <f t="shared" si="88"/>
        <v>6.5743097077124446E-2</v>
      </c>
      <c r="K776" s="18">
        <f t="shared" si="89"/>
        <v>4.3221548132922087E-3</v>
      </c>
      <c r="L776" s="19">
        <f t="shared" si="90"/>
        <v>2.4142563338055041E-3</v>
      </c>
    </row>
    <row r="777" spans="4:12">
      <c r="D777" s="43">
        <v>44907.291666666664</v>
      </c>
      <c r="E777" s="3">
        <v>27.665099999999999</v>
      </c>
      <c r="F777" s="17">
        <f t="shared" si="85"/>
        <v>27.660090856345924</v>
      </c>
      <c r="G777" s="18">
        <f t="shared" si="86"/>
        <v>-6.2068025873238175E-2</v>
      </c>
      <c r="H777" s="18">
        <f t="shared" si="84"/>
        <v>27.598022830472686</v>
      </c>
      <c r="I777" s="18">
        <f t="shared" si="87"/>
        <v>6.7077169527312464E-2</v>
      </c>
      <c r="J777" s="18">
        <f t="shared" si="88"/>
        <v>6.7077169527312464E-2</v>
      </c>
      <c r="K777" s="18">
        <f t="shared" si="89"/>
        <v>4.4993466717958156E-3</v>
      </c>
      <c r="L777" s="19">
        <f t="shared" si="90"/>
        <v>2.424613304391181E-3</v>
      </c>
    </row>
    <row r="778" spans="4:12">
      <c r="D778" s="43">
        <v>44908.291666666664</v>
      </c>
      <c r="E778" s="3">
        <v>27.703700000000001</v>
      </c>
      <c r="F778" s="17">
        <f t="shared" si="85"/>
        <v>27.702693319741268</v>
      </c>
      <c r="G778" s="18">
        <f t="shared" si="86"/>
        <v>-6.1021320980552358E-2</v>
      </c>
      <c r="H778" s="18">
        <f t="shared" si="84"/>
        <v>27.641671998760717</v>
      </c>
      <c r="I778" s="18">
        <f t="shared" si="87"/>
        <v>6.2028001239283981E-2</v>
      </c>
      <c r="J778" s="18">
        <f t="shared" si="88"/>
        <v>6.2028001239283981E-2</v>
      </c>
      <c r="K778" s="18">
        <f t="shared" si="89"/>
        <v>3.847472937740615E-3</v>
      </c>
      <c r="L778" s="19">
        <f t="shared" si="90"/>
        <v>2.2389789536879181E-3</v>
      </c>
    </row>
    <row r="779" spans="4:12">
      <c r="D779" s="43">
        <v>44909.291666666664</v>
      </c>
      <c r="E779" s="3">
        <v>27.250499999999999</v>
      </c>
      <c r="F779" s="17">
        <f t="shared" si="85"/>
        <v>27.254421786790196</v>
      </c>
      <c r="G779" s="18">
        <f t="shared" si="86"/>
        <v>-6.4893823100257542E-2</v>
      </c>
      <c r="H779" s="18">
        <f t="shared" si="84"/>
        <v>27.18952796368994</v>
      </c>
      <c r="I779" s="18">
        <f t="shared" si="87"/>
        <v>6.0972036310058542E-2</v>
      </c>
      <c r="J779" s="18">
        <f t="shared" si="88"/>
        <v>6.0972036310058542E-2</v>
      </c>
      <c r="K779" s="18">
        <f t="shared" si="89"/>
        <v>3.7175892117950974E-3</v>
      </c>
      <c r="L779" s="19">
        <f t="shared" si="90"/>
        <v>2.2374648652339789E-3</v>
      </c>
    </row>
    <row r="780" spans="4:12">
      <c r="D780" s="43">
        <v>44910.291666666664</v>
      </c>
      <c r="E780" s="3">
        <v>26.180099999999999</v>
      </c>
      <c r="F780" s="17">
        <f t="shared" si="85"/>
        <v>26.190155061768994</v>
      </c>
      <c r="G780" s="18">
        <f t="shared" si="86"/>
        <v>-7.4887552119466946E-2</v>
      </c>
      <c r="H780" s="18">
        <f t="shared" si="84"/>
        <v>26.115267509649527</v>
      </c>
      <c r="I780" s="18">
        <f t="shared" si="87"/>
        <v>6.4832490350472227E-2</v>
      </c>
      <c r="J780" s="18">
        <f t="shared" si="88"/>
        <v>6.4832490350472227E-2</v>
      </c>
      <c r="K780" s="18">
        <f t="shared" si="89"/>
        <v>4.2032518050440747E-3</v>
      </c>
      <c r="L780" s="19">
        <f t="shared" si="90"/>
        <v>2.4764034648634735E-3</v>
      </c>
    </row>
    <row r="781" spans="4:12">
      <c r="D781" s="43">
        <v>44911.291666666664</v>
      </c>
      <c r="E781" s="3">
        <v>25.958400000000001</v>
      </c>
      <c r="F781" s="17">
        <f t="shared" si="85"/>
        <v>25.959868124478806</v>
      </c>
      <c r="G781" s="18">
        <f t="shared" si="86"/>
        <v>-7.6441545971174155E-2</v>
      </c>
      <c r="H781" s="18">
        <f t="shared" si="84"/>
        <v>25.883426578507631</v>
      </c>
      <c r="I781" s="18">
        <f t="shared" si="87"/>
        <v>7.4973421492369852E-2</v>
      </c>
      <c r="J781" s="18">
        <f t="shared" si="88"/>
        <v>7.4973421492369852E-2</v>
      </c>
      <c r="K781" s="18">
        <f t="shared" si="89"/>
        <v>5.6210139302725459E-3</v>
      </c>
      <c r="L781" s="19">
        <f t="shared" si="90"/>
        <v>2.8882142771653819E-3</v>
      </c>
    </row>
    <row r="782" spans="4:12">
      <c r="D782" s="43">
        <v>44914.291666666664</v>
      </c>
      <c r="E782" s="3">
        <v>25.832999999999998</v>
      </c>
      <c r="F782" s="17">
        <f t="shared" si="85"/>
        <v>25.833489584540285</v>
      </c>
      <c r="G782" s="18">
        <f t="shared" si="86"/>
        <v>-7.6940915910847618E-2</v>
      </c>
      <c r="H782" s="18">
        <f t="shared" si="84"/>
        <v>25.756548668629438</v>
      </c>
      <c r="I782" s="18">
        <f t="shared" si="87"/>
        <v>7.6451331370559927E-2</v>
      </c>
      <c r="J782" s="18">
        <f t="shared" si="88"/>
        <v>7.6451331370559927E-2</v>
      </c>
      <c r="K782" s="18">
        <f t="shared" si="89"/>
        <v>5.8448060683311603E-3</v>
      </c>
      <c r="L782" s="19">
        <f t="shared" si="90"/>
        <v>2.9594445620160234E-3</v>
      </c>
    </row>
    <row r="783" spans="4:12">
      <c r="D783" s="43">
        <v>44915.291666666664</v>
      </c>
      <c r="E783" s="3">
        <v>25.4955</v>
      </c>
      <c r="F783" s="17">
        <f t="shared" si="85"/>
        <v>25.498105590840893</v>
      </c>
      <c r="G783" s="18">
        <f t="shared" si="86"/>
        <v>-7.9525346688733053E-2</v>
      </c>
      <c r="H783" s="18">
        <f t="shared" si="84"/>
        <v>25.41858024415216</v>
      </c>
      <c r="I783" s="18">
        <f t="shared" si="87"/>
        <v>7.691975584783961E-2</v>
      </c>
      <c r="J783" s="18">
        <f t="shared" si="88"/>
        <v>7.691975584783961E-2</v>
      </c>
      <c r="K783" s="18">
        <f t="shared" si="89"/>
        <v>5.9166488396912558E-3</v>
      </c>
      <c r="L783" s="19">
        <f t="shared" si="90"/>
        <v>3.0169934242450474E-3</v>
      </c>
    </row>
    <row r="784" spans="4:12">
      <c r="D784" s="43">
        <v>44916.291666666664</v>
      </c>
      <c r="E784" s="3">
        <v>25.871600000000001</v>
      </c>
      <c r="F784" s="17">
        <f t="shared" si="85"/>
        <v>25.867043746533113</v>
      </c>
      <c r="G784" s="18">
        <f t="shared" si="86"/>
        <v>-7.5040711664923529E-2</v>
      </c>
      <c r="H784" s="18">
        <f t="shared" si="84"/>
        <v>25.792003034868191</v>
      </c>
      <c r="I784" s="18">
        <f t="shared" si="87"/>
        <v>7.9596965131809583E-2</v>
      </c>
      <c r="J784" s="18">
        <f t="shared" si="88"/>
        <v>7.9596965131809583E-2</v>
      </c>
      <c r="K784" s="18">
        <f t="shared" si="89"/>
        <v>6.3356768581945104E-3</v>
      </c>
      <c r="L784" s="19">
        <f t="shared" si="90"/>
        <v>3.0766154830706095E-3</v>
      </c>
    </row>
    <row r="785" spans="4:12">
      <c r="D785" s="43">
        <v>44917.291666666664</v>
      </c>
      <c r="E785" s="3">
        <v>25.042300000000001</v>
      </c>
      <c r="F785" s="17">
        <f t="shared" si="85"/>
        <v>25.049842592883351</v>
      </c>
      <c r="G785" s="18">
        <f t="shared" si="86"/>
        <v>-8.2462316084771892E-2</v>
      </c>
      <c r="H785" s="18">
        <f t="shared" si="84"/>
        <v>24.967380276798579</v>
      </c>
      <c r="I785" s="18">
        <f t="shared" si="87"/>
        <v>7.4919723201421817E-2</v>
      </c>
      <c r="J785" s="18">
        <f t="shared" si="88"/>
        <v>7.4919723201421817E-2</v>
      </c>
      <c r="K785" s="18">
        <f t="shared" si="89"/>
        <v>5.6129649245776625E-3</v>
      </c>
      <c r="L785" s="19">
        <f t="shared" si="90"/>
        <v>2.991726926097915E-3</v>
      </c>
    </row>
    <row r="786" spans="4:12">
      <c r="D786" s="43">
        <v>44918.291666666664</v>
      </c>
      <c r="E786" s="3">
        <v>25.158000000000001</v>
      </c>
      <c r="F786" s="17">
        <f t="shared" si="85"/>
        <v>25.156018376839153</v>
      </c>
      <c r="G786" s="18">
        <f t="shared" si="86"/>
        <v>-8.0575935084366154E-2</v>
      </c>
      <c r="H786" s="18">
        <f t="shared" si="84"/>
        <v>25.075442441754788</v>
      </c>
      <c r="I786" s="18">
        <f t="shared" si="87"/>
        <v>8.2557558245213158E-2</v>
      </c>
      <c r="J786" s="18">
        <f t="shared" si="88"/>
        <v>8.2557558245213158E-2</v>
      </c>
      <c r="K786" s="18">
        <f t="shared" si="89"/>
        <v>6.8157504234117629E-3</v>
      </c>
      <c r="L786" s="19">
        <f t="shared" si="90"/>
        <v>3.2815628525802191E-3</v>
      </c>
    </row>
    <row r="787" spans="4:12">
      <c r="D787" s="43">
        <v>44922.291666666664</v>
      </c>
      <c r="E787" s="3">
        <v>25.013400000000001</v>
      </c>
      <c r="F787" s="17">
        <f t="shared" si="85"/>
        <v>25.014040240649159</v>
      </c>
      <c r="G787" s="18">
        <f t="shared" si="86"/>
        <v>-8.1189957095422427E-2</v>
      </c>
      <c r="H787" s="18">
        <f t="shared" si="84"/>
        <v>24.932850283553737</v>
      </c>
      <c r="I787" s="18">
        <f t="shared" si="87"/>
        <v>8.0549716446263631E-2</v>
      </c>
      <c r="J787" s="18">
        <f t="shared" si="88"/>
        <v>8.0549716446263631E-2</v>
      </c>
      <c r="K787" s="18">
        <f t="shared" si="89"/>
        <v>6.4882568195734737E-3</v>
      </c>
      <c r="L787" s="19">
        <f t="shared" si="90"/>
        <v>3.2202625970985002E-3</v>
      </c>
    </row>
    <row r="788" spans="4:12">
      <c r="D788" s="43">
        <v>44923.291666666664</v>
      </c>
      <c r="E788" s="3">
        <v>24.627700000000001</v>
      </c>
      <c r="F788" s="17">
        <f t="shared" si="85"/>
        <v>24.630745100429049</v>
      </c>
      <c r="G788" s="18">
        <f t="shared" si="86"/>
        <v>-8.4211008926669287E-2</v>
      </c>
      <c r="H788" s="18">
        <f t="shared" si="84"/>
        <v>24.54653409150238</v>
      </c>
      <c r="I788" s="18">
        <f t="shared" si="87"/>
        <v>8.116590849762062E-2</v>
      </c>
      <c r="J788" s="18">
        <f t="shared" si="88"/>
        <v>8.116590849762062E-2</v>
      </c>
      <c r="K788" s="18">
        <f t="shared" si="89"/>
        <v>6.5879047022441234E-3</v>
      </c>
      <c r="L788" s="19">
        <f t="shared" si="90"/>
        <v>3.2957161447321761E-3</v>
      </c>
    </row>
    <row r="789" spans="4:12">
      <c r="D789" s="43">
        <v>44924.291666666664</v>
      </c>
      <c r="E789" s="3">
        <v>25.273700000000002</v>
      </c>
      <c r="F789" s="17">
        <f t="shared" si="85"/>
        <v>25.266397889910735</v>
      </c>
      <c r="G789" s="18">
        <f t="shared" si="86"/>
        <v>-7.7012370942585756E-2</v>
      </c>
      <c r="H789" s="18">
        <f t="shared" si="84"/>
        <v>25.189385518968148</v>
      </c>
      <c r="I789" s="18">
        <f t="shared" si="87"/>
        <v>8.4314481031853461E-2</v>
      </c>
      <c r="J789" s="18">
        <f t="shared" si="88"/>
        <v>8.4314481031853461E-2</v>
      </c>
      <c r="K789" s="18">
        <f t="shared" si="89"/>
        <v>7.1089317116707768E-3</v>
      </c>
      <c r="L789" s="19">
        <f t="shared" si="90"/>
        <v>3.3360560991011787E-3</v>
      </c>
    </row>
    <row r="790" spans="4:12">
      <c r="D790" s="43">
        <v>44925.291666666664</v>
      </c>
      <c r="E790" s="3">
        <v>25.485900000000001</v>
      </c>
      <c r="F790" s="17">
        <f t="shared" si="85"/>
        <v>25.483007876290575</v>
      </c>
      <c r="G790" s="18">
        <f t="shared" si="86"/>
        <v>-7.4076147369361495E-2</v>
      </c>
      <c r="H790" s="18">
        <f t="shared" si="84"/>
        <v>25.408931728921214</v>
      </c>
      <c r="I790" s="18">
        <f t="shared" si="87"/>
        <v>7.6968271078786898E-2</v>
      </c>
      <c r="J790" s="18">
        <f t="shared" si="88"/>
        <v>7.6968271078786898E-2</v>
      </c>
      <c r="K790" s="18">
        <f t="shared" si="89"/>
        <v>5.9241147528576238E-3</v>
      </c>
      <c r="L790" s="19">
        <f t="shared" si="90"/>
        <v>3.0200334725784413E-3</v>
      </c>
    </row>
    <row r="791" spans="4:12">
      <c r="D791" s="43">
        <v>44929.291666666664</v>
      </c>
      <c r="E791" s="3">
        <v>25.775099999999998</v>
      </c>
      <c r="F791" s="17">
        <f t="shared" si="85"/>
        <v>25.771467238526306</v>
      </c>
      <c r="G791" s="18">
        <f t="shared" si="86"/>
        <v>-7.0450792273310581E-2</v>
      </c>
      <c r="H791" s="18">
        <f t="shared" si="84"/>
        <v>25.701016446252996</v>
      </c>
      <c r="I791" s="18">
        <f t="shared" si="87"/>
        <v>7.4083553747001929E-2</v>
      </c>
      <c r="J791" s="18">
        <f t="shared" si="88"/>
        <v>7.4083553747001929E-2</v>
      </c>
      <c r="K791" s="18">
        <f t="shared" si="89"/>
        <v>5.4883729357849236E-3</v>
      </c>
      <c r="L791" s="19">
        <f t="shared" si="90"/>
        <v>2.8742295373054591E-3</v>
      </c>
    </row>
    <row r="792" spans="4:12">
      <c r="D792" s="43">
        <v>44930.291666666664</v>
      </c>
      <c r="E792" s="3">
        <v>26.691199999999998</v>
      </c>
      <c r="F792" s="17">
        <f t="shared" si="85"/>
        <v>26.681334492077266</v>
      </c>
      <c r="G792" s="18">
        <f t="shared" si="86"/>
        <v>-6.0647611815067906E-2</v>
      </c>
      <c r="H792" s="18">
        <f t="shared" si="84"/>
        <v>26.620686880262198</v>
      </c>
      <c r="I792" s="18">
        <f t="shared" si="87"/>
        <v>7.0513119737800167E-2</v>
      </c>
      <c r="J792" s="18">
        <f t="shared" si="88"/>
        <v>7.0513119737800167E-2</v>
      </c>
      <c r="K792" s="18">
        <f t="shared" si="89"/>
        <v>4.9721000551573432E-3</v>
      </c>
      <c r="L792" s="19">
        <f t="shared" si="90"/>
        <v>2.6418115235658257E-3</v>
      </c>
    </row>
    <row r="793" spans="4:12">
      <c r="D793" s="43">
        <v>44931.291666666664</v>
      </c>
      <c r="E793" s="3">
        <v>26.575500000000002</v>
      </c>
      <c r="F793" s="17">
        <f t="shared" si="85"/>
        <v>26.576050523881854</v>
      </c>
      <c r="G793" s="18">
        <f t="shared" si="86"/>
        <v>-6.1093975378871346E-2</v>
      </c>
      <c r="H793" s="18">
        <f t="shared" si="84"/>
        <v>26.514956548502983</v>
      </c>
      <c r="I793" s="18">
        <f t="shared" si="87"/>
        <v>6.0543451497018452E-2</v>
      </c>
      <c r="J793" s="18">
        <f t="shared" si="88"/>
        <v>6.0543451497018452E-2</v>
      </c>
      <c r="K793" s="18">
        <f t="shared" si="89"/>
        <v>3.6655095191718257E-3</v>
      </c>
      <c r="L793" s="19">
        <f t="shared" si="90"/>
        <v>2.2781679177068521E-3</v>
      </c>
    </row>
    <row r="794" spans="4:12">
      <c r="D794" s="43">
        <v>44932.291666666664</v>
      </c>
      <c r="E794" s="3">
        <v>27.703700000000001</v>
      </c>
      <c r="F794" s="17">
        <f t="shared" si="85"/>
        <v>27.691807060246212</v>
      </c>
      <c r="G794" s="18">
        <f t="shared" si="86"/>
        <v>-4.9325470261439075E-2</v>
      </c>
      <c r="H794" s="18">
        <f t="shared" si="84"/>
        <v>27.642481589984772</v>
      </c>
      <c r="I794" s="18">
        <f t="shared" si="87"/>
        <v>6.1218410015229097E-2</v>
      </c>
      <c r="J794" s="18">
        <f t="shared" si="88"/>
        <v>6.1218410015229097E-2</v>
      </c>
      <c r="K794" s="18">
        <f t="shared" si="89"/>
        <v>3.7476937247927023E-3</v>
      </c>
      <c r="L794" s="19">
        <f t="shared" si="90"/>
        <v>2.2097557371480738E-3</v>
      </c>
    </row>
    <row r="795" spans="4:12">
      <c r="D795" s="43">
        <v>44935.291666666664</v>
      </c>
      <c r="E795" s="3">
        <v>28.263000000000002</v>
      </c>
      <c r="F795" s="17">
        <f t="shared" si="85"/>
        <v>28.256913745297386</v>
      </c>
      <c r="G795" s="18">
        <f t="shared" si="86"/>
        <v>-4.3181148708312973E-2</v>
      </c>
      <c r="H795" s="18">
        <f t="shared" si="84"/>
        <v>28.213732596589072</v>
      </c>
      <c r="I795" s="18">
        <f t="shared" si="87"/>
        <v>4.9267403410929944E-2</v>
      </c>
      <c r="J795" s="18">
        <f t="shared" si="88"/>
        <v>4.9267403410929944E-2</v>
      </c>
      <c r="K795" s="18">
        <f t="shared" si="89"/>
        <v>2.4272770388553116E-3</v>
      </c>
      <c r="L795" s="19">
        <f t="shared" si="90"/>
        <v>1.7431767119884633E-3</v>
      </c>
    </row>
    <row r="796" spans="4:12">
      <c r="D796" s="43">
        <v>44936.291666666664</v>
      </c>
      <c r="E796" s="3">
        <v>28.388300000000001</v>
      </c>
      <c r="F796" s="17">
        <f t="shared" si="85"/>
        <v>28.38661518851292</v>
      </c>
      <c r="G796" s="18">
        <f t="shared" si="86"/>
        <v>-4.1452322789074507E-2</v>
      </c>
      <c r="H796" s="18">
        <f t="shared" si="84"/>
        <v>28.345162865723847</v>
      </c>
      <c r="I796" s="18">
        <f t="shared" si="87"/>
        <v>4.3137134276154399E-2</v>
      </c>
      <c r="J796" s="18">
        <f t="shared" si="88"/>
        <v>4.3137134276154399E-2</v>
      </c>
      <c r="K796" s="18">
        <f t="shared" si="89"/>
        <v>1.8608123535589747E-3</v>
      </c>
      <c r="L796" s="19">
        <f t="shared" si="90"/>
        <v>1.5195391860785745E-3</v>
      </c>
    </row>
    <row r="797" spans="4:12">
      <c r="D797" s="43">
        <v>44937.291666666664</v>
      </c>
      <c r="E797" s="3">
        <v>28.7837</v>
      </c>
      <c r="F797" s="17">
        <f t="shared" si="85"/>
        <v>28.779331476772111</v>
      </c>
      <c r="G797" s="18">
        <f t="shared" si="86"/>
        <v>-3.7110636678591866E-2</v>
      </c>
      <c r="H797" s="18">
        <f t="shared" si="84"/>
        <v>28.74222084009352</v>
      </c>
      <c r="I797" s="18">
        <f t="shared" si="87"/>
        <v>4.1479159906479879E-2</v>
      </c>
      <c r="J797" s="18">
        <f t="shared" si="88"/>
        <v>4.1479159906479879E-2</v>
      </c>
      <c r="K797" s="18">
        <f t="shared" si="89"/>
        <v>1.7205207065473279E-3</v>
      </c>
      <c r="L797" s="19">
        <f t="shared" si="90"/>
        <v>1.4410642101772837E-3</v>
      </c>
    </row>
    <row r="798" spans="4:12">
      <c r="D798" s="43">
        <v>44938.291666666664</v>
      </c>
      <c r="E798" s="3">
        <v>29.207999999999998</v>
      </c>
      <c r="F798" s="17">
        <f t="shared" si="85"/>
        <v>29.203385893633214</v>
      </c>
      <c r="G798" s="18">
        <f t="shared" si="86"/>
        <v>-3.2498986143194922E-2</v>
      </c>
      <c r="H798" s="18">
        <f t="shared" si="84"/>
        <v>29.170886907490019</v>
      </c>
      <c r="I798" s="18">
        <f t="shared" si="87"/>
        <v>3.711309250997985E-2</v>
      </c>
      <c r="J798" s="18">
        <f t="shared" si="88"/>
        <v>3.711309250997985E-2</v>
      </c>
      <c r="K798" s="18">
        <f t="shared" si="89"/>
        <v>1.3773816356543224E-3</v>
      </c>
      <c r="L798" s="19">
        <f t="shared" si="90"/>
        <v>1.2706481960414904E-3</v>
      </c>
    </row>
    <row r="799" spans="4:12">
      <c r="D799" s="43">
        <v>44939.291666666664</v>
      </c>
      <c r="E799" s="3">
        <v>29.034400000000002</v>
      </c>
      <c r="F799" s="17">
        <f t="shared" si="85"/>
        <v>29.03581101013857</v>
      </c>
      <c r="G799" s="18">
        <f t="shared" si="86"/>
        <v>-3.3849745116709413E-2</v>
      </c>
      <c r="H799" s="18">
        <f t="shared" si="84"/>
        <v>29.001961265021862</v>
      </c>
      <c r="I799" s="18">
        <f t="shared" si="87"/>
        <v>3.2438734978139649E-2</v>
      </c>
      <c r="J799" s="18">
        <f t="shared" si="88"/>
        <v>3.2438734978139649E-2</v>
      </c>
      <c r="K799" s="18">
        <f t="shared" si="89"/>
        <v>1.0522715269819809E-3</v>
      </c>
      <c r="L799" s="19">
        <f t="shared" si="90"/>
        <v>1.1172517764493032E-3</v>
      </c>
    </row>
    <row r="800" spans="4:12">
      <c r="D800" s="43">
        <v>44943.291666666664</v>
      </c>
      <c r="E800" s="3">
        <v>28.5426</v>
      </c>
      <c r="F800" s="17">
        <f t="shared" si="85"/>
        <v>28.547179502548833</v>
      </c>
      <c r="G800" s="18">
        <f t="shared" si="86"/>
        <v>-3.839756274143967E-2</v>
      </c>
      <c r="H800" s="18">
        <f t="shared" si="84"/>
        <v>28.508781939807392</v>
      </c>
      <c r="I800" s="18">
        <f t="shared" si="87"/>
        <v>3.3818060192608357E-2</v>
      </c>
      <c r="J800" s="18">
        <f t="shared" si="88"/>
        <v>3.3818060192608357E-2</v>
      </c>
      <c r="K800" s="18">
        <f t="shared" si="89"/>
        <v>1.1436611951908819E-3</v>
      </c>
      <c r="L800" s="19">
        <f t="shared" si="90"/>
        <v>1.18482759778746E-3</v>
      </c>
    </row>
    <row r="801" spans="4:12">
      <c r="D801" s="43">
        <v>44944.291666666664</v>
      </c>
      <c r="E801" s="3">
        <v>27.780799999999999</v>
      </c>
      <c r="F801" s="17">
        <f t="shared" si="85"/>
        <v>27.788034024372585</v>
      </c>
      <c r="G801" s="18">
        <f t="shared" si="86"/>
        <v>-4.5605041895787721E-2</v>
      </c>
      <c r="H801" s="18">
        <f t="shared" si="84"/>
        <v>27.742428982476799</v>
      </c>
      <c r="I801" s="18">
        <f t="shared" si="87"/>
        <v>3.8371017523200379E-2</v>
      </c>
      <c r="J801" s="18">
        <f t="shared" si="88"/>
        <v>3.8371017523200379E-2</v>
      </c>
      <c r="K801" s="18">
        <f t="shared" si="89"/>
        <v>1.4723349857657506E-3</v>
      </c>
      <c r="L801" s="19">
        <f t="shared" si="90"/>
        <v>1.3812063555837261E-3</v>
      </c>
    </row>
    <row r="802" spans="4:12">
      <c r="D802" s="43">
        <v>44945.291666666664</v>
      </c>
      <c r="E802" s="3">
        <v>27.404800000000002</v>
      </c>
      <c r="F802" s="17">
        <f t="shared" si="85"/>
        <v>27.408103949581044</v>
      </c>
      <c r="G802" s="18">
        <f t="shared" si="86"/>
        <v>-4.8948292224745255E-2</v>
      </c>
      <c r="H802" s="18">
        <f t="shared" si="84"/>
        <v>27.359155657356297</v>
      </c>
      <c r="I802" s="18">
        <f t="shared" si="87"/>
        <v>4.5644342643704761E-2</v>
      </c>
      <c r="J802" s="18">
        <f t="shared" si="88"/>
        <v>4.5644342643704761E-2</v>
      </c>
      <c r="K802" s="18">
        <f t="shared" si="89"/>
        <v>2.0834060153759248E-3</v>
      </c>
      <c r="L802" s="19">
        <f t="shared" si="90"/>
        <v>1.6655601443435004E-3</v>
      </c>
    </row>
    <row r="803" spans="4:12">
      <c r="D803" s="43">
        <v>44946.291666666664</v>
      </c>
      <c r="E803" s="3">
        <v>28.176200000000001</v>
      </c>
      <c r="F803" s="17">
        <f t="shared" si="85"/>
        <v>28.167996517077754</v>
      </c>
      <c r="G803" s="18">
        <f t="shared" si="86"/>
        <v>-4.0859883627530728E-2</v>
      </c>
      <c r="H803" s="18">
        <f t="shared" si="84"/>
        <v>28.127136633450224</v>
      </c>
      <c r="I803" s="18">
        <f t="shared" si="87"/>
        <v>4.9063366549777498E-2</v>
      </c>
      <c r="J803" s="18">
        <f t="shared" si="88"/>
        <v>4.9063366549777498E-2</v>
      </c>
      <c r="K803" s="18">
        <f t="shared" si="89"/>
        <v>2.4072139371978255E-3</v>
      </c>
      <c r="L803" s="19">
        <f t="shared" si="90"/>
        <v>1.7413053055336594E-3</v>
      </c>
    </row>
    <row r="804" spans="4:12">
      <c r="D804" s="43">
        <v>44949.291666666664</v>
      </c>
      <c r="E804" s="3">
        <v>29.188700000000001</v>
      </c>
      <c r="F804" s="17">
        <f t="shared" si="85"/>
        <v>29.178166401163725</v>
      </c>
      <c r="G804" s="18">
        <f t="shared" si="86"/>
        <v>-3.0349585950395733E-2</v>
      </c>
      <c r="H804" s="18">
        <f t="shared" si="84"/>
        <v>29.147816815213329</v>
      </c>
      <c r="I804" s="18">
        <f t="shared" si="87"/>
        <v>4.0883184786672189E-2</v>
      </c>
      <c r="J804" s="18">
        <f t="shared" si="88"/>
        <v>4.0883184786672189E-2</v>
      </c>
      <c r="K804" s="18">
        <f t="shared" si="89"/>
        <v>1.6714347983011843E-3</v>
      </c>
      <c r="L804" s="19">
        <f t="shared" si="90"/>
        <v>1.400651100825737E-3</v>
      </c>
    </row>
    <row r="805" spans="4:12">
      <c r="D805" s="43">
        <v>44950.291666666664</v>
      </c>
      <c r="E805" s="3">
        <v>28.851199999999999</v>
      </c>
      <c r="F805" s="17">
        <f t="shared" si="85"/>
        <v>28.854271504140495</v>
      </c>
      <c r="G805" s="18">
        <f t="shared" si="86"/>
        <v>-3.3285039061124067E-2</v>
      </c>
      <c r="H805" s="18">
        <f t="shared" si="84"/>
        <v>28.820986465079372</v>
      </c>
      <c r="I805" s="18">
        <f t="shared" si="87"/>
        <v>3.0213534920626728E-2</v>
      </c>
      <c r="J805" s="18">
        <f t="shared" si="88"/>
        <v>3.0213534920626728E-2</v>
      </c>
      <c r="K805" s="18">
        <f t="shared" si="89"/>
        <v>9.1285769239993078E-4</v>
      </c>
      <c r="L805" s="19">
        <f t="shared" si="90"/>
        <v>1.0472193503433733E-3</v>
      </c>
    </row>
    <row r="806" spans="4:12">
      <c r="D806" s="43">
        <v>44951.291666666664</v>
      </c>
      <c r="E806" s="3">
        <v>28.638999999999999</v>
      </c>
      <c r="F806" s="17">
        <f t="shared" si="85"/>
        <v>28.640789149609386</v>
      </c>
      <c r="G806" s="18">
        <f t="shared" si="86"/>
        <v>-3.5087012215823915E-2</v>
      </c>
      <c r="H806" s="18">
        <f t="shared" si="84"/>
        <v>28.60570213739356</v>
      </c>
      <c r="I806" s="18">
        <f t="shared" si="87"/>
        <v>3.3297862606438855E-2</v>
      </c>
      <c r="J806" s="18">
        <f t="shared" si="88"/>
        <v>3.3297862606438855E-2</v>
      </c>
      <c r="K806" s="18">
        <f t="shared" si="89"/>
        <v>1.1087476541572789E-3</v>
      </c>
      <c r="L806" s="19">
        <f t="shared" si="90"/>
        <v>1.1626754637535828E-3</v>
      </c>
    </row>
    <row r="807" spans="4:12">
      <c r="D807" s="43">
        <v>44952.291666666664</v>
      </c>
      <c r="E807" s="3">
        <v>29.0151</v>
      </c>
      <c r="F807" s="17">
        <f t="shared" si="85"/>
        <v>29.010988129877841</v>
      </c>
      <c r="G807" s="18">
        <f t="shared" si="86"/>
        <v>-3.1034152290981137E-2</v>
      </c>
      <c r="H807" s="18">
        <f t="shared" si="84"/>
        <v>28.97995397758686</v>
      </c>
      <c r="I807" s="18">
        <f t="shared" si="87"/>
        <v>3.5146022413140798E-2</v>
      </c>
      <c r="J807" s="18">
        <f t="shared" si="88"/>
        <v>3.5146022413140798E-2</v>
      </c>
      <c r="K807" s="18">
        <f t="shared" si="89"/>
        <v>1.2352428914649952E-3</v>
      </c>
      <c r="L807" s="19">
        <f t="shared" si="90"/>
        <v>1.211301095400009E-3</v>
      </c>
    </row>
    <row r="808" spans="4:12">
      <c r="D808" s="43">
        <v>44953.291666666664</v>
      </c>
      <c r="E808" s="3">
        <v>27.1541</v>
      </c>
      <c r="F808" s="17">
        <f t="shared" si="85"/>
        <v>27.17239965847709</v>
      </c>
      <c r="G808" s="18">
        <f t="shared" si="86"/>
        <v>-4.9109695482078775E-2</v>
      </c>
      <c r="H808" s="18">
        <f t="shared" si="84"/>
        <v>27.12328996299501</v>
      </c>
      <c r="I808" s="18">
        <f t="shared" si="87"/>
        <v>3.0810037004989965E-2</v>
      </c>
      <c r="J808" s="18">
        <f t="shared" si="88"/>
        <v>3.0810037004989965E-2</v>
      </c>
      <c r="K808" s="18">
        <f t="shared" si="89"/>
        <v>9.4925838024885099E-4</v>
      </c>
      <c r="L808" s="19">
        <f t="shared" si="90"/>
        <v>1.1346366480564616E-3</v>
      </c>
    </row>
    <row r="809" spans="4:12">
      <c r="D809" s="43">
        <v>44956.291666666664</v>
      </c>
      <c r="E809" s="3">
        <v>26.951599999999999</v>
      </c>
      <c r="F809" s="17">
        <f t="shared" si="85"/>
        <v>26.953133903045178</v>
      </c>
      <c r="G809" s="18">
        <f t="shared" si="86"/>
        <v>-5.0811256081577105E-2</v>
      </c>
      <c r="H809" s="18">
        <f t="shared" si="84"/>
        <v>26.902322646963601</v>
      </c>
      <c r="I809" s="18">
        <f t="shared" si="87"/>
        <v>4.9277353036398353E-2</v>
      </c>
      <c r="J809" s="18">
        <f t="shared" si="88"/>
        <v>4.9277353036398353E-2</v>
      </c>
      <c r="K809" s="18">
        <f t="shared" si="89"/>
        <v>2.428257522273838E-3</v>
      </c>
      <c r="L809" s="19">
        <f t="shared" si="90"/>
        <v>1.8283646624466954E-3</v>
      </c>
    </row>
    <row r="810" spans="4:12">
      <c r="D810" s="43">
        <v>44957.291666666664</v>
      </c>
      <c r="E810" s="3">
        <v>27.250499999999999</v>
      </c>
      <c r="F810" s="17">
        <f t="shared" si="85"/>
        <v>27.247002887439184</v>
      </c>
      <c r="G810" s="18">
        <f t="shared" si="86"/>
        <v>-4.736445367682128E-2</v>
      </c>
      <c r="H810" s="18">
        <f t="shared" si="84"/>
        <v>27.199638433762363</v>
      </c>
      <c r="I810" s="18">
        <f t="shared" si="87"/>
        <v>5.0861566237635714E-2</v>
      </c>
      <c r="J810" s="18">
        <f t="shared" si="88"/>
        <v>5.0861566237635714E-2</v>
      </c>
      <c r="K810" s="18">
        <f t="shared" si="89"/>
        <v>2.586898920145405E-3</v>
      </c>
      <c r="L810" s="19">
        <f t="shared" si="90"/>
        <v>1.866445248257306E-3</v>
      </c>
    </row>
    <row r="811" spans="4:12">
      <c r="D811" s="43">
        <v>44958.291666666664</v>
      </c>
      <c r="E811" s="3">
        <v>28.031600000000001</v>
      </c>
      <c r="F811" s="17">
        <f t="shared" si="85"/>
        <v>28.023315355463232</v>
      </c>
      <c r="G811" s="18">
        <f t="shared" si="86"/>
        <v>-3.9127684459812601E-2</v>
      </c>
      <c r="H811" s="18">
        <f t="shared" si="84"/>
        <v>27.984187671003419</v>
      </c>
      <c r="I811" s="18">
        <f t="shared" si="87"/>
        <v>4.7412328996582431E-2</v>
      </c>
      <c r="J811" s="18">
        <f t="shared" si="88"/>
        <v>4.7412328996582431E-2</v>
      </c>
      <c r="K811" s="18">
        <f t="shared" si="89"/>
        <v>2.2479289408801712E-3</v>
      </c>
      <c r="L811" s="19">
        <f t="shared" si="90"/>
        <v>1.6913886113023313E-3</v>
      </c>
    </row>
    <row r="812" spans="4:12">
      <c r="D812" s="43">
        <v>44959.291666666664</v>
      </c>
      <c r="E812" s="3">
        <v>29.111499999999999</v>
      </c>
      <c r="F812" s="17">
        <f t="shared" si="85"/>
        <v>29.100309723155402</v>
      </c>
      <c r="G812" s="18">
        <f t="shared" si="86"/>
        <v>-2.7966463938292819E-2</v>
      </c>
      <c r="H812" s="18">
        <f t="shared" si="84"/>
        <v>29.07234325921711</v>
      </c>
      <c r="I812" s="18">
        <f t="shared" si="87"/>
        <v>3.9156740782889443E-2</v>
      </c>
      <c r="J812" s="18">
        <f t="shared" si="88"/>
        <v>3.9156740782889443E-2</v>
      </c>
      <c r="K812" s="18">
        <f t="shared" si="89"/>
        <v>1.5332503487383974E-3</v>
      </c>
      <c r="L812" s="19">
        <f t="shared" si="90"/>
        <v>1.3450609134839993E-3</v>
      </c>
    </row>
    <row r="813" spans="4:12">
      <c r="D813" s="43">
        <v>44960.291666666664</v>
      </c>
      <c r="E813" s="3">
        <v>29.236899999999999</v>
      </c>
      <c r="F813" s="17">
        <f t="shared" si="85"/>
        <v>29.235366335360617</v>
      </c>
      <c r="G813" s="18">
        <f t="shared" si="86"/>
        <v>-2.6336233176857744E-2</v>
      </c>
      <c r="H813" s="18">
        <f t="shared" si="84"/>
        <v>29.20903010218376</v>
      </c>
      <c r="I813" s="18">
        <f t="shared" si="87"/>
        <v>2.7869897816238165E-2</v>
      </c>
      <c r="J813" s="18">
        <f t="shared" si="88"/>
        <v>2.7869897816238165E-2</v>
      </c>
      <c r="K813" s="18">
        <f t="shared" si="89"/>
        <v>7.7673120428755683E-4</v>
      </c>
      <c r="L813" s="19">
        <f t="shared" si="90"/>
        <v>9.5324394228656821E-4</v>
      </c>
    </row>
    <row r="814" spans="4:12">
      <c r="D814" s="43">
        <v>44963.291666666664</v>
      </c>
      <c r="E814" s="3">
        <v>28.002199999999998</v>
      </c>
      <c r="F814" s="17">
        <f t="shared" si="85"/>
        <v>28.014283637668232</v>
      </c>
      <c r="G814" s="18">
        <f t="shared" si="86"/>
        <v>-3.8283697822012977E-2</v>
      </c>
      <c r="H814" s="18">
        <f t="shared" si="84"/>
        <v>27.975999939846218</v>
      </c>
      <c r="I814" s="18">
        <f t="shared" si="87"/>
        <v>2.6200060153779958E-2</v>
      </c>
      <c r="J814" s="18">
        <f t="shared" si="88"/>
        <v>2.6200060153779958E-2</v>
      </c>
      <c r="K814" s="18">
        <f t="shared" si="89"/>
        <v>6.8644315206168834E-4</v>
      </c>
      <c r="L814" s="19">
        <f t="shared" si="90"/>
        <v>9.3564291926277081E-4</v>
      </c>
    </row>
    <row r="815" spans="4:12">
      <c r="D815" s="43">
        <v>44964.291666666664</v>
      </c>
      <c r="E815" s="3">
        <v>28.3536</v>
      </c>
      <c r="F815" s="17">
        <f t="shared" si="85"/>
        <v>28.349703163021779</v>
      </c>
      <c r="G815" s="18">
        <f t="shared" si="86"/>
        <v>-3.4546665590257389E-2</v>
      </c>
      <c r="H815" s="18">
        <f t="shared" si="84"/>
        <v>28.31515649743152</v>
      </c>
      <c r="I815" s="18">
        <f t="shared" si="87"/>
        <v>3.844350256848017E-2</v>
      </c>
      <c r="J815" s="18">
        <f t="shared" si="88"/>
        <v>3.844350256848017E-2</v>
      </c>
      <c r="K815" s="18">
        <f t="shared" si="89"/>
        <v>1.4779028897327414E-3</v>
      </c>
      <c r="L815" s="19">
        <f t="shared" si="90"/>
        <v>1.355859663974951E-3</v>
      </c>
    </row>
    <row r="816" spans="4:12">
      <c r="D816" s="43">
        <v>44965.291666666664</v>
      </c>
      <c r="E816" s="3">
        <v>27.562999999999999</v>
      </c>
      <c r="F816" s="17">
        <f t="shared" si="85"/>
        <v>27.570560533344096</v>
      </c>
      <c r="G816" s="18">
        <f t="shared" si="86"/>
        <v>-4.1992625231131619E-2</v>
      </c>
      <c r="H816" s="18">
        <f t="shared" si="84"/>
        <v>27.528567908112965</v>
      </c>
      <c r="I816" s="18">
        <f t="shared" si="87"/>
        <v>3.4432091887033778E-2</v>
      </c>
      <c r="J816" s="18">
        <f t="shared" si="88"/>
        <v>3.4432091887033778E-2</v>
      </c>
      <c r="K816" s="18">
        <f t="shared" si="89"/>
        <v>1.1855689517171373E-3</v>
      </c>
      <c r="L816" s="19">
        <f t="shared" si="90"/>
        <v>1.2492142323779624E-3</v>
      </c>
    </row>
    <row r="817" spans="4:12">
      <c r="D817" s="43">
        <v>44966.291666666664</v>
      </c>
      <c r="E817" s="3">
        <v>27.065200000000001</v>
      </c>
      <c r="F817" s="17">
        <f t="shared" si="85"/>
        <v>27.069758073747689</v>
      </c>
      <c r="G817" s="18">
        <f t="shared" si="86"/>
        <v>-4.6580723574784356E-2</v>
      </c>
      <c r="H817" s="18">
        <f t="shared" si="84"/>
        <v>27.023177350172904</v>
      </c>
      <c r="I817" s="18">
        <f t="shared" si="87"/>
        <v>4.2022649827096359E-2</v>
      </c>
      <c r="J817" s="18">
        <f t="shared" si="88"/>
        <v>4.2022649827096359E-2</v>
      </c>
      <c r="K817" s="18">
        <f t="shared" si="89"/>
        <v>1.7659030984907616E-3</v>
      </c>
      <c r="L817" s="19">
        <f t="shared" si="90"/>
        <v>1.5526450876807249E-3</v>
      </c>
    </row>
    <row r="818" spans="4:12">
      <c r="D818" s="43">
        <v>44967.291666666664</v>
      </c>
      <c r="E818" s="3">
        <v>27.133600000000001</v>
      </c>
      <c r="F818" s="17">
        <f t="shared" si="85"/>
        <v>27.132450192764253</v>
      </c>
      <c r="G818" s="18">
        <f t="shared" si="86"/>
        <v>-4.5487995148870877E-2</v>
      </c>
      <c r="H818" s="18">
        <f t="shared" si="84"/>
        <v>27.086962197615382</v>
      </c>
      <c r="I818" s="18">
        <f t="shared" si="87"/>
        <v>4.6637802384619675E-2</v>
      </c>
      <c r="J818" s="18">
        <f t="shared" si="88"/>
        <v>4.6637802384619675E-2</v>
      </c>
      <c r="K818" s="18">
        <f t="shared" si="89"/>
        <v>2.1750846112668365E-3</v>
      </c>
      <c r="L818" s="19">
        <f t="shared" si="90"/>
        <v>1.7188210331330776E-3</v>
      </c>
    </row>
    <row r="819" spans="4:12">
      <c r="D819" s="43">
        <v>44970.291666666664</v>
      </c>
      <c r="E819" s="3">
        <v>27.865600000000001</v>
      </c>
      <c r="F819" s="17">
        <f t="shared" si="85"/>
        <v>27.85782512004851</v>
      </c>
      <c r="G819" s="18">
        <f t="shared" si="86"/>
        <v>-3.7779365924539621E-2</v>
      </c>
      <c r="H819" s="18">
        <f t="shared" si="84"/>
        <v>27.820045754123971</v>
      </c>
      <c r="I819" s="18">
        <f t="shared" si="87"/>
        <v>4.5554245876029853E-2</v>
      </c>
      <c r="J819" s="18">
        <f t="shared" si="88"/>
        <v>4.5554245876029853E-2</v>
      </c>
      <c r="K819" s="18">
        <f t="shared" si="89"/>
        <v>2.0751893173337828E-3</v>
      </c>
      <c r="L819" s="19">
        <f t="shared" si="90"/>
        <v>1.6347843174390594E-3</v>
      </c>
    </row>
    <row r="820" spans="4:12">
      <c r="D820" s="43">
        <v>44971.291666666664</v>
      </c>
      <c r="E820" s="3">
        <v>27.953399999999998</v>
      </c>
      <c r="F820" s="17">
        <f t="shared" si="85"/>
        <v>27.952144206340751</v>
      </c>
      <c r="G820" s="18">
        <f t="shared" si="86"/>
        <v>-3.6458381402371814E-2</v>
      </c>
      <c r="H820" s="18">
        <f t="shared" si="84"/>
        <v>27.915685824938379</v>
      </c>
      <c r="I820" s="18">
        <f t="shared" si="87"/>
        <v>3.771417506161967E-2</v>
      </c>
      <c r="J820" s="18">
        <f t="shared" si="88"/>
        <v>3.771417506161967E-2</v>
      </c>
      <c r="K820" s="18">
        <f t="shared" si="89"/>
        <v>1.4223590005784951E-3</v>
      </c>
      <c r="L820" s="19">
        <f t="shared" si="90"/>
        <v>1.3491802450370856E-3</v>
      </c>
    </row>
    <row r="821" spans="4:12">
      <c r="D821" s="43">
        <v>44972.291666666664</v>
      </c>
      <c r="E821" s="3">
        <v>28.1584</v>
      </c>
      <c r="F821" s="17">
        <f t="shared" si="85"/>
        <v>28.155985416185977</v>
      </c>
      <c r="G821" s="18">
        <f t="shared" si="86"/>
        <v>-3.405538548989584E-2</v>
      </c>
      <c r="H821" s="18">
        <f t="shared" si="84"/>
        <v>28.121930030696081</v>
      </c>
      <c r="I821" s="18">
        <f t="shared" si="87"/>
        <v>3.6469969303919214E-2</v>
      </c>
      <c r="J821" s="18">
        <f t="shared" si="88"/>
        <v>3.6469969303919214E-2</v>
      </c>
      <c r="K821" s="18">
        <f t="shared" si="89"/>
        <v>1.3300586610288097E-3</v>
      </c>
      <c r="L821" s="19">
        <f t="shared" si="90"/>
        <v>1.2951719310727602E-3</v>
      </c>
    </row>
    <row r="822" spans="4:12">
      <c r="D822" s="43">
        <v>44973.291666666664</v>
      </c>
      <c r="E822" s="3">
        <v>27.524000000000001</v>
      </c>
      <c r="F822" s="17">
        <f t="shared" si="85"/>
        <v>27.530003446145102</v>
      </c>
      <c r="G822" s="18">
        <f t="shared" si="86"/>
        <v>-3.997465133540562E-2</v>
      </c>
      <c r="H822" s="18">
        <f t="shared" si="84"/>
        <v>27.490028794809696</v>
      </c>
      <c r="I822" s="18">
        <f t="shared" si="87"/>
        <v>3.3971205190304943E-2</v>
      </c>
      <c r="J822" s="18">
        <f t="shared" si="88"/>
        <v>3.3971205190304943E-2</v>
      </c>
      <c r="K822" s="18">
        <f t="shared" si="89"/>
        <v>1.1540427820818015E-3</v>
      </c>
      <c r="L822" s="19">
        <f t="shared" si="90"/>
        <v>1.2342393979910239E-3</v>
      </c>
    </row>
    <row r="823" spans="4:12">
      <c r="D823" s="43">
        <v>44974.291666666664</v>
      </c>
      <c r="E823" s="3">
        <v>26.9481</v>
      </c>
      <c r="F823" s="17">
        <f t="shared" si="85"/>
        <v>26.953459253486649</v>
      </c>
      <c r="G823" s="18">
        <f t="shared" si="86"/>
        <v>-4.534034674863608E-2</v>
      </c>
      <c r="H823" s="18">
        <f t="shared" si="84"/>
        <v>26.908118906738014</v>
      </c>
      <c r="I823" s="18">
        <f t="shared" si="87"/>
        <v>3.9981093261985734E-2</v>
      </c>
      <c r="J823" s="18">
        <f t="shared" si="88"/>
        <v>3.9981093261985734E-2</v>
      </c>
      <c r="K823" s="18">
        <f t="shared" si="89"/>
        <v>1.598487818423601E-3</v>
      </c>
      <c r="L823" s="19">
        <f t="shared" si="90"/>
        <v>1.4836331044483927E-3</v>
      </c>
    </row>
    <row r="824" spans="4:12">
      <c r="D824" s="43">
        <v>44978.291666666664</v>
      </c>
      <c r="E824" s="3">
        <v>25.435300000000002</v>
      </c>
      <c r="F824" s="17">
        <f t="shared" si="85"/>
        <v>25.449974596532513</v>
      </c>
      <c r="G824" s="18">
        <f t="shared" si="86"/>
        <v>-5.9921789850691035E-2</v>
      </c>
      <c r="H824" s="18">
        <f t="shared" si="84"/>
        <v>25.390052806681823</v>
      </c>
      <c r="I824" s="18">
        <f t="shared" si="87"/>
        <v>4.5247193318179058E-2</v>
      </c>
      <c r="J824" s="18">
        <f t="shared" si="88"/>
        <v>4.5247193318179058E-2</v>
      </c>
      <c r="K824" s="18">
        <f t="shared" si="89"/>
        <v>2.0473085031726674E-3</v>
      </c>
      <c r="L824" s="19">
        <f t="shared" si="90"/>
        <v>1.7789132944442982E-3</v>
      </c>
    </row>
    <row r="825" spans="4:12">
      <c r="D825" s="43">
        <v>44979.291666666664</v>
      </c>
      <c r="E825" s="3">
        <v>24.859400000000001</v>
      </c>
      <c r="F825" s="17">
        <f t="shared" si="85"/>
        <v>24.864559782101495</v>
      </c>
      <c r="G825" s="18">
        <f t="shared" si="86"/>
        <v>-6.5176720096494292E-2</v>
      </c>
      <c r="H825" s="18">
        <f t="shared" si="84"/>
        <v>24.799383062004999</v>
      </c>
      <c r="I825" s="18">
        <f t="shared" si="87"/>
        <v>6.001693799500174E-2</v>
      </c>
      <c r="J825" s="18">
        <f t="shared" si="88"/>
        <v>6.001693799500174E-2</v>
      </c>
      <c r="K825" s="18">
        <f t="shared" si="89"/>
        <v>3.6020328462958834E-3</v>
      </c>
      <c r="L825" s="19">
        <f t="shared" si="90"/>
        <v>2.414255291559802E-3</v>
      </c>
    </row>
    <row r="826" spans="4:12">
      <c r="D826" s="43">
        <v>44980.291666666664</v>
      </c>
      <c r="E826" s="3">
        <v>24.996099999999998</v>
      </c>
      <c r="F826" s="17">
        <f t="shared" si="85"/>
        <v>24.994081232799033</v>
      </c>
      <c r="G826" s="18">
        <f t="shared" si="86"/>
        <v>-6.3229738388553974E-2</v>
      </c>
      <c r="H826" s="18">
        <f t="shared" si="84"/>
        <v>24.930851494410479</v>
      </c>
      <c r="I826" s="18">
        <f t="shared" si="87"/>
        <v>6.5248505589519112E-2</v>
      </c>
      <c r="J826" s="18">
        <f t="shared" si="88"/>
        <v>6.5248505589519112E-2</v>
      </c>
      <c r="K826" s="18">
        <f t="shared" si="89"/>
        <v>4.2573674816655067E-3</v>
      </c>
      <c r="L826" s="19">
        <f t="shared" si="90"/>
        <v>2.6103474377810586E-3</v>
      </c>
    </row>
    <row r="827" spans="4:12">
      <c r="D827" s="43">
        <v>44981.291666666664</v>
      </c>
      <c r="E827" s="3">
        <v>24.537299999999998</v>
      </c>
      <c r="F827" s="17">
        <f t="shared" si="85"/>
        <v>24.541255702616112</v>
      </c>
      <c r="G827" s="18">
        <f t="shared" si="86"/>
        <v>-6.7125696306497631E-2</v>
      </c>
      <c r="H827" s="18">
        <f t="shared" si="84"/>
        <v>24.474130006309615</v>
      </c>
      <c r="I827" s="18">
        <f t="shared" si="87"/>
        <v>6.3169993690383563E-2</v>
      </c>
      <c r="J827" s="18">
        <f t="shared" si="88"/>
        <v>6.3169993690383563E-2</v>
      </c>
      <c r="K827" s="18">
        <f t="shared" si="89"/>
        <v>3.9904481028430992E-3</v>
      </c>
      <c r="L827" s="19">
        <f t="shared" si="90"/>
        <v>2.5744476242448668E-3</v>
      </c>
    </row>
    <row r="828" spans="4:12">
      <c r="D828" s="43">
        <v>44984.291666666664</v>
      </c>
      <c r="E828" s="3">
        <v>24.303100000000001</v>
      </c>
      <c r="F828" s="17">
        <f t="shared" si="85"/>
        <v>24.304770743036933</v>
      </c>
      <c r="G828" s="18">
        <f t="shared" si="86"/>
        <v>-6.8819288939224454E-2</v>
      </c>
      <c r="H828" s="18">
        <f t="shared" si="84"/>
        <v>24.235951454097709</v>
      </c>
      <c r="I828" s="18">
        <f t="shared" si="87"/>
        <v>6.7148545902291801E-2</v>
      </c>
      <c r="J828" s="18">
        <f t="shared" si="88"/>
        <v>6.7148545902291801E-2</v>
      </c>
      <c r="K828" s="18">
        <f t="shared" si="89"/>
        <v>4.5089272167921886E-3</v>
      </c>
      <c r="L828" s="19">
        <f t="shared" si="90"/>
        <v>2.7629621695294758E-3</v>
      </c>
    </row>
    <row r="829" spans="4:12">
      <c r="D829" s="43">
        <v>44985.291666666664</v>
      </c>
      <c r="E829" s="3">
        <v>24.3324</v>
      </c>
      <c r="F829" s="17">
        <f t="shared" si="85"/>
        <v>24.331418807110605</v>
      </c>
      <c r="G829" s="18">
        <f t="shared" si="86"/>
        <v>-6.7864615409095483E-2</v>
      </c>
      <c r="H829" s="18">
        <f t="shared" si="84"/>
        <v>24.263554191701509</v>
      </c>
      <c r="I829" s="18">
        <f t="shared" si="87"/>
        <v>6.8845808298490851E-2</v>
      </c>
      <c r="J829" s="18">
        <f t="shared" si="88"/>
        <v>6.8845808298490851E-2</v>
      </c>
      <c r="K829" s="18">
        <f t="shared" si="89"/>
        <v>4.7397453202725516E-3</v>
      </c>
      <c r="L829" s="19">
        <f t="shared" si="90"/>
        <v>2.8293883175720788E-3</v>
      </c>
    </row>
    <row r="830" spans="4:12">
      <c r="D830" s="43">
        <v>44986.291666666664</v>
      </c>
      <c r="E830" s="3">
        <v>24.722799999999999</v>
      </c>
      <c r="F830" s="17">
        <f t="shared" si="85"/>
        <v>24.718217353845908</v>
      </c>
      <c r="G830" s="18">
        <f t="shared" si="86"/>
        <v>-6.3317983787651508E-2</v>
      </c>
      <c r="H830" s="18">
        <f t="shared" si="84"/>
        <v>24.654899370058256</v>
      </c>
      <c r="I830" s="18">
        <f t="shared" si="87"/>
        <v>6.7900629941743063E-2</v>
      </c>
      <c r="J830" s="18">
        <f t="shared" si="88"/>
        <v>6.7900629941743063E-2</v>
      </c>
      <c r="K830" s="18">
        <f t="shared" si="89"/>
        <v>4.6104955464855348E-3</v>
      </c>
      <c r="L830" s="19">
        <f t="shared" si="90"/>
        <v>2.7464781473677362E-3</v>
      </c>
    </row>
    <row r="831" spans="4:12">
      <c r="D831" s="43">
        <v>44987.291666666664</v>
      </c>
      <c r="E831" s="3">
        <v>25.571899999999999</v>
      </c>
      <c r="F831" s="17">
        <f t="shared" si="85"/>
        <v>25.562775820162123</v>
      </c>
      <c r="G831" s="18">
        <f t="shared" si="86"/>
        <v>-5.4239219286612864E-2</v>
      </c>
      <c r="H831" s="18">
        <f t="shared" si="84"/>
        <v>25.508536600875509</v>
      </c>
      <c r="I831" s="18">
        <f t="shared" si="87"/>
        <v>6.3363399124490627E-2</v>
      </c>
      <c r="J831" s="18">
        <f t="shared" si="88"/>
        <v>6.3363399124490627E-2</v>
      </c>
      <c r="K831" s="18">
        <f t="shared" si="89"/>
        <v>4.0149203486094997E-3</v>
      </c>
      <c r="L831" s="19">
        <f t="shared" si="90"/>
        <v>2.4778526087029366E-3</v>
      </c>
    </row>
    <row r="832" spans="4:12">
      <c r="D832" s="43">
        <v>44988.291666666664</v>
      </c>
      <c r="E832" s="3">
        <v>25.767099999999999</v>
      </c>
      <c r="F832" s="17">
        <f t="shared" si="85"/>
        <v>25.76460560780713</v>
      </c>
      <c r="G832" s="18">
        <f t="shared" si="86"/>
        <v>-5.1678529217296668E-2</v>
      </c>
      <c r="H832" s="18">
        <f t="shared" ref="H832:H895" si="91">F832+G832</f>
        <v>25.712927078589832</v>
      </c>
      <c r="I832" s="18">
        <f t="shared" si="87"/>
        <v>5.4172921410167163E-2</v>
      </c>
      <c r="J832" s="18">
        <f t="shared" si="88"/>
        <v>5.4172921410167163E-2</v>
      </c>
      <c r="K832" s="18">
        <f t="shared" si="89"/>
        <v>2.9347054141121479E-3</v>
      </c>
      <c r="L832" s="19">
        <f t="shared" si="90"/>
        <v>2.1024066119263388E-3</v>
      </c>
    </row>
    <row r="833" spans="4:12">
      <c r="D833" s="43">
        <v>44991.291666666664</v>
      </c>
      <c r="E833" s="3">
        <v>25.367000000000001</v>
      </c>
      <c r="F833" s="17">
        <f t="shared" si="85"/>
        <v>25.37048421470783</v>
      </c>
      <c r="G833" s="18">
        <f t="shared" si="86"/>
        <v>-5.5102957856116699E-2</v>
      </c>
      <c r="H833" s="18">
        <f t="shared" si="91"/>
        <v>25.315381256851712</v>
      </c>
      <c r="I833" s="18">
        <f t="shared" si="87"/>
        <v>5.161874314828907E-2</v>
      </c>
      <c r="J833" s="18">
        <f t="shared" si="88"/>
        <v>5.161874314828907E-2</v>
      </c>
      <c r="K833" s="18">
        <f t="shared" si="89"/>
        <v>2.6644946442090397E-3</v>
      </c>
      <c r="L833" s="19">
        <f t="shared" si="90"/>
        <v>2.0348777209874668E-3</v>
      </c>
    </row>
    <row r="834" spans="4:12">
      <c r="D834" s="43">
        <v>44992.291666666664</v>
      </c>
      <c r="E834" s="3">
        <v>24.917999999999999</v>
      </c>
      <c r="F834" s="17">
        <f t="shared" si="85"/>
        <v>24.92193897042144</v>
      </c>
      <c r="G834" s="18">
        <f t="shared" si="86"/>
        <v>-5.9037380720419412E-2</v>
      </c>
      <c r="H834" s="18">
        <f t="shared" si="91"/>
        <v>24.862901589701021</v>
      </c>
      <c r="I834" s="18">
        <f t="shared" si="87"/>
        <v>5.5098410298977996E-2</v>
      </c>
      <c r="J834" s="18">
        <f t="shared" si="88"/>
        <v>5.5098410298977996E-2</v>
      </c>
      <c r="K834" s="18">
        <f t="shared" si="89"/>
        <v>3.0358348174745245E-3</v>
      </c>
      <c r="L834" s="19">
        <f t="shared" si="90"/>
        <v>2.211189112247291E-3</v>
      </c>
    </row>
    <row r="835" spans="4:12">
      <c r="D835" s="43">
        <v>44993.291666666664</v>
      </c>
      <c r="E835" s="3">
        <v>25.357199999999999</v>
      </c>
      <c r="F835" s="17">
        <f t="shared" si="85"/>
        <v>25.352217626192793</v>
      </c>
      <c r="G835" s="18">
        <f t="shared" si="86"/>
        <v>-5.4144220355501697E-2</v>
      </c>
      <c r="H835" s="18">
        <f t="shared" si="91"/>
        <v>25.298073405837293</v>
      </c>
      <c r="I835" s="18">
        <f t="shared" si="87"/>
        <v>5.9126594162705715E-2</v>
      </c>
      <c r="J835" s="18">
        <f t="shared" si="88"/>
        <v>5.9126594162705715E-2</v>
      </c>
      <c r="K835" s="18">
        <f t="shared" si="89"/>
        <v>3.4959541372813056E-3</v>
      </c>
      <c r="L835" s="19">
        <f t="shared" si="90"/>
        <v>2.3317477545906377E-3</v>
      </c>
    </row>
    <row r="836" spans="4:12">
      <c r="D836" s="43">
        <v>44994.291666666664</v>
      </c>
      <c r="E836" s="3">
        <v>25.8062</v>
      </c>
      <c r="F836" s="17">
        <f t="shared" ref="F836:F899" si="92">alpha*(E836)+(1-alpha)*(E835+G835)</f>
        <v>25.801168557796448</v>
      </c>
      <c r="G836" s="18">
        <f t="shared" ref="G836:G899" si="93">beta*(F836-F835)+(1-beta)*G835</f>
        <v>-4.9113268835910148E-2</v>
      </c>
      <c r="H836" s="18">
        <f t="shared" si="91"/>
        <v>25.752055288960538</v>
      </c>
      <c r="I836" s="18">
        <f t="shared" ref="I836:I899" si="94">E836-H836</f>
        <v>5.4144711039462834E-2</v>
      </c>
      <c r="J836" s="18">
        <f t="shared" ref="J836:J899" si="95">ABS(I836)</f>
        <v>5.4144711039462834E-2</v>
      </c>
      <c r="K836" s="18">
        <f t="shared" ref="K836:K899" si="96">I836^2</f>
        <v>2.9316497335469286E-3</v>
      </c>
      <c r="L836" s="19">
        <f t="shared" ref="L836:L899" si="97">J836/E836</f>
        <v>2.0981280095272777E-3</v>
      </c>
    </row>
    <row r="837" spans="4:12">
      <c r="D837" s="43">
        <v>44995.291666666664</v>
      </c>
      <c r="E837" s="3">
        <v>26.567499999999999</v>
      </c>
      <c r="F837" s="17">
        <f t="shared" si="92"/>
        <v>26.55939586731164</v>
      </c>
      <c r="G837" s="18">
        <f t="shared" si="93"/>
        <v>-4.103986305239915E-2</v>
      </c>
      <c r="H837" s="18">
        <f t="shared" si="91"/>
        <v>26.518356004259239</v>
      </c>
      <c r="I837" s="18">
        <f t="shared" si="94"/>
        <v>4.9143995740760005E-2</v>
      </c>
      <c r="J837" s="18">
        <f t="shared" si="95"/>
        <v>4.9143995740760005E-2</v>
      </c>
      <c r="K837" s="18">
        <f t="shared" si="96"/>
        <v>2.4151323173678377E-3</v>
      </c>
      <c r="L837" s="19">
        <f t="shared" si="97"/>
        <v>1.8497787048371132E-3</v>
      </c>
    </row>
    <row r="838" spans="4:12">
      <c r="D838" s="43">
        <v>44998.291666666664</v>
      </c>
      <c r="E838" s="3">
        <v>26.303899999999999</v>
      </c>
      <c r="F838" s="17">
        <f t="shared" si="92"/>
        <v>26.306125601369477</v>
      </c>
      <c r="G838" s="18">
        <f t="shared" si="93"/>
        <v>-4.3162167081296776E-2</v>
      </c>
      <c r="H838" s="18">
        <f t="shared" si="91"/>
        <v>26.262963434288181</v>
      </c>
      <c r="I838" s="18">
        <f t="shared" si="94"/>
        <v>4.0936565711817252E-2</v>
      </c>
      <c r="J838" s="18">
        <f t="shared" si="95"/>
        <v>4.0936565711817252E-2</v>
      </c>
      <c r="K838" s="18">
        <f t="shared" si="96"/>
        <v>1.675802412277932E-3</v>
      </c>
      <c r="L838" s="19">
        <f t="shared" si="97"/>
        <v>1.5562926300593165E-3</v>
      </c>
    </row>
    <row r="839" spans="4:12">
      <c r="D839" s="43">
        <v>44999.291666666664</v>
      </c>
      <c r="E839" s="3">
        <v>27.3385</v>
      </c>
      <c r="F839" s="17">
        <f t="shared" si="92"/>
        <v>27.327722378329184</v>
      </c>
      <c r="G839" s="18">
        <f t="shared" si="93"/>
        <v>-3.2514577640886763E-2</v>
      </c>
      <c r="H839" s="18">
        <f t="shared" si="91"/>
        <v>27.295207800688299</v>
      </c>
      <c r="I839" s="18">
        <f t="shared" si="94"/>
        <v>4.3292199311700585E-2</v>
      </c>
      <c r="J839" s="18">
        <f t="shared" si="95"/>
        <v>4.3292199311700585E-2</v>
      </c>
      <c r="K839" s="18">
        <f t="shared" si="96"/>
        <v>1.8742145212440086E-3</v>
      </c>
      <c r="L839" s="19">
        <f t="shared" si="97"/>
        <v>1.5835616186586896E-3</v>
      </c>
    </row>
    <row r="840" spans="4:12">
      <c r="D840" s="43">
        <v>45000.291666666664</v>
      </c>
      <c r="E840" s="3">
        <v>27.728899999999999</v>
      </c>
      <c r="F840" s="17">
        <f t="shared" si="92"/>
        <v>27.724670854223593</v>
      </c>
      <c r="G840" s="18">
        <f t="shared" si="93"/>
        <v>-2.8219947105533827E-2</v>
      </c>
      <c r="H840" s="18">
        <f t="shared" si="91"/>
        <v>27.696450907118059</v>
      </c>
      <c r="I840" s="18">
        <f t="shared" si="94"/>
        <v>3.2449092881940089E-2</v>
      </c>
      <c r="J840" s="18">
        <f t="shared" si="95"/>
        <v>3.2449092881940089E-2</v>
      </c>
      <c r="K840" s="18">
        <f t="shared" si="96"/>
        <v>1.0529436288607751E-3</v>
      </c>
      <c r="L840" s="19">
        <f t="shared" si="97"/>
        <v>1.1702264742539405E-3</v>
      </c>
    </row>
    <row r="841" spans="4:12">
      <c r="D841" s="43">
        <v>45001.291666666664</v>
      </c>
      <c r="E841" s="3">
        <v>29.456499999999998</v>
      </c>
      <c r="F841" s="17">
        <f t="shared" si="92"/>
        <v>29.438941800528944</v>
      </c>
      <c r="G841" s="18">
        <f t="shared" si="93"/>
        <v>-1.079503817142503E-2</v>
      </c>
      <c r="H841" s="18">
        <f t="shared" si="91"/>
        <v>29.428146762357517</v>
      </c>
      <c r="I841" s="18">
        <f t="shared" si="94"/>
        <v>2.8353237642480877E-2</v>
      </c>
      <c r="J841" s="18">
        <f t="shared" si="95"/>
        <v>2.8353237642480877E-2</v>
      </c>
      <c r="K841" s="18">
        <f t="shared" si="96"/>
        <v>8.0390608481099456E-4</v>
      </c>
      <c r="L841" s="19">
        <f t="shared" si="97"/>
        <v>9.6254604730639686E-4</v>
      </c>
    </row>
    <row r="842" spans="4:12">
      <c r="D842" s="43">
        <v>45002.291666666664</v>
      </c>
      <c r="E842" s="3">
        <v>29.095400000000001</v>
      </c>
      <c r="F842" s="17">
        <f t="shared" si="92"/>
        <v>29.09890304961829</v>
      </c>
      <c r="G842" s="18">
        <f t="shared" si="93"/>
        <v>-1.4087475298817313E-2</v>
      </c>
      <c r="H842" s="18">
        <f t="shared" si="91"/>
        <v>29.084815574319471</v>
      </c>
      <c r="I842" s="18">
        <f t="shared" si="94"/>
        <v>1.0584425680530529E-2</v>
      </c>
      <c r="J842" s="18">
        <f t="shared" si="95"/>
        <v>1.0584425680530529E-2</v>
      </c>
      <c r="K842" s="18">
        <f t="shared" si="96"/>
        <v>1.1203006698667415E-4</v>
      </c>
      <c r="L842" s="19">
        <f t="shared" si="97"/>
        <v>3.6378347369448534E-4</v>
      </c>
    </row>
    <row r="843" spans="4:12">
      <c r="D843" s="43">
        <v>45005.291666666664</v>
      </c>
      <c r="E843" s="3">
        <v>28.460999999999999</v>
      </c>
      <c r="F843" s="17">
        <f t="shared" si="92"/>
        <v>28.467203125247011</v>
      </c>
      <c r="G843" s="18">
        <f t="shared" si="93"/>
        <v>-2.0263599789541915E-2</v>
      </c>
      <c r="H843" s="18">
        <f t="shared" si="91"/>
        <v>28.44693952545747</v>
      </c>
      <c r="I843" s="18">
        <f t="shared" si="94"/>
        <v>1.4060474542528567E-2</v>
      </c>
      <c r="J843" s="18">
        <f t="shared" si="95"/>
        <v>1.4060474542528567E-2</v>
      </c>
      <c r="K843" s="18">
        <f t="shared" si="96"/>
        <v>1.9769694436109391E-4</v>
      </c>
      <c r="L843" s="19">
        <f t="shared" si="97"/>
        <v>4.9402601955407641E-4</v>
      </c>
    </row>
    <row r="844" spans="4:12">
      <c r="D844" s="43">
        <v>45006.291666666664</v>
      </c>
      <c r="E844" s="3">
        <v>27.777699999999999</v>
      </c>
      <c r="F844" s="17">
        <f t="shared" si="92"/>
        <v>27.784330364002106</v>
      </c>
      <c r="G844" s="18">
        <f t="shared" si="93"/>
        <v>-2.6889691404095525E-2</v>
      </c>
      <c r="H844" s="18">
        <f t="shared" si="91"/>
        <v>27.757440672598008</v>
      </c>
      <c r="I844" s="18">
        <f t="shared" si="94"/>
        <v>2.0259327401991101E-2</v>
      </c>
      <c r="J844" s="18">
        <f t="shared" si="95"/>
        <v>2.0259327401991101E-2</v>
      </c>
      <c r="K844" s="18">
        <f t="shared" si="96"/>
        <v>4.1044034678106749E-4</v>
      </c>
      <c r="L844" s="19">
        <f t="shared" si="97"/>
        <v>7.2933782861759981E-4</v>
      </c>
    </row>
    <row r="845" spans="4:12">
      <c r="D845" s="43">
        <v>45007.291666666664</v>
      </c>
      <c r="E845" s="3">
        <v>27.4557</v>
      </c>
      <c r="F845" s="17">
        <f t="shared" si="92"/>
        <v>27.458651103085959</v>
      </c>
      <c r="G845" s="18">
        <f t="shared" si="93"/>
        <v>-2.9877587099216025E-2</v>
      </c>
      <c r="H845" s="18">
        <f t="shared" si="91"/>
        <v>27.428773515986745</v>
      </c>
      <c r="I845" s="18">
        <f t="shared" si="94"/>
        <v>2.6926484013255703E-2</v>
      </c>
      <c r="J845" s="18">
        <f t="shared" si="95"/>
        <v>2.6926484013255703E-2</v>
      </c>
      <c r="K845" s="18">
        <f t="shared" si="96"/>
        <v>7.2503554131611494E-4</v>
      </c>
      <c r="L845" s="19">
        <f t="shared" si="97"/>
        <v>9.8072473159510425E-4</v>
      </c>
    </row>
    <row r="846" spans="4:12">
      <c r="D846" s="43">
        <v>45008.291666666664</v>
      </c>
      <c r="E846" s="3">
        <v>28.334099999999999</v>
      </c>
      <c r="F846" s="17">
        <f t="shared" si="92"/>
        <v>28.325017224129006</v>
      </c>
      <c r="G846" s="18">
        <f t="shared" si="93"/>
        <v>-2.091515001779342E-2</v>
      </c>
      <c r="H846" s="18">
        <f t="shared" si="91"/>
        <v>28.304102074111213</v>
      </c>
      <c r="I846" s="18">
        <f t="shared" si="94"/>
        <v>2.9997925888785915E-2</v>
      </c>
      <c r="J846" s="18">
        <f t="shared" si="95"/>
        <v>2.9997925888785915E-2</v>
      </c>
      <c r="K846" s="18">
        <f t="shared" si="96"/>
        <v>8.9987555762909217E-4</v>
      </c>
      <c r="L846" s="19">
        <f t="shared" si="97"/>
        <v>1.0587216777235174E-3</v>
      </c>
    </row>
    <row r="847" spans="4:12">
      <c r="D847" s="43">
        <v>45009.291666666664</v>
      </c>
      <c r="E847" s="3">
        <v>28.656199999999998</v>
      </c>
      <c r="F847" s="17">
        <f t="shared" si="92"/>
        <v>28.652769848499819</v>
      </c>
      <c r="G847" s="18">
        <f t="shared" si="93"/>
        <v>-1.7428472273907362E-2</v>
      </c>
      <c r="H847" s="18">
        <f t="shared" si="91"/>
        <v>28.635341376225913</v>
      </c>
      <c r="I847" s="18">
        <f t="shared" si="94"/>
        <v>2.0858623774085316E-2</v>
      </c>
      <c r="J847" s="18">
        <f t="shared" si="95"/>
        <v>2.0858623774085316E-2</v>
      </c>
      <c r="K847" s="18">
        <f t="shared" si="96"/>
        <v>4.3508218574883715E-4</v>
      </c>
      <c r="L847" s="19">
        <f t="shared" si="97"/>
        <v>7.2789217600677399E-4</v>
      </c>
    </row>
    <row r="848" spans="4:12">
      <c r="D848" s="43">
        <v>45012.291666666664</v>
      </c>
      <c r="E848" s="3">
        <v>28.480499999999999</v>
      </c>
      <c r="F848" s="17">
        <f t="shared" si="92"/>
        <v>28.482082715277262</v>
      </c>
      <c r="G848" s="18">
        <f t="shared" si="93"/>
        <v>-1.8961058883393857E-2</v>
      </c>
      <c r="H848" s="18">
        <f t="shared" si="91"/>
        <v>28.463121656393866</v>
      </c>
      <c r="I848" s="18">
        <f t="shared" si="94"/>
        <v>1.7378343606132773E-2</v>
      </c>
      <c r="J848" s="18">
        <f t="shared" si="95"/>
        <v>1.7378343606132773E-2</v>
      </c>
      <c r="K848" s="18">
        <f t="shared" si="96"/>
        <v>3.0200682649281587E-4</v>
      </c>
      <c r="L848" s="19">
        <f t="shared" si="97"/>
        <v>6.1018393659285387E-4</v>
      </c>
    </row>
    <row r="849" spans="4:12">
      <c r="D849" s="43">
        <v>45013.291666666664</v>
      </c>
      <c r="E849" s="3">
        <v>28.587800000000001</v>
      </c>
      <c r="F849" s="17">
        <f t="shared" si="92"/>
        <v>28.586537389411166</v>
      </c>
      <c r="G849" s="18">
        <f t="shared" si="93"/>
        <v>-1.7726901553220875E-2</v>
      </c>
      <c r="H849" s="18">
        <f t="shared" si="91"/>
        <v>28.568810487857945</v>
      </c>
      <c r="I849" s="18">
        <f t="shared" si="94"/>
        <v>1.8989512142056242E-2</v>
      </c>
      <c r="J849" s="18">
        <f t="shared" si="95"/>
        <v>1.8989512142056242E-2</v>
      </c>
      <c r="K849" s="18">
        <f t="shared" si="96"/>
        <v>3.6060157139330143E-4</v>
      </c>
      <c r="L849" s="19">
        <f t="shared" si="97"/>
        <v>6.6425230839925562E-4</v>
      </c>
    </row>
    <row r="850" spans="4:12">
      <c r="D850" s="43">
        <v>45014.291666666664</v>
      </c>
      <c r="E850" s="3">
        <v>30.764399999999998</v>
      </c>
      <c r="F850" s="17">
        <f t="shared" si="92"/>
        <v>30.742456730984468</v>
      </c>
      <c r="G850" s="18">
        <f t="shared" si="93"/>
        <v>4.0095608780442854E-3</v>
      </c>
      <c r="H850" s="18">
        <f t="shared" si="91"/>
        <v>30.746466291862511</v>
      </c>
      <c r="I850" s="18">
        <f t="shared" si="94"/>
        <v>1.7933708137487514E-2</v>
      </c>
      <c r="J850" s="18">
        <f t="shared" si="95"/>
        <v>1.7933708137487514E-2</v>
      </c>
      <c r="K850" s="18">
        <f t="shared" si="96"/>
        <v>3.2161788756058585E-4</v>
      </c>
      <c r="L850" s="19">
        <f t="shared" si="97"/>
        <v>5.8293703558293076E-4</v>
      </c>
    </row>
    <row r="851" spans="4:12">
      <c r="D851" s="43">
        <v>45015.291666666664</v>
      </c>
      <c r="E851" s="3">
        <v>31.320699999999999</v>
      </c>
      <c r="F851" s="17">
        <f t="shared" si="92"/>
        <v>31.315177095608778</v>
      </c>
      <c r="G851" s="18">
        <f t="shared" si="93"/>
        <v>9.6966689155069223E-3</v>
      </c>
      <c r="H851" s="18">
        <f t="shared" si="91"/>
        <v>31.324873764524284</v>
      </c>
      <c r="I851" s="18">
        <f t="shared" si="94"/>
        <v>-4.1737645242854171E-3</v>
      </c>
      <c r="J851" s="18">
        <f t="shared" si="95"/>
        <v>4.1737645242854171E-3</v>
      </c>
      <c r="K851" s="18">
        <f t="shared" si="96"/>
        <v>1.7420310304183474E-5</v>
      </c>
      <c r="L851" s="19">
        <f t="shared" si="97"/>
        <v>1.3325897966154707E-4</v>
      </c>
    </row>
    <row r="852" spans="4:12">
      <c r="D852" s="43">
        <v>45016.291666666664</v>
      </c>
      <c r="E852" s="3">
        <v>31.886800000000001</v>
      </c>
      <c r="F852" s="17">
        <f t="shared" si="92"/>
        <v>31.881235966689154</v>
      </c>
      <c r="G852" s="18">
        <f t="shared" si="93"/>
        <v>1.5260290937155594E-2</v>
      </c>
      <c r="H852" s="18">
        <f t="shared" si="91"/>
        <v>31.89649625762631</v>
      </c>
      <c r="I852" s="18">
        <f t="shared" si="94"/>
        <v>-9.6962576263095457E-3</v>
      </c>
      <c r="J852" s="18">
        <f t="shared" si="95"/>
        <v>9.6962576263095457E-3</v>
      </c>
      <c r="K852" s="18">
        <f t="shared" si="96"/>
        <v>9.4017411955766027E-5</v>
      </c>
      <c r="L852" s="19">
        <f t="shared" si="97"/>
        <v>3.0408374707745981E-4</v>
      </c>
    </row>
    <row r="853" spans="4:12">
      <c r="D853" s="43">
        <v>45019.291666666664</v>
      </c>
      <c r="E853" s="3">
        <v>32.101500000000001</v>
      </c>
      <c r="F853" s="17">
        <f t="shared" si="92"/>
        <v>32.099505602909375</v>
      </c>
      <c r="G853" s="18">
        <f t="shared" si="93"/>
        <v>1.729038438998624E-2</v>
      </c>
      <c r="H853" s="18">
        <f t="shared" si="91"/>
        <v>32.116795987299362</v>
      </c>
      <c r="I853" s="18">
        <f t="shared" si="94"/>
        <v>-1.5295987299360547E-2</v>
      </c>
      <c r="J853" s="18">
        <f t="shared" si="95"/>
        <v>1.5295987299360547E-2</v>
      </c>
      <c r="K853" s="18">
        <f t="shared" si="96"/>
        <v>2.3396722746219916E-4</v>
      </c>
      <c r="L853" s="19">
        <f t="shared" si="97"/>
        <v>4.7648824196254213E-4</v>
      </c>
    </row>
    <row r="854" spans="4:12">
      <c r="D854" s="43">
        <v>45020.291666666664</v>
      </c>
      <c r="E854" s="3">
        <v>32.3065</v>
      </c>
      <c r="F854" s="17">
        <f t="shared" si="92"/>
        <v>32.304622903843899</v>
      </c>
      <c r="G854" s="18">
        <f t="shared" si="93"/>
        <v>1.9168653555431622E-2</v>
      </c>
      <c r="H854" s="18">
        <f t="shared" si="91"/>
        <v>32.323791557399332</v>
      </c>
      <c r="I854" s="18">
        <f t="shared" si="94"/>
        <v>-1.7291557399332191E-2</v>
      </c>
      <c r="J854" s="18">
        <f t="shared" si="95"/>
        <v>1.7291557399332191E-2</v>
      </c>
      <c r="K854" s="18">
        <f t="shared" si="96"/>
        <v>2.9899795729439985E-4</v>
      </c>
      <c r="L854" s="19">
        <f t="shared" si="97"/>
        <v>5.3523462459047536E-4</v>
      </c>
    </row>
    <row r="855" spans="4:12">
      <c r="D855" s="43">
        <v>45021.291666666664</v>
      </c>
      <c r="E855" s="3">
        <v>32.042999999999999</v>
      </c>
      <c r="F855" s="17">
        <f t="shared" si="92"/>
        <v>32.045826686535555</v>
      </c>
      <c r="G855" s="18">
        <f t="shared" si="93"/>
        <v>1.6389004846793873E-2</v>
      </c>
      <c r="H855" s="18">
        <f t="shared" si="91"/>
        <v>32.062215691382349</v>
      </c>
      <c r="I855" s="18">
        <f t="shared" si="94"/>
        <v>-1.9215691382349576E-2</v>
      </c>
      <c r="J855" s="18">
        <f t="shared" si="95"/>
        <v>1.9215691382349576E-2</v>
      </c>
      <c r="K855" s="18">
        <f t="shared" si="96"/>
        <v>3.6924279530170377E-4</v>
      </c>
      <c r="L855" s="19">
        <f t="shared" si="97"/>
        <v>5.9968452961175849E-4</v>
      </c>
    </row>
    <row r="856" spans="4:12">
      <c r="D856" s="43">
        <v>45022.291666666664</v>
      </c>
      <c r="E856" s="3">
        <v>32.023499999999999</v>
      </c>
      <c r="F856" s="17">
        <f t="shared" si="92"/>
        <v>32.023858890048466</v>
      </c>
      <c r="G856" s="18">
        <f t="shared" si="93"/>
        <v>1.6005436833455039E-2</v>
      </c>
      <c r="H856" s="18">
        <f t="shared" si="91"/>
        <v>32.039864326881919</v>
      </c>
      <c r="I856" s="18">
        <f t="shared" si="94"/>
        <v>-1.6364326881920022E-2</v>
      </c>
      <c r="J856" s="18">
        <f t="shared" si="95"/>
        <v>1.6364326881920022E-2</v>
      </c>
      <c r="K856" s="18">
        <f t="shared" si="96"/>
        <v>2.6779119429833027E-4</v>
      </c>
      <c r="L856" s="19">
        <f t="shared" si="97"/>
        <v>5.1100994213374622E-4</v>
      </c>
    </row>
    <row r="857" spans="4:12">
      <c r="D857" s="43">
        <v>45026.291666666664</v>
      </c>
      <c r="E857" s="3">
        <v>31.740400000000001</v>
      </c>
      <c r="F857" s="17">
        <f t="shared" si="92"/>
        <v>31.743391054368335</v>
      </c>
      <c r="G857" s="18">
        <f t="shared" si="93"/>
        <v>1.3040704108319187E-2</v>
      </c>
      <c r="H857" s="18">
        <f t="shared" si="91"/>
        <v>31.756431758476655</v>
      </c>
      <c r="I857" s="18">
        <f t="shared" si="94"/>
        <v>-1.6031758476653835E-2</v>
      </c>
      <c r="J857" s="18">
        <f t="shared" si="95"/>
        <v>1.6031758476653835E-2</v>
      </c>
      <c r="K857" s="18">
        <f t="shared" si="96"/>
        <v>2.5701727985376208E-4</v>
      </c>
      <c r="L857" s="19">
        <f t="shared" si="97"/>
        <v>5.050899949797052E-4</v>
      </c>
    </row>
    <row r="858" spans="4:12">
      <c r="D858" s="43">
        <v>45027.291666666664</v>
      </c>
      <c r="E858" s="3">
        <v>31.5745</v>
      </c>
      <c r="F858" s="17">
        <f t="shared" si="92"/>
        <v>31.576289407041084</v>
      </c>
      <c r="G858" s="18">
        <f t="shared" si="93"/>
        <v>1.1239280593963499E-2</v>
      </c>
      <c r="H858" s="18">
        <f t="shared" si="91"/>
        <v>31.587528687635047</v>
      </c>
      <c r="I858" s="18">
        <f t="shared" si="94"/>
        <v>-1.3028687635046055E-2</v>
      </c>
      <c r="J858" s="18">
        <f t="shared" si="95"/>
        <v>1.3028687635046055E-2</v>
      </c>
      <c r="K858" s="18">
        <f t="shared" si="96"/>
        <v>1.6974670149160195E-4</v>
      </c>
      <c r="L858" s="19">
        <f t="shared" si="97"/>
        <v>4.1263322095507621E-4</v>
      </c>
    </row>
    <row r="859" spans="4:12">
      <c r="D859" s="43">
        <v>45028.291666666664</v>
      </c>
      <c r="E859" s="3">
        <v>31.252400000000002</v>
      </c>
      <c r="F859" s="17">
        <f t="shared" si="92"/>
        <v>31.25573339280594</v>
      </c>
      <c r="G859" s="18">
        <f t="shared" si="93"/>
        <v>7.9213276456724293E-3</v>
      </c>
      <c r="H859" s="18">
        <f t="shared" si="91"/>
        <v>31.263654720451612</v>
      </c>
      <c r="I859" s="18">
        <f t="shared" si="94"/>
        <v>-1.1254720451610467E-2</v>
      </c>
      <c r="J859" s="18">
        <f t="shared" si="95"/>
        <v>1.1254720451610467E-2</v>
      </c>
      <c r="K859" s="18">
        <f t="shared" si="96"/>
        <v>1.2666873244389891E-4</v>
      </c>
      <c r="L859" s="19">
        <f t="shared" si="97"/>
        <v>3.6012339697464728E-4</v>
      </c>
    </row>
    <row r="860" spans="4:12">
      <c r="D860" s="43">
        <v>45029.291666666664</v>
      </c>
      <c r="E860" s="3">
        <v>31.3598</v>
      </c>
      <c r="F860" s="17">
        <f t="shared" si="92"/>
        <v>31.358805213276458</v>
      </c>
      <c r="G860" s="18">
        <f t="shared" si="93"/>
        <v>8.8728325739208837E-3</v>
      </c>
      <c r="H860" s="18">
        <f t="shared" si="91"/>
        <v>31.367678045850379</v>
      </c>
      <c r="I860" s="18">
        <f t="shared" si="94"/>
        <v>-7.8780458503793227E-3</v>
      </c>
      <c r="J860" s="18">
        <f t="shared" si="95"/>
        <v>7.8780458503793227E-3</v>
      </c>
      <c r="K860" s="18">
        <f t="shared" si="96"/>
        <v>6.2063606420678869E-5</v>
      </c>
      <c r="L860" s="19">
        <f t="shared" si="97"/>
        <v>2.5121479889474174E-4</v>
      </c>
    </row>
    <row r="861" spans="4:12">
      <c r="D861" s="43">
        <v>45030.291666666664</v>
      </c>
      <c r="E861" s="3">
        <v>31.125499999999999</v>
      </c>
      <c r="F861" s="17">
        <f t="shared" si="92"/>
        <v>31.127931728325738</v>
      </c>
      <c r="G861" s="18">
        <f t="shared" si="93"/>
        <v>6.475369398674477E-3</v>
      </c>
      <c r="H861" s="18">
        <f t="shared" si="91"/>
        <v>31.134407097724413</v>
      </c>
      <c r="I861" s="18">
        <f t="shared" si="94"/>
        <v>-8.9070977244141147E-3</v>
      </c>
      <c r="J861" s="18">
        <f t="shared" si="95"/>
        <v>8.9070977244141147E-3</v>
      </c>
      <c r="K861" s="18">
        <f t="shared" si="96"/>
        <v>7.9336389872263096E-5</v>
      </c>
      <c r="L861" s="19">
        <f t="shared" si="97"/>
        <v>2.8616721737527478E-4</v>
      </c>
    </row>
    <row r="862" spans="4:12">
      <c r="D862" s="43">
        <v>45033.291666666664</v>
      </c>
      <c r="E862" s="3">
        <v>31.369499999999999</v>
      </c>
      <c r="F862" s="17">
        <f t="shared" si="92"/>
        <v>31.367124753693986</v>
      </c>
      <c r="G862" s="18">
        <f t="shared" si="93"/>
        <v>8.8025459583702063E-3</v>
      </c>
      <c r="H862" s="18">
        <f t="shared" si="91"/>
        <v>31.375927299652357</v>
      </c>
      <c r="I862" s="18">
        <f t="shared" si="94"/>
        <v>-6.4272996523584425E-3</v>
      </c>
      <c r="J862" s="18">
        <f t="shared" si="95"/>
        <v>6.4272996523584425E-3</v>
      </c>
      <c r="K862" s="18">
        <f t="shared" si="96"/>
        <v>4.1310180821206955E-5</v>
      </c>
      <c r="L862" s="19">
        <f t="shared" si="97"/>
        <v>2.0489008917446702E-4</v>
      </c>
    </row>
    <row r="863" spans="4:12">
      <c r="D863" s="43">
        <v>45034.291666666664</v>
      </c>
      <c r="E863" s="3">
        <v>31.067</v>
      </c>
      <c r="F863" s="17">
        <f t="shared" si="92"/>
        <v>31.070113025459584</v>
      </c>
      <c r="G863" s="18">
        <f t="shared" si="93"/>
        <v>5.7444032164424928E-3</v>
      </c>
      <c r="H863" s="18">
        <f t="shared" si="91"/>
        <v>31.075857428676027</v>
      </c>
      <c r="I863" s="18">
        <f t="shared" si="94"/>
        <v>-8.8574286760270127E-3</v>
      </c>
      <c r="J863" s="18">
        <f t="shared" si="95"/>
        <v>8.8574286760270127E-3</v>
      </c>
      <c r="K863" s="18">
        <f t="shared" si="96"/>
        <v>7.8454042750905644E-5</v>
      </c>
      <c r="L863" s="19">
        <f t="shared" si="97"/>
        <v>2.8510730601689937E-4</v>
      </c>
    </row>
    <row r="864" spans="4:12">
      <c r="D864" s="43">
        <v>45035.291666666664</v>
      </c>
      <c r="E864" s="3">
        <v>30.403300000000002</v>
      </c>
      <c r="F864" s="17">
        <f t="shared" si="92"/>
        <v>30.409994444032165</v>
      </c>
      <c r="G864" s="18">
        <f t="shared" si="93"/>
        <v>-9.1422662999610018E-4</v>
      </c>
      <c r="H864" s="18">
        <f t="shared" si="91"/>
        <v>30.40908021740217</v>
      </c>
      <c r="I864" s="18">
        <f t="shared" si="94"/>
        <v>-5.7802174021688302E-3</v>
      </c>
      <c r="J864" s="18">
        <f t="shared" si="95"/>
        <v>5.7802174021688302E-3</v>
      </c>
      <c r="K864" s="18">
        <f t="shared" si="96"/>
        <v>3.3410913216335377E-5</v>
      </c>
      <c r="L864" s="19">
        <f t="shared" si="97"/>
        <v>1.9011809251524769E-4</v>
      </c>
    </row>
    <row r="865" spans="4:12">
      <c r="D865" s="43">
        <v>45036.291666666664</v>
      </c>
      <c r="E865" s="3">
        <v>30.120200000000001</v>
      </c>
      <c r="F865" s="17">
        <f t="shared" si="92"/>
        <v>30.123021857733701</v>
      </c>
      <c r="G865" s="18">
        <f t="shared" si="93"/>
        <v>-3.7748102266807748E-3</v>
      </c>
      <c r="H865" s="18">
        <f t="shared" si="91"/>
        <v>30.11924704750702</v>
      </c>
      <c r="I865" s="18">
        <f t="shared" si="94"/>
        <v>9.5295249298033013E-4</v>
      </c>
      <c r="J865" s="18">
        <f t="shared" si="95"/>
        <v>9.5295249298033013E-4</v>
      </c>
      <c r="K865" s="18">
        <f t="shared" si="96"/>
        <v>9.0811845387742614E-7</v>
      </c>
      <c r="L865" s="19">
        <f t="shared" si="97"/>
        <v>3.1638318901611882E-5</v>
      </c>
    </row>
    <row r="866" spans="4:12">
      <c r="D866" s="43">
        <v>45037.291666666664</v>
      </c>
      <c r="E866" s="3">
        <v>29.573599999999999</v>
      </c>
      <c r="F866" s="17">
        <f t="shared" si="92"/>
        <v>29.579028251897732</v>
      </c>
      <c r="G866" s="18">
        <f t="shared" si="93"/>
        <v>-9.1769981827736352E-3</v>
      </c>
      <c r="H866" s="18">
        <f t="shared" si="91"/>
        <v>29.569851253714958</v>
      </c>
      <c r="I866" s="18">
        <f t="shared" si="94"/>
        <v>3.7487462850407383E-3</v>
      </c>
      <c r="J866" s="18">
        <f t="shared" si="95"/>
        <v>3.7487462850407383E-3</v>
      </c>
      <c r="K866" s="18">
        <f t="shared" si="96"/>
        <v>1.4053098709606736E-5</v>
      </c>
      <c r="L866" s="19">
        <f t="shared" si="97"/>
        <v>1.2675989007225155E-4</v>
      </c>
    </row>
    <row r="867" spans="4:12">
      <c r="D867" s="43">
        <v>45040.291666666664</v>
      </c>
      <c r="E867" s="3">
        <v>28.949000000000002</v>
      </c>
      <c r="F867" s="17">
        <f t="shared" si="92"/>
        <v>28.955154230018174</v>
      </c>
      <c r="G867" s="18">
        <f t="shared" si="93"/>
        <v>-1.5323968419741464E-2</v>
      </c>
      <c r="H867" s="18">
        <f t="shared" si="91"/>
        <v>28.939830261598431</v>
      </c>
      <c r="I867" s="18">
        <f t="shared" si="94"/>
        <v>9.1697384015709815E-3</v>
      </c>
      <c r="J867" s="18">
        <f t="shared" si="95"/>
        <v>9.1697384015709815E-3</v>
      </c>
      <c r="K867" s="18">
        <f t="shared" si="96"/>
        <v>8.4084102353245538E-5</v>
      </c>
      <c r="L867" s="19">
        <f t="shared" si="97"/>
        <v>3.167549276856189E-4</v>
      </c>
    </row>
    <row r="868" spans="4:12">
      <c r="D868" s="43">
        <v>45041.291666666664</v>
      </c>
      <c r="E868" s="3">
        <v>28.1877</v>
      </c>
      <c r="F868" s="17">
        <f t="shared" si="92"/>
        <v>28.1951597603158</v>
      </c>
      <c r="G868" s="18">
        <f t="shared" si="93"/>
        <v>-2.2770673432567765E-2</v>
      </c>
      <c r="H868" s="18">
        <f t="shared" si="91"/>
        <v>28.172389086883232</v>
      </c>
      <c r="I868" s="18">
        <f t="shared" si="94"/>
        <v>1.5310913116767466E-2</v>
      </c>
      <c r="J868" s="18">
        <f t="shared" si="95"/>
        <v>1.5310913116767466E-2</v>
      </c>
      <c r="K868" s="18">
        <f t="shared" si="96"/>
        <v>2.3442406046920205E-4</v>
      </c>
      <c r="L868" s="19">
        <f t="shared" si="97"/>
        <v>5.4317709911654607E-4</v>
      </c>
    </row>
    <row r="869" spans="4:12">
      <c r="D869" s="43">
        <v>45042.291666666664</v>
      </c>
      <c r="E869" s="3">
        <v>28.3536</v>
      </c>
      <c r="F869" s="17">
        <f t="shared" si="92"/>
        <v>28.351713293265671</v>
      </c>
      <c r="G869" s="18">
        <f t="shared" si="93"/>
        <v>-2.0977431368743377E-2</v>
      </c>
      <c r="H869" s="18">
        <f t="shared" si="91"/>
        <v>28.33073586189693</v>
      </c>
      <c r="I869" s="18">
        <f t="shared" si="94"/>
        <v>2.286413810307053E-2</v>
      </c>
      <c r="J869" s="18">
        <f t="shared" si="95"/>
        <v>2.286413810307053E-2</v>
      </c>
      <c r="K869" s="18">
        <f t="shared" si="96"/>
        <v>5.2276881119628165E-4</v>
      </c>
      <c r="L869" s="19">
        <f t="shared" si="97"/>
        <v>8.06392772101974E-4</v>
      </c>
    </row>
    <row r="870" spans="4:12">
      <c r="D870" s="43">
        <v>45043.291666666664</v>
      </c>
      <c r="E870" s="3">
        <v>29.144200000000001</v>
      </c>
      <c r="F870" s="17">
        <f t="shared" si="92"/>
        <v>29.136084225686314</v>
      </c>
      <c r="G870" s="18">
        <f t="shared" si="93"/>
        <v>-1.2923947730849539E-2</v>
      </c>
      <c r="H870" s="18">
        <f t="shared" si="91"/>
        <v>29.123160277955463</v>
      </c>
      <c r="I870" s="18">
        <f t="shared" si="94"/>
        <v>2.1039722044537967E-2</v>
      </c>
      <c r="J870" s="18">
        <f t="shared" si="95"/>
        <v>2.1039722044537967E-2</v>
      </c>
      <c r="K870" s="18">
        <f t="shared" si="96"/>
        <v>4.4266990371141692E-4</v>
      </c>
      <c r="L870" s="19">
        <f t="shared" si="97"/>
        <v>7.2191798177812275E-4</v>
      </c>
    </row>
    <row r="871" spans="4:12">
      <c r="D871" s="43">
        <v>45044.291666666664</v>
      </c>
      <c r="E871" s="3">
        <v>30.3154</v>
      </c>
      <c r="F871" s="17">
        <f t="shared" si="92"/>
        <v>30.303558760522694</v>
      </c>
      <c r="G871" s="18">
        <f t="shared" si="93"/>
        <v>-1.119962905177279E-3</v>
      </c>
      <c r="H871" s="18">
        <f t="shared" si="91"/>
        <v>30.302438797617516</v>
      </c>
      <c r="I871" s="18">
        <f t="shared" si="94"/>
        <v>1.2961202382484771E-2</v>
      </c>
      <c r="J871" s="18">
        <f t="shared" si="95"/>
        <v>1.2961202382484771E-2</v>
      </c>
      <c r="K871" s="18">
        <f t="shared" si="96"/>
        <v>1.679927671997289E-4</v>
      </c>
      <c r="L871" s="19">
        <f t="shared" si="97"/>
        <v>4.2754515468985304E-4</v>
      </c>
    </row>
    <row r="872" spans="4:12">
      <c r="D872" s="43">
        <v>45047.291666666664</v>
      </c>
      <c r="E872" s="3">
        <v>29.573599999999999</v>
      </c>
      <c r="F872" s="17">
        <f t="shared" si="92"/>
        <v>29.581006800370947</v>
      </c>
      <c r="G872" s="18">
        <f t="shared" si="93"/>
        <v>-8.3342828776429602E-3</v>
      </c>
      <c r="H872" s="18">
        <f t="shared" si="91"/>
        <v>29.572672517493302</v>
      </c>
      <c r="I872" s="18">
        <f t="shared" si="94"/>
        <v>9.2748250669671961E-4</v>
      </c>
      <c r="J872" s="18">
        <f t="shared" si="95"/>
        <v>9.2748250669671961E-4</v>
      </c>
      <c r="K872" s="18">
        <f t="shared" si="96"/>
        <v>8.6022380022843057E-7</v>
      </c>
      <c r="L872" s="19">
        <f t="shared" si="97"/>
        <v>3.1361839840152013E-5</v>
      </c>
    </row>
    <row r="873" spans="4:12">
      <c r="D873" s="43">
        <v>45048.291666666664</v>
      </c>
      <c r="E873" s="3">
        <v>29.0563</v>
      </c>
      <c r="F873" s="17">
        <f t="shared" si="92"/>
        <v>29.061389657171226</v>
      </c>
      <c r="G873" s="18">
        <f t="shared" si="93"/>
        <v>-1.3447111480863722E-2</v>
      </c>
      <c r="H873" s="18">
        <f t="shared" si="91"/>
        <v>29.047942545690361</v>
      </c>
      <c r="I873" s="18">
        <f t="shared" si="94"/>
        <v>8.3574543096389675E-3</v>
      </c>
      <c r="J873" s="18">
        <f t="shared" si="95"/>
        <v>8.3574543096389675E-3</v>
      </c>
      <c r="K873" s="18">
        <f t="shared" si="96"/>
        <v>6.9847042537702944E-5</v>
      </c>
      <c r="L873" s="19">
        <f t="shared" si="97"/>
        <v>2.876296813303472E-4</v>
      </c>
    </row>
    <row r="874" spans="4:12">
      <c r="D874" s="43">
        <v>45049.291666666664</v>
      </c>
      <c r="E874" s="3">
        <v>29.915199999999999</v>
      </c>
      <c r="F874" s="17">
        <f t="shared" si="92"/>
        <v>29.906476528885189</v>
      </c>
      <c r="G874" s="18">
        <f t="shared" si="93"/>
        <v>-4.861771648915476E-3</v>
      </c>
      <c r="H874" s="18">
        <f t="shared" si="91"/>
        <v>29.901614757236274</v>
      </c>
      <c r="I874" s="18">
        <f t="shared" si="94"/>
        <v>1.3585242763724636E-2</v>
      </c>
      <c r="J874" s="18">
        <f t="shared" si="95"/>
        <v>1.3585242763724636E-2</v>
      </c>
      <c r="K874" s="18">
        <f t="shared" si="96"/>
        <v>1.8455882094933261E-4</v>
      </c>
      <c r="L874" s="19">
        <f t="shared" si="97"/>
        <v>4.5412508569973246E-4</v>
      </c>
    </row>
    <row r="875" spans="4:12">
      <c r="D875" s="43">
        <v>45050.291666666664</v>
      </c>
      <c r="E875" s="3">
        <v>30.616</v>
      </c>
      <c r="F875" s="17">
        <f t="shared" si="92"/>
        <v>30.60894338228351</v>
      </c>
      <c r="G875" s="18">
        <f t="shared" si="93"/>
        <v>2.2115146015568594E-3</v>
      </c>
      <c r="H875" s="18">
        <f t="shared" si="91"/>
        <v>30.611154896885065</v>
      </c>
      <c r="I875" s="18">
        <f t="shared" si="94"/>
        <v>4.8451031149348012E-3</v>
      </c>
      <c r="J875" s="18">
        <f t="shared" si="95"/>
        <v>4.8451031149348012E-3</v>
      </c>
      <c r="K875" s="18">
        <f t="shared" si="96"/>
        <v>2.3475024194350914E-5</v>
      </c>
      <c r="L875" s="19">
        <f t="shared" si="97"/>
        <v>1.5825395593594202E-4</v>
      </c>
    </row>
    <row r="876" spans="4:12">
      <c r="D876" s="43">
        <v>45051.291666666664</v>
      </c>
      <c r="E876" s="3">
        <v>30.370999999999999</v>
      </c>
      <c r="F876" s="17">
        <f t="shared" si="92"/>
        <v>30.373472115146015</v>
      </c>
      <c r="G876" s="18">
        <f t="shared" si="93"/>
        <v>-1.6531321583364983E-4</v>
      </c>
      <c r="H876" s="18">
        <f t="shared" si="91"/>
        <v>30.37330680193018</v>
      </c>
      <c r="I876" s="18">
        <f t="shared" si="94"/>
        <v>-2.3068019301817344E-3</v>
      </c>
      <c r="J876" s="18">
        <f t="shared" si="95"/>
        <v>2.3068019301817344E-3</v>
      </c>
      <c r="K876" s="18">
        <f t="shared" si="96"/>
        <v>5.3213351450901752E-6</v>
      </c>
      <c r="L876" s="19">
        <f t="shared" si="97"/>
        <v>7.5954098652719184E-5</v>
      </c>
    </row>
    <row r="877" spans="4:12">
      <c r="D877" s="43">
        <v>45054.291666666664</v>
      </c>
      <c r="E877" s="3">
        <v>30.1553</v>
      </c>
      <c r="F877" s="17">
        <f t="shared" si="92"/>
        <v>30.157455346867842</v>
      </c>
      <c r="G877" s="18">
        <f t="shared" si="93"/>
        <v>-2.3238277664570394E-3</v>
      </c>
      <c r="H877" s="18">
        <f t="shared" si="91"/>
        <v>30.155131519101385</v>
      </c>
      <c r="I877" s="18">
        <f t="shared" si="94"/>
        <v>1.6848089861554172E-4</v>
      </c>
      <c r="J877" s="18">
        <f t="shared" si="95"/>
        <v>1.6848089861554172E-4</v>
      </c>
      <c r="K877" s="18">
        <f t="shared" si="96"/>
        <v>2.8385813198300448E-8</v>
      </c>
      <c r="L877" s="19">
        <f t="shared" si="97"/>
        <v>5.5871073614104893E-6</v>
      </c>
    </row>
    <row r="878" spans="4:12">
      <c r="D878" s="43">
        <v>45055.291666666664</v>
      </c>
      <c r="E878" s="3">
        <v>29.498699999999999</v>
      </c>
      <c r="F878" s="17">
        <f t="shared" si="92"/>
        <v>29.505242761722336</v>
      </c>
      <c r="G878" s="18">
        <f t="shared" si="93"/>
        <v>-8.8227153402475073E-3</v>
      </c>
      <c r="H878" s="18">
        <f t="shared" si="91"/>
        <v>29.496420046382088</v>
      </c>
      <c r="I878" s="18">
        <f t="shared" si="94"/>
        <v>2.2799536179114455E-3</v>
      </c>
      <c r="J878" s="18">
        <f t="shared" si="95"/>
        <v>2.2799536179114455E-3</v>
      </c>
      <c r="K878" s="18">
        <f t="shared" si="96"/>
        <v>5.1981884998274897E-6</v>
      </c>
      <c r="L878" s="19">
        <f t="shared" si="97"/>
        <v>7.7289969317679953E-5</v>
      </c>
    </row>
    <row r="879" spans="4:12">
      <c r="D879" s="43">
        <v>45056.291666666664</v>
      </c>
      <c r="E879" s="3">
        <v>29.371300000000002</v>
      </c>
      <c r="F879" s="17">
        <f t="shared" si="92"/>
        <v>29.372485772846598</v>
      </c>
      <c r="G879" s="18">
        <f t="shared" si="93"/>
        <v>-1.0062058075602403E-2</v>
      </c>
      <c r="H879" s="18">
        <f t="shared" si="91"/>
        <v>29.362423714770998</v>
      </c>
      <c r="I879" s="18">
        <f t="shared" si="94"/>
        <v>8.8762852290038552E-3</v>
      </c>
      <c r="J879" s="18">
        <f t="shared" si="95"/>
        <v>8.8762852290038552E-3</v>
      </c>
      <c r="K879" s="18">
        <f t="shared" si="96"/>
        <v>7.8788439466632022E-5</v>
      </c>
      <c r="L879" s="19">
        <f t="shared" si="97"/>
        <v>3.0220947758539306E-4</v>
      </c>
    </row>
    <row r="880" spans="4:12">
      <c r="D880" s="43">
        <v>45057.291666666664</v>
      </c>
      <c r="E880" s="3">
        <v>28.2835</v>
      </c>
      <c r="F880" s="17">
        <f t="shared" si="92"/>
        <v>28.294277379419245</v>
      </c>
      <c r="G880" s="18">
        <f t="shared" si="93"/>
        <v>-2.0743521429119876E-2</v>
      </c>
      <c r="H880" s="18">
        <f t="shared" si="91"/>
        <v>28.273533857990124</v>
      </c>
      <c r="I880" s="18">
        <f t="shared" si="94"/>
        <v>9.9661420098762221E-3</v>
      </c>
      <c r="J880" s="18">
        <f t="shared" si="95"/>
        <v>9.9661420098762221E-3</v>
      </c>
      <c r="K880" s="18">
        <f t="shared" si="96"/>
        <v>9.932398656101967E-5</v>
      </c>
      <c r="L880" s="19">
        <f t="shared" si="97"/>
        <v>3.5236593808673686E-4</v>
      </c>
    </row>
    <row r="881" spans="4:12">
      <c r="D881" s="43">
        <v>45058.291666666664</v>
      </c>
      <c r="E881" s="3">
        <v>28.371700000000001</v>
      </c>
      <c r="F881" s="17">
        <f t="shared" si="92"/>
        <v>28.370610564785711</v>
      </c>
      <c r="G881" s="18">
        <f t="shared" si="93"/>
        <v>-1.9772754361164026E-2</v>
      </c>
      <c r="H881" s="18">
        <f t="shared" si="91"/>
        <v>28.350837810424547</v>
      </c>
      <c r="I881" s="18">
        <f t="shared" si="94"/>
        <v>2.0862189575453272E-2</v>
      </c>
      <c r="J881" s="18">
        <f t="shared" si="95"/>
        <v>2.0862189575453272E-2</v>
      </c>
      <c r="K881" s="18">
        <f t="shared" si="96"/>
        <v>4.3523095388215116E-4</v>
      </c>
      <c r="L881" s="19">
        <f t="shared" si="97"/>
        <v>7.3531686770455314E-4</v>
      </c>
    </row>
    <row r="882" spans="4:12">
      <c r="D882" s="43">
        <v>45061.291666666664</v>
      </c>
      <c r="E882" s="3">
        <v>29.204699999999999</v>
      </c>
      <c r="F882" s="17">
        <f t="shared" si="92"/>
        <v>29.196172272456387</v>
      </c>
      <c r="G882" s="18">
        <f t="shared" si="93"/>
        <v>-1.1319409740845649E-2</v>
      </c>
      <c r="H882" s="18">
        <f t="shared" si="91"/>
        <v>29.184852862715541</v>
      </c>
      <c r="I882" s="18">
        <f t="shared" si="94"/>
        <v>1.9847137284457972E-2</v>
      </c>
      <c r="J882" s="18">
        <f t="shared" si="95"/>
        <v>1.9847137284457972E-2</v>
      </c>
      <c r="K882" s="18">
        <f t="shared" si="96"/>
        <v>3.9390885838812176E-4</v>
      </c>
      <c r="L882" s="19">
        <f t="shared" si="97"/>
        <v>6.7958709675011123E-4</v>
      </c>
    </row>
    <row r="883" spans="4:12">
      <c r="D883" s="43">
        <v>45062.291666666664</v>
      </c>
      <c r="E883" s="3">
        <v>28.636299999999999</v>
      </c>
      <c r="F883" s="17">
        <f t="shared" si="92"/>
        <v>28.641870805902588</v>
      </c>
      <c r="G883" s="18">
        <f t="shared" si="93"/>
        <v>-1.6749230308975165E-2</v>
      </c>
      <c r="H883" s="18">
        <f t="shared" si="91"/>
        <v>28.625121575593614</v>
      </c>
      <c r="I883" s="18">
        <f t="shared" si="94"/>
        <v>1.1178424406384835E-2</v>
      </c>
      <c r="J883" s="18">
        <f t="shared" si="95"/>
        <v>1.1178424406384835E-2</v>
      </c>
      <c r="K883" s="18">
        <f t="shared" si="96"/>
        <v>1.2495717220926015E-4</v>
      </c>
      <c r="L883" s="19">
        <f t="shared" si="97"/>
        <v>3.9035854514671362E-4</v>
      </c>
    </row>
    <row r="884" spans="4:12">
      <c r="D884" s="43">
        <v>45063.291666666664</v>
      </c>
      <c r="E884" s="3">
        <v>28.293299999999999</v>
      </c>
      <c r="F884" s="17">
        <f t="shared" si="92"/>
        <v>28.296562507696908</v>
      </c>
      <c r="G884" s="18">
        <f t="shared" si="93"/>
        <v>-2.0034820987942202E-2</v>
      </c>
      <c r="H884" s="18">
        <f t="shared" si="91"/>
        <v>28.276527686708967</v>
      </c>
      <c r="I884" s="18">
        <f t="shared" si="94"/>
        <v>1.6772313291031793E-2</v>
      </c>
      <c r="J884" s="18">
        <f t="shared" si="95"/>
        <v>1.6772313291031793E-2</v>
      </c>
      <c r="K884" s="18">
        <f t="shared" si="96"/>
        <v>2.8131049313252174E-4</v>
      </c>
      <c r="L884" s="19">
        <f t="shared" si="97"/>
        <v>5.92801592286223E-4</v>
      </c>
    </row>
    <row r="885" spans="4:12">
      <c r="D885" s="43">
        <v>45064.291666666664</v>
      </c>
      <c r="E885" s="3">
        <v>29.0871</v>
      </c>
      <c r="F885" s="17">
        <f t="shared" si="92"/>
        <v>29.07896165179012</v>
      </c>
      <c r="G885" s="18">
        <f t="shared" si="93"/>
        <v>-1.2010481337130684E-2</v>
      </c>
      <c r="H885" s="18">
        <f t="shared" si="91"/>
        <v>29.066951170452988</v>
      </c>
      <c r="I885" s="18">
        <f t="shared" si="94"/>
        <v>2.014882954701136E-2</v>
      </c>
      <c r="J885" s="18">
        <f t="shared" si="95"/>
        <v>2.014882954701136E-2</v>
      </c>
      <c r="K885" s="18">
        <f t="shared" si="96"/>
        <v>4.05975332114518E-4</v>
      </c>
      <c r="L885" s="19">
        <f t="shared" si="97"/>
        <v>6.9270671696426798E-4</v>
      </c>
    </row>
    <row r="886" spans="4:12">
      <c r="D886" s="43">
        <v>45065.291666666664</v>
      </c>
      <c r="E886" s="3">
        <v>29.332100000000001</v>
      </c>
      <c r="F886" s="17">
        <f t="shared" si="92"/>
        <v>29.329529895186631</v>
      </c>
      <c r="G886" s="18">
        <f t="shared" si="93"/>
        <v>-9.3846940897942717E-3</v>
      </c>
      <c r="H886" s="18">
        <f t="shared" si="91"/>
        <v>29.320145201096839</v>
      </c>
      <c r="I886" s="18">
        <f t="shared" si="94"/>
        <v>1.1954798903161645E-2</v>
      </c>
      <c r="J886" s="18">
        <f t="shared" si="95"/>
        <v>1.1954798903161645E-2</v>
      </c>
      <c r="K886" s="18">
        <f t="shared" si="96"/>
        <v>1.4291721681503487E-4</v>
      </c>
      <c r="L886" s="19">
        <f t="shared" si="97"/>
        <v>4.0756709895171657E-4</v>
      </c>
    </row>
    <row r="887" spans="4:12">
      <c r="D887" s="43">
        <v>45068.291666666664</v>
      </c>
      <c r="E887" s="3">
        <v>29.6751</v>
      </c>
      <c r="F887" s="17">
        <f t="shared" si="92"/>
        <v>29.671576153059103</v>
      </c>
      <c r="G887" s="18">
        <f t="shared" si="93"/>
        <v>-5.8703845701716228E-3</v>
      </c>
      <c r="H887" s="18">
        <f t="shared" si="91"/>
        <v>29.66570576848893</v>
      </c>
      <c r="I887" s="18">
        <f t="shared" si="94"/>
        <v>9.3942315110702168E-3</v>
      </c>
      <c r="J887" s="18">
        <f t="shared" si="95"/>
        <v>9.3942315110702168E-3</v>
      </c>
      <c r="K887" s="18">
        <f t="shared" si="96"/>
        <v>8.8251585683584604E-5</v>
      </c>
      <c r="L887" s="19">
        <f t="shared" si="97"/>
        <v>3.1656949803270139E-4</v>
      </c>
    </row>
    <row r="888" spans="4:12">
      <c r="D888" s="43">
        <v>45069.291666666664</v>
      </c>
      <c r="E888" s="3">
        <v>28.920500000000001</v>
      </c>
      <c r="F888" s="17">
        <f t="shared" si="92"/>
        <v>28.927987296154299</v>
      </c>
      <c r="G888" s="18">
        <f t="shared" si="93"/>
        <v>-1.3247569293517922E-2</v>
      </c>
      <c r="H888" s="18">
        <f t="shared" si="91"/>
        <v>28.91473972686078</v>
      </c>
      <c r="I888" s="18">
        <f t="shared" si="94"/>
        <v>5.7602731392201179E-3</v>
      </c>
      <c r="J888" s="18">
        <f t="shared" si="95"/>
        <v>5.7602731392201179E-3</v>
      </c>
      <c r="K888" s="18">
        <f t="shared" si="96"/>
        <v>3.3180746638420792E-5</v>
      </c>
      <c r="L888" s="19">
        <f t="shared" si="97"/>
        <v>1.9917612555869082E-4</v>
      </c>
    </row>
    <row r="889" spans="4:12">
      <c r="D889" s="43">
        <v>45070.291666666664</v>
      </c>
      <c r="E889" s="3">
        <v>28.4207</v>
      </c>
      <c r="F889" s="17">
        <f t="shared" si="92"/>
        <v>28.425565524307068</v>
      </c>
      <c r="G889" s="18">
        <f t="shared" si="93"/>
        <v>-1.8139311319055041E-2</v>
      </c>
      <c r="H889" s="18">
        <f t="shared" si="91"/>
        <v>28.407426212988014</v>
      </c>
      <c r="I889" s="18">
        <f t="shared" si="94"/>
        <v>1.3273787011986116E-2</v>
      </c>
      <c r="J889" s="18">
        <f t="shared" si="95"/>
        <v>1.3273787011986116E-2</v>
      </c>
      <c r="K889" s="18">
        <f t="shared" si="96"/>
        <v>1.7619342163957129E-4</v>
      </c>
      <c r="L889" s="19">
        <f t="shared" si="97"/>
        <v>4.6704644896100784E-4</v>
      </c>
    </row>
    <row r="890" spans="4:12">
      <c r="D890" s="43">
        <v>45071.291666666664</v>
      </c>
      <c r="E890" s="3">
        <v>26.852699999999999</v>
      </c>
      <c r="F890" s="17">
        <f t="shared" si="92"/>
        <v>26.868198606886811</v>
      </c>
      <c r="G890" s="18">
        <f t="shared" si="93"/>
        <v>-3.3531587380067014E-2</v>
      </c>
      <c r="H890" s="18">
        <f t="shared" si="91"/>
        <v>26.834667019506742</v>
      </c>
      <c r="I890" s="18">
        <f t="shared" si="94"/>
        <v>1.803298049325619E-2</v>
      </c>
      <c r="J890" s="18">
        <f t="shared" si="95"/>
        <v>1.803298049325619E-2</v>
      </c>
      <c r="K890" s="18">
        <f t="shared" si="96"/>
        <v>3.2518838547015825E-4</v>
      </c>
      <c r="L890" s="19">
        <f t="shared" si="97"/>
        <v>6.7155185486957329E-4</v>
      </c>
    </row>
    <row r="891" spans="4:12">
      <c r="D891" s="43">
        <v>45072.291666666664</v>
      </c>
      <c r="E891" s="3">
        <v>28.4207</v>
      </c>
      <c r="F891" s="17">
        <f t="shared" si="92"/>
        <v>28.404684684126202</v>
      </c>
      <c r="G891" s="18">
        <f t="shared" si="93"/>
        <v>-1.7831410733872469E-2</v>
      </c>
      <c r="H891" s="18">
        <f t="shared" si="91"/>
        <v>28.38685327339233</v>
      </c>
      <c r="I891" s="18">
        <f t="shared" si="94"/>
        <v>3.3846726607670519E-2</v>
      </c>
      <c r="J891" s="18">
        <f t="shared" si="95"/>
        <v>3.3846726607670519E-2</v>
      </c>
      <c r="K891" s="18">
        <f t="shared" si="96"/>
        <v>1.1456009020543916E-3</v>
      </c>
      <c r="L891" s="19">
        <f t="shared" si="97"/>
        <v>1.1909181198095232E-3</v>
      </c>
    </row>
    <row r="892" spans="4:12">
      <c r="D892" s="43">
        <v>45076.291666666664</v>
      </c>
      <c r="E892" s="3">
        <v>29.390899999999998</v>
      </c>
      <c r="F892" s="17">
        <f t="shared" si="92"/>
        <v>29.38101968589266</v>
      </c>
      <c r="G892" s="18">
        <f t="shared" si="93"/>
        <v>-7.8897466088691977E-3</v>
      </c>
      <c r="H892" s="18">
        <f t="shared" si="91"/>
        <v>29.373129939283793</v>
      </c>
      <c r="I892" s="18">
        <f t="shared" si="94"/>
        <v>1.7770060716205904E-2</v>
      </c>
      <c r="J892" s="18">
        <f t="shared" si="95"/>
        <v>1.7770060716205904E-2</v>
      </c>
      <c r="K892" s="18">
        <f t="shared" si="96"/>
        <v>3.1577505785764431E-4</v>
      </c>
      <c r="L892" s="19">
        <f t="shared" si="97"/>
        <v>6.0461097537693319E-4</v>
      </c>
    </row>
    <row r="893" spans="4:12">
      <c r="D893" s="43">
        <v>45077.291666666664</v>
      </c>
      <c r="E893" s="3">
        <v>30.812000000000001</v>
      </c>
      <c r="F893" s="17">
        <f t="shared" si="92"/>
        <v>30.797710102533912</v>
      </c>
      <c r="G893" s="18">
        <f t="shared" si="93"/>
        <v>6.3560550236319733E-3</v>
      </c>
      <c r="H893" s="18">
        <f t="shared" si="91"/>
        <v>30.804066157557543</v>
      </c>
      <c r="I893" s="18">
        <f t="shared" si="94"/>
        <v>7.9338424424584275E-3</v>
      </c>
      <c r="J893" s="18">
        <f t="shared" si="95"/>
        <v>7.9338424424584275E-3</v>
      </c>
      <c r="K893" s="18">
        <f t="shared" si="96"/>
        <v>6.2945855901754705E-5</v>
      </c>
      <c r="L893" s="19">
        <f t="shared" si="97"/>
        <v>2.5749196554778744E-4</v>
      </c>
    </row>
    <row r="894" spans="4:12">
      <c r="D894" s="43">
        <v>45078.291666666664</v>
      </c>
      <c r="E894" s="3">
        <v>30.508199999999999</v>
      </c>
      <c r="F894" s="17">
        <f t="shared" si="92"/>
        <v>30.511301560550237</v>
      </c>
      <c r="G894" s="18">
        <f t="shared" si="93"/>
        <v>3.4284090535589076E-3</v>
      </c>
      <c r="H894" s="18">
        <f t="shared" si="91"/>
        <v>30.514729969603795</v>
      </c>
      <c r="I894" s="18">
        <f t="shared" si="94"/>
        <v>-6.5299696037968147E-3</v>
      </c>
      <c r="J894" s="18">
        <f t="shared" si="95"/>
        <v>6.5299696037968147E-3</v>
      </c>
      <c r="K894" s="18">
        <f t="shared" si="96"/>
        <v>4.264050302651033E-5</v>
      </c>
      <c r="L894" s="19">
        <f t="shared" si="97"/>
        <v>2.1403981892726594E-4</v>
      </c>
    </row>
    <row r="895" spans="4:12">
      <c r="D895" s="43">
        <v>45079.291666666664</v>
      </c>
      <c r="E895" s="3">
        <v>30.6846</v>
      </c>
      <c r="F895" s="17">
        <f t="shared" si="92"/>
        <v>30.682870284090534</v>
      </c>
      <c r="G895" s="18">
        <f t="shared" si="93"/>
        <v>5.1098121984262806E-3</v>
      </c>
      <c r="H895" s="18">
        <f t="shared" si="91"/>
        <v>30.68798009628896</v>
      </c>
      <c r="I895" s="18">
        <f t="shared" si="94"/>
        <v>-3.3800962889607433E-3</v>
      </c>
      <c r="J895" s="18">
        <f t="shared" si="95"/>
        <v>3.3800962889607433E-3</v>
      </c>
      <c r="K895" s="18">
        <f t="shared" si="96"/>
        <v>1.1425050922646189E-5</v>
      </c>
      <c r="L895" s="19">
        <f t="shared" si="97"/>
        <v>1.1015611378218205E-4</v>
      </c>
    </row>
    <row r="896" spans="4:12">
      <c r="D896" s="43">
        <v>45082.291666666664</v>
      </c>
      <c r="E896" s="3">
        <v>29.263500000000001</v>
      </c>
      <c r="F896" s="17">
        <f t="shared" si="92"/>
        <v>29.277762098121983</v>
      </c>
      <c r="G896" s="18">
        <f t="shared" si="93"/>
        <v>-8.9923677832434504E-3</v>
      </c>
      <c r="H896" s="18">
        <f t="shared" ref="H896:H959" si="98">F896+G896</f>
        <v>29.26876973033874</v>
      </c>
      <c r="I896" s="18">
        <f t="shared" si="94"/>
        <v>-5.2697303387390093E-3</v>
      </c>
      <c r="J896" s="18">
        <f t="shared" si="95"/>
        <v>5.2697303387390093E-3</v>
      </c>
      <c r="K896" s="18">
        <f t="shared" si="96"/>
        <v>2.7770057843026355E-5</v>
      </c>
      <c r="L896" s="19">
        <f t="shared" si="97"/>
        <v>1.8007860777893996E-4</v>
      </c>
    </row>
    <row r="897" spans="4:12">
      <c r="D897" s="43">
        <v>45083.291666666664</v>
      </c>
      <c r="E897" s="3">
        <v>30.3416</v>
      </c>
      <c r="F897" s="17">
        <f t="shared" si="92"/>
        <v>30.330729076322168</v>
      </c>
      <c r="G897" s="18">
        <f t="shared" si="93"/>
        <v>1.6272256765908055E-3</v>
      </c>
      <c r="H897" s="18">
        <f t="shared" si="98"/>
        <v>30.332356301998757</v>
      </c>
      <c r="I897" s="18">
        <f t="shared" si="94"/>
        <v>9.2436980012422509E-3</v>
      </c>
      <c r="J897" s="18">
        <f t="shared" si="95"/>
        <v>9.2436980012422509E-3</v>
      </c>
      <c r="K897" s="18">
        <f t="shared" si="96"/>
        <v>8.5445952738169979E-5</v>
      </c>
      <c r="L897" s="19">
        <f t="shared" si="97"/>
        <v>3.0465427008602881E-4</v>
      </c>
    </row>
    <row r="898" spans="4:12">
      <c r="D898" s="43">
        <v>45084.291666666664</v>
      </c>
      <c r="E898" s="3">
        <v>30.655200000000001</v>
      </c>
      <c r="F898" s="17">
        <f t="shared" si="92"/>
        <v>30.652080272256768</v>
      </c>
      <c r="G898" s="18">
        <f t="shared" si="93"/>
        <v>4.8244653791708874E-3</v>
      </c>
      <c r="H898" s="18">
        <f t="shared" si="98"/>
        <v>30.656904737635937</v>
      </c>
      <c r="I898" s="18">
        <f t="shared" si="94"/>
        <v>-1.7047376359364819E-3</v>
      </c>
      <c r="J898" s="18">
        <f t="shared" si="95"/>
        <v>1.7047376359364819E-3</v>
      </c>
      <c r="K898" s="18">
        <f t="shared" si="96"/>
        <v>2.9061304073783051E-6</v>
      </c>
      <c r="L898" s="19">
        <f t="shared" si="97"/>
        <v>5.5610064065361893E-5</v>
      </c>
    </row>
    <row r="899" spans="4:12">
      <c r="D899" s="43">
        <v>45085.291666666664</v>
      </c>
      <c r="E899" s="3">
        <v>31.1844</v>
      </c>
      <c r="F899" s="17">
        <f t="shared" si="92"/>
        <v>31.179156244653793</v>
      </c>
      <c r="G899" s="18">
        <f t="shared" si="93"/>
        <v>1.0046980449349412E-2</v>
      </c>
      <c r="H899" s="18">
        <f t="shared" si="98"/>
        <v>31.189203225103142</v>
      </c>
      <c r="I899" s="18">
        <f t="shared" si="94"/>
        <v>-4.803225103142239E-3</v>
      </c>
      <c r="J899" s="18">
        <f t="shared" si="95"/>
        <v>4.803225103142239E-3</v>
      </c>
      <c r="K899" s="18">
        <f t="shared" si="96"/>
        <v>2.3070971391455772E-5</v>
      </c>
      <c r="L899" s="19">
        <f t="shared" si="97"/>
        <v>1.5402653580451247E-4</v>
      </c>
    </row>
    <row r="900" spans="4:12">
      <c r="D900" s="43">
        <v>45086.291666666664</v>
      </c>
      <c r="E900" s="3">
        <v>30.713999999999999</v>
      </c>
      <c r="F900" s="17">
        <f t="shared" ref="F900:F963" si="99">alpha*(E900)+(1-alpha)*(E899+G899)</f>
        <v>30.718804469804493</v>
      </c>
      <c r="G900" s="18">
        <f t="shared" ref="G900:G963" si="100">beta*(F900-F899)+(1-beta)*G899</f>
        <v>5.342992896362927E-3</v>
      </c>
      <c r="H900" s="18">
        <f t="shared" si="98"/>
        <v>30.724147462700856</v>
      </c>
      <c r="I900" s="18">
        <f t="shared" ref="I900:I963" si="101">E900-H900</f>
        <v>-1.0147462700857091E-2</v>
      </c>
      <c r="J900" s="18">
        <f t="shared" ref="J900:J963" si="102">ABS(I900)</f>
        <v>1.0147462700857091E-2</v>
      </c>
      <c r="K900" s="18">
        <f t="shared" ref="K900:K963" si="103">I900^2</f>
        <v>1.0297099926528589E-4</v>
      </c>
      <c r="L900" s="19">
        <f t="shared" ref="L900:L963" si="104">J900/E900</f>
        <v>3.3038557989376478E-4</v>
      </c>
    </row>
    <row r="901" spans="4:12">
      <c r="D901" s="43">
        <v>45089.291666666664</v>
      </c>
      <c r="E901" s="3">
        <v>32.409399999999998</v>
      </c>
      <c r="F901" s="17">
        <f t="shared" si="99"/>
        <v>32.392499429928961</v>
      </c>
      <c r="G901" s="18">
        <f t="shared" si="100"/>
        <v>2.2026512568643929E-2</v>
      </c>
      <c r="H901" s="18">
        <f t="shared" si="98"/>
        <v>32.414525942497605</v>
      </c>
      <c r="I901" s="18">
        <f t="shared" si="101"/>
        <v>-5.1259424976066725E-3</v>
      </c>
      <c r="J901" s="18">
        <f t="shared" si="102"/>
        <v>5.1259424976066725E-3</v>
      </c>
      <c r="K901" s="18">
        <f t="shared" si="103"/>
        <v>2.6275286488770131E-5</v>
      </c>
      <c r="L901" s="19">
        <f t="shared" si="104"/>
        <v>1.5816221520937359E-4</v>
      </c>
    </row>
    <row r="902" spans="4:12">
      <c r="D902" s="43">
        <v>45090.291666666664</v>
      </c>
      <c r="E902" s="3">
        <v>33.232599999999998</v>
      </c>
      <c r="F902" s="17">
        <f t="shared" si="99"/>
        <v>33.224588265125682</v>
      </c>
      <c r="G902" s="18">
        <f t="shared" si="100"/>
        <v>3.0127135794924674E-2</v>
      </c>
      <c r="H902" s="18">
        <f t="shared" si="98"/>
        <v>33.25471540092061</v>
      </c>
      <c r="I902" s="18">
        <f t="shared" si="101"/>
        <v>-2.2115400920611705E-2</v>
      </c>
      <c r="J902" s="18">
        <f t="shared" si="102"/>
        <v>2.2115400920611705E-2</v>
      </c>
      <c r="K902" s="18">
        <f t="shared" si="103"/>
        <v>4.8909095787939307E-4</v>
      </c>
      <c r="L902" s="19">
        <f t="shared" si="104"/>
        <v>6.654730872881359E-4</v>
      </c>
    </row>
    <row r="903" spans="4:12">
      <c r="D903" s="43">
        <v>45091.291666666664</v>
      </c>
      <c r="E903" s="3">
        <v>34.869300000000003</v>
      </c>
      <c r="F903" s="17">
        <f t="shared" si="99"/>
        <v>34.853234271357955</v>
      </c>
      <c r="G903" s="18">
        <f t="shared" si="100"/>
        <v>4.6112324499298113E-2</v>
      </c>
      <c r="H903" s="18">
        <f t="shared" si="98"/>
        <v>34.899346595857253</v>
      </c>
      <c r="I903" s="18">
        <f t="shared" si="101"/>
        <v>-3.0046595857250225E-2</v>
      </c>
      <c r="J903" s="18">
        <f t="shared" si="102"/>
        <v>3.0046595857250225E-2</v>
      </c>
      <c r="K903" s="18">
        <f t="shared" si="103"/>
        <v>9.0279792260892632E-4</v>
      </c>
      <c r="L903" s="19">
        <f t="shared" si="104"/>
        <v>8.6169197136880358E-4</v>
      </c>
    </row>
    <row r="904" spans="4:12">
      <c r="D904" s="43">
        <v>45092.291666666664</v>
      </c>
      <c r="E904" s="3">
        <v>35.104500000000002</v>
      </c>
      <c r="F904" s="17">
        <f t="shared" si="99"/>
        <v>35.102609123244996</v>
      </c>
      <c r="G904" s="18">
        <f t="shared" si="100"/>
        <v>4.814494977317553E-2</v>
      </c>
      <c r="H904" s="18">
        <f t="shared" si="98"/>
        <v>35.15075407301817</v>
      </c>
      <c r="I904" s="18">
        <f t="shared" si="101"/>
        <v>-4.625407301816864E-2</v>
      </c>
      <c r="J904" s="18">
        <f t="shared" si="102"/>
        <v>4.625407301816864E-2</v>
      </c>
      <c r="K904" s="18">
        <f t="shared" si="103"/>
        <v>2.139439270770076E-3</v>
      </c>
      <c r="L904" s="19">
        <f t="shared" si="104"/>
        <v>1.3176109335888172E-3</v>
      </c>
    </row>
    <row r="905" spans="4:12">
      <c r="D905" s="43">
        <v>45093.291666666664</v>
      </c>
      <c r="E905" s="3">
        <v>35.643500000000003</v>
      </c>
      <c r="F905" s="17">
        <f t="shared" si="99"/>
        <v>35.638591449497738</v>
      </c>
      <c r="G905" s="18">
        <f t="shared" si="100"/>
        <v>5.3023323537971186E-2</v>
      </c>
      <c r="H905" s="18">
        <f t="shared" si="98"/>
        <v>35.69161477303571</v>
      </c>
      <c r="I905" s="18">
        <f t="shared" si="101"/>
        <v>-4.8114773035706548E-2</v>
      </c>
      <c r="J905" s="18">
        <f t="shared" si="102"/>
        <v>4.8114773035706548E-2</v>
      </c>
      <c r="K905" s="18">
        <f t="shared" si="103"/>
        <v>2.3150313842775537E-3</v>
      </c>
      <c r="L905" s="19">
        <f t="shared" si="104"/>
        <v>1.3498891252460208E-3</v>
      </c>
    </row>
    <row r="906" spans="4:12">
      <c r="D906" s="43">
        <v>45097.291666666664</v>
      </c>
      <c r="E906" s="3">
        <v>34.300800000000002</v>
      </c>
      <c r="F906" s="17">
        <f t="shared" si="99"/>
        <v>34.314757233235383</v>
      </c>
      <c r="G906" s="18">
        <f t="shared" si="100"/>
        <v>3.925474813996796E-2</v>
      </c>
      <c r="H906" s="18">
        <f t="shared" si="98"/>
        <v>34.354011981375351</v>
      </c>
      <c r="I906" s="18">
        <f t="shared" si="101"/>
        <v>-5.3211981375348216E-2</v>
      </c>
      <c r="J906" s="18">
        <f t="shared" si="102"/>
        <v>5.3211981375348216E-2</v>
      </c>
      <c r="K906" s="18">
        <f t="shared" si="103"/>
        <v>2.8315149618904053E-3</v>
      </c>
      <c r="L906" s="19">
        <f t="shared" si="104"/>
        <v>1.551333536691512E-3</v>
      </c>
    </row>
    <row r="907" spans="4:12">
      <c r="D907" s="43">
        <v>45098.291666666664</v>
      </c>
      <c r="E907" s="3">
        <v>32.242800000000003</v>
      </c>
      <c r="F907" s="17">
        <f t="shared" si="99"/>
        <v>32.263772547481402</v>
      </c>
      <c r="G907" s="18">
        <f t="shared" si="100"/>
        <v>1.8352353801028534E-2</v>
      </c>
      <c r="H907" s="18">
        <f t="shared" si="98"/>
        <v>32.28212490128243</v>
      </c>
      <c r="I907" s="18">
        <f t="shared" si="101"/>
        <v>-3.9324901282427049E-2</v>
      </c>
      <c r="J907" s="18">
        <f t="shared" si="102"/>
        <v>3.9324901282427049E-2</v>
      </c>
      <c r="K907" s="18">
        <f t="shared" si="103"/>
        <v>1.5464478608726326E-3</v>
      </c>
      <c r="L907" s="19">
        <f t="shared" si="104"/>
        <v>1.2196490776988055E-3</v>
      </c>
    </row>
    <row r="908" spans="4:12">
      <c r="D908" s="43">
        <v>45099.291666666664</v>
      </c>
      <c r="E908" s="3">
        <v>32.056600000000003</v>
      </c>
      <c r="F908" s="17">
        <f t="shared" si="99"/>
        <v>32.058645523538011</v>
      </c>
      <c r="G908" s="18">
        <f t="shared" si="100"/>
        <v>1.6117560023584349E-2</v>
      </c>
      <c r="H908" s="18">
        <f t="shared" si="98"/>
        <v>32.074763083561599</v>
      </c>
      <c r="I908" s="18">
        <f t="shared" si="101"/>
        <v>-1.8163083561596238E-2</v>
      </c>
      <c r="J908" s="18">
        <f t="shared" si="102"/>
        <v>1.8163083561596238E-2</v>
      </c>
      <c r="K908" s="18">
        <f t="shared" si="103"/>
        <v>3.2989760446552749E-4</v>
      </c>
      <c r="L908" s="19">
        <f t="shared" si="104"/>
        <v>5.6659419781250153E-4</v>
      </c>
    </row>
    <row r="909" spans="4:12">
      <c r="D909" s="43">
        <v>45100.291666666664</v>
      </c>
      <c r="E909" s="3">
        <v>32.340800000000002</v>
      </c>
      <c r="F909" s="17">
        <f t="shared" si="99"/>
        <v>32.338119175600234</v>
      </c>
      <c r="G909" s="18">
        <f t="shared" si="100"/>
        <v>1.8751120943970721E-2</v>
      </c>
      <c r="H909" s="18">
        <f t="shared" si="98"/>
        <v>32.356870296544201</v>
      </c>
      <c r="I909" s="18">
        <f t="shared" si="101"/>
        <v>-1.6070296544199891E-2</v>
      </c>
      <c r="J909" s="18">
        <f t="shared" si="102"/>
        <v>1.6070296544199891E-2</v>
      </c>
      <c r="K909" s="18">
        <f t="shared" si="103"/>
        <v>2.5825443101852298E-4</v>
      </c>
      <c r="L909" s="19">
        <f t="shared" si="104"/>
        <v>4.9690473161455165E-4</v>
      </c>
    </row>
    <row r="910" spans="4:12">
      <c r="D910" s="43">
        <v>45103.291666666664</v>
      </c>
      <c r="E910" s="3">
        <v>32.673999999999999</v>
      </c>
      <c r="F910" s="17">
        <f t="shared" si="99"/>
        <v>32.670855511209439</v>
      </c>
      <c r="G910" s="18">
        <f t="shared" si="100"/>
        <v>2.1890973090623055E-2</v>
      </c>
      <c r="H910" s="18">
        <f t="shared" si="98"/>
        <v>32.692746484300059</v>
      </c>
      <c r="I910" s="18">
        <f t="shared" si="101"/>
        <v>-1.8746484300059763E-2</v>
      </c>
      <c r="J910" s="18">
        <f t="shared" si="102"/>
        <v>1.8746484300059763E-2</v>
      </c>
      <c r="K910" s="18">
        <f t="shared" si="103"/>
        <v>3.5143067361238718E-4</v>
      </c>
      <c r="L910" s="19">
        <f t="shared" si="104"/>
        <v>5.737431688822845E-4</v>
      </c>
    </row>
    <row r="911" spans="4:12">
      <c r="D911" s="43">
        <v>45104.291666666664</v>
      </c>
      <c r="E911" s="3">
        <v>33.418799999999997</v>
      </c>
      <c r="F911" s="17">
        <f t="shared" si="99"/>
        <v>33.411570909730905</v>
      </c>
      <c r="G911" s="18">
        <f t="shared" si="100"/>
        <v>2.9079217344931463E-2</v>
      </c>
      <c r="H911" s="18">
        <f t="shared" si="98"/>
        <v>33.440650127075834</v>
      </c>
      <c r="I911" s="18">
        <f t="shared" si="101"/>
        <v>-2.1850127075836667E-2</v>
      </c>
      <c r="J911" s="18">
        <f t="shared" si="102"/>
        <v>2.1850127075836667E-2</v>
      </c>
      <c r="K911" s="18">
        <f t="shared" si="103"/>
        <v>4.7742805323021061E-4</v>
      </c>
      <c r="L911" s="19">
        <f t="shared" si="104"/>
        <v>6.5382739882451405E-4</v>
      </c>
    </row>
    <row r="912" spans="4:12">
      <c r="D912" s="43">
        <v>45105.291666666664</v>
      </c>
      <c r="E912" s="3">
        <v>32.8994</v>
      </c>
      <c r="F912" s="17">
        <f t="shared" si="99"/>
        <v>32.904884792173448</v>
      </c>
      <c r="G912" s="18">
        <f t="shared" si="100"/>
        <v>2.372156399590759E-2</v>
      </c>
      <c r="H912" s="18">
        <f t="shared" si="98"/>
        <v>32.928606356169354</v>
      </c>
      <c r="I912" s="18">
        <f t="shared" si="101"/>
        <v>-2.9206356169353853E-2</v>
      </c>
      <c r="J912" s="18">
        <f t="shared" si="102"/>
        <v>2.9206356169353853E-2</v>
      </c>
      <c r="K912" s="18">
        <f t="shared" si="103"/>
        <v>8.5301124069115384E-4</v>
      </c>
      <c r="L912" s="19">
        <f t="shared" si="104"/>
        <v>8.877473804797003E-4</v>
      </c>
    </row>
    <row r="913" spans="4:12">
      <c r="D913" s="43">
        <v>45106.291666666664</v>
      </c>
      <c r="E913" s="3">
        <v>32.252600000000001</v>
      </c>
      <c r="F913" s="17">
        <f t="shared" si="99"/>
        <v>32.259305215639962</v>
      </c>
      <c r="G913" s="18">
        <f t="shared" si="100"/>
        <v>1.7028552590613678E-2</v>
      </c>
      <c r="H913" s="18">
        <f t="shared" si="98"/>
        <v>32.276333768230579</v>
      </c>
      <c r="I913" s="18">
        <f t="shared" si="101"/>
        <v>-2.3733768230577823E-2</v>
      </c>
      <c r="J913" s="18">
        <f t="shared" si="102"/>
        <v>2.3733768230577823E-2</v>
      </c>
      <c r="K913" s="18">
        <f t="shared" si="103"/>
        <v>5.6329175442278515E-4</v>
      </c>
      <c r="L913" s="19">
        <f t="shared" si="104"/>
        <v>7.3587147177523122E-4</v>
      </c>
    </row>
    <row r="914" spans="4:12">
      <c r="D914" s="43">
        <v>45107.291666666664</v>
      </c>
      <c r="E914" s="3">
        <v>32.771999999999998</v>
      </c>
      <c r="F914" s="17">
        <f t="shared" si="99"/>
        <v>32.766976285525907</v>
      </c>
      <c r="G914" s="18">
        <f t="shared" si="100"/>
        <v>2.1934977763566968E-2</v>
      </c>
      <c r="H914" s="18">
        <f t="shared" si="98"/>
        <v>32.788911263289471</v>
      </c>
      <c r="I914" s="18">
        <f t="shared" si="101"/>
        <v>-1.6911263289472345E-2</v>
      </c>
      <c r="J914" s="18">
        <f t="shared" si="102"/>
        <v>1.6911263289472345E-2</v>
      </c>
      <c r="K914" s="18">
        <f t="shared" si="103"/>
        <v>2.85990826045855E-4</v>
      </c>
      <c r="L914" s="19">
        <f t="shared" si="104"/>
        <v>5.1602780695326328E-4</v>
      </c>
    </row>
    <row r="915" spans="4:12">
      <c r="D915" s="43">
        <v>45110.291666666664</v>
      </c>
      <c r="E915" s="3">
        <v>32.948399999999999</v>
      </c>
      <c r="F915" s="17">
        <f t="shared" si="99"/>
        <v>32.946855349777636</v>
      </c>
      <c r="G915" s="18">
        <f t="shared" si="100"/>
        <v>2.3514418628448584E-2</v>
      </c>
      <c r="H915" s="18">
        <f t="shared" si="98"/>
        <v>32.970369768406087</v>
      </c>
      <c r="I915" s="18">
        <f t="shared" si="101"/>
        <v>-2.1969768406087553E-2</v>
      </c>
      <c r="J915" s="18">
        <f t="shared" si="102"/>
        <v>2.1969768406087553E-2</v>
      </c>
      <c r="K915" s="18">
        <f t="shared" si="103"/>
        <v>4.8267072381712281E-4</v>
      </c>
      <c r="L915" s="19">
        <f t="shared" si="104"/>
        <v>6.6679317982322516E-4</v>
      </c>
    </row>
    <row r="916" spans="4:12">
      <c r="D916" s="43">
        <v>45112.291666666664</v>
      </c>
      <c r="E916" s="3">
        <v>31.860600000000002</v>
      </c>
      <c r="F916" s="17">
        <f t="shared" si="99"/>
        <v>31.871713144186288</v>
      </c>
      <c r="G916" s="18">
        <f t="shared" si="100"/>
        <v>1.252785238625065E-2</v>
      </c>
      <c r="H916" s="18">
        <f t="shared" si="98"/>
        <v>31.884240996572537</v>
      </c>
      <c r="I916" s="18">
        <f t="shared" si="101"/>
        <v>-2.3640996572535045E-2</v>
      </c>
      <c r="J916" s="18">
        <f t="shared" si="102"/>
        <v>2.3640996572535045E-2</v>
      </c>
      <c r="K916" s="18">
        <f t="shared" si="103"/>
        <v>5.5889671894261369E-4</v>
      </c>
      <c r="L916" s="19">
        <f t="shared" si="104"/>
        <v>7.4201353937261203E-4</v>
      </c>
    </row>
    <row r="917" spans="4:12">
      <c r="D917" s="43">
        <v>45113.291666666664</v>
      </c>
      <c r="E917" s="3">
        <v>31.331399999999999</v>
      </c>
      <c r="F917" s="17">
        <f t="shared" si="99"/>
        <v>31.33681727852386</v>
      </c>
      <c r="G917" s="18">
        <f t="shared" si="100"/>
        <v>7.0536152057638834E-3</v>
      </c>
      <c r="H917" s="18">
        <f t="shared" si="98"/>
        <v>31.343870893729623</v>
      </c>
      <c r="I917" s="18">
        <f t="shared" si="101"/>
        <v>-1.2470893729624066E-2</v>
      </c>
      <c r="J917" s="18">
        <f t="shared" si="102"/>
        <v>1.2470893729624066E-2</v>
      </c>
      <c r="K917" s="18">
        <f t="shared" si="103"/>
        <v>1.5552319041557686E-4</v>
      </c>
      <c r="L917" s="19">
        <f t="shared" si="104"/>
        <v>3.9803180609944232E-4</v>
      </c>
    </row>
    <row r="918" spans="4:12">
      <c r="D918" s="43">
        <v>45114.291666666664</v>
      </c>
      <c r="E918" s="3">
        <v>31.213799999999999</v>
      </c>
      <c r="F918" s="17">
        <f t="shared" si="99"/>
        <v>31.215046536152055</v>
      </c>
      <c r="G918" s="18">
        <f t="shared" si="100"/>
        <v>5.7653716299882023E-3</v>
      </c>
      <c r="H918" s="18">
        <f t="shared" si="98"/>
        <v>31.220811907782043</v>
      </c>
      <c r="I918" s="18">
        <f t="shared" si="101"/>
        <v>-7.011907782043636E-3</v>
      </c>
      <c r="J918" s="18">
        <f t="shared" si="102"/>
        <v>7.011907782043636E-3</v>
      </c>
      <c r="K918" s="18">
        <f t="shared" si="103"/>
        <v>4.9166850743884102E-5</v>
      </c>
      <c r="L918" s="19">
        <f t="shared" si="104"/>
        <v>2.2464127347659164E-4</v>
      </c>
    </row>
    <row r="919" spans="4:12">
      <c r="D919" s="43">
        <v>45117.291666666664</v>
      </c>
      <c r="E919" s="3">
        <v>32.085999999999999</v>
      </c>
      <c r="F919" s="17">
        <f t="shared" si="99"/>
        <v>32.077335653716297</v>
      </c>
      <c r="G919" s="18">
        <f t="shared" si="100"/>
        <v>1.4330609089330709E-2</v>
      </c>
      <c r="H919" s="18">
        <f t="shared" si="98"/>
        <v>32.091666262805624</v>
      </c>
      <c r="I919" s="18">
        <f t="shared" si="101"/>
        <v>-5.6662628056258768E-3</v>
      </c>
      <c r="J919" s="18">
        <f t="shared" si="102"/>
        <v>5.6662628056258768E-3</v>
      </c>
      <c r="K919" s="18">
        <f t="shared" si="103"/>
        <v>3.2106534182419233E-5</v>
      </c>
      <c r="L919" s="19">
        <f t="shared" si="104"/>
        <v>1.7659611062849457E-4</v>
      </c>
    </row>
    <row r="920" spans="4:12">
      <c r="D920" s="43">
        <v>45118.291666666664</v>
      </c>
      <c r="E920" s="3">
        <v>32.634799999999998</v>
      </c>
      <c r="F920" s="17">
        <f t="shared" si="99"/>
        <v>32.62945530609089</v>
      </c>
      <c r="G920" s="18">
        <f t="shared" si="100"/>
        <v>1.9708499522183311E-2</v>
      </c>
      <c r="H920" s="18">
        <f t="shared" si="98"/>
        <v>32.649163805613071</v>
      </c>
      <c r="I920" s="18">
        <f t="shared" si="101"/>
        <v>-1.43638056130726E-2</v>
      </c>
      <c r="J920" s="18">
        <f t="shared" si="102"/>
        <v>1.43638056130726E-2</v>
      </c>
      <c r="K920" s="18">
        <f t="shared" si="103"/>
        <v>2.0631891169013594E-4</v>
      </c>
      <c r="L920" s="19">
        <f t="shared" si="104"/>
        <v>4.4013769390566514E-4</v>
      </c>
    </row>
    <row r="921" spans="4:12">
      <c r="D921" s="43">
        <v>45119.291666666664</v>
      </c>
      <c r="E921" s="3">
        <v>33.301200000000001</v>
      </c>
      <c r="F921" s="17">
        <f t="shared" si="99"/>
        <v>33.294733084995222</v>
      </c>
      <c r="G921" s="18">
        <f t="shared" si="100"/>
        <v>2.6164192316004788E-2</v>
      </c>
      <c r="H921" s="18">
        <f t="shared" si="98"/>
        <v>33.320897277311225</v>
      </c>
      <c r="I921" s="18">
        <f t="shared" si="101"/>
        <v>-1.9697277311223615E-2</v>
      </c>
      <c r="J921" s="18">
        <f t="shared" si="102"/>
        <v>1.9697277311223615E-2</v>
      </c>
      <c r="K921" s="18">
        <f t="shared" si="103"/>
        <v>3.8798273347524461E-4</v>
      </c>
      <c r="L921" s="19">
        <f t="shared" si="104"/>
        <v>5.914885142644594E-4</v>
      </c>
    </row>
    <row r="922" spans="4:12">
      <c r="D922" s="43">
        <v>45120.291666666664</v>
      </c>
      <c r="E922" s="3">
        <v>33.193399999999997</v>
      </c>
      <c r="F922" s="17">
        <f t="shared" si="99"/>
        <v>33.194739641923164</v>
      </c>
      <c r="G922" s="18">
        <f t="shared" si="100"/>
        <v>2.4902615962124158E-2</v>
      </c>
      <c r="H922" s="18">
        <f t="shared" si="98"/>
        <v>33.21964225788529</v>
      </c>
      <c r="I922" s="18">
        <f t="shared" si="101"/>
        <v>-2.6242257885293441E-2</v>
      </c>
      <c r="J922" s="18">
        <f t="shared" si="102"/>
        <v>2.6242257885293441E-2</v>
      </c>
      <c r="K922" s="18">
        <f t="shared" si="103"/>
        <v>6.8865609891824572E-4</v>
      </c>
      <c r="L922" s="19">
        <f t="shared" si="104"/>
        <v>7.9058661918614671E-4</v>
      </c>
    </row>
    <row r="923" spans="4:12">
      <c r="D923" s="43">
        <v>45121.291666666664</v>
      </c>
      <c r="E923" s="3">
        <v>32.4878</v>
      </c>
      <c r="F923" s="17">
        <f t="shared" si="99"/>
        <v>32.495105026159621</v>
      </c>
      <c r="G923" s="18">
        <f t="shared" si="100"/>
        <v>1.7657243644867506E-2</v>
      </c>
      <c r="H923" s="18">
        <f t="shared" si="98"/>
        <v>32.51276226980449</v>
      </c>
      <c r="I923" s="18">
        <f t="shared" si="101"/>
        <v>-2.4962269804490234E-2</v>
      </c>
      <c r="J923" s="18">
        <f t="shared" si="102"/>
        <v>2.4962269804490234E-2</v>
      </c>
      <c r="K923" s="18">
        <f t="shared" si="103"/>
        <v>6.231149137921649E-4</v>
      </c>
      <c r="L923" s="19">
        <f t="shared" si="104"/>
        <v>7.6835827001182704E-4</v>
      </c>
    </row>
    <row r="924" spans="4:12">
      <c r="D924" s="43">
        <v>45124.291666666664</v>
      </c>
      <c r="E924" s="3">
        <v>33.683399999999999</v>
      </c>
      <c r="F924" s="17">
        <f t="shared" si="99"/>
        <v>33.671620572436446</v>
      </c>
      <c r="G924" s="18">
        <f t="shared" si="100"/>
        <v>2.9245826671187043E-2</v>
      </c>
      <c r="H924" s="18">
        <f t="shared" si="98"/>
        <v>33.700866399107632</v>
      </c>
      <c r="I924" s="18">
        <f t="shared" si="101"/>
        <v>-1.7466399107632924E-2</v>
      </c>
      <c r="J924" s="18">
        <f t="shared" si="102"/>
        <v>1.7466399107632924E-2</v>
      </c>
      <c r="K924" s="18">
        <f t="shared" si="103"/>
        <v>3.0507509778712023E-4</v>
      </c>
      <c r="L924" s="19">
        <f t="shared" si="104"/>
        <v>5.1854620102581464E-4</v>
      </c>
    </row>
    <row r="925" spans="4:12">
      <c r="D925" s="43">
        <v>45125.291666666664</v>
      </c>
      <c r="E925" s="3">
        <v>33.8108</v>
      </c>
      <c r="F925" s="17">
        <f t="shared" si="99"/>
        <v>33.809818458266712</v>
      </c>
      <c r="G925" s="18">
        <f t="shared" si="100"/>
        <v>3.0335347262777826E-2</v>
      </c>
      <c r="H925" s="18">
        <f t="shared" si="98"/>
        <v>33.840153805529489</v>
      </c>
      <c r="I925" s="18">
        <f t="shared" si="101"/>
        <v>-2.9353805529488852E-2</v>
      </c>
      <c r="J925" s="18">
        <f t="shared" si="102"/>
        <v>2.9353805529488852E-2</v>
      </c>
      <c r="K925" s="18">
        <f t="shared" si="103"/>
        <v>8.6164589906305032E-4</v>
      </c>
      <c r="L925" s="19">
        <f t="shared" si="104"/>
        <v>8.6817837878692169E-4</v>
      </c>
    </row>
    <row r="926" spans="4:12">
      <c r="D926" s="43">
        <v>45126.291666666664</v>
      </c>
      <c r="E926" s="3">
        <v>33.771599999999999</v>
      </c>
      <c r="F926" s="17">
        <f t="shared" si="99"/>
        <v>33.772295353472629</v>
      </c>
      <c r="G926" s="18">
        <f t="shared" si="100"/>
        <v>2.9656762742209217E-2</v>
      </c>
      <c r="H926" s="18">
        <f t="shared" si="98"/>
        <v>33.801952116214835</v>
      </c>
      <c r="I926" s="18">
        <f t="shared" si="101"/>
        <v>-3.0352116214835689E-2</v>
      </c>
      <c r="J926" s="18">
        <f t="shared" si="102"/>
        <v>3.0352116214835689E-2</v>
      </c>
      <c r="K926" s="18">
        <f t="shared" si="103"/>
        <v>9.2125095871889158E-4</v>
      </c>
      <c r="L926" s="19">
        <f t="shared" si="104"/>
        <v>8.9874676399210251E-4</v>
      </c>
    </row>
    <row r="927" spans="4:12">
      <c r="D927" s="43">
        <v>45127.291666666664</v>
      </c>
      <c r="E927" s="3">
        <v>32.703400000000002</v>
      </c>
      <c r="F927" s="17">
        <f t="shared" si="99"/>
        <v>32.714378567627428</v>
      </c>
      <c r="G927" s="18">
        <f t="shared" si="100"/>
        <v>1.878102725633515E-2</v>
      </c>
      <c r="H927" s="18">
        <f t="shared" si="98"/>
        <v>32.733159594883766</v>
      </c>
      <c r="I927" s="18">
        <f t="shared" si="101"/>
        <v>-2.9759594883763896E-2</v>
      </c>
      <c r="J927" s="18">
        <f t="shared" si="102"/>
        <v>2.9759594883763896E-2</v>
      </c>
      <c r="K927" s="18">
        <f t="shared" si="103"/>
        <v>8.8563348764574619E-4</v>
      </c>
      <c r="L927" s="19">
        <f t="shared" si="104"/>
        <v>9.0998473809340602E-4</v>
      </c>
    </row>
    <row r="928" spans="4:12">
      <c r="D928" s="43">
        <v>45128.291666666664</v>
      </c>
      <c r="E928" s="3">
        <v>33.340400000000002</v>
      </c>
      <c r="F928" s="17">
        <f t="shared" si="99"/>
        <v>33.334217810272563</v>
      </c>
      <c r="G928" s="18">
        <f t="shared" si="100"/>
        <v>2.4791609410223129E-2</v>
      </c>
      <c r="H928" s="18">
        <f t="shared" si="98"/>
        <v>33.359009419682785</v>
      </c>
      <c r="I928" s="18">
        <f t="shared" si="101"/>
        <v>-1.8609419682782402E-2</v>
      </c>
      <c r="J928" s="18">
        <f t="shared" si="102"/>
        <v>1.8609419682782402E-2</v>
      </c>
      <c r="K928" s="18">
        <f t="shared" si="103"/>
        <v>3.4631050092992906E-4</v>
      </c>
      <c r="L928" s="19">
        <f t="shared" si="104"/>
        <v>5.5816425966042401E-4</v>
      </c>
    </row>
    <row r="929" spans="4:12">
      <c r="D929" s="43">
        <v>45131.291666666664</v>
      </c>
      <c r="E929" s="3">
        <v>32.958199999999998</v>
      </c>
      <c r="F929" s="17">
        <f t="shared" si="99"/>
        <v>32.962269916094101</v>
      </c>
      <c r="G929" s="18">
        <f t="shared" si="100"/>
        <v>2.0824214374336295E-2</v>
      </c>
      <c r="H929" s="18">
        <f t="shared" si="98"/>
        <v>32.983094130468437</v>
      </c>
      <c r="I929" s="18">
        <f t="shared" si="101"/>
        <v>-2.4894130468439357E-2</v>
      </c>
      <c r="J929" s="18">
        <f t="shared" si="102"/>
        <v>2.4894130468439357E-2</v>
      </c>
      <c r="K929" s="18">
        <f t="shared" si="103"/>
        <v>6.1971773177968068E-4</v>
      </c>
      <c r="L929" s="19">
        <f t="shared" si="104"/>
        <v>7.5532433410924627E-4</v>
      </c>
    </row>
    <row r="930" spans="4:12">
      <c r="D930" s="43">
        <v>45132.291666666664</v>
      </c>
      <c r="E930" s="3">
        <v>33.418799999999997</v>
      </c>
      <c r="F930" s="17">
        <f t="shared" si="99"/>
        <v>33.414402242143744</v>
      </c>
      <c r="G930" s="18">
        <f t="shared" si="100"/>
        <v>2.513729549108935E-2</v>
      </c>
      <c r="H930" s="18">
        <f t="shared" si="98"/>
        <v>33.439539537634836</v>
      </c>
      <c r="I930" s="18">
        <f t="shared" si="101"/>
        <v>-2.0739537634838712E-2</v>
      </c>
      <c r="J930" s="18">
        <f t="shared" si="102"/>
        <v>2.0739537634838712E-2</v>
      </c>
      <c r="K930" s="18">
        <f t="shared" si="103"/>
        <v>4.3012842130689128E-4</v>
      </c>
      <c r="L930" s="19">
        <f t="shared" si="104"/>
        <v>6.2059492366089487E-4</v>
      </c>
    </row>
    <row r="931" spans="4:12">
      <c r="D931" s="43">
        <v>45133.291666666664</v>
      </c>
      <c r="E931" s="3">
        <v>33.6736</v>
      </c>
      <c r="F931" s="17">
        <f t="shared" si="99"/>
        <v>33.67130337295491</v>
      </c>
      <c r="G931" s="18">
        <f t="shared" si="100"/>
        <v>2.7454933844290104E-2</v>
      </c>
      <c r="H931" s="18">
        <f t="shared" si="98"/>
        <v>33.698758306799199</v>
      </c>
      <c r="I931" s="18">
        <f t="shared" si="101"/>
        <v>-2.5158306799198726E-2</v>
      </c>
      <c r="J931" s="18">
        <f t="shared" si="102"/>
        <v>2.5158306799198726E-2</v>
      </c>
      <c r="K931" s="18">
        <f t="shared" si="103"/>
        <v>6.3294040100260885E-4</v>
      </c>
      <c r="L931" s="19">
        <f t="shared" si="104"/>
        <v>7.4712257671287669E-4</v>
      </c>
    </row>
    <row r="932" spans="4:12">
      <c r="D932" s="43">
        <v>45134.291666666664</v>
      </c>
      <c r="E932" s="3">
        <v>33.8598</v>
      </c>
      <c r="F932" s="17">
        <f t="shared" si="99"/>
        <v>33.858212549338447</v>
      </c>
      <c r="G932" s="18">
        <f t="shared" si="100"/>
        <v>2.9049476269682569E-2</v>
      </c>
      <c r="H932" s="18">
        <f t="shared" si="98"/>
        <v>33.887262025608131</v>
      </c>
      <c r="I932" s="18">
        <f t="shared" si="101"/>
        <v>-2.7462025608130602E-2</v>
      </c>
      <c r="J932" s="18">
        <f t="shared" si="102"/>
        <v>2.7462025608130602E-2</v>
      </c>
      <c r="K932" s="18">
        <f t="shared" si="103"/>
        <v>7.5416285050162101E-4</v>
      </c>
      <c r="L932" s="19">
        <f t="shared" si="104"/>
        <v>8.1105102830290204E-4</v>
      </c>
    </row>
    <row r="933" spans="4:12">
      <c r="D933" s="43">
        <v>45135.291666666664</v>
      </c>
      <c r="E933" s="3">
        <v>36.094299999999997</v>
      </c>
      <c r="F933" s="17">
        <f t="shared" si="99"/>
        <v>36.072245494762697</v>
      </c>
      <c r="G933" s="18">
        <f t="shared" si="100"/>
        <v>5.0899310961228184E-2</v>
      </c>
      <c r="H933" s="18">
        <f t="shared" si="98"/>
        <v>36.123144805723925</v>
      </c>
      <c r="I933" s="18">
        <f t="shared" si="101"/>
        <v>-2.8844805723927891E-2</v>
      </c>
      <c r="J933" s="18">
        <f t="shared" si="102"/>
        <v>2.8844805723927891E-2</v>
      </c>
      <c r="K933" s="18">
        <f t="shared" si="103"/>
        <v>8.3202281725114325E-4</v>
      </c>
      <c r="L933" s="19">
        <f t="shared" si="104"/>
        <v>7.9915127108512679E-4</v>
      </c>
    </row>
    <row r="934" spans="4:12">
      <c r="D934" s="43">
        <v>45138.291666666664</v>
      </c>
      <c r="E934" s="3">
        <v>35.055500000000002</v>
      </c>
      <c r="F934" s="17">
        <f t="shared" si="99"/>
        <v>35.066396993109613</v>
      </c>
      <c r="G934" s="18">
        <f t="shared" si="100"/>
        <v>4.0331832835085096E-2</v>
      </c>
      <c r="H934" s="18">
        <f t="shared" si="98"/>
        <v>35.1067288259447</v>
      </c>
      <c r="I934" s="18">
        <f t="shared" si="101"/>
        <v>-5.1228825944697576E-2</v>
      </c>
      <c r="J934" s="18">
        <f t="shared" si="102"/>
        <v>5.1228825944697576E-2</v>
      </c>
      <c r="K934" s="18">
        <f t="shared" si="103"/>
        <v>2.6243926076721194E-3</v>
      </c>
      <c r="L934" s="19">
        <f t="shared" si="104"/>
        <v>1.4613634363993546E-3</v>
      </c>
    </row>
    <row r="935" spans="4:12">
      <c r="D935" s="43">
        <v>45139.291666666664</v>
      </c>
      <c r="E935" s="3">
        <v>35.084899999999998</v>
      </c>
      <c r="F935" s="17">
        <f t="shared" si="99"/>
        <v>35.085009318328346</v>
      </c>
      <c r="G935" s="18">
        <f t="shared" si="100"/>
        <v>4.0114637758921573E-2</v>
      </c>
      <c r="H935" s="18">
        <f t="shared" si="98"/>
        <v>35.125123956087265</v>
      </c>
      <c r="I935" s="18">
        <f t="shared" si="101"/>
        <v>-4.0223956087267254E-2</v>
      </c>
      <c r="J935" s="18">
        <f t="shared" si="102"/>
        <v>4.0223956087267254E-2</v>
      </c>
      <c r="K935" s="18">
        <f t="shared" si="103"/>
        <v>1.6179666433104045E-3</v>
      </c>
      <c r="L935" s="19">
        <f t="shared" si="104"/>
        <v>1.14647486774274E-3</v>
      </c>
    </row>
    <row r="936" spans="4:12">
      <c r="D936" s="43">
        <v>45140.291666666664</v>
      </c>
      <c r="E936" s="3">
        <v>33.703000000000003</v>
      </c>
      <c r="F936" s="17">
        <f t="shared" si="99"/>
        <v>33.717220146377592</v>
      </c>
      <c r="G936" s="18">
        <f t="shared" si="100"/>
        <v>2.6035599661824858E-2</v>
      </c>
      <c r="H936" s="18">
        <f t="shared" si="98"/>
        <v>33.743255746039416</v>
      </c>
      <c r="I936" s="18">
        <f t="shared" si="101"/>
        <v>-4.0255746039413509E-2</v>
      </c>
      <c r="J936" s="18">
        <f t="shared" si="102"/>
        <v>4.0255746039413509E-2</v>
      </c>
      <c r="K936" s="18">
        <f t="shared" si="103"/>
        <v>1.6205250891897563E-3</v>
      </c>
      <c r="L936" s="19">
        <f t="shared" si="104"/>
        <v>1.1944261946833666E-3</v>
      </c>
    </row>
    <row r="937" spans="4:12">
      <c r="D937" s="43">
        <v>45141.291666666664</v>
      </c>
      <c r="E937" s="3">
        <v>34.173400000000001</v>
      </c>
      <c r="F937" s="17">
        <f t="shared" si="99"/>
        <v>34.16895635599662</v>
      </c>
      <c r="G937" s="18">
        <f t="shared" si="100"/>
        <v>3.0292605761396876E-2</v>
      </c>
      <c r="H937" s="18">
        <f t="shared" si="98"/>
        <v>34.199248961758016</v>
      </c>
      <c r="I937" s="18">
        <f t="shared" si="101"/>
        <v>-2.5848961758015321E-2</v>
      </c>
      <c r="J937" s="18">
        <f t="shared" si="102"/>
        <v>2.5848961758015321E-2</v>
      </c>
      <c r="K937" s="18">
        <f t="shared" si="103"/>
        <v>6.681688239673385E-4</v>
      </c>
      <c r="L937" s="19">
        <f t="shared" si="104"/>
        <v>7.5640591097213977E-4</v>
      </c>
    </row>
    <row r="938" spans="4:12">
      <c r="D938" s="43">
        <v>45142.291666666664</v>
      </c>
      <c r="E938" s="3">
        <v>34.561900000000001</v>
      </c>
      <c r="F938" s="17">
        <f t="shared" si="99"/>
        <v>34.558317926057619</v>
      </c>
      <c r="G938" s="18">
        <f t="shared" si="100"/>
        <v>3.3883295404392881E-2</v>
      </c>
      <c r="H938" s="18">
        <f t="shared" si="98"/>
        <v>34.592201221462012</v>
      </c>
      <c r="I938" s="18">
        <f t="shared" si="101"/>
        <v>-3.0301221462011085E-2</v>
      </c>
      <c r="J938" s="18">
        <f t="shared" si="102"/>
        <v>3.0301221462011085E-2</v>
      </c>
      <c r="K938" s="18">
        <f t="shared" si="103"/>
        <v>9.181640220898412E-4</v>
      </c>
      <c r="L938" s="19">
        <f t="shared" si="104"/>
        <v>8.7672325485610122E-4</v>
      </c>
    </row>
    <row r="939" spans="4:12">
      <c r="D939" s="43">
        <v>45145.291666666664</v>
      </c>
      <c r="E939" s="3">
        <v>34.650500000000001</v>
      </c>
      <c r="F939" s="17">
        <f t="shared" si="99"/>
        <v>34.649952832954042</v>
      </c>
      <c r="G939" s="18">
        <f t="shared" si="100"/>
        <v>3.4460811519313184E-2</v>
      </c>
      <c r="H939" s="18">
        <f t="shared" si="98"/>
        <v>34.684413644473352</v>
      </c>
      <c r="I939" s="18">
        <f t="shared" si="101"/>
        <v>-3.3913644473351212E-2</v>
      </c>
      <c r="J939" s="18">
        <f t="shared" si="102"/>
        <v>3.3913644473351212E-2</v>
      </c>
      <c r="K939" s="18">
        <f t="shared" si="103"/>
        <v>1.1501352814648651E-3</v>
      </c>
      <c r="L939" s="19">
        <f t="shared" si="104"/>
        <v>9.7873463509476669E-4</v>
      </c>
    </row>
    <row r="940" spans="4:12">
      <c r="D940" s="43">
        <v>45146.291666666664</v>
      </c>
      <c r="E940" s="3">
        <v>34.443899999999999</v>
      </c>
      <c r="F940" s="17">
        <f t="shared" si="99"/>
        <v>34.446310608115191</v>
      </c>
      <c r="G940" s="18">
        <f t="shared" si="100"/>
        <v>3.207978115573154E-2</v>
      </c>
      <c r="H940" s="18">
        <f t="shared" si="98"/>
        <v>34.47839038927092</v>
      </c>
      <c r="I940" s="18">
        <f t="shared" si="101"/>
        <v>-3.4490389270921185E-2</v>
      </c>
      <c r="J940" s="18">
        <f t="shared" si="102"/>
        <v>3.4490389270921185E-2</v>
      </c>
      <c r="K940" s="18">
        <f t="shared" si="103"/>
        <v>1.1895869520596751E-3</v>
      </c>
      <c r="L940" s="19">
        <f t="shared" si="104"/>
        <v>1.0013497098447384E-3</v>
      </c>
    </row>
    <row r="941" spans="4:12">
      <c r="D941" s="43">
        <v>45147.291666666664</v>
      </c>
      <c r="E941" s="3">
        <v>33.716099999999997</v>
      </c>
      <c r="F941" s="17">
        <f t="shared" si="99"/>
        <v>33.723698797811551</v>
      </c>
      <c r="G941" s="18">
        <f t="shared" si="100"/>
        <v>2.4532865241137847E-2</v>
      </c>
      <c r="H941" s="18">
        <f t="shared" si="98"/>
        <v>33.748231663052685</v>
      </c>
      <c r="I941" s="18">
        <f t="shared" si="101"/>
        <v>-3.2131663052687998E-2</v>
      </c>
      <c r="J941" s="18">
        <f t="shared" si="102"/>
        <v>3.2131663052687998E-2</v>
      </c>
      <c r="K941" s="18">
        <f t="shared" si="103"/>
        <v>1.0324437705314751E-3</v>
      </c>
      <c r="L941" s="19">
        <f t="shared" si="104"/>
        <v>9.5300651773746071E-4</v>
      </c>
    </row>
    <row r="942" spans="4:12">
      <c r="D942" s="43">
        <v>45148.291666666664</v>
      </c>
      <c r="E942" s="3">
        <v>34.109499999999997</v>
      </c>
      <c r="F942" s="17">
        <f t="shared" si="99"/>
        <v>34.105811328652408</v>
      </c>
      <c r="G942" s="18">
        <f t="shared" si="100"/>
        <v>2.8108661897135026E-2</v>
      </c>
      <c r="H942" s="18">
        <f t="shared" si="98"/>
        <v>34.133919990549543</v>
      </c>
      <c r="I942" s="18">
        <f t="shared" si="101"/>
        <v>-2.4419990549546355E-2</v>
      </c>
      <c r="J942" s="18">
        <f t="shared" si="102"/>
        <v>2.4419990549546355E-2</v>
      </c>
      <c r="K942" s="18">
        <f t="shared" si="103"/>
        <v>5.9633593843993332E-4</v>
      </c>
      <c r="L942" s="19">
        <f t="shared" si="104"/>
        <v>7.1592930267363509E-4</v>
      </c>
    </row>
    <row r="943" spans="4:12">
      <c r="D943" s="43">
        <v>45149.291666666664</v>
      </c>
      <c r="E943" s="3">
        <v>34.316099999999999</v>
      </c>
      <c r="F943" s="17">
        <f t="shared" si="99"/>
        <v>34.314315086618969</v>
      </c>
      <c r="G943" s="18">
        <f t="shared" si="100"/>
        <v>2.9912612857829278E-2</v>
      </c>
      <c r="H943" s="18">
        <f t="shared" si="98"/>
        <v>34.344227699476797</v>
      </c>
      <c r="I943" s="18">
        <f t="shared" si="101"/>
        <v>-2.8127699476797829E-2</v>
      </c>
      <c r="J943" s="18">
        <f t="shared" si="102"/>
        <v>2.8127699476797829E-2</v>
      </c>
      <c r="K943" s="18">
        <f t="shared" si="103"/>
        <v>7.9116747785705293E-4</v>
      </c>
      <c r="L943" s="19">
        <f t="shared" si="104"/>
        <v>8.1966480680490587E-4</v>
      </c>
    </row>
    <row r="944" spans="4:12">
      <c r="D944" s="43">
        <v>45152.291666666664</v>
      </c>
      <c r="E944" s="3">
        <v>35.0931</v>
      </c>
      <c r="F944" s="17">
        <f t="shared" si="99"/>
        <v>35.085629126128573</v>
      </c>
      <c r="G944" s="18">
        <f t="shared" si="100"/>
        <v>3.7326627124347006E-2</v>
      </c>
      <c r="H944" s="18">
        <f t="shared" si="98"/>
        <v>35.122955753252917</v>
      </c>
      <c r="I944" s="18">
        <f t="shared" si="101"/>
        <v>-2.9855753252917339E-2</v>
      </c>
      <c r="J944" s="18">
        <f t="shared" si="102"/>
        <v>2.9855753252917339E-2</v>
      </c>
      <c r="K944" s="18">
        <f t="shared" si="103"/>
        <v>8.913660022990842E-4</v>
      </c>
      <c r="L944" s="19">
        <f t="shared" si="104"/>
        <v>8.5075850389157242E-4</v>
      </c>
    </row>
    <row r="945" spans="4:12">
      <c r="D945" s="43">
        <v>45153.291666666664</v>
      </c>
      <c r="E945" s="3">
        <v>34.198</v>
      </c>
      <c r="F945" s="17">
        <f t="shared" si="99"/>
        <v>34.207324266271243</v>
      </c>
      <c r="G945" s="18">
        <f t="shared" si="100"/>
        <v>2.8170312254530261E-2</v>
      </c>
      <c r="H945" s="18">
        <f t="shared" si="98"/>
        <v>34.235494578525774</v>
      </c>
      <c r="I945" s="18">
        <f t="shared" si="101"/>
        <v>-3.7494578525773647E-2</v>
      </c>
      <c r="J945" s="18">
        <f t="shared" si="102"/>
        <v>3.7494578525773647E-2</v>
      </c>
      <c r="K945" s="18">
        <f t="shared" si="103"/>
        <v>1.4058434188254064E-3</v>
      </c>
      <c r="L945" s="19">
        <f t="shared" si="104"/>
        <v>1.0963968222052064E-3</v>
      </c>
    </row>
    <row r="946" spans="4:12">
      <c r="D946" s="43">
        <v>45154.291666666664</v>
      </c>
      <c r="E946" s="3">
        <v>32.978400000000001</v>
      </c>
      <c r="F946" s="17">
        <f t="shared" si="99"/>
        <v>32.990877703122543</v>
      </c>
      <c r="G946" s="18">
        <f t="shared" si="100"/>
        <v>1.5724143500497993E-2</v>
      </c>
      <c r="H946" s="18">
        <f t="shared" si="98"/>
        <v>33.006601846623042</v>
      </c>
      <c r="I946" s="18">
        <f t="shared" si="101"/>
        <v>-2.8201846623041149E-2</v>
      </c>
      <c r="J946" s="18">
        <f t="shared" si="102"/>
        <v>2.8201846623041149E-2</v>
      </c>
      <c r="K946" s="18">
        <f t="shared" si="103"/>
        <v>7.953441529495375E-4</v>
      </c>
      <c r="L946" s="19">
        <f t="shared" si="104"/>
        <v>8.5516115466611933E-4</v>
      </c>
    </row>
    <row r="947" spans="4:12">
      <c r="D947" s="43">
        <v>45155.291666666664</v>
      </c>
      <c r="E947" s="3">
        <v>32.0441</v>
      </c>
      <c r="F947" s="17">
        <f t="shared" si="99"/>
        <v>32.053600241435007</v>
      </c>
      <c r="G947" s="18">
        <f t="shared" si="100"/>
        <v>6.1941274486176801E-3</v>
      </c>
      <c r="H947" s="18">
        <f t="shared" si="98"/>
        <v>32.059794368883622</v>
      </c>
      <c r="I947" s="18">
        <f t="shared" si="101"/>
        <v>-1.569436888362219E-2</v>
      </c>
      <c r="J947" s="18">
        <f t="shared" si="102"/>
        <v>1.569436888362219E-2</v>
      </c>
      <c r="K947" s="18">
        <f t="shared" si="103"/>
        <v>2.4631321465520839E-4</v>
      </c>
      <c r="L947" s="19">
        <f t="shared" si="104"/>
        <v>4.8977405773987061E-4</v>
      </c>
    </row>
    <row r="948" spans="4:12">
      <c r="D948" s="43">
        <v>45156.291666666664</v>
      </c>
      <c r="E948" s="3">
        <v>32.211300000000001</v>
      </c>
      <c r="F948" s="17">
        <f t="shared" si="99"/>
        <v>32.209689941274483</v>
      </c>
      <c r="G948" s="18">
        <f t="shared" si="100"/>
        <v>7.6930831725262657E-3</v>
      </c>
      <c r="H948" s="18">
        <f t="shared" si="98"/>
        <v>32.21738302444701</v>
      </c>
      <c r="I948" s="18">
        <f t="shared" si="101"/>
        <v>-6.0830244470082562E-3</v>
      </c>
      <c r="J948" s="18">
        <f t="shared" si="102"/>
        <v>6.0830244470082562E-3</v>
      </c>
      <c r="K948" s="18">
        <f t="shared" si="103"/>
        <v>3.7003186422900098E-5</v>
      </c>
      <c r="L948" s="19">
        <f t="shared" si="104"/>
        <v>1.8884753012167333E-4</v>
      </c>
    </row>
    <row r="949" spans="4:12">
      <c r="D949" s="43">
        <v>45159.291666666664</v>
      </c>
      <c r="E949" s="3">
        <v>32.594900000000003</v>
      </c>
      <c r="F949" s="17">
        <f t="shared" si="99"/>
        <v>32.591140930831727</v>
      </c>
      <c r="G949" s="18">
        <f t="shared" si="100"/>
        <v>1.1430662236373432E-2</v>
      </c>
      <c r="H949" s="18">
        <f t="shared" si="98"/>
        <v>32.602571593068099</v>
      </c>
      <c r="I949" s="18">
        <f t="shared" si="101"/>
        <v>-7.6715930680961719E-3</v>
      </c>
      <c r="J949" s="18">
        <f t="shared" si="102"/>
        <v>7.6715930680961719E-3</v>
      </c>
      <c r="K949" s="18">
        <f t="shared" si="103"/>
        <v>5.8853340202461234E-5</v>
      </c>
      <c r="L949" s="19">
        <f t="shared" si="104"/>
        <v>2.353617611373611E-4</v>
      </c>
    </row>
    <row r="950" spans="4:12">
      <c r="D950" s="43">
        <v>45160.291666666664</v>
      </c>
      <c r="E950" s="3">
        <v>32.348999999999997</v>
      </c>
      <c r="F950" s="17">
        <f t="shared" si="99"/>
        <v>32.351573306622363</v>
      </c>
      <c r="G950" s="18">
        <f t="shared" si="100"/>
        <v>8.9206793719160613E-3</v>
      </c>
      <c r="H950" s="18">
        <f t="shared" si="98"/>
        <v>32.360493985994282</v>
      </c>
      <c r="I950" s="18">
        <f t="shared" si="101"/>
        <v>-1.1493985994285083E-2</v>
      </c>
      <c r="J950" s="18">
        <f t="shared" si="102"/>
        <v>1.1493985994285083E-2</v>
      </c>
      <c r="K950" s="18">
        <f t="shared" si="103"/>
        <v>1.3211171403682164E-4</v>
      </c>
      <c r="L950" s="19">
        <f t="shared" si="104"/>
        <v>3.5531194145986225E-4</v>
      </c>
    </row>
    <row r="951" spans="4:12">
      <c r="D951" s="43">
        <v>45161.291666666664</v>
      </c>
      <c r="E951" s="3">
        <v>33.420999999999999</v>
      </c>
      <c r="F951" s="17">
        <f t="shared" si="99"/>
        <v>33.410369206793717</v>
      </c>
      <c r="G951" s="18">
        <f t="shared" si="100"/>
        <v>1.9419431579910412E-2</v>
      </c>
      <c r="H951" s="18">
        <f t="shared" si="98"/>
        <v>33.42978863837363</v>
      </c>
      <c r="I951" s="18">
        <f t="shared" si="101"/>
        <v>-8.7886383736304197E-3</v>
      </c>
      <c r="J951" s="18">
        <f t="shared" si="102"/>
        <v>8.7886383736304197E-3</v>
      </c>
      <c r="K951" s="18">
        <f t="shared" si="103"/>
        <v>7.7240164462449151E-5</v>
      </c>
      <c r="L951" s="19">
        <f t="shared" si="104"/>
        <v>2.6296754656145594E-4</v>
      </c>
    </row>
    <row r="952" spans="4:12">
      <c r="D952" s="43">
        <v>45162.291666666664</v>
      </c>
      <c r="E952" s="3">
        <v>32.053899999999999</v>
      </c>
      <c r="F952" s="17">
        <f t="shared" si="99"/>
        <v>32.067765194315797</v>
      </c>
      <c r="G952" s="18">
        <f t="shared" si="100"/>
        <v>5.7991971393321438E-3</v>
      </c>
      <c r="H952" s="18">
        <f t="shared" si="98"/>
        <v>32.073564391455129</v>
      </c>
      <c r="I952" s="18">
        <f t="shared" si="101"/>
        <v>-1.9664391455130215E-2</v>
      </c>
      <c r="J952" s="18">
        <f t="shared" si="102"/>
        <v>1.9664391455130215E-2</v>
      </c>
      <c r="K952" s="18">
        <f t="shared" si="103"/>
        <v>3.8668829130059822E-4</v>
      </c>
      <c r="L952" s="19">
        <f t="shared" si="104"/>
        <v>6.1347890444314785E-4</v>
      </c>
    </row>
    <row r="953" spans="4:12">
      <c r="D953" s="43">
        <v>45163.291666666664</v>
      </c>
      <c r="E953" s="3">
        <v>32.703000000000003</v>
      </c>
      <c r="F953" s="17">
        <f t="shared" si="99"/>
        <v>32.696566991971395</v>
      </c>
      <c r="G953" s="18">
        <f t="shared" si="100"/>
        <v>1.2029223144494779E-2</v>
      </c>
      <c r="H953" s="18">
        <f t="shared" si="98"/>
        <v>32.70859621511589</v>
      </c>
      <c r="I953" s="18">
        <f t="shared" si="101"/>
        <v>-5.5962151158865936E-3</v>
      </c>
      <c r="J953" s="18">
        <f t="shared" si="102"/>
        <v>5.5962151158865936E-3</v>
      </c>
      <c r="K953" s="18">
        <f t="shared" si="103"/>
        <v>3.1317623623277603E-5</v>
      </c>
      <c r="L953" s="19">
        <f t="shared" si="104"/>
        <v>1.7112237763772722E-4</v>
      </c>
    </row>
    <row r="954" spans="4:12">
      <c r="D954" s="43">
        <v>45166.291666666664</v>
      </c>
      <c r="E954" s="3">
        <v>33.067</v>
      </c>
      <c r="F954" s="17">
        <f t="shared" si="99"/>
        <v>33.063480292231446</v>
      </c>
      <c r="G954" s="18">
        <f t="shared" si="100"/>
        <v>1.5578063915650338E-2</v>
      </c>
      <c r="H954" s="18">
        <f t="shared" si="98"/>
        <v>33.079058356147094</v>
      </c>
      <c r="I954" s="18">
        <f t="shared" si="101"/>
        <v>-1.2058356147093718E-2</v>
      </c>
      <c r="J954" s="18">
        <f t="shared" si="102"/>
        <v>1.2058356147093718E-2</v>
      </c>
      <c r="K954" s="18">
        <f t="shared" si="103"/>
        <v>1.4540395297015285E-4</v>
      </c>
      <c r="L954" s="19">
        <f t="shared" si="104"/>
        <v>3.646643525900057E-4</v>
      </c>
    </row>
    <row r="955" spans="4:12">
      <c r="D955" s="43">
        <v>45167.291666666664</v>
      </c>
      <c r="E955" s="3">
        <v>33.745600000000003</v>
      </c>
      <c r="F955" s="17">
        <f t="shared" si="99"/>
        <v>33.73896978063916</v>
      </c>
      <c r="G955" s="18">
        <f t="shared" si="100"/>
        <v>2.2177178160570944E-2</v>
      </c>
      <c r="H955" s="18">
        <f t="shared" si="98"/>
        <v>33.761146958799728</v>
      </c>
      <c r="I955" s="18">
        <f t="shared" si="101"/>
        <v>-1.5546958799724564E-2</v>
      </c>
      <c r="J955" s="18">
        <f t="shared" si="102"/>
        <v>1.5546958799724564E-2</v>
      </c>
      <c r="K955" s="18">
        <f t="shared" si="103"/>
        <v>2.4170792792033304E-4</v>
      </c>
      <c r="L955" s="19">
        <f t="shared" si="104"/>
        <v>4.6071069412677692E-4</v>
      </c>
    </row>
    <row r="956" spans="4:12">
      <c r="D956" s="43">
        <v>45168.291666666664</v>
      </c>
      <c r="E956" s="3">
        <v>33.962000000000003</v>
      </c>
      <c r="F956" s="17">
        <f t="shared" si="99"/>
        <v>33.960057771781607</v>
      </c>
      <c r="G956" s="18">
        <f t="shared" si="100"/>
        <v>2.4166286290389697E-2</v>
      </c>
      <c r="H956" s="18">
        <f t="shared" si="98"/>
        <v>33.984224058071995</v>
      </c>
      <c r="I956" s="18">
        <f t="shared" si="101"/>
        <v>-2.2224058071991237E-2</v>
      </c>
      <c r="J956" s="18">
        <f t="shared" si="102"/>
        <v>2.2224058071991237E-2</v>
      </c>
      <c r="K956" s="18">
        <f t="shared" si="103"/>
        <v>4.9390875718723884E-4</v>
      </c>
      <c r="L956" s="19">
        <f t="shared" si="104"/>
        <v>6.5438013285410855E-4</v>
      </c>
    </row>
    <row r="957" spans="4:12">
      <c r="D957" s="43">
        <v>45169.291666666664</v>
      </c>
      <c r="E957" s="3">
        <v>34.561900000000001</v>
      </c>
      <c r="F957" s="17">
        <f t="shared" si="99"/>
        <v>34.556142662862904</v>
      </c>
      <c r="G957" s="18">
        <f t="shared" si="100"/>
        <v>2.988547233829875E-2</v>
      </c>
      <c r="H957" s="18">
        <f t="shared" si="98"/>
        <v>34.586028135201204</v>
      </c>
      <c r="I957" s="18">
        <f t="shared" si="101"/>
        <v>-2.4128135201202383E-2</v>
      </c>
      <c r="J957" s="18">
        <f t="shared" si="102"/>
        <v>2.4128135201202383E-2</v>
      </c>
      <c r="K957" s="18">
        <f t="shared" si="103"/>
        <v>5.8216690828750159E-4</v>
      </c>
      <c r="L957" s="19">
        <f t="shared" si="104"/>
        <v>6.9811368012760819E-4</v>
      </c>
    </row>
    <row r="958" spans="4:12">
      <c r="D958" s="43">
        <v>45170.291666666664</v>
      </c>
      <c r="E958" s="3">
        <v>36.007800000000003</v>
      </c>
      <c r="F958" s="17">
        <f t="shared" si="99"/>
        <v>35.993639854723384</v>
      </c>
      <c r="G958" s="18">
        <f t="shared" si="100"/>
        <v>4.3961589533520515E-2</v>
      </c>
      <c r="H958" s="18">
        <f t="shared" si="98"/>
        <v>36.037601444256907</v>
      </c>
      <c r="I958" s="18">
        <f t="shared" si="101"/>
        <v>-2.9801444256904119E-2</v>
      </c>
      <c r="J958" s="18">
        <f t="shared" si="102"/>
        <v>2.9801444256904119E-2</v>
      </c>
      <c r="K958" s="18">
        <f t="shared" si="103"/>
        <v>8.8812607979736353E-4</v>
      </c>
      <c r="L958" s="19">
        <f t="shared" si="104"/>
        <v>8.2763857433400864E-4</v>
      </c>
    </row>
    <row r="959" spans="4:12">
      <c r="D959" s="43">
        <v>45174.291666666664</v>
      </c>
      <c r="E959" s="3">
        <v>36.106099999999998</v>
      </c>
      <c r="F959" s="17">
        <f t="shared" si="99"/>
        <v>36.105556615895331</v>
      </c>
      <c r="G959" s="18">
        <f t="shared" si="100"/>
        <v>4.464114124990478E-2</v>
      </c>
      <c r="H959" s="18">
        <f t="shared" si="98"/>
        <v>36.150197757145236</v>
      </c>
      <c r="I959" s="18">
        <f t="shared" si="101"/>
        <v>-4.4097757145237892E-2</v>
      </c>
      <c r="J959" s="18">
        <f t="shared" si="102"/>
        <v>4.4097757145237892E-2</v>
      </c>
      <c r="K959" s="18">
        <f t="shared" si="103"/>
        <v>1.9446121852403795E-3</v>
      </c>
      <c r="L959" s="19">
        <f t="shared" si="104"/>
        <v>1.2213381435612789E-3</v>
      </c>
    </row>
    <row r="960" spans="4:12">
      <c r="D960" s="43">
        <v>45175.291666666664</v>
      </c>
      <c r="E960" s="3">
        <v>36.371699999999997</v>
      </c>
      <c r="F960" s="17">
        <f t="shared" si="99"/>
        <v>36.369490411412492</v>
      </c>
      <c r="G960" s="18">
        <f t="shared" si="100"/>
        <v>4.6834067792577337E-2</v>
      </c>
      <c r="H960" s="18">
        <f t="shared" ref="H960:H1023" si="105">F960+G960</f>
        <v>36.416324479205066</v>
      </c>
      <c r="I960" s="18">
        <f t="shared" si="101"/>
        <v>-4.4624479205069179E-2</v>
      </c>
      <c r="J960" s="18">
        <f t="shared" si="102"/>
        <v>4.4624479205069179E-2</v>
      </c>
      <c r="K960" s="18">
        <f t="shared" si="103"/>
        <v>1.9913441443236515E-3</v>
      </c>
      <c r="L960" s="19">
        <f t="shared" si="104"/>
        <v>1.2269011128176353E-3</v>
      </c>
    </row>
    <row r="961" spans="4:12">
      <c r="D961" s="43">
        <v>45176.291666666664</v>
      </c>
      <c r="E961" s="3">
        <v>37.551900000000003</v>
      </c>
      <c r="F961" s="17">
        <f t="shared" si="99"/>
        <v>37.540566340677934</v>
      </c>
      <c r="G961" s="18">
        <f t="shared" si="100"/>
        <v>5.8076486407305943E-2</v>
      </c>
      <c r="H961" s="18">
        <f t="shared" si="105"/>
        <v>37.598642827085243</v>
      </c>
      <c r="I961" s="18">
        <f t="shared" si="101"/>
        <v>-4.6742827085239469E-2</v>
      </c>
      <c r="J961" s="18">
        <f t="shared" si="102"/>
        <v>4.6742827085239469E-2</v>
      </c>
      <c r="K961" s="18">
        <f t="shared" si="103"/>
        <v>2.1848918839205964E-3</v>
      </c>
      <c r="L961" s="19">
        <f t="shared" si="104"/>
        <v>1.2447526512703608E-3</v>
      </c>
    </row>
    <row r="962" spans="4:12">
      <c r="D962" s="43">
        <v>45177.291666666664</v>
      </c>
      <c r="E962" s="3">
        <v>37.384700000000002</v>
      </c>
      <c r="F962" s="17">
        <f t="shared" si="99"/>
        <v>37.386952764864077</v>
      </c>
      <c r="G962" s="18">
        <f t="shared" si="100"/>
        <v>5.5959585785094315E-2</v>
      </c>
      <c r="H962" s="18">
        <f t="shared" si="105"/>
        <v>37.442912350649173</v>
      </c>
      <c r="I962" s="18">
        <f t="shared" si="101"/>
        <v>-5.8212350649171185E-2</v>
      </c>
      <c r="J962" s="18">
        <f t="shared" si="102"/>
        <v>5.8212350649171185E-2</v>
      </c>
      <c r="K962" s="18">
        <f t="shared" si="103"/>
        <v>3.3886777681020608E-3</v>
      </c>
      <c r="L962" s="19">
        <f t="shared" si="104"/>
        <v>1.5571169662768774E-3</v>
      </c>
    </row>
    <row r="963" spans="4:12">
      <c r="D963" s="43">
        <v>45180.291666666664</v>
      </c>
      <c r="E963" s="3">
        <v>37.955199999999998</v>
      </c>
      <c r="F963" s="17">
        <f t="shared" si="99"/>
        <v>37.95005459585785</v>
      </c>
      <c r="G963" s="18">
        <f t="shared" si="100"/>
        <v>6.1031008237181078E-2</v>
      </c>
      <c r="H963" s="18">
        <f t="shared" si="105"/>
        <v>38.01108560409503</v>
      </c>
      <c r="I963" s="18">
        <f t="shared" si="101"/>
        <v>-5.5885604095031738E-2</v>
      </c>
      <c r="J963" s="18">
        <f t="shared" si="102"/>
        <v>5.5885604095031738E-2</v>
      </c>
      <c r="K963" s="18">
        <f t="shared" si="103"/>
        <v>3.1232007450666282E-3</v>
      </c>
      <c r="L963" s="19">
        <f t="shared" si="104"/>
        <v>1.4724096854984755E-3</v>
      </c>
    </row>
    <row r="964" spans="4:12">
      <c r="D964" s="43">
        <v>45181.291666666664</v>
      </c>
      <c r="E964" s="3">
        <v>38.220799999999997</v>
      </c>
      <c r="F964" s="17">
        <f t="shared" ref="F964:F1027" si="106">alpha*(E964)+(1-alpha)*(E963+G963)</f>
        <v>38.218754310082367</v>
      </c>
      <c r="G964" s="18">
        <f t="shared" ref="G964:G1027" si="107">beta*(F964-F963)+(1-beta)*G963</f>
        <v>6.3107695297054428E-2</v>
      </c>
      <c r="H964" s="18">
        <f t="shared" si="105"/>
        <v>38.281862005379423</v>
      </c>
      <c r="I964" s="18">
        <f t="shared" ref="I964:I1027" si="108">E964-H964</f>
        <v>-6.1062005379426409E-2</v>
      </c>
      <c r="J964" s="18">
        <f t="shared" ref="J964:J1027" si="109">ABS(I964)</f>
        <v>6.1062005379426409E-2</v>
      </c>
      <c r="K964" s="18">
        <f t="shared" ref="K964:K1027" si="110">I964^2</f>
        <v>3.7285685009570998E-3</v>
      </c>
      <c r="L964" s="19">
        <f t="shared" ref="L964:L1027" si="111">J964/E964</f>
        <v>1.5976119123468481E-3</v>
      </c>
    </row>
    <row r="965" spans="4:12">
      <c r="D965" s="43">
        <v>45182.291666666664</v>
      </c>
      <c r="E965" s="3">
        <v>38.0732</v>
      </c>
      <c r="F965" s="17">
        <f t="shared" si="106"/>
        <v>38.075307076952967</v>
      </c>
      <c r="G965" s="18">
        <f t="shared" si="107"/>
        <v>6.1042146012789886E-2</v>
      </c>
      <c r="H965" s="18">
        <f t="shared" si="105"/>
        <v>38.136349222965755</v>
      </c>
      <c r="I965" s="18">
        <f t="shared" si="108"/>
        <v>-6.3149222965755314E-2</v>
      </c>
      <c r="J965" s="18">
        <f t="shared" si="109"/>
        <v>6.3149222965755314E-2</v>
      </c>
      <c r="K965" s="18">
        <f t="shared" si="110"/>
        <v>3.9878243611786782E-3</v>
      </c>
      <c r="L965" s="19">
        <f t="shared" si="111"/>
        <v>1.6586266183497924E-3</v>
      </c>
    </row>
    <row r="966" spans="4:12">
      <c r="D966" s="43">
        <v>45183.291666666664</v>
      </c>
      <c r="E966" s="3">
        <v>38.033900000000003</v>
      </c>
      <c r="F966" s="17">
        <f t="shared" si="106"/>
        <v>38.034903421460129</v>
      </c>
      <c r="G966" s="18">
        <f t="shared" si="107"/>
        <v>6.0027687997733607E-2</v>
      </c>
      <c r="H966" s="18">
        <f t="shared" si="105"/>
        <v>38.09493110945786</v>
      </c>
      <c r="I966" s="18">
        <f t="shared" si="108"/>
        <v>-6.1031109457857724E-2</v>
      </c>
      <c r="J966" s="18">
        <f t="shared" si="109"/>
        <v>6.1031109457857724E-2</v>
      </c>
      <c r="K966" s="18">
        <f t="shared" si="110"/>
        <v>3.7247963216570103E-3</v>
      </c>
      <c r="L966" s="19">
        <f t="shared" si="111"/>
        <v>1.6046503108505233E-3</v>
      </c>
    </row>
    <row r="967" spans="4:12">
      <c r="D967" s="43">
        <v>45184.291666666664</v>
      </c>
      <c r="E967" s="3">
        <v>37.256900000000002</v>
      </c>
      <c r="F967" s="17">
        <f t="shared" si="106"/>
        <v>37.265270276879981</v>
      </c>
      <c r="G967" s="18">
        <f t="shared" si="107"/>
        <v>5.1731079671954817E-2</v>
      </c>
      <c r="H967" s="18">
        <f t="shared" si="105"/>
        <v>37.317001356551934</v>
      </c>
      <c r="I967" s="18">
        <f t="shared" si="108"/>
        <v>-6.0101356551932383E-2</v>
      </c>
      <c r="J967" s="18">
        <f t="shared" si="109"/>
        <v>6.0101356551932383E-2</v>
      </c>
      <c r="K967" s="18">
        <f t="shared" si="110"/>
        <v>3.6121730593825056E-3</v>
      </c>
      <c r="L967" s="19">
        <f t="shared" si="111"/>
        <v>1.6131604226849894E-3</v>
      </c>
    </row>
    <row r="968" spans="4:12">
      <c r="D968" s="43">
        <v>45187.291666666664</v>
      </c>
      <c r="E968" s="3">
        <v>37.365099999999998</v>
      </c>
      <c r="F968" s="17">
        <f t="shared" si="106"/>
        <v>37.364535310796718</v>
      </c>
      <c r="G968" s="18">
        <f t="shared" si="107"/>
        <v>5.2206419214402632E-2</v>
      </c>
      <c r="H968" s="18">
        <f t="shared" si="105"/>
        <v>37.416741730011118</v>
      </c>
      <c r="I968" s="18">
        <f t="shared" si="108"/>
        <v>-5.1641730011120046E-2</v>
      </c>
      <c r="J968" s="18">
        <f t="shared" si="109"/>
        <v>5.1641730011120046E-2</v>
      </c>
      <c r="K968" s="18">
        <f t="shared" si="110"/>
        <v>2.6668682785414167E-3</v>
      </c>
      <c r="L968" s="19">
        <f t="shared" si="111"/>
        <v>1.3820846193672719E-3</v>
      </c>
    </row>
    <row r="969" spans="4:12">
      <c r="D969" s="43">
        <v>45188.291666666664</v>
      </c>
      <c r="E969" s="3">
        <v>35.742199999999997</v>
      </c>
      <c r="F969" s="17">
        <f t="shared" si="106"/>
        <v>35.758951064192139</v>
      </c>
      <c r="G969" s="18">
        <f t="shared" si="107"/>
        <v>3.5628512556212869E-2</v>
      </c>
      <c r="H969" s="18">
        <f t="shared" si="105"/>
        <v>35.794579576748355</v>
      </c>
      <c r="I969" s="18">
        <f t="shared" si="108"/>
        <v>-5.2379576748357692E-2</v>
      </c>
      <c r="J969" s="18">
        <f t="shared" si="109"/>
        <v>5.2379576748357692E-2</v>
      </c>
      <c r="K969" s="18">
        <f t="shared" si="110"/>
        <v>2.7436200603370938E-3</v>
      </c>
      <c r="L969" s="19">
        <f t="shared" si="111"/>
        <v>1.465482727654081E-3</v>
      </c>
    </row>
    <row r="970" spans="4:12">
      <c r="D970" s="43">
        <v>45189.291666666664</v>
      </c>
      <c r="E970" s="3">
        <v>34.119300000000003</v>
      </c>
      <c r="F970" s="17">
        <f t="shared" si="106"/>
        <v>34.135885285125568</v>
      </c>
      <c r="G970" s="18">
        <f t="shared" si="107"/>
        <v>1.9041569639985073E-2</v>
      </c>
      <c r="H970" s="18">
        <f t="shared" si="105"/>
        <v>34.154926854765556</v>
      </c>
      <c r="I970" s="18">
        <f t="shared" si="108"/>
        <v>-3.5626854765553162E-2</v>
      </c>
      <c r="J970" s="18">
        <f t="shared" si="109"/>
        <v>3.5626854765553162E-2</v>
      </c>
      <c r="K970" s="18">
        <f t="shared" si="110"/>
        <v>1.269272780485818E-3</v>
      </c>
      <c r="L970" s="19">
        <f t="shared" si="111"/>
        <v>1.0441848093470018E-3</v>
      </c>
    </row>
    <row r="971" spans="4:12">
      <c r="D971" s="43">
        <v>45190.291666666664</v>
      </c>
      <c r="E971" s="3">
        <v>34.08</v>
      </c>
      <c r="F971" s="17">
        <f t="shared" si="106"/>
        <v>34.080583415696395</v>
      </c>
      <c r="G971" s="18">
        <f t="shared" si="107"/>
        <v>1.8298135249293503E-2</v>
      </c>
      <c r="H971" s="18">
        <f t="shared" si="105"/>
        <v>34.098881550945691</v>
      </c>
      <c r="I971" s="18">
        <f t="shared" si="108"/>
        <v>-1.8881550945692993E-2</v>
      </c>
      <c r="J971" s="18">
        <f t="shared" si="109"/>
        <v>1.8881550945692993E-2</v>
      </c>
      <c r="K971" s="18">
        <f t="shared" si="110"/>
        <v>3.5651296611479994E-4</v>
      </c>
      <c r="L971" s="19">
        <f t="shared" si="111"/>
        <v>5.5403611929850331E-4</v>
      </c>
    </row>
    <row r="972" spans="4:12">
      <c r="D972" s="43">
        <v>45191.291666666664</v>
      </c>
      <c r="E972" s="3">
        <v>33.617699999999999</v>
      </c>
      <c r="F972" s="17">
        <f t="shared" si="106"/>
        <v>33.622505981352496</v>
      </c>
      <c r="G972" s="18">
        <f t="shared" si="107"/>
        <v>1.3534379553361592E-2</v>
      </c>
      <c r="H972" s="18">
        <f t="shared" si="105"/>
        <v>33.636040360905859</v>
      </c>
      <c r="I972" s="18">
        <f t="shared" si="108"/>
        <v>-1.8340360905860109E-2</v>
      </c>
      <c r="J972" s="18">
        <f t="shared" si="109"/>
        <v>1.8340360905860109E-2</v>
      </c>
      <c r="K972" s="18">
        <f t="shared" si="110"/>
        <v>3.3636883815720182E-4</v>
      </c>
      <c r="L972" s="19">
        <f t="shared" si="111"/>
        <v>5.4555668311217337E-4</v>
      </c>
    </row>
    <row r="973" spans="4:12">
      <c r="D973" s="43">
        <v>45194.291666666664</v>
      </c>
      <c r="E973" s="3">
        <v>33.725900000000003</v>
      </c>
      <c r="F973" s="17">
        <f t="shared" si="106"/>
        <v>33.724953343795534</v>
      </c>
      <c r="G973" s="18">
        <f t="shared" si="107"/>
        <v>1.4423509382258344E-2</v>
      </c>
      <c r="H973" s="18">
        <f t="shared" si="105"/>
        <v>33.739376853177795</v>
      </c>
      <c r="I973" s="18">
        <f t="shared" si="108"/>
        <v>-1.3476853177792236E-2</v>
      </c>
      <c r="J973" s="18">
        <f t="shared" si="109"/>
        <v>1.3476853177792236E-2</v>
      </c>
      <c r="K973" s="18">
        <f t="shared" si="110"/>
        <v>1.8162557157576869E-4</v>
      </c>
      <c r="L973" s="19">
        <f t="shared" si="111"/>
        <v>3.9959951188232889E-4</v>
      </c>
    </row>
    <row r="974" spans="4:12">
      <c r="D974" s="43">
        <v>45195.291666666664</v>
      </c>
      <c r="E974" s="3">
        <v>33.273499999999999</v>
      </c>
      <c r="F974" s="17">
        <f t="shared" si="106"/>
        <v>33.278168235093823</v>
      </c>
      <c r="G974" s="18">
        <f t="shared" si="107"/>
        <v>9.8114232014186661E-3</v>
      </c>
      <c r="H974" s="18">
        <f t="shared" si="105"/>
        <v>33.287979658295242</v>
      </c>
      <c r="I974" s="18">
        <f t="shared" si="108"/>
        <v>-1.447965829524378E-2</v>
      </c>
      <c r="J974" s="18">
        <f t="shared" si="109"/>
        <v>1.447965829524378E-2</v>
      </c>
      <c r="K974" s="18">
        <f t="shared" si="110"/>
        <v>2.0966050434702201E-4</v>
      </c>
      <c r="L974" s="19">
        <f t="shared" si="111"/>
        <v>4.3517088058796883E-4</v>
      </c>
    </row>
    <row r="975" spans="4:12">
      <c r="D975" s="43">
        <v>45196.291666666664</v>
      </c>
      <c r="E975" s="3">
        <v>34.040700000000001</v>
      </c>
      <c r="F975" s="17">
        <f t="shared" si="106"/>
        <v>34.033126114232019</v>
      </c>
      <c r="G975" s="18">
        <f t="shared" si="107"/>
        <v>1.7262887760786418E-2</v>
      </c>
      <c r="H975" s="18">
        <f t="shared" si="105"/>
        <v>34.050389001992805</v>
      </c>
      <c r="I975" s="18">
        <f t="shared" si="108"/>
        <v>-9.6890019928039806E-3</v>
      </c>
      <c r="J975" s="18">
        <f t="shared" si="109"/>
        <v>9.6890019928039806E-3</v>
      </c>
      <c r="K975" s="18">
        <f t="shared" si="110"/>
        <v>9.3876759616559507E-5</v>
      </c>
      <c r="L975" s="19">
        <f t="shared" si="111"/>
        <v>2.8462992808032678E-4</v>
      </c>
    </row>
    <row r="976" spans="4:12">
      <c r="D976" s="43">
        <v>45197.291666666664</v>
      </c>
      <c r="E976" s="3">
        <v>34.601300000000002</v>
      </c>
      <c r="F976" s="17">
        <f t="shared" si="106"/>
        <v>34.595866628877609</v>
      </c>
      <c r="G976" s="18">
        <f t="shared" si="107"/>
        <v>2.2717664029634432E-2</v>
      </c>
      <c r="H976" s="18">
        <f t="shared" si="105"/>
        <v>34.618584292907244</v>
      </c>
      <c r="I976" s="18">
        <f t="shared" si="108"/>
        <v>-1.728429290724165E-2</v>
      </c>
      <c r="J976" s="18">
        <f t="shared" si="109"/>
        <v>1.728429290724165E-2</v>
      </c>
      <c r="K976" s="18">
        <f t="shared" si="110"/>
        <v>2.9874678130332397E-4</v>
      </c>
      <c r="L976" s="19">
        <f t="shared" si="111"/>
        <v>4.9952726941593665E-4</v>
      </c>
    </row>
    <row r="977" spans="4:12">
      <c r="D977" s="43">
        <v>45198.291666666664</v>
      </c>
      <c r="E977" s="3">
        <v>34.965200000000003</v>
      </c>
      <c r="F977" s="17">
        <f t="shared" si="106"/>
        <v>34.961788176640297</v>
      </c>
      <c r="G977" s="18">
        <f t="shared" si="107"/>
        <v>2.6149702866964965E-2</v>
      </c>
      <c r="H977" s="18">
        <f t="shared" si="105"/>
        <v>34.987937879507264</v>
      </c>
      <c r="I977" s="18">
        <f t="shared" si="108"/>
        <v>-2.2737879507261027E-2</v>
      </c>
      <c r="J977" s="18">
        <f t="shared" si="109"/>
        <v>2.2737879507261027E-2</v>
      </c>
      <c r="K977" s="18">
        <f t="shared" si="110"/>
        <v>5.1701116448672096E-4</v>
      </c>
      <c r="L977" s="19">
        <f t="shared" si="111"/>
        <v>6.503002844903225E-4</v>
      </c>
    </row>
    <row r="978" spans="4:12">
      <c r="D978" s="43">
        <v>45201.291666666664</v>
      </c>
      <c r="E978" s="3">
        <v>34.8767</v>
      </c>
      <c r="F978" s="17">
        <f t="shared" si="106"/>
        <v>34.877846497028671</v>
      </c>
      <c r="G978" s="18">
        <f t="shared" si="107"/>
        <v>2.504878904217905E-2</v>
      </c>
      <c r="H978" s="18">
        <f t="shared" si="105"/>
        <v>34.902895286070851</v>
      </c>
      <c r="I978" s="18">
        <f t="shared" si="108"/>
        <v>-2.6195286070851864E-2</v>
      </c>
      <c r="J978" s="18">
        <f t="shared" si="109"/>
        <v>2.6195286070851864E-2</v>
      </c>
      <c r="K978" s="18">
        <f t="shared" si="110"/>
        <v>6.8619301233376572E-4</v>
      </c>
      <c r="L978" s="19">
        <f t="shared" si="111"/>
        <v>7.5108270194289783E-4</v>
      </c>
    </row>
    <row r="979" spans="4:12">
      <c r="D979" s="43">
        <v>45202.291666666664</v>
      </c>
      <c r="E979" s="3">
        <v>35.102899999999998</v>
      </c>
      <c r="F979" s="17">
        <f t="shared" si="106"/>
        <v>35.100888487890423</v>
      </c>
      <c r="G979" s="18">
        <f t="shared" si="107"/>
        <v>2.7028721060374773E-2</v>
      </c>
      <c r="H979" s="18">
        <f t="shared" si="105"/>
        <v>35.127917208950798</v>
      </c>
      <c r="I979" s="18">
        <f t="shared" si="108"/>
        <v>-2.5017208950799841E-2</v>
      </c>
      <c r="J979" s="18">
        <f t="shared" si="109"/>
        <v>2.5017208950799841E-2</v>
      </c>
      <c r="K979" s="18">
        <f t="shared" si="110"/>
        <v>6.2586074368797969E-4</v>
      </c>
      <c r="L979" s="19">
        <f t="shared" si="111"/>
        <v>7.1268211318152748E-4</v>
      </c>
    </row>
    <row r="980" spans="4:12">
      <c r="D980" s="43">
        <v>45203.291666666664</v>
      </c>
      <c r="E980" s="3">
        <v>35.338999999999999</v>
      </c>
      <c r="F980" s="17">
        <f t="shared" si="106"/>
        <v>35.336909287210602</v>
      </c>
      <c r="G980" s="18">
        <f t="shared" si="107"/>
        <v>2.9118641842972817E-2</v>
      </c>
      <c r="H980" s="18">
        <f t="shared" si="105"/>
        <v>35.366027929053573</v>
      </c>
      <c r="I980" s="18">
        <f t="shared" si="108"/>
        <v>-2.7027929053573985E-2</v>
      </c>
      <c r="J980" s="18">
        <f t="shared" si="109"/>
        <v>2.7027929053573985E-2</v>
      </c>
      <c r="K980" s="18">
        <f t="shared" si="110"/>
        <v>7.3050894892502866E-4</v>
      </c>
      <c r="L980" s="19">
        <f t="shared" si="111"/>
        <v>7.6481872870126449E-4</v>
      </c>
    </row>
    <row r="981" spans="4:12">
      <c r="D981" s="43">
        <v>45204.291666666664</v>
      </c>
      <c r="E981" s="3">
        <v>35.299599999999998</v>
      </c>
      <c r="F981" s="17">
        <f t="shared" si="106"/>
        <v>35.300285186418428</v>
      </c>
      <c r="G981" s="18">
        <f t="shared" si="107"/>
        <v>2.8461214416621347E-2</v>
      </c>
      <c r="H981" s="18">
        <f t="shared" si="105"/>
        <v>35.328746400835051</v>
      </c>
      <c r="I981" s="18">
        <f t="shared" si="108"/>
        <v>-2.9146400835053043E-2</v>
      </c>
      <c r="J981" s="18">
        <f t="shared" si="109"/>
        <v>2.9146400835053043E-2</v>
      </c>
      <c r="K981" s="18">
        <f t="shared" si="110"/>
        <v>8.4951268163758076E-4</v>
      </c>
      <c r="L981" s="19">
        <f t="shared" si="111"/>
        <v>8.2568643370046818E-4</v>
      </c>
    </row>
    <row r="982" spans="4:12">
      <c r="D982" s="43">
        <v>45205.291666666664</v>
      </c>
      <c r="E982" s="3">
        <v>35.594700000000003</v>
      </c>
      <c r="F982" s="17">
        <f t="shared" si="106"/>
        <v>35.592033612144171</v>
      </c>
      <c r="G982" s="18">
        <f t="shared" si="107"/>
        <v>3.1094086529712552E-2</v>
      </c>
      <c r="H982" s="18">
        <f t="shared" si="105"/>
        <v>35.623127698673883</v>
      </c>
      <c r="I982" s="18">
        <f t="shared" si="108"/>
        <v>-2.8427698673880286E-2</v>
      </c>
      <c r="J982" s="18">
        <f t="shared" si="109"/>
        <v>2.8427698673880286E-2</v>
      </c>
      <c r="K982" s="18">
        <f t="shared" si="110"/>
        <v>8.08134051892935E-4</v>
      </c>
      <c r="L982" s="19">
        <f t="shared" si="111"/>
        <v>7.9864976173082741E-4</v>
      </c>
    </row>
    <row r="983" spans="4:12">
      <c r="D983" s="43">
        <v>45208.291666666664</v>
      </c>
      <c r="E983" s="3">
        <v>35.466799999999999</v>
      </c>
      <c r="F983" s="17">
        <f t="shared" si="106"/>
        <v>35.468389940865293</v>
      </c>
      <c r="G983" s="18">
        <f t="shared" si="107"/>
        <v>2.9546708951626657E-2</v>
      </c>
      <c r="H983" s="18">
        <f t="shared" si="105"/>
        <v>35.497936649816921</v>
      </c>
      <c r="I983" s="18">
        <f t="shared" si="108"/>
        <v>-3.1136649816922102E-2</v>
      </c>
      <c r="J983" s="18">
        <f t="shared" si="109"/>
        <v>3.1136649816922102E-2</v>
      </c>
      <c r="K983" s="18">
        <f t="shared" si="110"/>
        <v>9.6949096182163518E-4</v>
      </c>
      <c r="L983" s="19">
        <f t="shared" si="111"/>
        <v>8.7790975833517836E-4</v>
      </c>
    </row>
    <row r="984" spans="4:12">
      <c r="D984" s="43">
        <v>45209.291666666664</v>
      </c>
      <c r="E984" s="3">
        <v>35.8307</v>
      </c>
      <c r="F984" s="17">
        <f t="shared" si="106"/>
        <v>35.827356467089515</v>
      </c>
      <c r="G984" s="18">
        <f t="shared" si="107"/>
        <v>3.28409071243526E-2</v>
      </c>
      <c r="H984" s="18">
        <f t="shared" si="105"/>
        <v>35.860197374213868</v>
      </c>
      <c r="I984" s="18">
        <f t="shared" si="108"/>
        <v>-2.9497374213868E-2</v>
      </c>
      <c r="J984" s="18">
        <f t="shared" si="109"/>
        <v>2.9497374213868E-2</v>
      </c>
      <c r="K984" s="18">
        <f t="shared" si="110"/>
        <v>8.7009508551296475E-4</v>
      </c>
      <c r="L984" s="19">
        <f t="shared" si="111"/>
        <v>8.2324303499144592E-4</v>
      </c>
    </row>
    <row r="985" spans="4:12">
      <c r="D985" s="43">
        <v>45210.291666666664</v>
      </c>
      <c r="E985" s="3">
        <v>36.273299999999999</v>
      </c>
      <c r="F985" s="17">
        <f t="shared" si="106"/>
        <v>36.269202409071241</v>
      </c>
      <c r="G985" s="18">
        <f t="shared" si="107"/>
        <v>3.693095747292631E-2</v>
      </c>
      <c r="H985" s="18">
        <f t="shared" si="105"/>
        <v>36.306133366544167</v>
      </c>
      <c r="I985" s="18">
        <f t="shared" si="108"/>
        <v>-3.2833366544167575E-2</v>
      </c>
      <c r="J985" s="18">
        <f t="shared" si="109"/>
        <v>3.2833366544167575E-2</v>
      </c>
      <c r="K985" s="18">
        <f t="shared" si="110"/>
        <v>1.0780299586236625E-3</v>
      </c>
      <c r="L985" s="19">
        <f t="shared" si="111"/>
        <v>9.0516623919432689E-4</v>
      </c>
    </row>
    <row r="986" spans="4:12">
      <c r="D986" s="43">
        <v>45211.291666666664</v>
      </c>
      <c r="E986" s="3">
        <v>36.234000000000002</v>
      </c>
      <c r="F986" s="17">
        <f t="shared" si="106"/>
        <v>36.234762309574727</v>
      </c>
      <c r="G986" s="18">
        <f t="shared" si="107"/>
        <v>3.6217246903231907E-2</v>
      </c>
      <c r="H986" s="18">
        <f t="shared" si="105"/>
        <v>36.270979556477961</v>
      </c>
      <c r="I986" s="18">
        <f t="shared" si="108"/>
        <v>-3.6979556477959363E-2</v>
      </c>
      <c r="J986" s="18">
        <f t="shared" si="109"/>
        <v>3.6979556477959363E-2</v>
      </c>
      <c r="K986" s="18">
        <f t="shared" si="110"/>
        <v>1.3674875973065863E-3</v>
      </c>
      <c r="L986" s="19">
        <f t="shared" si="111"/>
        <v>1.0205761571441012E-3</v>
      </c>
    </row>
    <row r="987" spans="4:12">
      <c r="D987" s="43">
        <v>45212.291666666664</v>
      </c>
      <c r="E987" s="3">
        <v>35.378300000000003</v>
      </c>
      <c r="F987" s="17">
        <f t="shared" si="106"/>
        <v>35.387219172469038</v>
      </c>
      <c r="G987" s="18">
        <f t="shared" si="107"/>
        <v>2.7379643063142729E-2</v>
      </c>
      <c r="H987" s="18">
        <f t="shared" si="105"/>
        <v>35.41459881553218</v>
      </c>
      <c r="I987" s="18">
        <f t="shared" si="108"/>
        <v>-3.6298815532177287E-2</v>
      </c>
      <c r="J987" s="18">
        <f t="shared" si="109"/>
        <v>3.6298815532177287E-2</v>
      </c>
      <c r="K987" s="18">
        <f t="shared" si="110"/>
        <v>1.3176040090390349E-3</v>
      </c>
      <c r="L987" s="19">
        <f t="shared" si="111"/>
        <v>1.0260192132515492E-3</v>
      </c>
    </row>
    <row r="988" spans="4:12">
      <c r="D988" s="43">
        <v>45215.291666666664</v>
      </c>
      <c r="E988" s="3">
        <v>35.958599999999997</v>
      </c>
      <c r="F988" s="17">
        <f t="shared" si="106"/>
        <v>35.95307079643063</v>
      </c>
      <c r="G988" s="18">
        <f t="shared" si="107"/>
        <v>3.2764362872127209E-2</v>
      </c>
      <c r="H988" s="18">
        <f t="shared" si="105"/>
        <v>35.985835159302759</v>
      </c>
      <c r="I988" s="18">
        <f t="shared" si="108"/>
        <v>-2.7235159302762213E-2</v>
      </c>
      <c r="J988" s="18">
        <f t="shared" si="109"/>
        <v>2.7235159302762213E-2</v>
      </c>
      <c r="K988" s="18">
        <f t="shared" si="110"/>
        <v>7.4175390224683513E-4</v>
      </c>
      <c r="L988" s="19">
        <f t="shared" si="111"/>
        <v>7.5740321655354259E-4</v>
      </c>
    </row>
    <row r="989" spans="4:12">
      <c r="D989" s="43">
        <v>45216.291666666664</v>
      </c>
      <c r="E989" s="3">
        <v>35.466799999999999</v>
      </c>
      <c r="F989" s="17">
        <f t="shared" si="106"/>
        <v>35.472045643628718</v>
      </c>
      <c r="G989" s="18">
        <f t="shared" si="107"/>
        <v>2.7626467715386828E-2</v>
      </c>
      <c r="H989" s="18">
        <f t="shared" si="105"/>
        <v>35.499672111344104</v>
      </c>
      <c r="I989" s="18">
        <f t="shared" si="108"/>
        <v>-3.2872111344104837E-2</v>
      </c>
      <c r="J989" s="18">
        <f t="shared" si="109"/>
        <v>3.2872111344104837E-2</v>
      </c>
      <c r="K989" s="18">
        <f t="shared" si="110"/>
        <v>1.080575704219226E-3</v>
      </c>
      <c r="L989" s="19">
        <f t="shared" si="111"/>
        <v>9.2684176029709023E-4</v>
      </c>
    </row>
    <row r="990" spans="4:12">
      <c r="D990" s="43">
        <v>45217.291666666664</v>
      </c>
      <c r="E990" s="3">
        <v>35.053699999999999</v>
      </c>
      <c r="F990" s="17">
        <f t="shared" si="106"/>
        <v>35.058107264677147</v>
      </c>
      <c r="G990" s="18">
        <f t="shared" si="107"/>
        <v>2.3210819248717266E-2</v>
      </c>
      <c r="H990" s="18">
        <f t="shared" si="105"/>
        <v>35.081318083925865</v>
      </c>
      <c r="I990" s="18">
        <f t="shared" si="108"/>
        <v>-2.7618083925865733E-2</v>
      </c>
      <c r="J990" s="18">
        <f t="shared" si="109"/>
        <v>2.7618083925865733E-2</v>
      </c>
      <c r="K990" s="18">
        <f t="shared" si="110"/>
        <v>7.6275855973616323E-4</v>
      </c>
      <c r="L990" s="19">
        <f t="shared" si="111"/>
        <v>7.8787928024333332E-4</v>
      </c>
    </row>
    <row r="991" spans="4:12">
      <c r="D991" s="43">
        <v>45218.291666666664</v>
      </c>
      <c r="E991" s="3">
        <v>35.083199999999998</v>
      </c>
      <c r="F991" s="17">
        <f t="shared" si="106"/>
        <v>35.083137108192489</v>
      </c>
      <c r="G991" s="18">
        <f t="shared" si="107"/>
        <v>2.3229009491383502E-2</v>
      </c>
      <c r="H991" s="18">
        <f t="shared" si="105"/>
        <v>35.106366117683869</v>
      </c>
      <c r="I991" s="18">
        <f t="shared" si="108"/>
        <v>-2.3166117683871335E-2</v>
      </c>
      <c r="J991" s="18">
        <f t="shared" si="109"/>
        <v>2.3166117683871335E-2</v>
      </c>
      <c r="K991" s="18">
        <f t="shared" si="110"/>
        <v>5.3666900854297615E-4</v>
      </c>
      <c r="L991" s="19">
        <f t="shared" si="111"/>
        <v>6.6031940312945617E-4</v>
      </c>
    </row>
    <row r="992" spans="4:12">
      <c r="D992" s="43">
        <v>45219.291666666664</v>
      </c>
      <c r="E992" s="3">
        <v>34.345599999999997</v>
      </c>
      <c r="F992" s="17">
        <f t="shared" si="106"/>
        <v>34.353208290094905</v>
      </c>
      <c r="G992" s="18">
        <f t="shared" si="107"/>
        <v>1.569743121549385E-2</v>
      </c>
      <c r="H992" s="18">
        <f t="shared" si="105"/>
        <v>34.368905721310398</v>
      </c>
      <c r="I992" s="18">
        <f t="shared" si="108"/>
        <v>-2.3305721310400429E-2</v>
      </c>
      <c r="J992" s="18">
        <f t="shared" si="109"/>
        <v>2.3305721310400429E-2</v>
      </c>
      <c r="K992" s="18">
        <f t="shared" si="110"/>
        <v>5.4315664579805266E-4</v>
      </c>
      <c r="L992" s="19">
        <f t="shared" si="111"/>
        <v>6.7856497805833733E-4</v>
      </c>
    </row>
    <row r="993" spans="4:12">
      <c r="D993" s="43">
        <v>45222.291666666664</v>
      </c>
      <c r="E993" s="3">
        <v>33.293199999999999</v>
      </c>
      <c r="F993" s="17">
        <f t="shared" si="106"/>
        <v>33.303880974312158</v>
      </c>
      <c r="G993" s="18">
        <f t="shared" si="107"/>
        <v>5.0471837455114705E-3</v>
      </c>
      <c r="H993" s="18">
        <f t="shared" si="105"/>
        <v>33.308928158057668</v>
      </c>
      <c r="I993" s="18">
        <f t="shared" si="108"/>
        <v>-1.5728158057669361E-2</v>
      </c>
      <c r="J993" s="18">
        <f t="shared" si="109"/>
        <v>1.5728158057669361E-2</v>
      </c>
      <c r="K993" s="18">
        <f t="shared" si="110"/>
        <v>2.4737495588702965E-4</v>
      </c>
      <c r="L993" s="19">
        <f t="shared" si="111"/>
        <v>4.7241352761733213E-4</v>
      </c>
    </row>
    <row r="994" spans="4:12">
      <c r="D994" s="43">
        <v>45223.291666666664</v>
      </c>
      <c r="E994" s="3">
        <v>34.021000000000001</v>
      </c>
      <c r="F994" s="17">
        <f t="shared" si="106"/>
        <v>34.013772471837456</v>
      </c>
      <c r="G994" s="18">
        <f t="shared" si="107"/>
        <v>1.2095626883309316E-2</v>
      </c>
      <c r="H994" s="18">
        <f t="shared" si="105"/>
        <v>34.025868098720764</v>
      </c>
      <c r="I994" s="18">
        <f t="shared" si="108"/>
        <v>-4.8680987207632143E-3</v>
      </c>
      <c r="J994" s="18">
        <f t="shared" si="109"/>
        <v>4.8680987207632143E-3</v>
      </c>
      <c r="K994" s="18">
        <f t="shared" si="110"/>
        <v>2.3698385155096444E-5</v>
      </c>
      <c r="L994" s="19">
        <f t="shared" si="111"/>
        <v>1.4309099440825413E-4</v>
      </c>
    </row>
    <row r="995" spans="4:12">
      <c r="D995" s="43">
        <v>45224.291666666664</v>
      </c>
      <c r="E995" s="3">
        <v>32.29</v>
      </c>
      <c r="F995" s="17">
        <f t="shared" si="106"/>
        <v>32.307430956268831</v>
      </c>
      <c r="G995" s="18">
        <f t="shared" si="107"/>
        <v>-5.0887445412099684E-3</v>
      </c>
      <c r="H995" s="18">
        <f t="shared" si="105"/>
        <v>32.30234221172762</v>
      </c>
      <c r="I995" s="18">
        <f t="shared" si="108"/>
        <v>-1.2342211727620622E-2</v>
      </c>
      <c r="J995" s="18">
        <f t="shared" si="109"/>
        <v>1.2342211727620622E-2</v>
      </c>
      <c r="K995" s="18">
        <f t="shared" si="110"/>
        <v>1.5233019032941602E-4</v>
      </c>
      <c r="L995" s="19">
        <f t="shared" si="111"/>
        <v>3.8223015570209423E-4</v>
      </c>
    </row>
    <row r="996" spans="4:12">
      <c r="D996" s="43">
        <v>45225.291666666664</v>
      </c>
      <c r="E996" s="3">
        <v>31.984999999999999</v>
      </c>
      <c r="F996" s="17">
        <f t="shared" si="106"/>
        <v>31.98799911255459</v>
      </c>
      <c r="G996" s="18">
        <f t="shared" si="107"/>
        <v>-8.2321755329402731E-3</v>
      </c>
      <c r="H996" s="18">
        <f t="shared" si="105"/>
        <v>31.979766937021651</v>
      </c>
      <c r="I996" s="18">
        <f t="shared" si="108"/>
        <v>5.2330629783483573E-3</v>
      </c>
      <c r="J996" s="18">
        <f t="shared" si="109"/>
        <v>5.2330629783483573E-3</v>
      </c>
      <c r="K996" s="18">
        <f t="shared" si="110"/>
        <v>2.7384948135360179E-5</v>
      </c>
      <c r="L996" s="19">
        <f t="shared" si="111"/>
        <v>1.6360991021880124E-4</v>
      </c>
    </row>
    <row r="997" spans="4:12">
      <c r="D997" s="43">
        <v>45226.291666666664</v>
      </c>
      <c r="E997" s="3">
        <v>34.955399999999997</v>
      </c>
      <c r="F997" s="17">
        <f t="shared" si="106"/>
        <v>34.925613678244673</v>
      </c>
      <c r="G997" s="18">
        <f t="shared" si="107"/>
        <v>2.1226291879289871E-2</v>
      </c>
      <c r="H997" s="18">
        <f t="shared" si="105"/>
        <v>34.94683997012396</v>
      </c>
      <c r="I997" s="18">
        <f t="shared" si="108"/>
        <v>8.5600298760368787E-3</v>
      </c>
      <c r="J997" s="18">
        <f t="shared" si="109"/>
        <v>8.5600298760368787E-3</v>
      </c>
      <c r="K997" s="18">
        <f t="shared" si="110"/>
        <v>7.3274111478643946E-5</v>
      </c>
      <c r="L997" s="19">
        <f t="shared" si="111"/>
        <v>2.4488433478194724E-4</v>
      </c>
    </row>
    <row r="998" spans="4:12">
      <c r="D998" s="43">
        <v>45229.291666666664</v>
      </c>
      <c r="E998" s="3">
        <v>35.102899999999998</v>
      </c>
      <c r="F998" s="17">
        <f t="shared" si="106"/>
        <v>35.101637262918793</v>
      </c>
      <c r="G998" s="18">
        <f t="shared" si="107"/>
        <v>2.2774264807238164E-2</v>
      </c>
      <c r="H998" s="18">
        <f t="shared" si="105"/>
        <v>35.124411527726032</v>
      </c>
      <c r="I998" s="18">
        <f t="shared" si="108"/>
        <v>-2.1511527726033819E-2</v>
      </c>
      <c r="J998" s="18">
        <f t="shared" si="109"/>
        <v>2.1511527726033819E-2</v>
      </c>
      <c r="K998" s="18">
        <f t="shared" si="110"/>
        <v>4.6274582510792174E-4</v>
      </c>
      <c r="L998" s="19">
        <f t="shared" si="111"/>
        <v>6.1281340647165389E-4</v>
      </c>
    </row>
    <row r="999" spans="4:12">
      <c r="D999" s="43">
        <v>45230.291666666664</v>
      </c>
      <c r="E999" s="3">
        <v>35.8996</v>
      </c>
      <c r="F999" s="17">
        <f t="shared" si="106"/>
        <v>35.891860742648078</v>
      </c>
      <c r="G999" s="18">
        <f t="shared" si="107"/>
        <v>3.0448756956458607E-2</v>
      </c>
      <c r="H999" s="18">
        <f t="shared" si="105"/>
        <v>35.922309499604538</v>
      </c>
      <c r="I999" s="18">
        <f t="shared" si="108"/>
        <v>-2.2709499604538053E-2</v>
      </c>
      <c r="J999" s="18">
        <f t="shared" si="109"/>
        <v>2.2709499604538053E-2</v>
      </c>
      <c r="K999" s="18">
        <f t="shared" si="110"/>
        <v>5.1572137228851395E-4</v>
      </c>
      <c r="L999" s="19">
        <f t="shared" si="111"/>
        <v>6.3258363894132675E-4</v>
      </c>
    </row>
    <row r="1000" spans="4:12">
      <c r="D1000" s="43">
        <v>45231.291666666664</v>
      </c>
      <c r="E1000" s="3">
        <v>36.676600000000001</v>
      </c>
      <c r="F1000" s="17">
        <f t="shared" si="106"/>
        <v>36.669134487569565</v>
      </c>
      <c r="G1000" s="18">
        <f t="shared" si="107"/>
        <v>3.7917006836108873E-2</v>
      </c>
      <c r="H1000" s="18">
        <f t="shared" si="105"/>
        <v>36.707051494405675</v>
      </c>
      <c r="I1000" s="18">
        <f t="shared" si="108"/>
        <v>-3.045149440567485E-2</v>
      </c>
      <c r="J1000" s="18">
        <f t="shared" si="109"/>
        <v>3.045149440567485E-2</v>
      </c>
      <c r="K1000" s="18">
        <f t="shared" si="110"/>
        <v>9.272935115388467E-4</v>
      </c>
      <c r="L1000" s="19">
        <f t="shared" si="111"/>
        <v>8.3027037418067237E-4</v>
      </c>
    </row>
    <row r="1001" spans="4:12">
      <c r="D1001" s="43">
        <v>45232.291666666664</v>
      </c>
      <c r="E1001" s="3">
        <v>37.079799999999999</v>
      </c>
      <c r="F1001" s="17">
        <f t="shared" si="106"/>
        <v>37.07614717006836</v>
      </c>
      <c r="G1001" s="18">
        <f t="shared" si="107"/>
        <v>4.1607963592735726E-2</v>
      </c>
      <c r="H1001" s="18">
        <f t="shared" si="105"/>
        <v>37.117755133661099</v>
      </c>
      <c r="I1001" s="18">
        <f t="shared" si="108"/>
        <v>-3.7955133661100149E-2</v>
      </c>
      <c r="J1001" s="18">
        <f t="shared" si="109"/>
        <v>3.7955133661100149E-2</v>
      </c>
      <c r="K1001" s="18">
        <f t="shared" si="110"/>
        <v>1.4405921712319777E-3</v>
      </c>
      <c r="L1001" s="19">
        <f t="shared" si="111"/>
        <v>1.0236067524932754E-3</v>
      </c>
    </row>
    <row r="1002" spans="4:12">
      <c r="D1002" s="43">
        <v>45233.291666666664</v>
      </c>
      <c r="E1002" s="3">
        <v>37.512599999999999</v>
      </c>
      <c r="F1002" s="17">
        <f t="shared" si="106"/>
        <v>37.508688079635924</v>
      </c>
      <c r="G1002" s="18">
        <f t="shared" si="107"/>
        <v>4.551729305248399E-2</v>
      </c>
      <c r="H1002" s="18">
        <f t="shared" si="105"/>
        <v>37.554205372688408</v>
      </c>
      <c r="I1002" s="18">
        <f t="shared" si="108"/>
        <v>-4.1605372688408693E-2</v>
      </c>
      <c r="J1002" s="18">
        <f t="shared" si="109"/>
        <v>4.1605372688408693E-2</v>
      </c>
      <c r="K1002" s="18">
        <f t="shared" si="110"/>
        <v>1.731007036541384E-3</v>
      </c>
      <c r="L1002" s="19">
        <f t="shared" si="111"/>
        <v>1.1091039460983429E-3</v>
      </c>
    </row>
    <row r="1003" spans="4:12">
      <c r="D1003" s="43">
        <v>45236.291666666664</v>
      </c>
      <c r="E1003" s="3">
        <v>37.448500000000003</v>
      </c>
      <c r="F1003" s="17">
        <f t="shared" si="106"/>
        <v>37.449596172930526</v>
      </c>
      <c r="G1003" s="18">
        <f t="shared" si="107"/>
        <v>4.4471201054905173E-2</v>
      </c>
      <c r="H1003" s="18">
        <f t="shared" si="105"/>
        <v>37.49406737398543</v>
      </c>
      <c r="I1003" s="18">
        <f t="shared" si="108"/>
        <v>-4.556737398542765E-2</v>
      </c>
      <c r="J1003" s="18">
        <f t="shared" si="109"/>
        <v>4.556737398542765E-2</v>
      </c>
      <c r="K1003" s="18">
        <f t="shared" si="110"/>
        <v>2.0763855719278285E-3</v>
      </c>
      <c r="L1003" s="19">
        <f t="shared" si="111"/>
        <v>1.2168010463817682E-3</v>
      </c>
    </row>
    <row r="1004" spans="4:12">
      <c r="D1004" s="43">
        <v>45237.291666666664</v>
      </c>
      <c r="E1004" s="3">
        <v>38.257599999999996</v>
      </c>
      <c r="F1004" s="17">
        <f t="shared" si="106"/>
        <v>38.249953712010544</v>
      </c>
      <c r="G1004" s="18">
        <f t="shared" si="107"/>
        <v>5.2030064435156273E-2</v>
      </c>
      <c r="H1004" s="18">
        <f t="shared" si="105"/>
        <v>38.301983776445702</v>
      </c>
      <c r="I1004" s="18">
        <f t="shared" si="108"/>
        <v>-4.4383776445705792E-2</v>
      </c>
      <c r="J1004" s="18">
        <f t="shared" si="109"/>
        <v>4.4383776445705792E-2</v>
      </c>
      <c r="K1004" s="18">
        <f t="shared" si="110"/>
        <v>1.9699196115823881E-3</v>
      </c>
      <c r="L1004" s="19">
        <f t="shared" si="111"/>
        <v>1.160129659092724E-3</v>
      </c>
    </row>
    <row r="1005" spans="4:12">
      <c r="D1005" s="43">
        <v>45238.291666666664</v>
      </c>
      <c r="E1005" s="3">
        <v>37.418900000000001</v>
      </c>
      <c r="F1005" s="17">
        <f t="shared" si="106"/>
        <v>37.427807300644353</v>
      </c>
      <c r="G1005" s="18">
        <f t="shared" si="107"/>
        <v>4.3288299677142823E-2</v>
      </c>
      <c r="H1005" s="18">
        <f t="shared" si="105"/>
        <v>37.471095600321497</v>
      </c>
      <c r="I1005" s="18">
        <f t="shared" si="108"/>
        <v>-5.2195600321496727E-2</v>
      </c>
      <c r="J1005" s="18">
        <f t="shared" si="109"/>
        <v>5.2195600321496727E-2</v>
      </c>
      <c r="K1005" s="18">
        <f t="shared" si="110"/>
        <v>2.7243806929214292E-3</v>
      </c>
      <c r="L1005" s="19">
        <f t="shared" si="111"/>
        <v>1.3948993776272613E-3</v>
      </c>
    </row>
    <row r="1006" spans="4:12">
      <c r="D1006" s="43">
        <v>45239.291666666664</v>
      </c>
      <c r="E1006" s="3">
        <v>37.300400000000003</v>
      </c>
      <c r="F1006" s="17">
        <f t="shared" si="106"/>
        <v>37.302017882996772</v>
      </c>
      <c r="G1006" s="18">
        <f t="shared" si="107"/>
        <v>4.1597522503895583E-2</v>
      </c>
      <c r="H1006" s="18">
        <f t="shared" si="105"/>
        <v>37.343615405500664</v>
      </c>
      <c r="I1006" s="18">
        <f t="shared" si="108"/>
        <v>-4.3215405500660609E-2</v>
      </c>
      <c r="J1006" s="18">
        <f t="shared" si="109"/>
        <v>4.3215405500660609E-2</v>
      </c>
      <c r="K1006" s="18">
        <f t="shared" si="110"/>
        <v>1.8675712725865271E-3</v>
      </c>
      <c r="L1006" s="19">
        <f t="shared" si="111"/>
        <v>1.1585775353792614E-3</v>
      </c>
    </row>
    <row r="1007" spans="4:12">
      <c r="D1007" s="43">
        <v>45240.291666666664</v>
      </c>
      <c r="E1007" s="3">
        <v>38.346400000000003</v>
      </c>
      <c r="F1007" s="17">
        <f t="shared" si="106"/>
        <v>38.33635597522504</v>
      </c>
      <c r="G1007" s="18">
        <f t="shared" si="107"/>
        <v>5.152492820113927E-2</v>
      </c>
      <c r="H1007" s="18">
        <f t="shared" si="105"/>
        <v>38.387880903426179</v>
      </c>
      <c r="I1007" s="18">
        <f t="shared" si="108"/>
        <v>-4.1480903426176496E-2</v>
      </c>
      <c r="J1007" s="18">
        <f t="shared" si="109"/>
        <v>4.1480903426176496E-2</v>
      </c>
      <c r="K1007" s="18">
        <f t="shared" si="110"/>
        <v>1.7206653490517811E-3</v>
      </c>
      <c r="L1007" s="19">
        <f t="shared" si="111"/>
        <v>1.0817417913070457E-3</v>
      </c>
    </row>
    <row r="1008" spans="4:12">
      <c r="D1008" s="43">
        <v>45243.291666666664</v>
      </c>
      <c r="E1008" s="3">
        <v>37.724800000000002</v>
      </c>
      <c r="F1008" s="17">
        <f t="shared" si="106"/>
        <v>37.731531249282014</v>
      </c>
      <c r="G1008" s="18">
        <f t="shared" si="107"/>
        <v>4.496143165969764E-2</v>
      </c>
      <c r="H1008" s="18">
        <f t="shared" si="105"/>
        <v>37.776492680941715</v>
      </c>
      <c r="I1008" s="18">
        <f t="shared" si="108"/>
        <v>-5.1692680941712865E-2</v>
      </c>
      <c r="J1008" s="18">
        <f t="shared" si="109"/>
        <v>5.1692680941712865E-2</v>
      </c>
      <c r="K1008" s="18">
        <f t="shared" si="110"/>
        <v>2.6721332629417245E-3</v>
      </c>
      <c r="L1008" s="19">
        <f t="shared" si="111"/>
        <v>1.3702572562800297E-3</v>
      </c>
    </row>
    <row r="1009" spans="4:12">
      <c r="D1009" s="43">
        <v>45244.291666666664</v>
      </c>
      <c r="E1009" s="3">
        <v>38.889200000000002</v>
      </c>
      <c r="F1009" s="17">
        <f t="shared" si="106"/>
        <v>38.878005614316599</v>
      </c>
      <c r="G1009" s="18">
        <f t="shared" si="107"/>
        <v>5.5976560993446479E-2</v>
      </c>
      <c r="H1009" s="18">
        <f t="shared" si="105"/>
        <v>38.933982175310042</v>
      </c>
      <c r="I1009" s="18">
        <f t="shared" si="108"/>
        <v>-4.4782175310039918E-2</v>
      </c>
      <c r="J1009" s="18">
        <f t="shared" si="109"/>
        <v>4.4782175310039918E-2</v>
      </c>
      <c r="K1009" s="18">
        <f t="shared" si="110"/>
        <v>2.0054432254991489E-3</v>
      </c>
      <c r="L1009" s="19">
        <f t="shared" si="111"/>
        <v>1.1515324385700893E-3</v>
      </c>
    </row>
    <row r="1010" spans="4:12">
      <c r="D1010" s="43">
        <v>45245.291666666664</v>
      </c>
      <c r="E1010" s="3">
        <v>40.073300000000003</v>
      </c>
      <c r="F1010" s="17">
        <f t="shared" si="106"/>
        <v>40.062018765609935</v>
      </c>
      <c r="G1010" s="18">
        <f t="shared" si="107"/>
        <v>6.7256926896445329E-2</v>
      </c>
      <c r="H1010" s="18">
        <f t="shared" si="105"/>
        <v>40.129275692506383</v>
      </c>
      <c r="I1010" s="18">
        <f t="shared" si="108"/>
        <v>-5.597569250637946E-2</v>
      </c>
      <c r="J1010" s="18">
        <f t="shared" si="109"/>
        <v>5.597569250637946E-2</v>
      </c>
      <c r="K1010" s="18">
        <f t="shared" si="110"/>
        <v>3.1332781515687456E-3</v>
      </c>
      <c r="L1010" s="19">
        <f t="shared" si="111"/>
        <v>1.3968326168890372E-3</v>
      </c>
    </row>
    <row r="1011" spans="4:12">
      <c r="D1011" s="43">
        <v>45246.291666666664</v>
      </c>
      <c r="E1011" s="3">
        <v>42.777099999999997</v>
      </c>
      <c r="F1011" s="17">
        <f t="shared" si="106"/>
        <v>42.750734569268964</v>
      </c>
      <c r="G1011" s="18">
        <f t="shared" si="107"/>
        <v>9.3471515664071081E-2</v>
      </c>
      <c r="H1011" s="18">
        <f t="shared" si="105"/>
        <v>42.844206084933035</v>
      </c>
      <c r="I1011" s="18">
        <f t="shared" si="108"/>
        <v>-6.710608493303738E-2</v>
      </c>
      <c r="J1011" s="18">
        <f t="shared" si="109"/>
        <v>6.710608493303738E-2</v>
      </c>
      <c r="K1011" s="18">
        <f t="shared" si="110"/>
        <v>4.5032266350400266E-3</v>
      </c>
      <c r="L1011" s="19">
        <f t="shared" si="111"/>
        <v>1.5687385290970492E-3</v>
      </c>
    </row>
    <row r="1012" spans="4:12">
      <c r="D1012" s="43">
        <v>45247.291666666664</v>
      </c>
      <c r="E1012" s="3">
        <v>43.231000000000002</v>
      </c>
      <c r="F1012" s="17">
        <f t="shared" si="106"/>
        <v>43.227395715156639</v>
      </c>
      <c r="G1012" s="18">
        <f t="shared" si="107"/>
        <v>9.7303411966307096E-2</v>
      </c>
      <c r="H1012" s="18">
        <f t="shared" si="105"/>
        <v>43.324699127122948</v>
      </c>
      <c r="I1012" s="18">
        <f t="shared" si="108"/>
        <v>-9.3699127122945924E-2</v>
      </c>
      <c r="J1012" s="18">
        <f t="shared" si="109"/>
        <v>9.3699127122945924E-2</v>
      </c>
      <c r="K1012" s="18">
        <f t="shared" si="110"/>
        <v>8.7795264236019809E-3</v>
      </c>
      <c r="L1012" s="19">
        <f t="shared" si="111"/>
        <v>2.1674059615309827E-3</v>
      </c>
    </row>
    <row r="1013" spans="4:12">
      <c r="D1013" s="43">
        <v>45250.291666666664</v>
      </c>
      <c r="E1013" s="3">
        <v>44.148699999999998</v>
      </c>
      <c r="F1013" s="17">
        <f t="shared" si="106"/>
        <v>44.140496034119657</v>
      </c>
      <c r="G1013" s="18">
        <f t="shared" si="107"/>
        <v>0.10546138103627417</v>
      </c>
      <c r="H1013" s="18">
        <f t="shared" si="105"/>
        <v>44.245957415155928</v>
      </c>
      <c r="I1013" s="18">
        <f t="shared" si="108"/>
        <v>-9.7257415155930005E-2</v>
      </c>
      <c r="J1013" s="18">
        <f t="shared" si="109"/>
        <v>9.7257415155930005E-2</v>
      </c>
      <c r="K1013" s="18">
        <f t="shared" si="110"/>
        <v>9.4590048028129238E-3</v>
      </c>
      <c r="L1013" s="19">
        <f t="shared" si="111"/>
        <v>2.2029508265459688E-3</v>
      </c>
    </row>
    <row r="1014" spans="4:12">
      <c r="D1014" s="43">
        <v>45251.291666666664</v>
      </c>
      <c r="E1014" s="3">
        <v>43.063299999999998</v>
      </c>
      <c r="F1014" s="17">
        <f t="shared" si="106"/>
        <v>43.075208613810361</v>
      </c>
      <c r="G1014" s="18">
        <f t="shared" si="107"/>
        <v>9.3753893022818502E-2</v>
      </c>
      <c r="H1014" s="18">
        <f t="shared" si="105"/>
        <v>43.168962506833182</v>
      </c>
      <c r="I1014" s="18">
        <f t="shared" si="108"/>
        <v>-0.10566250683318401</v>
      </c>
      <c r="J1014" s="18">
        <f t="shared" si="109"/>
        <v>0.10566250683318401</v>
      </c>
      <c r="K1014" s="18">
        <f t="shared" si="110"/>
        <v>1.1164565350272658E-2</v>
      </c>
      <c r="L1014" s="19">
        <f t="shared" si="111"/>
        <v>2.4536555914940104E-3</v>
      </c>
    </row>
    <row r="1015" spans="4:12">
      <c r="D1015" s="43">
        <v>45252.291666666664</v>
      </c>
      <c r="E1015" s="3">
        <v>43.0929</v>
      </c>
      <c r="F1015" s="17">
        <f t="shared" si="106"/>
        <v>43.093541538930232</v>
      </c>
      <c r="G1015" s="18">
        <f t="shared" si="107"/>
        <v>9.2999683343789025E-2</v>
      </c>
      <c r="H1015" s="18">
        <f t="shared" si="105"/>
        <v>43.186541222274023</v>
      </c>
      <c r="I1015" s="18">
        <f t="shared" si="108"/>
        <v>-9.364122227402305E-2</v>
      </c>
      <c r="J1015" s="18">
        <f t="shared" si="109"/>
        <v>9.364122227402305E-2</v>
      </c>
      <c r="K1015" s="18">
        <f t="shared" si="110"/>
        <v>8.7686785089729907E-3</v>
      </c>
      <c r="L1015" s="19">
        <f t="shared" si="111"/>
        <v>2.1730081353082075E-3</v>
      </c>
    </row>
    <row r="1016" spans="4:12">
      <c r="D1016" s="43">
        <v>45254.291666666664</v>
      </c>
      <c r="E1016" s="3">
        <v>43.378999999999998</v>
      </c>
      <c r="F1016" s="17">
        <f t="shared" si="106"/>
        <v>43.377068996833437</v>
      </c>
      <c r="G1016" s="18">
        <f t="shared" si="107"/>
        <v>9.4904961089383177E-2</v>
      </c>
      <c r="H1016" s="18">
        <f t="shared" si="105"/>
        <v>43.47197395792282</v>
      </c>
      <c r="I1016" s="18">
        <f t="shared" si="108"/>
        <v>-9.2973957922822592E-2</v>
      </c>
      <c r="J1016" s="18">
        <f t="shared" si="109"/>
        <v>9.2973957922822592E-2</v>
      </c>
      <c r="K1016" s="18">
        <f t="shared" si="110"/>
        <v>8.6441568518347851E-3</v>
      </c>
      <c r="L1016" s="19">
        <f t="shared" si="111"/>
        <v>2.1432941728214711E-3</v>
      </c>
    </row>
    <row r="1017" spans="4:12">
      <c r="D1017" s="43">
        <v>45257.291666666664</v>
      </c>
      <c r="E1017" s="3">
        <v>43.497399999999999</v>
      </c>
      <c r="F1017" s="17">
        <f t="shared" si="106"/>
        <v>43.497165049610899</v>
      </c>
      <c r="G1017" s="18">
        <f t="shared" si="107"/>
        <v>9.5156872006263965E-2</v>
      </c>
      <c r="H1017" s="18">
        <f t="shared" si="105"/>
        <v>43.592321921617163</v>
      </c>
      <c r="I1017" s="18">
        <f t="shared" si="108"/>
        <v>-9.4921921617164173E-2</v>
      </c>
      <c r="J1017" s="18">
        <f t="shared" si="109"/>
        <v>9.4921921617164173E-2</v>
      </c>
      <c r="K1017" s="18">
        <f t="shared" si="110"/>
        <v>9.0101712034950585E-3</v>
      </c>
      <c r="L1017" s="19">
        <f t="shared" si="111"/>
        <v>2.1822435735736889E-3</v>
      </c>
    </row>
    <row r="1018" spans="4:12">
      <c r="D1018" s="43">
        <v>45258.291666666664</v>
      </c>
      <c r="E1018" s="3">
        <v>43.645499999999998</v>
      </c>
      <c r="F1018" s="17">
        <f t="shared" si="106"/>
        <v>43.644970568720062</v>
      </c>
      <c r="G1018" s="18">
        <f t="shared" si="107"/>
        <v>9.5683358477292951E-2</v>
      </c>
      <c r="H1018" s="18">
        <f t="shared" si="105"/>
        <v>43.740653927197357</v>
      </c>
      <c r="I1018" s="18">
        <f t="shared" si="108"/>
        <v>-9.5153927197358712E-2</v>
      </c>
      <c r="J1018" s="18">
        <f t="shared" si="109"/>
        <v>9.5153927197358712E-2</v>
      </c>
      <c r="K1018" s="18">
        <f t="shared" si="110"/>
        <v>9.054269861080242E-3</v>
      </c>
      <c r="L1018" s="19">
        <f t="shared" si="111"/>
        <v>2.1801543617866381E-3</v>
      </c>
    </row>
    <row r="1019" spans="4:12">
      <c r="D1019" s="43">
        <v>45259.291666666664</v>
      </c>
      <c r="E1019" s="3">
        <v>44.3461</v>
      </c>
      <c r="F1019" s="17">
        <f t="shared" si="106"/>
        <v>44.340050833584776</v>
      </c>
      <c r="G1019" s="18">
        <f t="shared" si="107"/>
        <v>0.10167732754116714</v>
      </c>
      <c r="H1019" s="18">
        <f t="shared" si="105"/>
        <v>44.441728161125944</v>
      </c>
      <c r="I1019" s="18">
        <f t="shared" si="108"/>
        <v>-9.5628161125944189E-2</v>
      </c>
      <c r="J1019" s="18">
        <f t="shared" si="109"/>
        <v>9.5628161125944189E-2</v>
      </c>
      <c r="K1019" s="18">
        <f t="shared" si="110"/>
        <v>9.1447452003295439E-3</v>
      </c>
      <c r="L1019" s="19">
        <f t="shared" si="111"/>
        <v>2.1564052109643056E-3</v>
      </c>
    </row>
    <row r="1020" spans="4:12">
      <c r="D1020" s="43">
        <v>45260.291666666664</v>
      </c>
      <c r="E1020" s="3">
        <v>44.109299999999998</v>
      </c>
      <c r="F1020" s="17">
        <f t="shared" si="106"/>
        <v>44.112684773275404</v>
      </c>
      <c r="G1020" s="18">
        <f t="shared" si="107"/>
        <v>9.8386893662661748E-2</v>
      </c>
      <c r="H1020" s="18">
        <f t="shared" si="105"/>
        <v>44.211071666938068</v>
      </c>
      <c r="I1020" s="18">
        <f t="shared" si="108"/>
        <v>-0.10177166693807038</v>
      </c>
      <c r="J1020" s="18">
        <f t="shared" si="109"/>
        <v>0.10177166693807038</v>
      </c>
      <c r="K1020" s="18">
        <f t="shared" si="110"/>
        <v>1.0357472191353528E-2</v>
      </c>
      <c r="L1020" s="19">
        <f t="shared" si="111"/>
        <v>2.3072609843745057E-3</v>
      </c>
    </row>
    <row r="1021" spans="4:12">
      <c r="D1021" s="43">
        <v>45261.291666666664</v>
      </c>
      <c r="E1021" s="3">
        <v>43.161900000000003</v>
      </c>
      <c r="F1021" s="17">
        <f t="shared" si="106"/>
        <v>43.172357868936629</v>
      </c>
      <c r="G1021" s="18">
        <f t="shared" si="107"/>
        <v>8.7999755682647396E-2</v>
      </c>
      <c r="H1021" s="18">
        <f t="shared" si="105"/>
        <v>43.260357624619274</v>
      </c>
      <c r="I1021" s="18">
        <f t="shared" si="108"/>
        <v>-9.8457624619271655E-2</v>
      </c>
      <c r="J1021" s="18">
        <f t="shared" si="109"/>
        <v>9.8457624619271655E-2</v>
      </c>
      <c r="K1021" s="18">
        <f t="shared" si="110"/>
        <v>9.693903845669408E-3</v>
      </c>
      <c r="L1021" s="19">
        <f t="shared" si="111"/>
        <v>2.2811235052041649E-3</v>
      </c>
    </row>
    <row r="1022" spans="4:12">
      <c r="D1022" s="43">
        <v>45264.291666666664</v>
      </c>
      <c r="E1022" s="3">
        <v>41.790300000000002</v>
      </c>
      <c r="F1022" s="17">
        <f t="shared" si="106"/>
        <v>41.804895997556827</v>
      </c>
      <c r="G1022" s="18">
        <f t="shared" si="107"/>
        <v>7.3445139412022936E-2</v>
      </c>
      <c r="H1022" s="18">
        <f t="shared" si="105"/>
        <v>41.878341136968849</v>
      </c>
      <c r="I1022" s="18">
        <f t="shared" si="108"/>
        <v>-8.8041136968847411E-2</v>
      </c>
      <c r="J1022" s="18">
        <f t="shared" si="109"/>
        <v>8.8041136968847411E-2</v>
      </c>
      <c r="K1022" s="18">
        <f t="shared" si="110"/>
        <v>7.7512417987673499E-3</v>
      </c>
      <c r="L1022" s="19">
        <f t="shared" si="111"/>
        <v>2.1067361796600504E-3</v>
      </c>
    </row>
    <row r="1023" spans="4:12">
      <c r="D1023" s="43">
        <v>45265.291666666664</v>
      </c>
      <c r="E1023" s="3">
        <v>41.366</v>
      </c>
      <c r="F1023" s="17">
        <f t="shared" si="106"/>
        <v>41.370977451394118</v>
      </c>
      <c r="G1023" s="18">
        <f t="shared" si="107"/>
        <v>6.8371502556275637E-2</v>
      </c>
      <c r="H1023" s="18">
        <f t="shared" si="105"/>
        <v>41.439348953950393</v>
      </c>
      <c r="I1023" s="18">
        <f t="shared" si="108"/>
        <v>-7.3348953950393536E-2</v>
      </c>
      <c r="J1023" s="18">
        <f t="shared" si="109"/>
        <v>7.3348953950393536E-2</v>
      </c>
      <c r="K1023" s="18">
        <f t="shared" si="110"/>
        <v>5.3800690456169515E-3</v>
      </c>
      <c r="L1023" s="19">
        <f t="shared" si="111"/>
        <v>1.7731700901801851E-3</v>
      </c>
    </row>
    <row r="1024" spans="4:12">
      <c r="D1024" s="43">
        <v>45266.291666666664</v>
      </c>
      <c r="E1024" s="3">
        <v>40.724600000000002</v>
      </c>
      <c r="F1024" s="17">
        <f t="shared" si="106"/>
        <v>40.731697715025568</v>
      </c>
      <c r="G1024" s="18">
        <f t="shared" si="107"/>
        <v>6.1294990167027393E-2</v>
      </c>
      <c r="H1024" s="18">
        <f t="shared" ref="H1024:H1087" si="112">F1024+G1024</f>
        <v>40.792992705192596</v>
      </c>
      <c r="I1024" s="18">
        <f t="shared" si="108"/>
        <v>-6.8392705192593439E-2</v>
      </c>
      <c r="J1024" s="18">
        <f t="shared" si="109"/>
        <v>6.8392705192593439E-2</v>
      </c>
      <c r="K1024" s="18">
        <f t="shared" si="110"/>
        <v>4.6775621235609979E-3</v>
      </c>
      <c r="L1024" s="19">
        <f t="shared" si="111"/>
        <v>1.679395382461545E-3</v>
      </c>
    </row>
    <row r="1025" spans="4:12">
      <c r="D1025" s="43">
        <v>45267.291666666664</v>
      </c>
      <c r="E1025" s="3">
        <v>41.593000000000004</v>
      </c>
      <c r="F1025" s="17">
        <f t="shared" si="106"/>
        <v>41.584928949901673</v>
      </c>
      <c r="G1025" s="18">
        <f t="shared" si="107"/>
        <v>6.9214352614118152E-2</v>
      </c>
      <c r="H1025" s="18">
        <f t="shared" si="112"/>
        <v>41.654143302515791</v>
      </c>
      <c r="I1025" s="18">
        <f t="shared" si="108"/>
        <v>-6.1143302515787923E-2</v>
      </c>
      <c r="J1025" s="18">
        <f t="shared" si="109"/>
        <v>6.1143302515787923E-2</v>
      </c>
      <c r="K1025" s="18">
        <f t="shared" si="110"/>
        <v>3.7385034425371578E-3</v>
      </c>
      <c r="L1025" s="19">
        <f t="shared" si="111"/>
        <v>1.4700382880722218E-3</v>
      </c>
    </row>
    <row r="1026" spans="4:12">
      <c r="D1026" s="43">
        <v>45268.291666666664</v>
      </c>
      <c r="E1026" s="3">
        <v>42.1357</v>
      </c>
      <c r="F1026" s="17">
        <f t="shared" si="106"/>
        <v>42.13096514352614</v>
      </c>
      <c r="G1026" s="18">
        <f t="shared" si="107"/>
        <v>7.3982571024221622E-2</v>
      </c>
      <c r="H1026" s="18">
        <f t="shared" si="112"/>
        <v>42.204947714550364</v>
      </c>
      <c r="I1026" s="18">
        <f t="shared" si="108"/>
        <v>-6.9247714550364492E-2</v>
      </c>
      <c r="J1026" s="18">
        <f t="shared" si="109"/>
        <v>6.9247714550364492E-2</v>
      </c>
      <c r="K1026" s="18">
        <f t="shared" si="110"/>
        <v>4.7952459704487622E-3</v>
      </c>
      <c r="L1026" s="19">
        <f t="shared" si="111"/>
        <v>1.6434452151112831E-3</v>
      </c>
    </row>
    <row r="1027" spans="4:12">
      <c r="D1027" s="43">
        <v>45271.291666666664</v>
      </c>
      <c r="E1027" s="3">
        <v>43.9514</v>
      </c>
      <c r="F1027" s="17">
        <f t="shared" si="106"/>
        <v>43.933982825710238</v>
      </c>
      <c r="G1027" s="18">
        <f t="shared" si="107"/>
        <v>9.1272922135820334E-2</v>
      </c>
      <c r="H1027" s="18">
        <f t="shared" si="112"/>
        <v>44.02525574784606</v>
      </c>
      <c r="I1027" s="18">
        <f t="shared" si="108"/>
        <v>-7.3855747846060638E-2</v>
      </c>
      <c r="J1027" s="18">
        <f t="shared" si="109"/>
        <v>7.3855747846060638E-2</v>
      </c>
      <c r="K1027" s="18">
        <f t="shared" si="110"/>
        <v>5.4546714899008902E-3</v>
      </c>
      <c r="L1027" s="19">
        <f t="shared" si="111"/>
        <v>1.6803957973138656E-3</v>
      </c>
    </row>
    <row r="1028" spans="4:12">
      <c r="D1028" s="43">
        <v>45272.291666666664</v>
      </c>
      <c r="E1028" s="3">
        <v>43.457999999999998</v>
      </c>
      <c r="F1028" s="17">
        <f t="shared" ref="F1028:F1091" si="113">alpha*(E1028)+(1-alpha)*(E1027+G1027)</f>
        <v>43.463846729221359</v>
      </c>
      <c r="G1028" s="18">
        <f t="shared" ref="G1028:G1091" si="114">beta*(F1028-F1027)+(1-beta)*G1027</f>
        <v>8.5658831949573341E-2</v>
      </c>
      <c r="H1028" s="18">
        <f t="shared" si="112"/>
        <v>43.549505561170932</v>
      </c>
      <c r="I1028" s="18">
        <f t="shared" ref="I1028:I1091" si="115">E1028-H1028</f>
        <v>-9.1505561170933447E-2</v>
      </c>
      <c r="J1028" s="18">
        <f t="shared" ref="J1028:J1091" si="116">ABS(I1028)</f>
        <v>9.1505561170933447E-2</v>
      </c>
      <c r="K1028" s="18">
        <f t="shared" ref="K1028:K1091" si="117">I1028^2</f>
        <v>8.3732677252074429E-3</v>
      </c>
      <c r="L1028" s="19">
        <f t="shared" ref="L1028:L1091" si="118">J1028/E1028</f>
        <v>2.1056091207817536E-3</v>
      </c>
    </row>
    <row r="1029" spans="4:12">
      <c r="D1029" s="43">
        <v>45273.291666666664</v>
      </c>
      <c r="E1029" s="3">
        <v>43.981000000000002</v>
      </c>
      <c r="F1029" s="17">
        <f t="shared" si="113"/>
        <v>43.976626588319498</v>
      </c>
      <c r="G1029" s="18">
        <f t="shared" si="114"/>
        <v>8.9930042221058965E-2</v>
      </c>
      <c r="H1029" s="18">
        <f t="shared" si="112"/>
        <v>44.066556630540553</v>
      </c>
      <c r="I1029" s="18">
        <f t="shared" si="115"/>
        <v>-8.5556630540551737E-2</v>
      </c>
      <c r="J1029" s="18">
        <f t="shared" si="116"/>
        <v>8.5556630540551737E-2</v>
      </c>
      <c r="K1029" s="18">
        <f t="shared" si="117"/>
        <v>7.3199370294524703E-3</v>
      </c>
      <c r="L1029" s="19">
        <f t="shared" si="118"/>
        <v>1.9453088956720341E-3</v>
      </c>
    </row>
    <row r="1030" spans="4:12">
      <c r="D1030" s="43">
        <v>45274.291666666664</v>
      </c>
      <c r="E1030" s="3">
        <v>44.582900000000002</v>
      </c>
      <c r="F1030" s="17">
        <f t="shared" si="113"/>
        <v>44.577780300422212</v>
      </c>
      <c r="G1030" s="18">
        <f t="shared" si="114"/>
        <v>9.5042278919875503E-2</v>
      </c>
      <c r="H1030" s="18">
        <f t="shared" si="112"/>
        <v>44.672822579342089</v>
      </c>
      <c r="I1030" s="18">
        <f t="shared" si="115"/>
        <v>-8.9922579342086806E-2</v>
      </c>
      <c r="J1030" s="18">
        <f t="shared" si="116"/>
        <v>8.9922579342086806E-2</v>
      </c>
      <c r="K1030" s="18">
        <f t="shared" si="117"/>
        <v>8.0860702755338968E-3</v>
      </c>
      <c r="L1030" s="19">
        <f t="shared" si="118"/>
        <v>2.0169746549032657E-3</v>
      </c>
    </row>
    <row r="1031" spans="4:12">
      <c r="D1031" s="43">
        <v>45275.291666666664</v>
      </c>
      <c r="E1031" s="3">
        <v>45.55</v>
      </c>
      <c r="F1031" s="17">
        <f t="shared" si="113"/>
        <v>45.541279422789195</v>
      </c>
      <c r="G1031" s="18">
        <f t="shared" si="114"/>
        <v>0.10372684735434655</v>
      </c>
      <c r="H1031" s="18">
        <f t="shared" si="112"/>
        <v>45.64500627014354</v>
      </c>
      <c r="I1031" s="18">
        <f t="shared" si="115"/>
        <v>-9.5006270143542793E-2</v>
      </c>
      <c r="J1031" s="18">
        <f t="shared" si="116"/>
        <v>9.5006270143542793E-2</v>
      </c>
      <c r="K1031" s="18">
        <f t="shared" si="117"/>
        <v>9.0261913665878307E-3</v>
      </c>
      <c r="L1031" s="19">
        <f t="shared" si="118"/>
        <v>2.0857578516694356E-3</v>
      </c>
    </row>
    <row r="1032" spans="4:12">
      <c r="D1032" s="43">
        <v>45278.291666666664</v>
      </c>
      <c r="E1032" s="3">
        <v>45.086199999999998</v>
      </c>
      <c r="F1032" s="17">
        <f t="shared" si="113"/>
        <v>45.091875268473544</v>
      </c>
      <c r="G1032" s="18">
        <f t="shared" si="114"/>
        <v>9.8195537337646591E-2</v>
      </c>
      <c r="H1032" s="18">
        <f t="shared" si="112"/>
        <v>45.190070805811189</v>
      </c>
      <c r="I1032" s="18">
        <f t="shared" si="115"/>
        <v>-0.10387080581119079</v>
      </c>
      <c r="J1032" s="18">
        <f t="shared" si="116"/>
        <v>0.10387080581119079</v>
      </c>
      <c r="K1032" s="18">
        <f t="shared" si="117"/>
        <v>1.0789144299866106E-2</v>
      </c>
      <c r="L1032" s="19">
        <f t="shared" si="118"/>
        <v>2.3038270204894357E-3</v>
      </c>
    </row>
    <row r="1033" spans="4:12">
      <c r="D1033" s="43">
        <v>45279.291666666664</v>
      </c>
      <c r="E1033" s="3">
        <v>46.043300000000002</v>
      </c>
      <c r="F1033" s="17">
        <f t="shared" si="113"/>
        <v>46.034710955373377</v>
      </c>
      <c r="G1033" s="18">
        <f t="shared" si="114"/>
        <v>0.10664193883326843</v>
      </c>
      <c r="H1033" s="18">
        <f t="shared" si="112"/>
        <v>46.141352894206648</v>
      </c>
      <c r="I1033" s="18">
        <f t="shared" si="115"/>
        <v>-9.8052894206645647E-2</v>
      </c>
      <c r="J1033" s="18">
        <f t="shared" si="116"/>
        <v>9.8052894206645647E-2</v>
      </c>
      <c r="K1033" s="18">
        <f t="shared" si="117"/>
        <v>9.6143700622996434E-3</v>
      </c>
      <c r="L1033" s="19">
        <f t="shared" si="118"/>
        <v>2.1295800736838072E-3</v>
      </c>
    </row>
    <row r="1034" spans="4:12">
      <c r="D1034" s="43">
        <v>45280.291666666664</v>
      </c>
      <c r="E1034" s="3">
        <v>45.155200000000001</v>
      </c>
      <c r="F1034" s="17">
        <f t="shared" si="113"/>
        <v>45.165147419388333</v>
      </c>
      <c r="G1034" s="18">
        <f t="shared" si="114"/>
        <v>9.6879884085085327E-2</v>
      </c>
      <c r="H1034" s="18">
        <f t="shared" si="112"/>
        <v>45.262027303473417</v>
      </c>
      <c r="I1034" s="18">
        <f t="shared" si="115"/>
        <v>-0.10682730347341618</v>
      </c>
      <c r="J1034" s="18">
        <f t="shared" si="116"/>
        <v>0.10682730347341618</v>
      </c>
      <c r="K1034" s="18">
        <f t="shared" si="117"/>
        <v>1.1412072767401357E-2</v>
      </c>
      <c r="L1034" s="19">
        <f t="shared" si="118"/>
        <v>2.3657807622027181E-3</v>
      </c>
    </row>
    <row r="1035" spans="4:12">
      <c r="D1035" s="43">
        <v>45281.291666666664</v>
      </c>
      <c r="E1035" s="3">
        <v>46.457799999999999</v>
      </c>
      <c r="F1035" s="17">
        <f t="shared" si="113"/>
        <v>46.445742798840847</v>
      </c>
      <c r="G1035" s="18">
        <f t="shared" si="114"/>
        <v>0.10871703903875957</v>
      </c>
      <c r="H1035" s="18">
        <f t="shared" si="112"/>
        <v>46.554459837879605</v>
      </c>
      <c r="I1035" s="18">
        <f t="shared" si="115"/>
        <v>-9.6659837879606414E-2</v>
      </c>
      <c r="J1035" s="18">
        <f t="shared" si="116"/>
        <v>9.6659837879606414E-2</v>
      </c>
      <c r="K1035" s="18">
        <f t="shared" si="117"/>
        <v>9.3431242589117943E-3</v>
      </c>
      <c r="L1035" s="19">
        <f t="shared" si="118"/>
        <v>2.0805943862947968E-3</v>
      </c>
    </row>
    <row r="1036" spans="4:12">
      <c r="D1036" s="43">
        <v>45282.291666666664</v>
      </c>
      <c r="E1036" s="3">
        <v>47.365600000000001</v>
      </c>
      <c r="F1036" s="17">
        <f t="shared" si="113"/>
        <v>47.35760917039039</v>
      </c>
      <c r="G1036" s="18">
        <f t="shared" si="114"/>
        <v>0.11674853236386737</v>
      </c>
      <c r="H1036" s="18">
        <f t="shared" si="112"/>
        <v>47.474357702754254</v>
      </c>
      <c r="I1036" s="18">
        <f t="shared" si="115"/>
        <v>-0.10875770275425367</v>
      </c>
      <c r="J1036" s="18">
        <f t="shared" si="116"/>
        <v>0.10875770275425367</v>
      </c>
      <c r="K1036" s="18">
        <f t="shared" si="117"/>
        <v>1.1828237908382597E-2</v>
      </c>
      <c r="L1036" s="19">
        <f t="shared" si="118"/>
        <v>2.2961326944924941E-3</v>
      </c>
    </row>
    <row r="1037" spans="4:12">
      <c r="D1037" s="43">
        <v>45286.291666666664</v>
      </c>
      <c r="E1037" s="3">
        <v>49.832599999999999</v>
      </c>
      <c r="F1037" s="17">
        <f t="shared" si="113"/>
        <v>49.80909748532364</v>
      </c>
      <c r="G1037" s="18">
        <f t="shared" si="114"/>
        <v>0.14009593018956112</v>
      </c>
      <c r="H1037" s="18">
        <f t="shared" si="112"/>
        <v>49.9491934155132</v>
      </c>
      <c r="I1037" s="18">
        <f t="shared" si="115"/>
        <v>-0.11659341551320068</v>
      </c>
      <c r="J1037" s="18">
        <f t="shared" si="116"/>
        <v>0.11659341551320068</v>
      </c>
      <c r="K1037" s="18">
        <f t="shared" si="117"/>
        <v>1.3594024541033865E-2</v>
      </c>
      <c r="L1037" s="19">
        <f t="shared" si="118"/>
        <v>2.3397016313256923E-3</v>
      </c>
    </row>
    <row r="1038" spans="4:12">
      <c r="D1038" s="43">
        <v>45287.291666666664</v>
      </c>
      <c r="E1038" s="3">
        <v>50.089199999999998</v>
      </c>
      <c r="F1038" s="17">
        <f t="shared" si="113"/>
        <v>50.088034959301893</v>
      </c>
      <c r="G1038" s="18">
        <f t="shared" si="114"/>
        <v>0.14148434562744805</v>
      </c>
      <c r="H1038" s="18">
        <f t="shared" si="112"/>
        <v>50.22951930492934</v>
      </c>
      <c r="I1038" s="18">
        <f t="shared" si="115"/>
        <v>-0.14031930492934208</v>
      </c>
      <c r="J1038" s="18">
        <f t="shared" si="116"/>
        <v>0.14031930492934208</v>
      </c>
      <c r="K1038" s="18">
        <f t="shared" si="117"/>
        <v>1.9689507335853684E-2</v>
      </c>
      <c r="L1038" s="19">
        <f t="shared" si="118"/>
        <v>2.8013884216426311E-3</v>
      </c>
    </row>
    <row r="1039" spans="4:12">
      <c r="D1039" s="43">
        <v>45288.291666666664</v>
      </c>
      <c r="E1039" s="3">
        <v>49.7241</v>
      </c>
      <c r="F1039" s="17">
        <f t="shared" si="113"/>
        <v>49.729165843456272</v>
      </c>
      <c r="G1039" s="18">
        <f t="shared" si="114"/>
        <v>0.13648081101271736</v>
      </c>
      <c r="H1039" s="18">
        <f t="shared" si="112"/>
        <v>49.865646654468989</v>
      </c>
      <c r="I1039" s="18">
        <f t="shared" si="115"/>
        <v>-0.14154665446898917</v>
      </c>
      <c r="J1039" s="18">
        <f t="shared" si="116"/>
        <v>0.14154665446898917</v>
      </c>
      <c r="K1039" s="18">
        <f t="shared" si="117"/>
        <v>2.0035455391363415E-2</v>
      </c>
      <c r="L1039" s="19">
        <f t="shared" si="118"/>
        <v>2.8466408536100035E-3</v>
      </c>
    </row>
    <row r="1040" spans="4:12">
      <c r="D1040" s="43">
        <v>45289.291666666664</v>
      </c>
      <c r="E1040" s="3">
        <v>49.585900000000002</v>
      </c>
      <c r="F1040" s="17">
        <f t="shared" si="113"/>
        <v>49.588646808110127</v>
      </c>
      <c r="G1040" s="18">
        <f t="shared" si="114"/>
        <v>0.13371081254912873</v>
      </c>
      <c r="H1040" s="18">
        <f t="shared" si="112"/>
        <v>49.722357620659253</v>
      </c>
      <c r="I1040" s="18">
        <f t="shared" si="115"/>
        <v>-0.13645762065925027</v>
      </c>
      <c r="J1040" s="18">
        <f t="shared" si="116"/>
        <v>0.13645762065925027</v>
      </c>
      <c r="K1040" s="18">
        <f t="shared" si="117"/>
        <v>1.8620682235983847E-2</v>
      </c>
      <c r="L1040" s="19">
        <f t="shared" si="118"/>
        <v>2.7519440135048523E-3</v>
      </c>
    </row>
    <row r="1041" spans="4:12">
      <c r="D1041" s="43">
        <v>45293.291666666664</v>
      </c>
      <c r="E1041" s="3">
        <v>47.168300000000002</v>
      </c>
      <c r="F1041" s="17">
        <f t="shared" si="113"/>
        <v>47.193813108125497</v>
      </c>
      <c r="G1041" s="18">
        <f t="shared" si="114"/>
        <v>0.10842536742379121</v>
      </c>
      <c r="H1041" s="18">
        <f t="shared" si="112"/>
        <v>47.302238475549288</v>
      </c>
      <c r="I1041" s="18">
        <f t="shared" si="115"/>
        <v>-0.13393847554928584</v>
      </c>
      <c r="J1041" s="18">
        <f t="shared" si="116"/>
        <v>0.13393847554928584</v>
      </c>
      <c r="K1041" s="18">
        <f t="shared" si="117"/>
        <v>1.7939515232466639E-2</v>
      </c>
      <c r="L1041" s="19">
        <f t="shared" si="118"/>
        <v>2.8395866620015103E-3</v>
      </c>
    </row>
    <row r="1042" spans="4:12">
      <c r="D1042" s="43">
        <v>45294.291666666664</v>
      </c>
      <c r="E1042" s="3">
        <v>46.428199999999997</v>
      </c>
      <c r="F1042" s="17">
        <f t="shared" si="113"/>
        <v>46.436685253674241</v>
      </c>
      <c r="G1042" s="18">
        <f t="shared" si="114"/>
        <v>9.9769835205040763E-2</v>
      </c>
      <c r="H1042" s="18">
        <f t="shared" si="112"/>
        <v>46.536455088879279</v>
      </c>
      <c r="I1042" s="18">
        <f t="shared" si="115"/>
        <v>-0.10825508887928237</v>
      </c>
      <c r="J1042" s="18">
        <f t="shared" si="116"/>
        <v>0.10825508887928237</v>
      </c>
      <c r="K1042" s="18">
        <f t="shared" si="117"/>
        <v>1.1719164268261325E-2</v>
      </c>
      <c r="L1042" s="19">
        <f t="shared" si="118"/>
        <v>2.3316667215029308E-3</v>
      </c>
    </row>
    <row r="1043" spans="4:12">
      <c r="D1043" s="43">
        <v>45295.291666666664</v>
      </c>
      <c r="E1043" s="3">
        <v>46.250599999999999</v>
      </c>
      <c r="F1043" s="17">
        <f t="shared" si="113"/>
        <v>46.25337369835205</v>
      </c>
      <c r="G1043" s="18">
        <f t="shared" si="114"/>
        <v>9.6939021299768446E-2</v>
      </c>
      <c r="H1043" s="18">
        <f t="shared" si="112"/>
        <v>46.350312719651818</v>
      </c>
      <c r="I1043" s="18">
        <f t="shared" si="115"/>
        <v>-9.971271965181927E-2</v>
      </c>
      <c r="J1043" s="18">
        <f t="shared" si="116"/>
        <v>9.971271965181927E-2</v>
      </c>
      <c r="K1043" s="18">
        <f t="shared" si="117"/>
        <v>9.9426264603623051E-3</v>
      </c>
      <c r="L1043" s="19">
        <f t="shared" si="118"/>
        <v>2.1559227264472086E-3</v>
      </c>
    </row>
    <row r="1044" spans="4:12">
      <c r="D1044" s="43">
        <v>45296.291666666664</v>
      </c>
      <c r="E1044" s="3">
        <v>46.270299999999999</v>
      </c>
      <c r="F1044" s="17">
        <f t="shared" si="113"/>
        <v>46.271072390213</v>
      </c>
      <c r="G1044" s="18">
        <f t="shared" si="114"/>
        <v>9.6146618005380255E-2</v>
      </c>
      <c r="H1044" s="18">
        <f t="shared" si="112"/>
        <v>46.367219008218377</v>
      </c>
      <c r="I1044" s="18">
        <f t="shared" si="115"/>
        <v>-9.6919008218378622E-2</v>
      </c>
      <c r="J1044" s="18">
        <f t="shared" si="116"/>
        <v>9.6919008218378622E-2</v>
      </c>
      <c r="K1044" s="18">
        <f t="shared" si="117"/>
        <v>9.393294154034143E-3</v>
      </c>
      <c r="L1044" s="19">
        <f t="shared" si="118"/>
        <v>2.0946267523309471E-3</v>
      </c>
    </row>
    <row r="1045" spans="4:12">
      <c r="D1045" s="43">
        <v>45299.291666666664</v>
      </c>
      <c r="E1045" s="3">
        <v>47.809699999999999</v>
      </c>
      <c r="F1045" s="17">
        <f t="shared" si="113"/>
        <v>47.795267466180057</v>
      </c>
      <c r="G1045" s="18">
        <f t="shared" si="114"/>
        <v>0.11042710258499698</v>
      </c>
      <c r="H1045" s="18">
        <f t="shared" si="112"/>
        <v>47.905694568765057</v>
      </c>
      <c r="I1045" s="18">
        <f t="shared" si="115"/>
        <v>-9.5994568765057409E-2</v>
      </c>
      <c r="J1045" s="18">
        <f t="shared" si="116"/>
        <v>9.5994568765057409E-2</v>
      </c>
      <c r="K1045" s="18">
        <f t="shared" si="117"/>
        <v>9.2149572323893363E-3</v>
      </c>
      <c r="L1045" s="19">
        <f t="shared" si="118"/>
        <v>2.0078471265257344E-3</v>
      </c>
    </row>
    <row r="1046" spans="4:12">
      <c r="D1046" s="43">
        <v>45300.291666666664</v>
      </c>
      <c r="E1046" s="3">
        <v>47.414999999999999</v>
      </c>
      <c r="F1046" s="17">
        <f t="shared" si="113"/>
        <v>47.420051271025848</v>
      </c>
      <c r="G1046" s="18">
        <f t="shared" si="114"/>
        <v>0.10557066960760493</v>
      </c>
      <c r="H1046" s="18">
        <f t="shared" si="112"/>
        <v>47.525621940633449</v>
      </c>
      <c r="I1046" s="18">
        <f t="shared" si="115"/>
        <v>-0.11062194063345032</v>
      </c>
      <c r="J1046" s="18">
        <f t="shared" si="116"/>
        <v>0.11062194063345032</v>
      </c>
      <c r="K1046" s="18">
        <f t="shared" si="117"/>
        <v>1.2237213749510607E-2</v>
      </c>
      <c r="L1046" s="19">
        <f t="shared" si="118"/>
        <v>2.3330579064315157E-3</v>
      </c>
    </row>
    <row r="1047" spans="4:12">
      <c r="D1047" s="43">
        <v>45301.291666666664</v>
      </c>
      <c r="E1047" s="3">
        <v>46.842599999999997</v>
      </c>
      <c r="F1047" s="17">
        <f t="shared" si="113"/>
        <v>46.84937970669607</v>
      </c>
      <c r="G1047" s="18">
        <f t="shared" si="114"/>
        <v>9.880824726823112E-2</v>
      </c>
      <c r="H1047" s="18">
        <f t="shared" si="112"/>
        <v>46.9481879539643</v>
      </c>
      <c r="I1047" s="18">
        <f t="shared" si="115"/>
        <v>-0.10558795396430298</v>
      </c>
      <c r="J1047" s="18">
        <f t="shared" si="116"/>
        <v>0.10558795396430298</v>
      </c>
      <c r="K1047" s="18">
        <f t="shared" si="117"/>
        <v>1.1148816022367766E-2</v>
      </c>
      <c r="L1047" s="19">
        <f t="shared" si="118"/>
        <v>2.2541010525526546E-3</v>
      </c>
    </row>
    <row r="1048" spans="4:12">
      <c r="D1048" s="43">
        <v>45302.291666666664</v>
      </c>
      <c r="E1048" s="3">
        <v>47.010399999999997</v>
      </c>
      <c r="F1048" s="17">
        <f t="shared" si="113"/>
        <v>47.009710082472679</v>
      </c>
      <c r="G1048" s="18">
        <f t="shared" si="114"/>
        <v>9.9423468553314909E-2</v>
      </c>
      <c r="H1048" s="18">
        <f t="shared" si="112"/>
        <v>47.109133551025991</v>
      </c>
      <c r="I1048" s="18">
        <f t="shared" si="115"/>
        <v>-9.8733551025993904E-2</v>
      </c>
      <c r="J1048" s="18">
        <f t="shared" si="116"/>
        <v>9.8733551025993904E-2</v>
      </c>
      <c r="K1048" s="18">
        <f t="shared" si="117"/>
        <v>9.7483140982025426E-3</v>
      </c>
      <c r="L1048" s="19">
        <f t="shared" si="118"/>
        <v>2.1002491156423666E-3</v>
      </c>
    </row>
    <row r="1049" spans="4:12">
      <c r="D1049" s="43">
        <v>45303.291666666664</v>
      </c>
      <c r="E1049" s="3">
        <v>46.497300000000003</v>
      </c>
      <c r="F1049" s="17">
        <f t="shared" si="113"/>
        <v>46.503425234685537</v>
      </c>
      <c r="G1049" s="18">
        <f t="shared" si="114"/>
        <v>9.336638538991035E-2</v>
      </c>
      <c r="H1049" s="18">
        <f t="shared" si="112"/>
        <v>46.59679162007545</v>
      </c>
      <c r="I1049" s="18">
        <f t="shared" si="115"/>
        <v>-9.9491620075447429E-2</v>
      </c>
      <c r="J1049" s="18">
        <f t="shared" si="116"/>
        <v>9.9491620075447429E-2</v>
      </c>
      <c r="K1049" s="18">
        <f t="shared" si="117"/>
        <v>9.8985824652371747E-3</v>
      </c>
      <c r="L1049" s="19">
        <f t="shared" si="118"/>
        <v>2.1397289751329093E-3</v>
      </c>
    </row>
    <row r="1050" spans="4:12">
      <c r="D1050" s="43">
        <v>45307.291666666664</v>
      </c>
      <c r="E1050" s="3">
        <v>46.438099999999999</v>
      </c>
      <c r="F1050" s="17">
        <f t="shared" si="113"/>
        <v>46.439625663853896</v>
      </c>
      <c r="G1050" s="18">
        <f t="shared" si="114"/>
        <v>9.1794725827694837E-2</v>
      </c>
      <c r="H1050" s="18">
        <f t="shared" si="112"/>
        <v>46.531420389681593</v>
      </c>
      <c r="I1050" s="18">
        <f t="shared" si="115"/>
        <v>-9.3320389681593952E-2</v>
      </c>
      <c r="J1050" s="18">
        <f t="shared" si="116"/>
        <v>9.3320389681593952E-2</v>
      </c>
      <c r="K1050" s="18">
        <f t="shared" si="117"/>
        <v>8.708695130324547E-3</v>
      </c>
      <c r="L1050" s="19">
        <f t="shared" si="118"/>
        <v>2.009565199299583E-3</v>
      </c>
    </row>
    <row r="1051" spans="4:12">
      <c r="D1051" s="43">
        <v>45308.291666666664</v>
      </c>
      <c r="E1051" s="3">
        <v>45.451300000000003</v>
      </c>
      <c r="F1051" s="17">
        <f t="shared" si="113"/>
        <v>45.462085947258281</v>
      </c>
      <c r="G1051" s="18">
        <f t="shared" si="114"/>
        <v>8.1101381403461778E-2</v>
      </c>
      <c r="H1051" s="18">
        <f t="shared" si="112"/>
        <v>45.543187328661745</v>
      </c>
      <c r="I1051" s="18">
        <f t="shared" si="115"/>
        <v>-9.1887328661741208E-2</v>
      </c>
      <c r="J1051" s="18">
        <f t="shared" si="116"/>
        <v>9.1887328661741208E-2</v>
      </c>
      <c r="K1051" s="18">
        <f t="shared" si="117"/>
        <v>8.4432811685908465E-3</v>
      </c>
      <c r="L1051" s="19">
        <f t="shared" si="118"/>
        <v>2.0216655774805384E-3</v>
      </c>
    </row>
    <row r="1052" spans="4:12">
      <c r="D1052" s="43">
        <v>45309.291666666664</v>
      </c>
      <c r="E1052" s="3">
        <v>46.122300000000003</v>
      </c>
      <c r="F1052" s="17">
        <f t="shared" si="113"/>
        <v>46.116401013814034</v>
      </c>
      <c r="G1052" s="18">
        <f t="shared" si="114"/>
        <v>8.6833518254984671E-2</v>
      </c>
      <c r="H1052" s="18">
        <f t="shared" si="112"/>
        <v>46.203234532069018</v>
      </c>
      <c r="I1052" s="18">
        <f t="shared" si="115"/>
        <v>-8.0934532069015575E-2</v>
      </c>
      <c r="J1052" s="18">
        <f t="shared" si="116"/>
        <v>8.0934532069015575E-2</v>
      </c>
      <c r="K1052" s="18">
        <f t="shared" si="117"/>
        <v>6.5503984812305101E-3</v>
      </c>
      <c r="L1052" s="19">
        <f t="shared" si="118"/>
        <v>1.7547809209214537E-3</v>
      </c>
    </row>
    <row r="1053" spans="4:12">
      <c r="D1053" s="43">
        <v>45310.291666666664</v>
      </c>
      <c r="E1053" s="3">
        <v>47.5137</v>
      </c>
      <c r="F1053" s="17">
        <f t="shared" si="113"/>
        <v>47.500654335182546</v>
      </c>
      <c r="G1053" s="18">
        <f t="shared" si="114"/>
        <v>9.9807716286119896E-2</v>
      </c>
      <c r="H1053" s="18">
        <f t="shared" si="112"/>
        <v>47.600462051468668</v>
      </c>
      <c r="I1053" s="18">
        <f t="shared" si="115"/>
        <v>-8.6762051468667778E-2</v>
      </c>
      <c r="J1053" s="18">
        <f t="shared" si="116"/>
        <v>8.6762051468667778E-2</v>
      </c>
      <c r="K1053" s="18">
        <f t="shared" si="117"/>
        <v>7.5276535750517567E-3</v>
      </c>
      <c r="L1053" s="19">
        <f t="shared" si="118"/>
        <v>1.8260428354067938E-3</v>
      </c>
    </row>
    <row r="1054" spans="4:12">
      <c r="D1054" s="43">
        <v>45313.291666666664</v>
      </c>
      <c r="E1054" s="3">
        <v>47.582700000000003</v>
      </c>
      <c r="F1054" s="17">
        <f t="shared" si="113"/>
        <v>47.583008077162859</v>
      </c>
      <c r="G1054" s="18">
        <f t="shared" si="114"/>
        <v>9.9633176543061822E-2</v>
      </c>
      <c r="H1054" s="18">
        <f t="shared" si="112"/>
        <v>47.682641253705924</v>
      </c>
      <c r="I1054" s="18">
        <f t="shared" si="115"/>
        <v>-9.994125370592144E-2</v>
      </c>
      <c r="J1054" s="18">
        <f t="shared" si="116"/>
        <v>9.994125370592144E-2</v>
      </c>
      <c r="K1054" s="18">
        <f t="shared" si="117"/>
        <v>9.9882541923113563E-3</v>
      </c>
      <c r="L1054" s="19">
        <f t="shared" si="118"/>
        <v>2.1003695398941515E-3</v>
      </c>
    </row>
    <row r="1055" spans="4:12">
      <c r="D1055" s="43">
        <v>45314.291666666664</v>
      </c>
      <c r="E1055" s="3">
        <v>48.243899999999996</v>
      </c>
      <c r="F1055" s="17">
        <f t="shared" si="113"/>
        <v>48.238284331765428</v>
      </c>
      <c r="G1055" s="18">
        <f t="shared" si="114"/>
        <v>0.10518960732365687</v>
      </c>
      <c r="H1055" s="18">
        <f t="shared" si="112"/>
        <v>48.343473939089087</v>
      </c>
      <c r="I1055" s="18">
        <f t="shared" si="115"/>
        <v>-9.9573939089090402E-2</v>
      </c>
      <c r="J1055" s="18">
        <f t="shared" si="116"/>
        <v>9.9573939089090402E-2</v>
      </c>
      <c r="K1055" s="18">
        <f t="shared" si="117"/>
        <v>9.9149693457178858E-3</v>
      </c>
      <c r="L1055" s="19">
        <f t="shared" si="118"/>
        <v>2.06396951923643E-3</v>
      </c>
    </row>
    <row r="1056" spans="4:12">
      <c r="D1056" s="43">
        <v>45315.291666666664</v>
      </c>
      <c r="E1056" s="3">
        <v>48.441200000000002</v>
      </c>
      <c r="F1056" s="17">
        <f t="shared" si="113"/>
        <v>48.440278896073238</v>
      </c>
      <c r="G1056" s="18">
        <f t="shared" si="114"/>
        <v>0.1061576568934984</v>
      </c>
      <c r="H1056" s="18">
        <f t="shared" si="112"/>
        <v>48.546436552966739</v>
      </c>
      <c r="I1056" s="18">
        <f t="shared" si="115"/>
        <v>-0.10523655296673695</v>
      </c>
      <c r="J1056" s="18">
        <f t="shared" si="116"/>
        <v>0.10523655296673695</v>
      </c>
      <c r="K1056" s="18">
        <f t="shared" si="117"/>
        <v>1.1074732080320832E-2</v>
      </c>
      <c r="L1056" s="19">
        <f t="shared" si="118"/>
        <v>2.1724596617494394E-3</v>
      </c>
    </row>
    <row r="1057" spans="4:12">
      <c r="D1057" s="43">
        <v>45316.291666666664</v>
      </c>
      <c r="E1057" s="3">
        <v>48.895200000000003</v>
      </c>
      <c r="F1057" s="17">
        <f t="shared" si="113"/>
        <v>48.891721576568941</v>
      </c>
      <c r="G1057" s="18">
        <f t="shared" si="114"/>
        <v>0.10961050712952042</v>
      </c>
      <c r="H1057" s="18">
        <f t="shared" si="112"/>
        <v>49.001332083698458</v>
      </c>
      <c r="I1057" s="18">
        <f t="shared" si="115"/>
        <v>-0.10613208369845495</v>
      </c>
      <c r="J1057" s="18">
        <f t="shared" si="116"/>
        <v>0.10613208369845495</v>
      </c>
      <c r="K1057" s="18">
        <f t="shared" si="117"/>
        <v>1.1264019190175847E-2</v>
      </c>
      <c r="L1057" s="19">
        <f t="shared" si="118"/>
        <v>2.1706033250391641E-3</v>
      </c>
    </row>
    <row r="1058" spans="4:12">
      <c r="D1058" s="43">
        <v>45317.291666666664</v>
      </c>
      <c r="E1058" s="3">
        <v>43.073099999999997</v>
      </c>
      <c r="F1058" s="17">
        <f t="shared" si="113"/>
        <v>43.132417105071291</v>
      </c>
      <c r="G1058" s="18">
        <f t="shared" si="114"/>
        <v>5.0921357343248888E-2</v>
      </c>
      <c r="H1058" s="18">
        <f t="shared" si="112"/>
        <v>43.18333846241454</v>
      </c>
      <c r="I1058" s="18">
        <f t="shared" si="115"/>
        <v>-0.11023846241454294</v>
      </c>
      <c r="J1058" s="18">
        <f t="shared" si="116"/>
        <v>0.11023846241454294</v>
      </c>
      <c r="K1058" s="18">
        <f t="shared" si="117"/>
        <v>1.2152518595522596E-2</v>
      </c>
      <c r="L1058" s="19">
        <f t="shared" si="118"/>
        <v>2.5593343041142372E-3</v>
      </c>
    </row>
    <row r="1059" spans="4:12">
      <c r="D1059" s="43">
        <v>45320.291666666664</v>
      </c>
      <c r="E1059" s="3">
        <v>43.260599999999997</v>
      </c>
      <c r="F1059" s="17">
        <f t="shared" si="113"/>
        <v>43.259234213573428</v>
      </c>
      <c r="G1059" s="18">
        <f t="shared" si="114"/>
        <v>5.1680314854837775E-2</v>
      </c>
      <c r="H1059" s="18">
        <f t="shared" si="112"/>
        <v>43.310914528428263</v>
      </c>
      <c r="I1059" s="18">
        <f t="shared" si="115"/>
        <v>-5.0314528428266669E-2</v>
      </c>
      <c r="J1059" s="18">
        <f t="shared" si="116"/>
        <v>5.0314528428266669E-2</v>
      </c>
      <c r="K1059" s="18">
        <f t="shared" si="117"/>
        <v>2.5315517709588549E-3</v>
      </c>
      <c r="L1059" s="19">
        <f t="shared" si="118"/>
        <v>1.1630566480415592E-3</v>
      </c>
    </row>
    <row r="1060" spans="4:12">
      <c r="D1060" s="43">
        <v>45321.291666666664</v>
      </c>
      <c r="E1060" s="3">
        <v>42.352800000000002</v>
      </c>
      <c r="F1060" s="17">
        <f t="shared" si="113"/>
        <v>42.362394803148554</v>
      </c>
      <c r="G1060" s="18">
        <f t="shared" si="114"/>
        <v>4.2195117602040678E-2</v>
      </c>
      <c r="H1060" s="18">
        <f t="shared" si="112"/>
        <v>42.404589920750595</v>
      </c>
      <c r="I1060" s="18">
        <f t="shared" si="115"/>
        <v>-5.178992075059341E-2</v>
      </c>
      <c r="J1060" s="18">
        <f t="shared" si="116"/>
        <v>5.178992075059341E-2</v>
      </c>
      <c r="K1060" s="18">
        <f t="shared" si="117"/>
        <v>2.682195891352746E-3</v>
      </c>
      <c r="L1060" s="19">
        <f t="shared" si="118"/>
        <v>1.2228216493500644E-3</v>
      </c>
    </row>
    <row r="1061" spans="4:12">
      <c r="D1061" s="43">
        <v>45322.291666666664</v>
      </c>
      <c r="E1061" s="3">
        <v>42.5107</v>
      </c>
      <c r="F1061" s="17">
        <f t="shared" si="113"/>
        <v>42.509542951176023</v>
      </c>
      <c r="G1061" s="18">
        <f t="shared" si="114"/>
        <v>4.3244647906294953E-2</v>
      </c>
      <c r="H1061" s="18">
        <f t="shared" si="112"/>
        <v>42.552787599082315</v>
      </c>
      <c r="I1061" s="18">
        <f t="shared" si="115"/>
        <v>-4.2087599082314853E-2</v>
      </c>
      <c r="J1061" s="18">
        <f t="shared" si="116"/>
        <v>4.2087599082314853E-2</v>
      </c>
      <c r="K1061" s="18">
        <f t="shared" si="117"/>
        <v>1.77136599651367E-3</v>
      </c>
      <c r="L1061" s="19">
        <f t="shared" si="118"/>
        <v>9.9004719005602948E-4</v>
      </c>
    </row>
    <row r="1062" spans="4:12">
      <c r="D1062" s="43">
        <v>45323.291666666664</v>
      </c>
      <c r="E1062" s="3">
        <v>42.786999999999999</v>
      </c>
      <c r="F1062" s="17">
        <f t="shared" si="113"/>
        <v>42.784669446479064</v>
      </c>
      <c r="G1062" s="18">
        <f t="shared" si="114"/>
        <v>4.5563466380262409E-2</v>
      </c>
      <c r="H1062" s="18">
        <f t="shared" si="112"/>
        <v>42.83023291285933</v>
      </c>
      <c r="I1062" s="18">
        <f t="shared" si="115"/>
        <v>-4.3232912859330952E-2</v>
      </c>
      <c r="J1062" s="18">
        <f t="shared" si="116"/>
        <v>4.3232912859330952E-2</v>
      </c>
      <c r="K1062" s="18">
        <f t="shared" si="117"/>
        <v>1.8690847543025035E-3</v>
      </c>
      <c r="L1062" s="19">
        <f t="shared" si="118"/>
        <v>1.0104216902173781E-3</v>
      </c>
    </row>
    <row r="1063" spans="4:12">
      <c r="D1063" s="43">
        <v>45324.291666666664</v>
      </c>
      <c r="E1063" s="3">
        <v>42.036999999999999</v>
      </c>
      <c r="F1063" s="17">
        <f t="shared" si="113"/>
        <v>42.0449556346638</v>
      </c>
      <c r="G1063" s="18">
        <f t="shared" si="114"/>
        <v>3.7710693598307164E-2</v>
      </c>
      <c r="H1063" s="18">
        <f t="shared" si="112"/>
        <v>42.082666328262107</v>
      </c>
      <c r="I1063" s="18">
        <f t="shared" si="115"/>
        <v>-4.5666328262107925E-2</v>
      </c>
      <c r="J1063" s="18">
        <f t="shared" si="116"/>
        <v>4.5666328262107925E-2</v>
      </c>
      <c r="K1063" s="18">
        <f t="shared" si="117"/>
        <v>2.0854135369425971E-3</v>
      </c>
      <c r="L1063" s="19">
        <f t="shared" si="118"/>
        <v>1.0863365193069898E-3</v>
      </c>
    </row>
    <row r="1064" spans="4:12">
      <c r="D1064" s="43">
        <v>45327.291666666664</v>
      </c>
      <c r="E1064" s="3">
        <v>42.204799999999999</v>
      </c>
      <c r="F1064" s="17">
        <f t="shared" si="113"/>
        <v>42.203499106935979</v>
      </c>
      <c r="G1064" s="18">
        <f t="shared" si="114"/>
        <v>3.8919021385045875E-2</v>
      </c>
      <c r="H1064" s="18">
        <f t="shared" si="112"/>
        <v>42.242418128321027</v>
      </c>
      <c r="I1064" s="18">
        <f t="shared" si="115"/>
        <v>-3.7618128321028621E-2</v>
      </c>
      <c r="J1064" s="18">
        <f t="shared" si="116"/>
        <v>3.7618128321028621E-2</v>
      </c>
      <c r="K1064" s="18">
        <f t="shared" si="117"/>
        <v>1.4151235783773756E-3</v>
      </c>
      <c r="L1064" s="19">
        <f t="shared" si="118"/>
        <v>8.9132345896743076E-4</v>
      </c>
    </row>
    <row r="1065" spans="4:12">
      <c r="D1065" s="43">
        <v>45328.291666666664</v>
      </c>
      <c r="E1065" s="3">
        <v>42.2988</v>
      </c>
      <c r="F1065" s="17">
        <f t="shared" si="113"/>
        <v>42.298249190213845</v>
      </c>
      <c r="G1065" s="18">
        <f t="shared" si="114"/>
        <v>3.9477332003974075E-2</v>
      </c>
      <c r="H1065" s="18">
        <f t="shared" si="112"/>
        <v>42.337726522217821</v>
      </c>
      <c r="I1065" s="18">
        <f t="shared" si="115"/>
        <v>-3.8926522217821002E-2</v>
      </c>
      <c r="J1065" s="18">
        <f t="shared" si="116"/>
        <v>3.8926522217821002E-2</v>
      </c>
      <c r="K1065" s="18">
        <f t="shared" si="117"/>
        <v>1.5152741319745121E-3</v>
      </c>
      <c r="L1065" s="19">
        <f t="shared" si="118"/>
        <v>9.2027485928255657E-4</v>
      </c>
    </row>
    <row r="1066" spans="4:12">
      <c r="D1066" s="43">
        <v>45329.291666666664</v>
      </c>
      <c r="E1066" s="3">
        <v>42.3384</v>
      </c>
      <c r="F1066" s="17">
        <f t="shared" si="113"/>
        <v>42.338398773320044</v>
      </c>
      <c r="G1066" s="18">
        <f t="shared" si="114"/>
        <v>3.9484054514996328E-2</v>
      </c>
      <c r="H1066" s="18">
        <f t="shared" si="112"/>
        <v>42.377882827835037</v>
      </c>
      <c r="I1066" s="18">
        <f t="shared" si="115"/>
        <v>-3.9482827835037426E-2</v>
      </c>
      <c r="J1066" s="18">
        <f t="shared" si="116"/>
        <v>3.9482827835037426E-2</v>
      </c>
      <c r="K1066" s="18">
        <f t="shared" si="117"/>
        <v>1.5588936938512061E-3</v>
      </c>
      <c r="L1066" s="19">
        <f t="shared" si="118"/>
        <v>9.3255361173396787E-4</v>
      </c>
    </row>
    <row r="1067" spans="4:12">
      <c r="D1067" s="43">
        <v>45330.291666666664</v>
      </c>
      <c r="E1067" s="3">
        <v>42.061300000000003</v>
      </c>
      <c r="F1067" s="17">
        <f t="shared" si="113"/>
        <v>42.064465840545147</v>
      </c>
      <c r="G1067" s="18">
        <f t="shared" si="114"/>
        <v>3.6349884642097402E-2</v>
      </c>
      <c r="H1067" s="18">
        <f t="shared" si="112"/>
        <v>42.100815725187246</v>
      </c>
      <c r="I1067" s="18">
        <f t="shared" si="115"/>
        <v>-3.9515725187243333E-2</v>
      </c>
      <c r="J1067" s="18">
        <f t="shared" si="116"/>
        <v>3.9515725187243333E-2</v>
      </c>
      <c r="K1067" s="18">
        <f t="shared" si="117"/>
        <v>1.5614925370737371E-3</v>
      </c>
      <c r="L1067" s="19">
        <f t="shared" si="118"/>
        <v>9.394794071330018E-4</v>
      </c>
    </row>
    <row r="1068" spans="4:12">
      <c r="D1068" s="43">
        <v>45331.291666666664</v>
      </c>
      <c r="E1068" s="3">
        <v>42.862900000000003</v>
      </c>
      <c r="F1068" s="17">
        <f t="shared" si="113"/>
        <v>42.855247498846424</v>
      </c>
      <c r="G1068" s="18">
        <f t="shared" si="114"/>
        <v>4.3894202378689184E-2</v>
      </c>
      <c r="H1068" s="18">
        <f t="shared" si="112"/>
        <v>42.899141701225112</v>
      </c>
      <c r="I1068" s="18">
        <f t="shared" si="115"/>
        <v>-3.6241701225108613E-2</v>
      </c>
      <c r="J1068" s="18">
        <f t="shared" si="116"/>
        <v>3.6241701225108613E-2</v>
      </c>
      <c r="K1068" s="18">
        <f t="shared" si="117"/>
        <v>1.3134609076900393E-3</v>
      </c>
      <c r="L1068" s="19">
        <f t="shared" si="118"/>
        <v>8.4552611291136644E-4</v>
      </c>
    </row>
    <row r="1069" spans="4:12">
      <c r="D1069" s="43">
        <v>45334.291666666664</v>
      </c>
      <c r="E1069" s="3">
        <v>43.575499999999998</v>
      </c>
      <c r="F1069" s="17">
        <f t="shared" si="113"/>
        <v>43.568812942023783</v>
      </c>
      <c r="G1069" s="18">
        <f t="shared" si="114"/>
        <v>5.0590914786675857E-2</v>
      </c>
      <c r="H1069" s="18">
        <f t="shared" si="112"/>
        <v>43.619403856810457</v>
      </c>
      <c r="I1069" s="18">
        <f t="shared" si="115"/>
        <v>-4.3903856810459274E-2</v>
      </c>
      <c r="J1069" s="18">
        <f t="shared" si="116"/>
        <v>4.3903856810459274E-2</v>
      </c>
      <c r="K1069" s="18">
        <f t="shared" si="117"/>
        <v>1.9275486428333112E-3</v>
      </c>
      <c r="L1069" s="19">
        <f t="shared" si="118"/>
        <v>1.0075353538217409E-3</v>
      </c>
    </row>
    <row r="1070" spans="4:12">
      <c r="D1070" s="43">
        <v>45335.291666666664</v>
      </c>
      <c r="E1070" s="3">
        <v>42.714399999999998</v>
      </c>
      <c r="F1070" s="17">
        <f t="shared" si="113"/>
        <v>42.723516909147868</v>
      </c>
      <c r="G1070" s="18">
        <f t="shared" si="114"/>
        <v>4.1632045310049978E-2</v>
      </c>
      <c r="H1070" s="18">
        <f t="shared" si="112"/>
        <v>42.765148954457921</v>
      </c>
      <c r="I1070" s="18">
        <f t="shared" si="115"/>
        <v>-5.0748954457922935E-2</v>
      </c>
      <c r="J1070" s="18">
        <f t="shared" si="116"/>
        <v>5.0748954457922935E-2</v>
      </c>
      <c r="K1070" s="18">
        <f t="shared" si="117"/>
        <v>2.5754563785723361E-3</v>
      </c>
      <c r="L1070" s="19">
        <f t="shared" si="118"/>
        <v>1.1880994338659314E-3</v>
      </c>
    </row>
    <row r="1071" spans="4:12">
      <c r="D1071" s="43">
        <v>45336.291666666664</v>
      </c>
      <c r="E1071" s="3">
        <v>43.733800000000002</v>
      </c>
      <c r="F1071" s="17">
        <f t="shared" si="113"/>
        <v>43.724022320453109</v>
      </c>
      <c r="G1071" s="18">
        <f t="shared" si="114"/>
        <v>5.1220778970001858E-2</v>
      </c>
      <c r="H1071" s="18">
        <f t="shared" si="112"/>
        <v>43.775243099423108</v>
      </c>
      <c r="I1071" s="18">
        <f t="shared" si="115"/>
        <v>-4.1443099423105423E-2</v>
      </c>
      <c r="J1071" s="18">
        <f t="shared" si="116"/>
        <v>4.1443099423105423E-2</v>
      </c>
      <c r="K1071" s="18">
        <f t="shared" si="117"/>
        <v>1.717530489793401E-3</v>
      </c>
      <c r="L1071" s="19">
        <f t="shared" si="118"/>
        <v>9.4762173474761903E-4</v>
      </c>
    </row>
    <row r="1072" spans="4:12">
      <c r="D1072" s="43">
        <v>45337.291666666664</v>
      </c>
      <c r="E1072" s="3">
        <v>43.595300000000002</v>
      </c>
      <c r="F1072" s="17">
        <f t="shared" si="113"/>
        <v>43.597197207789705</v>
      </c>
      <c r="G1072" s="18">
        <f t="shared" si="114"/>
        <v>4.9440320053667802E-2</v>
      </c>
      <c r="H1072" s="18">
        <f t="shared" si="112"/>
        <v>43.646637527843374</v>
      </c>
      <c r="I1072" s="18">
        <f t="shared" si="115"/>
        <v>-5.1337527843372754E-2</v>
      </c>
      <c r="J1072" s="18">
        <f t="shared" si="116"/>
        <v>5.1337527843372754E-2</v>
      </c>
      <c r="K1072" s="18">
        <f t="shared" si="117"/>
        <v>2.6355417650690727E-3</v>
      </c>
      <c r="L1072" s="19">
        <f t="shared" si="118"/>
        <v>1.1775931773235361E-3</v>
      </c>
    </row>
    <row r="1073" spans="4:12">
      <c r="D1073" s="43">
        <v>45338.291666666664</v>
      </c>
      <c r="E1073" s="3">
        <v>43.0608</v>
      </c>
      <c r="F1073" s="17">
        <f t="shared" si="113"/>
        <v>43.06663940320054</v>
      </c>
      <c r="G1073" s="18">
        <f t="shared" si="114"/>
        <v>4.3640338807239484E-2</v>
      </c>
      <c r="H1073" s="18">
        <f t="shared" si="112"/>
        <v>43.110279742007776</v>
      </c>
      <c r="I1073" s="18">
        <f t="shared" si="115"/>
        <v>-4.947974200777594E-2</v>
      </c>
      <c r="J1073" s="18">
        <f t="shared" si="116"/>
        <v>4.947974200777594E-2</v>
      </c>
      <c r="K1073" s="18">
        <f t="shared" si="117"/>
        <v>2.448244869156067E-3</v>
      </c>
      <c r="L1073" s="19">
        <f t="shared" si="118"/>
        <v>1.1490669473808183E-3</v>
      </c>
    </row>
    <row r="1074" spans="4:12">
      <c r="D1074" s="43">
        <v>45342.291666666664</v>
      </c>
      <c r="E1074" s="3">
        <v>44.060400000000001</v>
      </c>
      <c r="F1074" s="17">
        <f t="shared" si="113"/>
        <v>44.050840403388072</v>
      </c>
      <c r="G1074" s="18">
        <f t="shared" si="114"/>
        <v>5.3045945421042379E-2</v>
      </c>
      <c r="H1074" s="18">
        <f t="shared" si="112"/>
        <v>44.103886348809112</v>
      </c>
      <c r="I1074" s="18">
        <f t="shared" si="115"/>
        <v>-4.3486348809111064E-2</v>
      </c>
      <c r="J1074" s="18">
        <f t="shared" si="116"/>
        <v>4.3486348809111064E-2</v>
      </c>
      <c r="K1074" s="18">
        <f t="shared" si="117"/>
        <v>1.8910625327476752E-3</v>
      </c>
      <c r="L1074" s="19">
        <f t="shared" si="118"/>
        <v>9.8697126692247599E-4</v>
      </c>
    </row>
    <row r="1075" spans="4:12">
      <c r="D1075" s="43">
        <v>45343.291666666664</v>
      </c>
      <c r="E1075" s="3">
        <v>43.0212</v>
      </c>
      <c r="F1075" s="17">
        <f t="shared" si="113"/>
        <v>43.032122459454214</v>
      </c>
      <c r="G1075" s="18">
        <f t="shared" si="114"/>
        <v>4.2328306527493406E-2</v>
      </c>
      <c r="H1075" s="18">
        <f t="shared" si="112"/>
        <v>43.074450765981709</v>
      </c>
      <c r="I1075" s="18">
        <f t="shared" si="115"/>
        <v>-5.3250765981708525E-2</v>
      </c>
      <c r="J1075" s="18">
        <f t="shared" si="116"/>
        <v>5.3250765981708525E-2</v>
      </c>
      <c r="K1075" s="18">
        <f t="shared" si="117"/>
        <v>2.8356440776386859E-3</v>
      </c>
      <c r="L1075" s="19">
        <f t="shared" si="118"/>
        <v>1.2377796523971559E-3</v>
      </c>
    </row>
    <row r="1076" spans="4:12">
      <c r="D1076" s="43">
        <v>45344.291666666664</v>
      </c>
      <c r="E1076" s="3">
        <v>42.536299999999997</v>
      </c>
      <c r="F1076" s="17">
        <f t="shared" si="113"/>
        <v>42.541572283065278</v>
      </c>
      <c r="G1076" s="18">
        <f t="shared" si="114"/>
        <v>3.6999521698329124E-2</v>
      </c>
      <c r="H1076" s="18">
        <f t="shared" si="112"/>
        <v>42.578571804763605</v>
      </c>
      <c r="I1076" s="18">
        <f t="shared" si="115"/>
        <v>-4.2271804763608145E-2</v>
      </c>
      <c r="J1076" s="18">
        <f t="shared" si="116"/>
        <v>4.2271804763608145E-2</v>
      </c>
      <c r="K1076" s="18">
        <f t="shared" si="117"/>
        <v>1.7869054779726043E-3</v>
      </c>
      <c r="L1076" s="19">
        <f t="shared" si="118"/>
        <v>9.9378189366748268E-4</v>
      </c>
    </row>
    <row r="1077" spans="4:12">
      <c r="D1077" s="43">
        <v>45345.291666666664</v>
      </c>
      <c r="E1077" s="3">
        <v>42.546199999999999</v>
      </c>
      <c r="F1077" s="17">
        <f t="shared" si="113"/>
        <v>42.546470995216978</v>
      </c>
      <c r="G1077" s="18">
        <f t="shared" si="114"/>
        <v>3.6678513602862832E-2</v>
      </c>
      <c r="H1077" s="18">
        <f t="shared" si="112"/>
        <v>42.583149508819844</v>
      </c>
      <c r="I1077" s="18">
        <f t="shared" si="115"/>
        <v>-3.6949508819844823E-2</v>
      </c>
      <c r="J1077" s="18">
        <f t="shared" si="116"/>
        <v>3.6949508819844823E-2</v>
      </c>
      <c r="K1077" s="18">
        <f t="shared" si="117"/>
        <v>1.3652662020277903E-3</v>
      </c>
      <c r="L1077" s="19">
        <f t="shared" si="118"/>
        <v>8.6845614461091296E-4</v>
      </c>
    </row>
    <row r="1078" spans="4:12">
      <c r="D1078" s="43">
        <v>45348.291666666664</v>
      </c>
      <c r="E1078" s="3">
        <v>42.546199999999999</v>
      </c>
      <c r="F1078" s="17">
        <f t="shared" si="113"/>
        <v>42.546566785136022</v>
      </c>
      <c r="G1078" s="18">
        <f t="shared" si="114"/>
        <v>3.6312686366024645E-2</v>
      </c>
      <c r="H1078" s="18">
        <f t="shared" si="112"/>
        <v>42.582879471502046</v>
      </c>
      <c r="I1078" s="18">
        <f t="shared" si="115"/>
        <v>-3.6679471502047534E-2</v>
      </c>
      <c r="J1078" s="18">
        <f t="shared" si="116"/>
        <v>3.6679471502047534E-2</v>
      </c>
      <c r="K1078" s="18">
        <f t="shared" si="117"/>
        <v>1.3453836296695172E-3</v>
      </c>
      <c r="L1078" s="19">
        <f t="shared" si="118"/>
        <v>8.6210922484375885E-4</v>
      </c>
    </row>
    <row r="1079" spans="4:12">
      <c r="D1079" s="43">
        <v>45349.291666666664</v>
      </c>
      <c r="E1079" s="3">
        <v>42.288899999999998</v>
      </c>
      <c r="F1079" s="17">
        <f t="shared" si="113"/>
        <v>42.291836126863657</v>
      </c>
      <c r="G1079" s="18">
        <f t="shared" si="114"/>
        <v>3.340225291964076E-2</v>
      </c>
      <c r="H1079" s="18">
        <f t="shared" si="112"/>
        <v>42.325238379783301</v>
      </c>
      <c r="I1079" s="18">
        <f t="shared" si="115"/>
        <v>-3.6338379783302344E-2</v>
      </c>
      <c r="J1079" s="18">
        <f t="shared" si="116"/>
        <v>3.6338379783302344E-2</v>
      </c>
      <c r="K1079" s="18">
        <f t="shared" si="117"/>
        <v>1.3204778452755165E-3</v>
      </c>
      <c r="L1079" s="19">
        <f t="shared" si="118"/>
        <v>8.592888389932664E-4</v>
      </c>
    </row>
    <row r="1080" spans="4:12">
      <c r="D1080" s="43">
        <v>45350.291666666664</v>
      </c>
      <c r="E1080" s="3">
        <v>41.5565</v>
      </c>
      <c r="F1080" s="17">
        <f t="shared" si="113"/>
        <v>41.564158022529199</v>
      </c>
      <c r="G1080" s="18">
        <f t="shared" si="114"/>
        <v>2.5791449347099794E-2</v>
      </c>
      <c r="H1080" s="18">
        <f t="shared" si="112"/>
        <v>41.589949471876295</v>
      </c>
      <c r="I1080" s="18">
        <f t="shared" si="115"/>
        <v>-3.3449471876295434E-2</v>
      </c>
      <c r="J1080" s="18">
        <f t="shared" si="116"/>
        <v>3.3449471876295434E-2</v>
      </c>
      <c r="K1080" s="18">
        <f t="shared" si="117"/>
        <v>1.1188671688030791E-3</v>
      </c>
      <c r="L1080" s="19">
        <f t="shared" si="118"/>
        <v>8.0491552167038692E-4</v>
      </c>
    </row>
    <row r="1081" spans="4:12">
      <c r="D1081" s="43">
        <v>45351.291666666664</v>
      </c>
      <c r="E1081" s="3">
        <v>42.605600000000003</v>
      </c>
      <c r="F1081" s="17">
        <f t="shared" si="113"/>
        <v>42.595366914493468</v>
      </c>
      <c r="G1081" s="18">
        <f t="shared" si="114"/>
        <v>3.5845623773271454E-2</v>
      </c>
      <c r="H1081" s="18">
        <f t="shared" si="112"/>
        <v>42.631212538266738</v>
      </c>
      <c r="I1081" s="18">
        <f t="shared" si="115"/>
        <v>-2.561253826673493E-2</v>
      </c>
      <c r="J1081" s="18">
        <f t="shared" si="116"/>
        <v>2.561253826673493E-2</v>
      </c>
      <c r="K1081" s="18">
        <f t="shared" si="117"/>
        <v>6.5600211646496109E-4</v>
      </c>
      <c r="L1081" s="19">
        <f t="shared" si="118"/>
        <v>6.011542676722057E-4</v>
      </c>
    </row>
    <row r="1082" spans="4:12">
      <c r="D1082" s="43">
        <v>45352.291666666664</v>
      </c>
      <c r="E1082" s="3">
        <v>43.367600000000003</v>
      </c>
      <c r="F1082" s="17">
        <f t="shared" si="113"/>
        <v>43.360338456237734</v>
      </c>
      <c r="G1082" s="18">
        <f t="shared" si="114"/>
        <v>4.3136882952981376E-2</v>
      </c>
      <c r="H1082" s="18">
        <f t="shared" si="112"/>
        <v>43.403475339190713</v>
      </c>
      <c r="I1082" s="18">
        <f t="shared" si="115"/>
        <v>-3.5875339190710065E-2</v>
      </c>
      <c r="J1082" s="18">
        <f t="shared" si="116"/>
        <v>3.5875339190710065E-2</v>
      </c>
      <c r="K1082" s="18">
        <f t="shared" si="117"/>
        <v>1.2870399620484975E-3</v>
      </c>
      <c r="L1082" s="19">
        <f t="shared" si="118"/>
        <v>8.2723828827765576E-4</v>
      </c>
    </row>
    <row r="1083" spans="4:12">
      <c r="D1083" s="43">
        <v>45355.291666666664</v>
      </c>
      <c r="E1083" s="3">
        <v>45.139099999999999</v>
      </c>
      <c r="F1083" s="17">
        <f t="shared" si="113"/>
        <v>45.121816368829528</v>
      </c>
      <c r="G1083" s="18">
        <f t="shared" si="114"/>
        <v>6.0320293249369439E-2</v>
      </c>
      <c r="H1083" s="18">
        <f t="shared" si="112"/>
        <v>45.182136662078896</v>
      </c>
      <c r="I1083" s="18">
        <f t="shared" si="115"/>
        <v>-4.3036662078897336E-2</v>
      </c>
      <c r="J1083" s="18">
        <f t="shared" si="116"/>
        <v>4.3036662078897336E-2</v>
      </c>
      <c r="K1083" s="18">
        <f t="shared" si="117"/>
        <v>1.8521542828931999E-3</v>
      </c>
      <c r="L1083" s="19">
        <f t="shared" si="118"/>
        <v>9.5342313158431019E-4</v>
      </c>
    </row>
    <row r="1084" spans="4:12">
      <c r="D1084" s="43">
        <v>45356.291666666664</v>
      </c>
      <c r="E1084" s="3">
        <v>42.714399999999998</v>
      </c>
      <c r="F1084" s="17">
        <f t="shared" si="113"/>
        <v>42.739250202932496</v>
      </c>
      <c r="G1084" s="18">
        <f t="shared" si="114"/>
        <v>3.5891428657905497E-2</v>
      </c>
      <c r="H1084" s="18">
        <f t="shared" si="112"/>
        <v>42.775141631590401</v>
      </c>
      <c r="I1084" s="18">
        <f t="shared" si="115"/>
        <v>-6.0741631590403244E-2</v>
      </c>
      <c r="J1084" s="18">
        <f t="shared" si="116"/>
        <v>6.0741631590403244E-2</v>
      </c>
      <c r="K1084" s="18">
        <f t="shared" si="117"/>
        <v>3.6895458082642735E-3</v>
      </c>
      <c r="L1084" s="19">
        <f t="shared" si="118"/>
        <v>1.4220410819396562E-3</v>
      </c>
    </row>
    <row r="1085" spans="4:12">
      <c r="D1085" s="43">
        <v>45357.291666666664</v>
      </c>
      <c r="E1085" s="3">
        <v>44.0505</v>
      </c>
      <c r="F1085" s="17">
        <f t="shared" si="113"/>
        <v>44.037497914286575</v>
      </c>
      <c r="G1085" s="18">
        <f t="shared" si="114"/>
        <v>4.8514991484867195E-2</v>
      </c>
      <c r="H1085" s="18">
        <f t="shared" si="112"/>
        <v>44.08601290577144</v>
      </c>
      <c r="I1085" s="18">
        <f t="shared" si="115"/>
        <v>-3.5512905771440728E-2</v>
      </c>
      <c r="J1085" s="18">
        <f t="shared" si="116"/>
        <v>3.5512905771440728E-2</v>
      </c>
      <c r="K1085" s="18">
        <f t="shared" si="117"/>
        <v>1.2611664763312281E-3</v>
      </c>
      <c r="L1085" s="19">
        <f t="shared" si="118"/>
        <v>8.0618621290202671E-4</v>
      </c>
    </row>
    <row r="1086" spans="4:12">
      <c r="D1086" s="43">
        <v>45358.291666666664</v>
      </c>
      <c r="E1086" s="3">
        <v>45.6736</v>
      </c>
      <c r="F1086" s="17">
        <f t="shared" si="113"/>
        <v>45.657854149914847</v>
      </c>
      <c r="G1086" s="18">
        <f t="shared" si="114"/>
        <v>6.4233403926301197E-2</v>
      </c>
      <c r="H1086" s="18">
        <f t="shared" si="112"/>
        <v>45.722087553841149</v>
      </c>
      <c r="I1086" s="18">
        <f t="shared" si="115"/>
        <v>-4.8487553841148667E-2</v>
      </c>
      <c r="J1086" s="18">
        <f t="shared" si="116"/>
        <v>4.8487553841148667E-2</v>
      </c>
      <c r="K1086" s="18">
        <f t="shared" si="117"/>
        <v>2.3510428774982908E-3</v>
      </c>
      <c r="L1086" s="19">
        <f t="shared" si="118"/>
        <v>1.0616100732403109E-3</v>
      </c>
    </row>
    <row r="1087" spans="4:12">
      <c r="D1087" s="43">
        <v>45359.291666666664</v>
      </c>
      <c r="E1087" s="3">
        <v>43.5458</v>
      </c>
      <c r="F1087" s="17">
        <f t="shared" si="113"/>
        <v>43.567720334039265</v>
      </c>
      <c r="G1087" s="18">
        <f t="shared" si="114"/>
        <v>4.2689731728282429E-2</v>
      </c>
      <c r="H1087" s="18">
        <f t="shared" si="112"/>
        <v>43.610410065767546</v>
      </c>
      <c r="I1087" s="18">
        <f t="shared" si="115"/>
        <v>-6.4610065767546132E-2</v>
      </c>
      <c r="J1087" s="18">
        <f t="shared" si="116"/>
        <v>6.4610065767546132E-2</v>
      </c>
      <c r="K1087" s="18">
        <f t="shared" si="117"/>
        <v>4.1744605984866366E-3</v>
      </c>
      <c r="L1087" s="19">
        <f t="shared" si="118"/>
        <v>1.4837266916108128E-3</v>
      </c>
    </row>
    <row r="1088" spans="4:12">
      <c r="D1088" s="43">
        <v>45362.291666666664</v>
      </c>
      <c r="E1088" s="3">
        <v>44.396900000000002</v>
      </c>
      <c r="F1088" s="17">
        <f t="shared" si="113"/>
        <v>44.388815897317279</v>
      </c>
      <c r="G1088" s="18">
        <f t="shared" si="114"/>
        <v>5.047379004377972E-2</v>
      </c>
      <c r="H1088" s="18">
        <f t="shared" ref="H1088:H1151" si="119">F1088+G1088</f>
        <v>44.439289687361061</v>
      </c>
      <c r="I1088" s="18">
        <f t="shared" si="115"/>
        <v>-4.2389687361058748E-2</v>
      </c>
      <c r="J1088" s="18">
        <f t="shared" si="116"/>
        <v>4.2389687361058748E-2</v>
      </c>
      <c r="K1088" s="18">
        <f t="shared" si="117"/>
        <v>1.7968855945683037E-3</v>
      </c>
      <c r="L1088" s="19">
        <f t="shared" si="118"/>
        <v>9.5478935153262381E-4</v>
      </c>
    </row>
    <row r="1089" spans="4:12">
      <c r="D1089" s="43">
        <v>45363.291666666664</v>
      </c>
      <c r="E1089" s="3">
        <v>44.773000000000003</v>
      </c>
      <c r="F1089" s="17">
        <f t="shared" si="113"/>
        <v>44.769743737900441</v>
      </c>
      <c r="G1089" s="18">
        <f t="shared" si="114"/>
        <v>5.3778330549173532E-2</v>
      </c>
      <c r="H1089" s="18">
        <f t="shared" si="119"/>
        <v>44.823522068449613</v>
      </c>
      <c r="I1089" s="18">
        <f t="shared" si="115"/>
        <v>-5.0522068449609492E-2</v>
      </c>
      <c r="J1089" s="18">
        <f t="shared" si="116"/>
        <v>5.0522068449609492E-2</v>
      </c>
      <c r="K1089" s="18">
        <f t="shared" si="117"/>
        <v>2.5524794004270269E-3</v>
      </c>
      <c r="L1089" s="19">
        <f t="shared" si="118"/>
        <v>1.1284048075762064E-3</v>
      </c>
    </row>
    <row r="1090" spans="4:12">
      <c r="D1090" s="43">
        <v>45364.291666666664</v>
      </c>
      <c r="E1090" s="3">
        <v>42.783700000000003</v>
      </c>
      <c r="F1090" s="17">
        <f t="shared" si="113"/>
        <v>42.804130783305489</v>
      </c>
      <c r="G1090" s="18">
        <f t="shared" si="114"/>
        <v>3.3584417697732336E-2</v>
      </c>
      <c r="H1090" s="18">
        <f t="shared" si="119"/>
        <v>42.83771520100322</v>
      </c>
      <c r="I1090" s="18">
        <f t="shared" si="115"/>
        <v>-5.4015201003217328E-2</v>
      </c>
      <c r="J1090" s="18">
        <f t="shared" si="116"/>
        <v>5.4015201003217328E-2</v>
      </c>
      <c r="K1090" s="18">
        <f t="shared" si="117"/>
        <v>2.9176419394179704E-3</v>
      </c>
      <c r="L1090" s="19">
        <f t="shared" si="118"/>
        <v>1.2625182254741251E-3</v>
      </c>
    </row>
    <row r="1091" spans="4:12">
      <c r="D1091" s="43">
        <v>45365.291666666664</v>
      </c>
      <c r="E1091" s="3">
        <v>42.308700000000002</v>
      </c>
      <c r="F1091" s="17">
        <f t="shared" si="113"/>
        <v>42.313785844176977</v>
      </c>
      <c r="G1091" s="18">
        <f t="shared" si="114"/>
        <v>2.8345124129469906E-2</v>
      </c>
      <c r="H1091" s="18">
        <f t="shared" si="119"/>
        <v>42.342130968306449</v>
      </c>
      <c r="I1091" s="18">
        <f t="shared" si="115"/>
        <v>-3.3430968306447539E-2</v>
      </c>
      <c r="J1091" s="18">
        <f t="shared" si="116"/>
        <v>3.3430968306447539E-2</v>
      </c>
      <c r="K1091" s="18">
        <f t="shared" si="117"/>
        <v>1.1176296419066999E-3</v>
      </c>
      <c r="L1091" s="19">
        <f t="shared" si="118"/>
        <v>7.9016770324891899E-4</v>
      </c>
    </row>
    <row r="1092" spans="4:12">
      <c r="D1092" s="43">
        <v>45366.291666666664</v>
      </c>
      <c r="E1092" s="3">
        <v>42.199800000000003</v>
      </c>
      <c r="F1092" s="17">
        <f t="shared" ref="F1092:F1155" si="120">alpha*(E1092)+(1-alpha)*(E1091+G1091)</f>
        <v>42.201172451241298</v>
      </c>
      <c r="G1092" s="18">
        <f t="shared" ref="G1092:G1155" si="121">beta*(F1092-F1091)+(1-beta)*G1091</f>
        <v>2.6935538958818426E-2</v>
      </c>
      <c r="H1092" s="18">
        <f t="shared" si="119"/>
        <v>42.228107990200115</v>
      </c>
      <c r="I1092" s="18">
        <f t="shared" ref="I1092:I1155" si="122">E1092-H1092</f>
        <v>-2.8307990200111988E-2</v>
      </c>
      <c r="J1092" s="18">
        <f t="shared" ref="J1092:J1155" si="123">ABS(I1092)</f>
        <v>2.8307990200111988E-2</v>
      </c>
      <c r="K1092" s="18">
        <f t="shared" ref="K1092:K1155" si="124">I1092^2</f>
        <v>8.0134230916963632E-4</v>
      </c>
      <c r="L1092" s="19">
        <f t="shared" ref="L1092:L1155" si="125">J1092/E1092</f>
        <v>6.7080863416679661E-4</v>
      </c>
    </row>
    <row r="1093" spans="4:12">
      <c r="D1093" s="43">
        <v>45369.291666666664</v>
      </c>
      <c r="E1093" s="3">
        <v>42.269100000000002</v>
      </c>
      <c r="F1093" s="17">
        <f t="shared" si="120"/>
        <v>42.268676355389587</v>
      </c>
      <c r="G1093" s="18">
        <f t="shared" si="121"/>
        <v>2.7341222610713131E-2</v>
      </c>
      <c r="H1093" s="18">
        <f t="shared" si="119"/>
        <v>42.296017578000303</v>
      </c>
      <c r="I1093" s="18">
        <f t="shared" si="122"/>
        <v>-2.6917578000301035E-2</v>
      </c>
      <c r="J1093" s="18">
        <f t="shared" si="123"/>
        <v>2.6917578000301035E-2</v>
      </c>
      <c r="K1093" s="18">
        <f t="shared" si="124"/>
        <v>7.2455600540229028E-4</v>
      </c>
      <c r="L1093" s="19">
        <f t="shared" si="125"/>
        <v>6.3681455248162445E-4</v>
      </c>
    </row>
    <row r="1094" spans="4:12">
      <c r="D1094" s="43">
        <v>45370.291666666664</v>
      </c>
      <c r="E1094" s="3">
        <v>41.615900000000003</v>
      </c>
      <c r="F1094" s="17">
        <f t="shared" si="120"/>
        <v>41.622705412226111</v>
      </c>
      <c r="G1094" s="18">
        <f t="shared" si="121"/>
        <v>2.0608100952971258E-2</v>
      </c>
      <c r="H1094" s="18">
        <f t="shared" si="119"/>
        <v>41.643313513179081</v>
      </c>
      <c r="I1094" s="18">
        <f t="shared" si="122"/>
        <v>-2.7413513179077142E-2</v>
      </c>
      <c r="J1094" s="18">
        <f t="shared" si="123"/>
        <v>2.7413513179077142E-2</v>
      </c>
      <c r="K1094" s="18">
        <f t="shared" si="124"/>
        <v>7.5150070481943621E-4</v>
      </c>
      <c r="L1094" s="19">
        <f t="shared" si="125"/>
        <v>6.5872690916397674E-4</v>
      </c>
    </row>
    <row r="1095" spans="4:12">
      <c r="D1095" s="43">
        <v>45371.291666666664</v>
      </c>
      <c r="E1095" s="3">
        <v>41.764400000000002</v>
      </c>
      <c r="F1095" s="17">
        <f t="shared" si="120"/>
        <v>41.76312108100953</v>
      </c>
      <c r="G1095" s="18">
        <f t="shared" si="121"/>
        <v>2.180617663127573E-2</v>
      </c>
      <c r="H1095" s="18">
        <f t="shared" si="119"/>
        <v>41.784927257640803</v>
      </c>
      <c r="I1095" s="18">
        <f t="shared" si="122"/>
        <v>-2.0527257640800656E-2</v>
      </c>
      <c r="J1095" s="18">
        <f t="shared" si="123"/>
        <v>2.0527257640800656E-2</v>
      </c>
      <c r="K1095" s="18">
        <f t="shared" si="124"/>
        <v>4.2136830625180889E-4</v>
      </c>
      <c r="L1095" s="19">
        <f t="shared" si="125"/>
        <v>4.9150131788797764E-4</v>
      </c>
    </row>
    <row r="1096" spans="4:12">
      <c r="D1096" s="43">
        <v>45372.291666666664</v>
      </c>
      <c r="E1096" s="3">
        <v>41.982100000000003</v>
      </c>
      <c r="F1096" s="17">
        <f t="shared" si="120"/>
        <v>41.980141061766318</v>
      </c>
      <c r="G1096" s="18">
        <f t="shared" si="121"/>
        <v>2.3758314672530846E-2</v>
      </c>
      <c r="H1096" s="18">
        <f t="shared" si="119"/>
        <v>42.003899376438852</v>
      </c>
      <c r="I1096" s="18">
        <f t="shared" si="122"/>
        <v>-2.1799376438849549E-2</v>
      </c>
      <c r="J1096" s="18">
        <f t="shared" si="123"/>
        <v>2.1799376438849549E-2</v>
      </c>
      <c r="K1096" s="18">
        <f t="shared" si="124"/>
        <v>4.7521281312266884E-4</v>
      </c>
      <c r="L1096" s="19">
        <f t="shared" si="125"/>
        <v>5.1925407349440709E-4</v>
      </c>
    </row>
    <row r="1097" spans="4:12">
      <c r="D1097" s="43">
        <v>45373.291666666664</v>
      </c>
      <c r="E1097" s="3">
        <v>42.130499999999998</v>
      </c>
      <c r="F1097" s="17">
        <f t="shared" si="120"/>
        <v>42.129253583146721</v>
      </c>
      <c r="G1097" s="18">
        <f t="shared" si="121"/>
        <v>2.501185673960956E-2</v>
      </c>
      <c r="H1097" s="18">
        <f t="shared" si="119"/>
        <v>42.154265439886331</v>
      </c>
      <c r="I1097" s="18">
        <f t="shared" si="122"/>
        <v>-2.3765439886332729E-2</v>
      </c>
      <c r="J1097" s="18">
        <f t="shared" si="123"/>
        <v>2.3765439886332729E-2</v>
      </c>
      <c r="K1097" s="18">
        <f t="shared" si="124"/>
        <v>5.6479613299089456E-4</v>
      </c>
      <c r="L1097" s="19">
        <f t="shared" si="125"/>
        <v>5.6409109520021671E-4</v>
      </c>
    </row>
    <row r="1098" spans="4:12">
      <c r="D1098" s="43">
        <v>45376.291666666664</v>
      </c>
      <c r="E1098" s="3">
        <v>41.398200000000003</v>
      </c>
      <c r="F1098" s="17">
        <f t="shared" si="120"/>
        <v>41.405773118567403</v>
      </c>
      <c r="G1098" s="18">
        <f t="shared" si="121"/>
        <v>1.7526933526420312E-2</v>
      </c>
      <c r="H1098" s="18">
        <f t="shared" si="119"/>
        <v>41.423300052093822</v>
      </c>
      <c r="I1098" s="18">
        <f t="shared" si="122"/>
        <v>-2.5100052093819158E-2</v>
      </c>
      <c r="J1098" s="18">
        <f t="shared" si="123"/>
        <v>2.5100052093819158E-2</v>
      </c>
      <c r="K1098" s="18">
        <f t="shared" si="124"/>
        <v>6.3001261511243549E-4</v>
      </c>
      <c r="L1098" s="19">
        <f t="shared" si="125"/>
        <v>6.0630781275077558E-4</v>
      </c>
    </row>
    <row r="1099" spans="4:12">
      <c r="D1099" s="43">
        <v>45377.291666666664</v>
      </c>
      <c r="E1099" s="3">
        <v>41.5565</v>
      </c>
      <c r="F1099" s="17">
        <f t="shared" si="120"/>
        <v>41.555092269335262</v>
      </c>
      <c r="G1099" s="18">
        <f t="shared" si="121"/>
        <v>1.8844855698834692E-2</v>
      </c>
      <c r="H1099" s="18">
        <f t="shared" si="119"/>
        <v>41.573937125034099</v>
      </c>
      <c r="I1099" s="18">
        <f t="shared" si="122"/>
        <v>-1.7437125034099665E-2</v>
      </c>
      <c r="J1099" s="18">
        <f t="shared" si="123"/>
        <v>1.7437125034099665E-2</v>
      </c>
      <c r="K1099" s="18">
        <f t="shared" si="124"/>
        <v>3.0405332945482528E-4</v>
      </c>
      <c r="L1099" s="19">
        <f t="shared" si="125"/>
        <v>4.1960042434034786E-4</v>
      </c>
    </row>
    <row r="1100" spans="4:12">
      <c r="D1100" s="43">
        <v>45378.291666666664</v>
      </c>
      <c r="E1100" s="3">
        <v>43.318100000000001</v>
      </c>
      <c r="F1100" s="17">
        <f t="shared" si="120"/>
        <v>43.300672448556995</v>
      </c>
      <c r="G1100" s="18">
        <f t="shared" si="121"/>
        <v>3.6112208934063618E-2</v>
      </c>
      <c r="H1100" s="18">
        <f t="shared" si="119"/>
        <v>43.336784657491059</v>
      </c>
      <c r="I1100" s="18">
        <f t="shared" si="122"/>
        <v>-1.8684657491057521E-2</v>
      </c>
      <c r="J1100" s="18">
        <f t="shared" si="123"/>
        <v>1.8684657491057521E-2</v>
      </c>
      <c r="K1100" s="18">
        <f t="shared" si="124"/>
        <v>3.4911642555813193E-4</v>
      </c>
      <c r="L1100" s="19">
        <f t="shared" si="125"/>
        <v>4.3133603484588474E-4</v>
      </c>
    </row>
    <row r="1101" spans="4:12">
      <c r="D1101" s="43">
        <v>45379.291666666664</v>
      </c>
      <c r="E1101" s="3">
        <v>43.713999999999999</v>
      </c>
      <c r="F1101" s="17">
        <f t="shared" si="120"/>
        <v>43.710402122089342</v>
      </c>
      <c r="G1101" s="18">
        <f t="shared" si="121"/>
        <v>3.9848383580046436E-2</v>
      </c>
      <c r="H1101" s="18">
        <f t="shared" si="119"/>
        <v>43.750250505669385</v>
      </c>
      <c r="I1101" s="18">
        <f t="shared" si="122"/>
        <v>-3.6250505669386257E-2</v>
      </c>
      <c r="J1101" s="18">
        <f t="shared" si="123"/>
        <v>3.6250505669386257E-2</v>
      </c>
      <c r="K1101" s="18">
        <f t="shared" si="124"/>
        <v>1.3140991612862051E-3</v>
      </c>
      <c r="L1101" s="19">
        <f t="shared" si="125"/>
        <v>8.2926535364840227E-4</v>
      </c>
    </row>
    <row r="1102" spans="4:12">
      <c r="D1102" s="43">
        <v>45383.291666666664</v>
      </c>
      <c r="E1102" s="3">
        <v>44.060400000000001</v>
      </c>
      <c r="F1102" s="17">
        <f t="shared" si="120"/>
        <v>44.057334483835803</v>
      </c>
      <c r="G1102" s="18">
        <f t="shared" si="121"/>
        <v>4.2919223361710571E-2</v>
      </c>
      <c r="H1102" s="18">
        <f t="shared" si="119"/>
        <v>44.10025370719751</v>
      </c>
      <c r="I1102" s="18">
        <f t="shared" si="122"/>
        <v>-3.985370719750847E-2</v>
      </c>
      <c r="J1102" s="18">
        <f t="shared" si="123"/>
        <v>3.985370719750847E-2</v>
      </c>
      <c r="K1102" s="18">
        <f t="shared" si="124"/>
        <v>1.5883179773847384E-3</v>
      </c>
      <c r="L1102" s="19">
        <f t="shared" si="125"/>
        <v>9.0452440734783317E-4</v>
      </c>
    </row>
    <row r="1103" spans="4:12">
      <c r="D1103" s="43">
        <v>45384.291666666664</v>
      </c>
      <c r="E1103" s="3">
        <v>43.486400000000003</v>
      </c>
      <c r="F1103" s="17">
        <f t="shared" si="120"/>
        <v>43.492569192233624</v>
      </c>
      <c r="G1103" s="18">
        <f t="shared" si="121"/>
        <v>3.6842378212071696E-2</v>
      </c>
      <c r="H1103" s="18">
        <f t="shared" si="119"/>
        <v>43.529411570445696</v>
      </c>
      <c r="I1103" s="18">
        <f t="shared" si="122"/>
        <v>-4.3011570445692371E-2</v>
      </c>
      <c r="J1103" s="18">
        <f t="shared" si="123"/>
        <v>4.3011570445692371E-2</v>
      </c>
      <c r="K1103" s="18">
        <f t="shared" si="124"/>
        <v>1.8499951922047574E-3</v>
      </c>
      <c r="L1103" s="19">
        <f t="shared" si="125"/>
        <v>9.8908096429440847E-4</v>
      </c>
    </row>
    <row r="1104" spans="4:12">
      <c r="D1104" s="43">
        <v>45385.291666666664</v>
      </c>
      <c r="E1104" s="3">
        <v>39.913699999999999</v>
      </c>
      <c r="F1104" s="17">
        <f t="shared" si="120"/>
        <v>39.949795423782113</v>
      </c>
      <c r="G1104" s="18">
        <f t="shared" si="121"/>
        <v>1.0462167454359794E-3</v>
      </c>
      <c r="H1104" s="18">
        <f t="shared" si="119"/>
        <v>39.95084164052755</v>
      </c>
      <c r="I1104" s="18">
        <f t="shared" si="122"/>
        <v>-3.714164052755109E-2</v>
      </c>
      <c r="J1104" s="18">
        <f t="shared" si="123"/>
        <v>3.714164052755109E-2</v>
      </c>
      <c r="K1104" s="18">
        <f t="shared" si="124"/>
        <v>1.3795014610778257E-3</v>
      </c>
      <c r="L1104" s="19">
        <f t="shared" si="125"/>
        <v>9.3054867194850618E-4</v>
      </c>
    </row>
    <row r="1105" spans="4:12">
      <c r="D1105" s="43">
        <v>45386.291666666664</v>
      </c>
      <c r="E1105" s="3">
        <v>39.319899999999997</v>
      </c>
      <c r="F1105" s="17">
        <f t="shared" si="120"/>
        <v>39.32584846216745</v>
      </c>
      <c r="G1105" s="18">
        <f t="shared" si="121"/>
        <v>-5.2037150381649966E-3</v>
      </c>
      <c r="H1105" s="18">
        <f t="shared" si="119"/>
        <v>39.320644747129286</v>
      </c>
      <c r="I1105" s="18">
        <f t="shared" si="122"/>
        <v>-7.4474712928918052E-4</v>
      </c>
      <c r="J1105" s="18">
        <f t="shared" si="123"/>
        <v>7.4474712928918052E-4</v>
      </c>
      <c r="K1105" s="18">
        <f t="shared" si="124"/>
        <v>5.5464828658447537E-7</v>
      </c>
      <c r="L1105" s="19">
        <f t="shared" si="125"/>
        <v>1.8940717786392655E-5</v>
      </c>
    </row>
    <row r="1106" spans="4:12">
      <c r="D1106" s="43">
        <v>45387.291666666664</v>
      </c>
      <c r="E1106" s="3">
        <v>38.310400000000001</v>
      </c>
      <c r="F1106" s="17">
        <f t="shared" si="120"/>
        <v>38.320442962849619</v>
      </c>
      <c r="G1106" s="18">
        <f t="shared" si="121"/>
        <v>-1.5205732880961626E-2</v>
      </c>
      <c r="H1106" s="18">
        <f t="shared" si="119"/>
        <v>38.305237229968654</v>
      </c>
      <c r="I1106" s="18">
        <f t="shared" si="122"/>
        <v>5.1627700313474634E-3</v>
      </c>
      <c r="J1106" s="18">
        <f t="shared" si="123"/>
        <v>5.1627700313474634E-3</v>
      </c>
      <c r="K1106" s="18">
        <f t="shared" si="124"/>
        <v>2.6654194396579488E-5</v>
      </c>
      <c r="L1106" s="19">
        <f t="shared" si="125"/>
        <v>1.3476157991948565E-4</v>
      </c>
    </row>
    <row r="1107" spans="4:12">
      <c r="D1107" s="43">
        <v>45390.291666666664</v>
      </c>
      <c r="E1107" s="3">
        <v>37.587899999999998</v>
      </c>
      <c r="F1107" s="17">
        <f t="shared" si="120"/>
        <v>37.594972942671191</v>
      </c>
      <c r="G1107" s="18">
        <f t="shared" si="121"/>
        <v>-2.2308375753936262E-2</v>
      </c>
      <c r="H1107" s="18">
        <f t="shared" si="119"/>
        <v>37.572664566917254</v>
      </c>
      <c r="I1107" s="18">
        <f t="shared" si="122"/>
        <v>1.5235433082743555E-2</v>
      </c>
      <c r="J1107" s="18">
        <f t="shared" si="123"/>
        <v>1.5235433082743555E-2</v>
      </c>
      <c r="K1107" s="18">
        <f t="shared" si="124"/>
        <v>2.3211842121875678E-4</v>
      </c>
      <c r="L1107" s="19">
        <f t="shared" si="125"/>
        <v>4.0532812641151954E-4</v>
      </c>
    </row>
    <row r="1108" spans="4:12">
      <c r="D1108" s="43">
        <v>45391.291666666664</v>
      </c>
      <c r="E1108" s="3">
        <v>37.9343</v>
      </c>
      <c r="F1108" s="17">
        <f t="shared" si="120"/>
        <v>37.93061291624246</v>
      </c>
      <c r="G1108" s="18">
        <f t="shared" si="121"/>
        <v>-1.8728892260684225E-2</v>
      </c>
      <c r="H1108" s="18">
        <f t="shared" si="119"/>
        <v>37.911884023981777</v>
      </c>
      <c r="I1108" s="18">
        <f t="shared" si="122"/>
        <v>2.2415976018223205E-2</v>
      </c>
      <c r="J1108" s="18">
        <f t="shared" si="123"/>
        <v>2.2415976018223205E-2</v>
      </c>
      <c r="K1108" s="18">
        <f t="shared" si="124"/>
        <v>5.0247598084955788E-4</v>
      </c>
      <c r="L1108" s="19">
        <f t="shared" si="125"/>
        <v>5.9091576800476624E-4</v>
      </c>
    </row>
    <row r="1109" spans="4:12">
      <c r="D1109" s="43">
        <v>45392.291666666664</v>
      </c>
      <c r="E1109" s="3">
        <v>36.816000000000003</v>
      </c>
      <c r="F1109" s="17">
        <f t="shared" si="120"/>
        <v>36.826995711077394</v>
      </c>
      <c r="G1109" s="18">
        <f t="shared" si="121"/>
        <v>-2.9577775389728E-2</v>
      </c>
      <c r="H1109" s="18">
        <f t="shared" si="119"/>
        <v>36.797417935687669</v>
      </c>
      <c r="I1109" s="18">
        <f t="shared" si="122"/>
        <v>1.8582064312333557E-2</v>
      </c>
      <c r="J1109" s="18">
        <f t="shared" si="123"/>
        <v>1.8582064312333557E-2</v>
      </c>
      <c r="K1109" s="18">
        <f t="shared" si="124"/>
        <v>3.4529311410770038E-4</v>
      </c>
      <c r="L1109" s="19">
        <f t="shared" si="125"/>
        <v>5.047279528556485E-4</v>
      </c>
    </row>
    <row r="1110" spans="4:12">
      <c r="D1110" s="43">
        <v>45393.291666666664</v>
      </c>
      <c r="E1110" s="3">
        <v>37.241500000000002</v>
      </c>
      <c r="F1110" s="17">
        <f t="shared" si="120"/>
        <v>37.236949222246103</v>
      </c>
      <c r="G1110" s="18">
        <f t="shared" si="121"/>
        <v>-2.5182462524143641E-2</v>
      </c>
      <c r="H1110" s="18">
        <f t="shared" si="119"/>
        <v>37.211766759721961</v>
      </c>
      <c r="I1110" s="18">
        <f t="shared" si="122"/>
        <v>2.9733240278041251E-2</v>
      </c>
      <c r="J1110" s="18">
        <f t="shared" si="123"/>
        <v>2.9733240278041251E-2</v>
      </c>
      <c r="K1110" s="18">
        <f t="shared" si="124"/>
        <v>8.8406557743173455E-4</v>
      </c>
      <c r="L1110" s="19">
        <f t="shared" si="125"/>
        <v>7.9838997564655686E-4</v>
      </c>
    </row>
    <row r="1111" spans="4:12">
      <c r="D1111" s="43">
        <v>45394.291666666664</v>
      </c>
      <c r="E1111" s="3">
        <v>35.321599999999997</v>
      </c>
      <c r="F1111" s="17">
        <f t="shared" si="120"/>
        <v>35.340547175374752</v>
      </c>
      <c r="G1111" s="18">
        <f t="shared" si="121"/>
        <v>-4.3894658367615663E-2</v>
      </c>
      <c r="H1111" s="18">
        <f t="shared" si="119"/>
        <v>35.296652517007139</v>
      </c>
      <c r="I1111" s="18">
        <f t="shared" si="122"/>
        <v>2.4947482992857317E-2</v>
      </c>
      <c r="J1111" s="18">
        <f t="shared" si="123"/>
        <v>2.4947482992857317E-2</v>
      </c>
      <c r="K1111" s="18">
        <f t="shared" si="124"/>
        <v>6.2237690767890513E-4</v>
      </c>
      <c r="L1111" s="19">
        <f t="shared" si="125"/>
        <v>7.062953827928893E-4</v>
      </c>
    </row>
    <row r="1112" spans="4:12">
      <c r="D1112" s="43">
        <v>45397.291666666664</v>
      </c>
      <c r="E1112" s="3">
        <v>35.935200000000002</v>
      </c>
      <c r="F1112" s="17">
        <f t="shared" si="120"/>
        <v>35.928625053416326</v>
      </c>
      <c r="G1112" s="18">
        <f t="shared" si="121"/>
        <v>-3.7574933003523783E-2</v>
      </c>
      <c r="H1112" s="18">
        <f t="shared" si="119"/>
        <v>35.8910501204128</v>
      </c>
      <c r="I1112" s="18">
        <f t="shared" si="122"/>
        <v>4.4149879587202179E-2</v>
      </c>
      <c r="J1112" s="18">
        <f t="shared" si="123"/>
        <v>4.4149879587202179E-2</v>
      </c>
      <c r="K1112" s="18">
        <f t="shared" si="124"/>
        <v>1.9492118675644517E-3</v>
      </c>
      <c r="L1112" s="19">
        <f t="shared" si="125"/>
        <v>1.2285970187226501E-3</v>
      </c>
    </row>
    <row r="1113" spans="4:12">
      <c r="D1113" s="43">
        <v>45398.291666666664</v>
      </c>
      <c r="E1113" s="3">
        <v>35.8857</v>
      </c>
      <c r="F1113" s="17">
        <f t="shared" si="120"/>
        <v>35.885819250669968</v>
      </c>
      <c r="G1113" s="18">
        <f t="shared" si="121"/>
        <v>-3.7627241700952122E-2</v>
      </c>
      <c r="H1113" s="18">
        <f t="shared" si="119"/>
        <v>35.848192008969015</v>
      </c>
      <c r="I1113" s="18">
        <f t="shared" si="122"/>
        <v>3.7507991030985011E-2</v>
      </c>
      <c r="J1113" s="18">
        <f t="shared" si="123"/>
        <v>3.7507991030985011E-2</v>
      </c>
      <c r="K1113" s="18">
        <f t="shared" si="124"/>
        <v>1.4068493911804519E-3</v>
      </c>
      <c r="L1113" s="19">
        <f t="shared" si="125"/>
        <v>1.0452071725223422E-3</v>
      </c>
    </row>
    <row r="1114" spans="4:12">
      <c r="D1114" s="43">
        <v>45399.291666666664</v>
      </c>
      <c r="E1114" s="3">
        <v>35.311700000000002</v>
      </c>
      <c r="F1114" s="17">
        <f t="shared" si="120"/>
        <v>35.317063727582998</v>
      </c>
      <c r="G1114" s="18">
        <f t="shared" si="121"/>
        <v>-4.2938524514812289E-2</v>
      </c>
      <c r="H1114" s="18">
        <f t="shared" si="119"/>
        <v>35.274125203068188</v>
      </c>
      <c r="I1114" s="18">
        <f t="shared" si="122"/>
        <v>3.7574796931814092E-2</v>
      </c>
      <c r="J1114" s="18">
        <f t="shared" si="123"/>
        <v>3.7574796931814092E-2</v>
      </c>
      <c r="K1114" s="18">
        <f t="shared" si="124"/>
        <v>1.4118653644670657E-3</v>
      </c>
      <c r="L1114" s="19">
        <f t="shared" si="125"/>
        <v>1.0640891526551848E-3</v>
      </c>
    </row>
    <row r="1115" spans="4:12">
      <c r="D1115" s="43">
        <v>45400.291666666664</v>
      </c>
      <c r="E1115" s="3">
        <v>34.6783</v>
      </c>
      <c r="F1115" s="17">
        <f t="shared" si="120"/>
        <v>34.684204614754847</v>
      </c>
      <c r="G1115" s="18">
        <f t="shared" si="121"/>
        <v>-4.8837730397945651E-2</v>
      </c>
      <c r="H1115" s="18">
        <f t="shared" si="119"/>
        <v>34.635366884356898</v>
      </c>
      <c r="I1115" s="18">
        <f t="shared" si="122"/>
        <v>4.2933115643101871E-2</v>
      </c>
      <c r="J1115" s="18">
        <f t="shared" si="123"/>
        <v>4.2933115643101871E-2</v>
      </c>
      <c r="K1115" s="18">
        <f t="shared" si="124"/>
        <v>1.8432524188239587E-3</v>
      </c>
      <c r="L1115" s="19">
        <f t="shared" si="125"/>
        <v>1.2380398013484477E-3</v>
      </c>
    </row>
    <row r="1116" spans="4:12">
      <c r="D1116" s="43">
        <v>45401.291666666664</v>
      </c>
      <c r="E1116" s="3">
        <v>33.846899999999998</v>
      </c>
      <c r="F1116" s="17">
        <f t="shared" si="120"/>
        <v>33.854725622696016</v>
      </c>
      <c r="G1116" s="18">
        <f t="shared" si="121"/>
        <v>-5.6644143014554484E-2</v>
      </c>
      <c r="H1116" s="18">
        <f t="shared" si="119"/>
        <v>33.798081479681464</v>
      </c>
      <c r="I1116" s="18">
        <f t="shared" si="122"/>
        <v>4.8818520318533842E-2</v>
      </c>
      <c r="J1116" s="18">
        <f t="shared" si="123"/>
        <v>4.8818520318533842E-2</v>
      </c>
      <c r="K1116" s="18">
        <f t="shared" si="124"/>
        <v>2.3832479260911016E-3</v>
      </c>
      <c r="L1116" s="19">
        <f t="shared" si="125"/>
        <v>1.4423335761482986E-3</v>
      </c>
    </row>
    <row r="1117" spans="4:12">
      <c r="D1117" s="43">
        <v>45404.291666666664</v>
      </c>
      <c r="E1117" s="3">
        <v>34.0548</v>
      </c>
      <c r="F1117" s="17">
        <f t="shared" si="120"/>
        <v>34.052154558569853</v>
      </c>
      <c r="G1117" s="18">
        <f t="shared" si="121"/>
        <v>-5.4103412225670569E-2</v>
      </c>
      <c r="H1117" s="18">
        <f t="shared" si="119"/>
        <v>33.998051146344181</v>
      </c>
      <c r="I1117" s="18">
        <f t="shared" si="122"/>
        <v>5.6748853655818721E-2</v>
      </c>
      <c r="J1117" s="18">
        <f t="shared" si="123"/>
        <v>5.6748853655818721E-2</v>
      </c>
      <c r="K1117" s="18">
        <f t="shared" si="124"/>
        <v>3.2204323912495298E-3</v>
      </c>
      <c r="L1117" s="19">
        <f t="shared" si="125"/>
        <v>1.6663980894270035E-3</v>
      </c>
    </row>
    <row r="1118" spans="4:12">
      <c r="D1118" s="43">
        <v>45405.291666666664</v>
      </c>
      <c r="E1118" s="3">
        <v>33.926099999999998</v>
      </c>
      <c r="F1118" s="17">
        <f t="shared" si="120"/>
        <v>33.926845965877739</v>
      </c>
      <c r="G1118" s="18">
        <f t="shared" si="121"/>
        <v>-5.4815464030335E-2</v>
      </c>
      <c r="H1118" s="18">
        <f t="shared" si="119"/>
        <v>33.872030501847405</v>
      </c>
      <c r="I1118" s="18">
        <f t="shared" si="122"/>
        <v>5.4069498152593098E-2</v>
      </c>
      <c r="J1118" s="18">
        <f t="shared" si="123"/>
        <v>5.4069498152593098E-2</v>
      </c>
      <c r="K1118" s="18">
        <f t="shared" si="124"/>
        <v>2.9235106304732685E-3</v>
      </c>
      <c r="L1118" s="19">
        <f t="shared" si="125"/>
        <v>1.5937434055960779E-3</v>
      </c>
    </row>
    <row r="1119" spans="4:12">
      <c r="D1119" s="43">
        <v>45406.291666666664</v>
      </c>
      <c r="E1119" s="3">
        <v>34.143799999999999</v>
      </c>
      <c r="F1119" s="17">
        <f t="shared" si="120"/>
        <v>34.14107484535969</v>
      </c>
      <c r="G1119" s="18">
        <f t="shared" si="121"/>
        <v>-5.2125020595212151E-2</v>
      </c>
      <c r="H1119" s="18">
        <f t="shared" si="119"/>
        <v>34.088949824764477</v>
      </c>
      <c r="I1119" s="18">
        <f t="shared" si="122"/>
        <v>5.4850175235522158E-2</v>
      </c>
      <c r="J1119" s="18">
        <f t="shared" si="123"/>
        <v>5.4850175235522158E-2</v>
      </c>
      <c r="K1119" s="18">
        <f t="shared" si="124"/>
        <v>3.0085417233674883E-3</v>
      </c>
      <c r="L1119" s="19">
        <f t="shared" si="125"/>
        <v>1.6064461259590955E-3</v>
      </c>
    </row>
    <row r="1120" spans="4:12">
      <c r="D1120" s="43">
        <v>45407.291666666664</v>
      </c>
      <c r="E1120" s="3">
        <v>34.747500000000002</v>
      </c>
      <c r="F1120" s="17">
        <f t="shared" si="120"/>
        <v>34.740941749794047</v>
      </c>
      <c r="G1120" s="18">
        <f t="shared" si="121"/>
        <v>-4.5605101344916472E-2</v>
      </c>
      <c r="H1120" s="18">
        <f t="shared" si="119"/>
        <v>34.695336648449128</v>
      </c>
      <c r="I1120" s="18">
        <f t="shared" si="122"/>
        <v>5.2163351550873926E-2</v>
      </c>
      <c r="J1120" s="18">
        <f t="shared" si="123"/>
        <v>5.2163351550873926E-2</v>
      </c>
      <c r="K1120" s="18">
        <f t="shared" si="124"/>
        <v>2.7210152450200613E-3</v>
      </c>
      <c r="L1120" s="19">
        <f t="shared" si="125"/>
        <v>1.501211642589364E-3</v>
      </c>
    </row>
    <row r="1121" spans="4:12">
      <c r="D1121" s="43">
        <v>45408.291666666664</v>
      </c>
      <c r="E1121" s="3">
        <v>31.550899999999999</v>
      </c>
      <c r="F1121" s="17">
        <f t="shared" si="120"/>
        <v>31.582409948986552</v>
      </c>
      <c r="G1121" s="18">
        <f t="shared" si="121"/>
        <v>-7.6734368339542169E-2</v>
      </c>
      <c r="H1121" s="18">
        <f t="shared" si="119"/>
        <v>31.505675580647008</v>
      </c>
      <c r="I1121" s="18">
        <f t="shared" si="122"/>
        <v>4.5224419352990708E-2</v>
      </c>
      <c r="J1121" s="18">
        <f t="shared" si="123"/>
        <v>4.5224419352990708E-2</v>
      </c>
      <c r="K1121" s="18">
        <f t="shared" si="124"/>
        <v>2.0452481058151604E-3</v>
      </c>
      <c r="L1121" s="19">
        <f t="shared" si="125"/>
        <v>1.4333796929086242E-3</v>
      </c>
    </row>
    <row r="1122" spans="4:12">
      <c r="D1122" s="43">
        <v>45411.291666666664</v>
      </c>
      <c r="E1122" s="3">
        <v>31.036300000000001</v>
      </c>
      <c r="F1122" s="17">
        <f t="shared" si="120"/>
        <v>31.040678656316608</v>
      </c>
      <c r="G1122" s="18">
        <f t="shared" si="121"/>
        <v>-8.1384337582846161E-2</v>
      </c>
      <c r="H1122" s="18">
        <f t="shared" si="119"/>
        <v>30.959294318733761</v>
      </c>
      <c r="I1122" s="18">
        <f t="shared" si="122"/>
        <v>7.7005681266239634E-2</v>
      </c>
      <c r="J1122" s="18">
        <f t="shared" si="123"/>
        <v>7.7005681266239634E-2</v>
      </c>
      <c r="K1122" s="18">
        <f t="shared" si="124"/>
        <v>5.9298749472776894E-3</v>
      </c>
      <c r="L1122" s="19">
        <f t="shared" si="125"/>
        <v>2.4811488890827717E-3</v>
      </c>
    </row>
    <row r="1123" spans="4:12">
      <c r="D1123" s="43">
        <v>45412.291666666664</v>
      </c>
      <c r="E1123" s="3">
        <v>30.1554</v>
      </c>
      <c r="F1123" s="17">
        <f t="shared" si="120"/>
        <v>30.163395156624173</v>
      </c>
      <c r="G1123" s="18">
        <f t="shared" si="121"/>
        <v>-8.9343329203942029E-2</v>
      </c>
      <c r="H1123" s="18">
        <f t="shared" si="119"/>
        <v>30.074051827420231</v>
      </c>
      <c r="I1123" s="18">
        <f t="shared" si="122"/>
        <v>8.134817257976934E-2</v>
      </c>
      <c r="J1123" s="18">
        <f t="shared" si="123"/>
        <v>8.134817257976934E-2</v>
      </c>
      <c r="K1123" s="18">
        <f t="shared" si="124"/>
        <v>6.6175251820679362E-3</v>
      </c>
      <c r="L1123" s="19">
        <f t="shared" si="125"/>
        <v>2.6976320188015859E-3</v>
      </c>
    </row>
    <row r="1124" spans="4:12">
      <c r="D1124" s="43">
        <v>45413.291666666664</v>
      </c>
      <c r="E1124" s="3">
        <v>30.0565</v>
      </c>
      <c r="F1124" s="17">
        <f t="shared" si="120"/>
        <v>30.056595566707962</v>
      </c>
      <c r="G1124" s="18">
        <f t="shared" si="121"/>
        <v>-8.9517891811064718E-2</v>
      </c>
      <c r="H1124" s="18">
        <f t="shared" si="119"/>
        <v>29.967077674896899</v>
      </c>
      <c r="I1124" s="18">
        <f t="shared" si="122"/>
        <v>8.9422325103100775E-2</v>
      </c>
      <c r="J1124" s="18">
        <f t="shared" si="123"/>
        <v>8.9422325103100775E-2</v>
      </c>
      <c r="K1124" s="18">
        <f t="shared" si="124"/>
        <v>7.9963522268446472E-3</v>
      </c>
      <c r="L1124" s="19">
        <f t="shared" si="125"/>
        <v>2.9751409879094628E-3</v>
      </c>
    </row>
    <row r="1125" spans="4:12">
      <c r="D1125" s="43">
        <v>45414.291666666664</v>
      </c>
      <c r="E1125" s="3">
        <v>30.195</v>
      </c>
      <c r="F1125" s="17">
        <f t="shared" si="120"/>
        <v>30.192719821081887</v>
      </c>
      <c r="G1125" s="18">
        <f t="shared" si="121"/>
        <v>-8.7261470349214817E-2</v>
      </c>
      <c r="H1125" s="18">
        <f t="shared" si="119"/>
        <v>30.105458350732672</v>
      </c>
      <c r="I1125" s="18">
        <f t="shared" si="122"/>
        <v>8.9541649267328438E-2</v>
      </c>
      <c r="J1125" s="18">
        <f t="shared" si="123"/>
        <v>8.9541649267328438E-2</v>
      </c>
      <c r="K1125" s="18">
        <f t="shared" si="124"/>
        <v>8.0177069535132591E-3</v>
      </c>
      <c r="L1125" s="19">
        <f t="shared" si="125"/>
        <v>2.965446241673404E-3</v>
      </c>
    </row>
    <row r="1126" spans="4:12">
      <c r="D1126" s="43">
        <v>45415.291666666664</v>
      </c>
      <c r="E1126" s="3">
        <v>30.581</v>
      </c>
      <c r="F1126" s="17">
        <f t="shared" si="120"/>
        <v>30.576267385296507</v>
      </c>
      <c r="G1126" s="18">
        <f t="shared" si="121"/>
        <v>-8.2553380003576482E-2</v>
      </c>
      <c r="H1126" s="18">
        <f t="shared" si="119"/>
        <v>30.493714005292929</v>
      </c>
      <c r="I1126" s="18">
        <f t="shared" si="122"/>
        <v>8.7285994707070103E-2</v>
      </c>
      <c r="J1126" s="18">
        <f t="shared" si="123"/>
        <v>8.7285994707070103E-2</v>
      </c>
      <c r="K1126" s="18">
        <f t="shared" si="124"/>
        <v>7.6188448720026702E-3</v>
      </c>
      <c r="L1126" s="19">
        <f t="shared" si="125"/>
        <v>2.8542557374536511E-3</v>
      </c>
    </row>
    <row r="1127" spans="4:12">
      <c r="D1127" s="43">
        <v>45418.291666666664</v>
      </c>
      <c r="E1127" s="3">
        <v>30.774799999999999</v>
      </c>
      <c r="F1127" s="17">
        <f t="shared" si="120"/>
        <v>30.772036466199964</v>
      </c>
      <c r="G1127" s="18">
        <f t="shared" si="121"/>
        <v>-7.9770155394506159E-2</v>
      </c>
      <c r="H1127" s="18">
        <f t="shared" si="119"/>
        <v>30.692266310805458</v>
      </c>
      <c r="I1127" s="18">
        <f t="shared" si="122"/>
        <v>8.2533689194541182E-2</v>
      </c>
      <c r="J1127" s="18">
        <f t="shared" si="123"/>
        <v>8.2533689194541182E-2</v>
      </c>
      <c r="K1127" s="18">
        <f t="shared" si="124"/>
        <v>6.8118098520611242E-3</v>
      </c>
      <c r="L1127" s="19">
        <f t="shared" si="125"/>
        <v>2.6818594822563E-3</v>
      </c>
    </row>
    <row r="1128" spans="4:12">
      <c r="D1128" s="43">
        <v>45419.291666666664</v>
      </c>
      <c r="E1128" s="3">
        <v>30.486599999999999</v>
      </c>
      <c r="F1128" s="17">
        <f t="shared" si="120"/>
        <v>30.488684298446053</v>
      </c>
      <c r="G1128" s="18">
        <f t="shared" si="121"/>
        <v>-8.1805975518100191E-2</v>
      </c>
      <c r="H1128" s="18">
        <f t="shared" si="119"/>
        <v>30.406878322927952</v>
      </c>
      <c r="I1128" s="18">
        <f t="shared" si="122"/>
        <v>7.972167707204747E-2</v>
      </c>
      <c r="J1128" s="18">
        <f t="shared" si="123"/>
        <v>7.972167707204747E-2</v>
      </c>
      <c r="K1128" s="18">
        <f t="shared" si="124"/>
        <v>6.3555457951798193E-3</v>
      </c>
      <c r="L1128" s="19">
        <f t="shared" si="125"/>
        <v>2.6149743517495383E-3</v>
      </c>
    </row>
    <row r="1129" spans="4:12">
      <c r="D1129" s="43">
        <v>45420.291666666664</v>
      </c>
      <c r="E1129" s="3">
        <v>29.8109</v>
      </c>
      <c r="F1129" s="17">
        <f t="shared" si="120"/>
        <v>29.816838940244818</v>
      </c>
      <c r="G1129" s="18">
        <f t="shared" si="121"/>
        <v>-8.770636934493152E-2</v>
      </c>
      <c r="H1129" s="18">
        <f t="shared" si="119"/>
        <v>29.729132570899885</v>
      </c>
      <c r="I1129" s="18">
        <f t="shared" si="122"/>
        <v>8.1767429100114697E-2</v>
      </c>
      <c r="J1129" s="18">
        <f t="shared" si="123"/>
        <v>8.1767429100114697E-2</v>
      </c>
      <c r="K1129" s="18">
        <f t="shared" si="124"/>
        <v>6.6859124616422839E-3</v>
      </c>
      <c r="L1129" s="19">
        <f t="shared" si="125"/>
        <v>2.7428701951338168E-3</v>
      </c>
    </row>
    <row r="1130" spans="4:12">
      <c r="D1130" s="43">
        <v>45421.291666666664</v>
      </c>
      <c r="E1130" s="3">
        <v>29.900300000000001</v>
      </c>
      <c r="F1130" s="17">
        <f t="shared" si="120"/>
        <v>29.898528936306555</v>
      </c>
      <c r="G1130" s="18">
        <f t="shared" si="121"/>
        <v>-8.6012405690864838E-2</v>
      </c>
      <c r="H1130" s="18">
        <f t="shared" si="119"/>
        <v>29.812516530615689</v>
      </c>
      <c r="I1130" s="18">
        <f t="shared" si="122"/>
        <v>8.7783469384312696E-2</v>
      </c>
      <c r="J1130" s="18">
        <f t="shared" si="123"/>
        <v>8.7783469384312696E-2</v>
      </c>
      <c r="K1130" s="18">
        <f t="shared" si="124"/>
        <v>7.7059374971465647E-3</v>
      </c>
      <c r="L1130" s="19">
        <f t="shared" si="125"/>
        <v>2.9358725291824058E-3</v>
      </c>
    </row>
    <row r="1131" spans="4:12">
      <c r="D1131" s="43">
        <v>45422.291666666664</v>
      </c>
      <c r="E1131" s="3">
        <v>29.661799999999999</v>
      </c>
      <c r="F1131" s="17">
        <f t="shared" si="120"/>
        <v>29.663324875943093</v>
      </c>
      <c r="G1131" s="18">
        <f t="shared" si="121"/>
        <v>-8.750432223759079E-2</v>
      </c>
      <c r="H1131" s="18">
        <f t="shared" si="119"/>
        <v>29.575820553705501</v>
      </c>
      <c r="I1131" s="18">
        <f t="shared" si="122"/>
        <v>8.5979446294498274E-2</v>
      </c>
      <c r="J1131" s="18">
        <f t="shared" si="123"/>
        <v>8.5979446294498274E-2</v>
      </c>
      <c r="K1131" s="18">
        <f t="shared" si="124"/>
        <v>7.3924651851085127E-3</v>
      </c>
      <c r="L1131" s="19">
        <f t="shared" si="125"/>
        <v>2.898659093328735E-3</v>
      </c>
    </row>
    <row r="1132" spans="4:12">
      <c r="D1132" s="43">
        <v>45425.291666666664</v>
      </c>
      <c r="E1132" s="3">
        <v>30.317699999999999</v>
      </c>
      <c r="F1132" s="17">
        <f t="shared" si="120"/>
        <v>30.31026595677762</v>
      </c>
      <c r="G1132" s="18">
        <f t="shared" si="121"/>
        <v>-8.0159868206869628E-2</v>
      </c>
      <c r="H1132" s="18">
        <f t="shared" si="119"/>
        <v>30.23010608857075</v>
      </c>
      <c r="I1132" s="18">
        <f t="shared" si="122"/>
        <v>8.759391142924855E-2</v>
      </c>
      <c r="J1132" s="18">
        <f t="shared" si="123"/>
        <v>8.759391142924855E-2</v>
      </c>
      <c r="K1132" s="18">
        <f t="shared" si="124"/>
        <v>7.6726933194750397E-3</v>
      </c>
      <c r="L1132" s="19">
        <f t="shared" si="125"/>
        <v>2.8892004152441825E-3</v>
      </c>
    </row>
    <row r="1133" spans="4:12">
      <c r="D1133" s="43">
        <v>45426.291666666664</v>
      </c>
      <c r="E1133" s="3">
        <v>30.854299999999999</v>
      </c>
      <c r="F1133" s="17">
        <f t="shared" si="120"/>
        <v>30.84813240131793</v>
      </c>
      <c r="G1133" s="18">
        <f t="shared" si="121"/>
        <v>-7.3979605079397853E-2</v>
      </c>
      <c r="H1133" s="18">
        <f t="shared" si="119"/>
        <v>30.774152796238532</v>
      </c>
      <c r="I1133" s="18">
        <f t="shared" si="122"/>
        <v>8.0147203761466557E-2</v>
      </c>
      <c r="J1133" s="18">
        <f t="shared" si="123"/>
        <v>8.0147203761466557E-2</v>
      </c>
      <c r="K1133" s="18">
        <f t="shared" si="124"/>
        <v>6.4235742707820388E-3</v>
      </c>
      <c r="L1133" s="19">
        <f t="shared" si="125"/>
        <v>2.5976024010094722E-3</v>
      </c>
    </row>
    <row r="1134" spans="4:12">
      <c r="D1134" s="43">
        <v>45427.291666666664</v>
      </c>
      <c r="E1134" s="3">
        <v>31.072900000000001</v>
      </c>
      <c r="F1134" s="17">
        <f t="shared" si="120"/>
        <v>31.069974203949204</v>
      </c>
      <c r="G1134" s="18">
        <f t="shared" si="121"/>
        <v>-7.1021391002291129E-2</v>
      </c>
      <c r="H1134" s="18">
        <f t="shared" si="119"/>
        <v>30.998952812946914</v>
      </c>
      <c r="I1134" s="18">
        <f t="shared" si="122"/>
        <v>7.3947187053086338E-2</v>
      </c>
      <c r="J1134" s="18">
        <f t="shared" si="123"/>
        <v>7.3947187053086338E-2</v>
      </c>
      <c r="K1134" s="18">
        <f t="shared" si="124"/>
        <v>5.4681864730641398E-3</v>
      </c>
      <c r="L1134" s="19">
        <f t="shared" si="125"/>
        <v>2.379796769953443E-3</v>
      </c>
    </row>
    <row r="1135" spans="4:12">
      <c r="D1135" s="43">
        <v>45428.291666666664</v>
      </c>
      <c r="E1135" s="3">
        <v>31.828099999999999</v>
      </c>
      <c r="F1135" s="17">
        <f t="shared" si="120"/>
        <v>31.819837786089977</v>
      </c>
      <c r="G1135" s="18">
        <f t="shared" si="121"/>
        <v>-6.2812541270860528E-2</v>
      </c>
      <c r="H1135" s="18">
        <f t="shared" si="119"/>
        <v>31.757025244819115</v>
      </c>
      <c r="I1135" s="18">
        <f t="shared" si="122"/>
        <v>7.1074755180884353E-2</v>
      </c>
      <c r="J1135" s="18">
        <f t="shared" si="123"/>
        <v>7.1074755180884353E-2</v>
      </c>
      <c r="K1135" s="18">
        <f t="shared" si="124"/>
        <v>5.0516208240226467E-3</v>
      </c>
      <c r="L1135" s="19">
        <f t="shared" si="125"/>
        <v>2.2330819364298955E-3</v>
      </c>
    </row>
    <row r="1136" spans="4:12">
      <c r="D1136" s="43">
        <v>45429.291666666664</v>
      </c>
      <c r="E1136" s="3">
        <v>31.6294</v>
      </c>
      <c r="F1136" s="17">
        <f t="shared" si="120"/>
        <v>31.630758874587293</v>
      </c>
      <c r="G1136" s="18">
        <f t="shared" si="121"/>
        <v>-6.4075204973178757E-2</v>
      </c>
      <c r="H1136" s="18">
        <f t="shared" si="119"/>
        <v>31.566683669614115</v>
      </c>
      <c r="I1136" s="18">
        <f t="shared" si="122"/>
        <v>6.2716330385885755E-2</v>
      </c>
      <c r="J1136" s="18">
        <f t="shared" si="123"/>
        <v>6.2716330385885755E-2</v>
      </c>
      <c r="K1136" s="18">
        <f t="shared" si="124"/>
        <v>3.9333380970715771E-3</v>
      </c>
      <c r="L1136" s="19">
        <f t="shared" si="125"/>
        <v>1.9828491968195967E-3</v>
      </c>
    </row>
    <row r="1137" spans="4:12">
      <c r="D1137" s="43">
        <v>45432.291666666664</v>
      </c>
      <c r="E1137" s="3">
        <v>31.8977</v>
      </c>
      <c r="F1137" s="17">
        <f t="shared" si="120"/>
        <v>31.894376247950269</v>
      </c>
      <c r="G1137" s="18">
        <f t="shared" si="121"/>
        <v>-6.0798279189817221E-2</v>
      </c>
      <c r="H1137" s="18">
        <f t="shared" si="119"/>
        <v>31.833577968760451</v>
      </c>
      <c r="I1137" s="18">
        <f t="shared" si="122"/>
        <v>6.412203123954896E-2</v>
      </c>
      <c r="J1137" s="18">
        <f t="shared" si="123"/>
        <v>6.412203123954896E-2</v>
      </c>
      <c r="K1137" s="18">
        <f t="shared" si="124"/>
        <v>4.1116348902856927E-3</v>
      </c>
      <c r="L1137" s="19">
        <f t="shared" si="125"/>
        <v>2.0102399621147907E-3</v>
      </c>
    </row>
    <row r="1138" spans="4:12">
      <c r="D1138" s="43">
        <v>45433.291666666664</v>
      </c>
      <c r="E1138" s="3">
        <v>31.539899999999999</v>
      </c>
      <c r="F1138" s="17">
        <f t="shared" si="120"/>
        <v>31.542870017208102</v>
      </c>
      <c r="G1138" s="18">
        <f t="shared" si="121"/>
        <v>-6.3705358705340706E-2</v>
      </c>
      <c r="H1138" s="18">
        <f t="shared" si="119"/>
        <v>31.479164658502761</v>
      </c>
      <c r="I1138" s="18">
        <f t="shared" si="122"/>
        <v>6.0735341497238693E-2</v>
      </c>
      <c r="J1138" s="18">
        <f t="shared" si="123"/>
        <v>6.0735341497238693E-2</v>
      </c>
      <c r="K1138" s="18">
        <f t="shared" si="124"/>
        <v>3.6887817067862046E-3</v>
      </c>
      <c r="L1138" s="19">
        <f t="shared" si="125"/>
        <v>1.9256669012025624E-3</v>
      </c>
    </row>
    <row r="1139" spans="4:12">
      <c r="D1139" s="43">
        <v>45434.291666666664</v>
      </c>
      <c r="E1139" s="3">
        <v>31.221900000000002</v>
      </c>
      <c r="F1139" s="17">
        <f t="shared" si="120"/>
        <v>31.22444294641295</v>
      </c>
      <c r="G1139" s="18">
        <f t="shared" si="121"/>
        <v>-6.6252575826238821E-2</v>
      </c>
      <c r="H1139" s="18">
        <f t="shared" si="119"/>
        <v>31.158190370586709</v>
      </c>
      <c r="I1139" s="18">
        <f t="shared" si="122"/>
        <v>6.370962941329239E-2</v>
      </c>
      <c r="J1139" s="18">
        <f t="shared" si="123"/>
        <v>6.370962941329239E-2</v>
      </c>
      <c r="K1139" s="18">
        <f t="shared" si="124"/>
        <v>4.0589168799790507E-3</v>
      </c>
      <c r="L1139" s="19">
        <f t="shared" si="125"/>
        <v>2.0405429974886982E-3</v>
      </c>
    </row>
    <row r="1140" spans="4:12">
      <c r="D1140" s="43">
        <v>45435.291666666664</v>
      </c>
      <c r="E1140" s="3">
        <v>29.8904</v>
      </c>
      <c r="F1140" s="17">
        <f t="shared" si="120"/>
        <v>29.903052474241736</v>
      </c>
      <c r="G1140" s="18">
        <f t="shared" si="121"/>
        <v>-7.8803954789688518E-2</v>
      </c>
      <c r="H1140" s="18">
        <f t="shared" si="119"/>
        <v>29.824248519452048</v>
      </c>
      <c r="I1140" s="18">
        <f t="shared" si="122"/>
        <v>6.615148054795128E-2</v>
      </c>
      <c r="J1140" s="18">
        <f t="shared" si="123"/>
        <v>6.615148054795128E-2</v>
      </c>
      <c r="K1140" s="18">
        <f t="shared" si="124"/>
        <v>4.3760183786859764E-3</v>
      </c>
      <c r="L1140" s="19">
        <f t="shared" si="125"/>
        <v>2.2131346702603939E-3</v>
      </c>
    </row>
    <row r="1141" spans="4:12">
      <c r="D1141" s="43">
        <v>45436.291666666664</v>
      </c>
      <c r="E1141" s="3">
        <v>30.526399999999999</v>
      </c>
      <c r="F1141" s="17">
        <f t="shared" si="120"/>
        <v>30.519251960452102</v>
      </c>
      <c r="G1141" s="18">
        <f t="shared" si="121"/>
        <v>-7.1853920379687991E-2</v>
      </c>
      <c r="H1141" s="18">
        <f t="shared" si="119"/>
        <v>30.447398040072414</v>
      </c>
      <c r="I1141" s="18">
        <f t="shared" si="122"/>
        <v>7.9001959927584409E-2</v>
      </c>
      <c r="J1141" s="18">
        <f t="shared" si="123"/>
        <v>7.9001959927584409E-2</v>
      </c>
      <c r="K1141" s="18">
        <f t="shared" si="124"/>
        <v>6.2413096723996529E-3</v>
      </c>
      <c r="L1141" s="19">
        <f t="shared" si="125"/>
        <v>2.5879880997295591E-3</v>
      </c>
    </row>
    <row r="1142" spans="4:12">
      <c r="D1142" s="43">
        <v>45440.291666666664</v>
      </c>
      <c r="E1142" s="3">
        <v>30.8642</v>
      </c>
      <c r="F1142" s="17">
        <f t="shared" si="120"/>
        <v>30.860103460796203</v>
      </c>
      <c r="G1142" s="18">
        <f t="shared" si="121"/>
        <v>-6.7726866172450106E-2</v>
      </c>
      <c r="H1142" s="18">
        <f t="shared" si="119"/>
        <v>30.792376594623754</v>
      </c>
      <c r="I1142" s="18">
        <f t="shared" si="122"/>
        <v>7.1823405376246541E-2</v>
      </c>
      <c r="J1142" s="18">
        <f t="shared" si="123"/>
        <v>7.1823405376246541E-2</v>
      </c>
      <c r="K1142" s="18">
        <f t="shared" si="124"/>
        <v>5.1586015598406405E-3</v>
      </c>
      <c r="L1142" s="19">
        <f t="shared" si="125"/>
        <v>2.3270781480241361E-3</v>
      </c>
    </row>
    <row r="1143" spans="4:12">
      <c r="D1143" s="43">
        <v>45441.291666666664</v>
      </c>
      <c r="E1143" s="3">
        <v>29.940100000000001</v>
      </c>
      <c r="F1143" s="17">
        <f t="shared" si="120"/>
        <v>29.948663731338279</v>
      </c>
      <c r="G1143" s="18">
        <f t="shared" si="121"/>
        <v>-7.6163994805304822E-2</v>
      </c>
      <c r="H1143" s="18">
        <f t="shared" si="119"/>
        <v>29.872499736532973</v>
      </c>
      <c r="I1143" s="18">
        <f t="shared" si="122"/>
        <v>6.7600263467028299E-2</v>
      </c>
      <c r="J1143" s="18">
        <f t="shared" si="123"/>
        <v>6.7600263467028299E-2</v>
      </c>
      <c r="K1143" s="18">
        <f t="shared" si="124"/>
        <v>4.5697956208116406E-3</v>
      </c>
      <c r="L1143" s="19">
        <f t="shared" si="125"/>
        <v>2.2578502899799364E-3</v>
      </c>
    </row>
    <row r="1144" spans="4:12">
      <c r="D1144" s="43">
        <v>45442.291666666664</v>
      </c>
      <c r="E1144" s="3">
        <v>29.999700000000001</v>
      </c>
      <c r="F1144" s="17">
        <f t="shared" si="120"/>
        <v>29.998342360051947</v>
      </c>
      <c r="G1144" s="18">
        <f t="shared" si="121"/>
        <v>-7.49055685701151E-2</v>
      </c>
      <c r="H1144" s="18">
        <f t="shared" si="119"/>
        <v>29.92343679148183</v>
      </c>
      <c r="I1144" s="18">
        <f t="shared" si="122"/>
        <v>7.62632085181707E-2</v>
      </c>
      <c r="J1144" s="18">
        <f t="shared" si="123"/>
        <v>7.62632085181707E-2</v>
      </c>
      <c r="K1144" s="18">
        <f t="shared" si="124"/>
        <v>5.8160769734859844E-3</v>
      </c>
      <c r="L1144" s="19">
        <f t="shared" si="125"/>
        <v>2.542132371929409E-3</v>
      </c>
    </row>
    <row r="1145" spans="4:12">
      <c r="D1145" s="43">
        <v>45443.291666666664</v>
      </c>
      <c r="E1145" s="3">
        <v>30.6555</v>
      </c>
      <c r="F1145" s="17">
        <f t="shared" si="120"/>
        <v>30.6481929443143</v>
      </c>
      <c r="G1145" s="18">
        <f t="shared" si="121"/>
        <v>-6.7658007041790438E-2</v>
      </c>
      <c r="H1145" s="18">
        <f t="shared" si="119"/>
        <v>30.58053493727251</v>
      </c>
      <c r="I1145" s="18">
        <f t="shared" si="122"/>
        <v>7.4965062727489595E-2</v>
      </c>
      <c r="J1145" s="18">
        <f t="shared" si="123"/>
        <v>7.4965062727489595E-2</v>
      </c>
      <c r="K1145" s="18">
        <f t="shared" si="124"/>
        <v>5.6197606297364502E-3</v>
      </c>
      <c r="L1145" s="19">
        <f t="shared" si="125"/>
        <v>2.4454033608158274E-3</v>
      </c>
    </row>
    <row r="1146" spans="4:12">
      <c r="D1146" s="43">
        <v>45446.291666666664</v>
      </c>
      <c r="E1146" s="3">
        <v>30.0991</v>
      </c>
      <c r="F1146" s="17">
        <f t="shared" si="120"/>
        <v>30.103987419929581</v>
      </c>
      <c r="G1146" s="18">
        <f t="shared" si="121"/>
        <v>-7.2423482215219701E-2</v>
      </c>
      <c r="H1146" s="18">
        <f t="shared" si="119"/>
        <v>30.03156393771436</v>
      </c>
      <c r="I1146" s="18">
        <f t="shared" si="122"/>
        <v>6.7536062285640241E-2</v>
      </c>
      <c r="J1146" s="18">
        <f t="shared" si="123"/>
        <v>6.7536062285640241E-2</v>
      </c>
      <c r="K1146" s="18">
        <f t="shared" si="124"/>
        <v>4.5611197090498785E-3</v>
      </c>
      <c r="L1146" s="19">
        <f t="shared" si="125"/>
        <v>2.2437900895920558E-3</v>
      </c>
    </row>
    <row r="1147" spans="4:12">
      <c r="D1147" s="43">
        <v>45447.291666666664</v>
      </c>
      <c r="E1147" s="3">
        <v>29.840699999999998</v>
      </c>
      <c r="F1147" s="17">
        <f t="shared" si="120"/>
        <v>29.842559765177846</v>
      </c>
      <c r="G1147" s="18">
        <f t="shared" si="121"/>
        <v>-7.4313523940584839E-2</v>
      </c>
      <c r="H1147" s="18">
        <f t="shared" si="119"/>
        <v>29.768246241237261</v>
      </c>
      <c r="I1147" s="18">
        <f t="shared" si="122"/>
        <v>7.2453758762737408E-2</v>
      </c>
      <c r="J1147" s="18">
        <f t="shared" si="123"/>
        <v>7.2453758762737408E-2</v>
      </c>
      <c r="K1147" s="18">
        <f t="shared" si="124"/>
        <v>5.2495471588489481E-3</v>
      </c>
      <c r="L1147" s="19">
        <f t="shared" si="125"/>
        <v>2.4280180680324994E-3</v>
      </c>
    </row>
    <row r="1148" spans="4:12">
      <c r="D1148" s="43">
        <v>45448.291666666664</v>
      </c>
      <c r="E1148" s="3">
        <v>30.585999999999999</v>
      </c>
      <c r="F1148" s="17">
        <f t="shared" si="120"/>
        <v>30.577803864760593</v>
      </c>
      <c r="G1148" s="18">
        <f t="shared" si="121"/>
        <v>-6.621794770535154E-2</v>
      </c>
      <c r="H1148" s="18">
        <f t="shared" si="119"/>
        <v>30.511585917055243</v>
      </c>
      <c r="I1148" s="18">
        <f t="shared" si="122"/>
        <v>7.4414082944755933E-2</v>
      </c>
      <c r="J1148" s="18">
        <f t="shared" si="123"/>
        <v>7.4414082944755933E-2</v>
      </c>
      <c r="K1148" s="18">
        <f t="shared" si="124"/>
        <v>5.5374557405090154E-3</v>
      </c>
      <c r="L1148" s="19">
        <f t="shared" si="125"/>
        <v>2.4329458884704094E-3</v>
      </c>
    </row>
    <row r="1149" spans="4:12">
      <c r="D1149" s="43">
        <v>45449.291666666664</v>
      </c>
      <c r="E1149" s="3">
        <v>30.228200000000001</v>
      </c>
      <c r="F1149" s="17">
        <f t="shared" si="120"/>
        <v>30.231115820522945</v>
      </c>
      <c r="G1149" s="18">
        <f t="shared" si="121"/>
        <v>-6.9022648670674494E-2</v>
      </c>
      <c r="H1149" s="18">
        <f t="shared" si="119"/>
        <v>30.16209317185227</v>
      </c>
      <c r="I1149" s="18">
        <f t="shared" si="122"/>
        <v>6.6106828147731278E-2</v>
      </c>
      <c r="J1149" s="18">
        <f t="shared" si="123"/>
        <v>6.6106828147731278E-2</v>
      </c>
      <c r="K1149" s="18">
        <f t="shared" si="124"/>
        <v>4.3701127277536765E-3</v>
      </c>
      <c r="L1149" s="19">
        <f t="shared" si="125"/>
        <v>2.1869257232561409E-3</v>
      </c>
    </row>
    <row r="1150" spans="4:12">
      <c r="D1150" s="43">
        <v>45450.291666666664</v>
      </c>
      <c r="E1150" s="3">
        <v>30.546199999999999</v>
      </c>
      <c r="F1150" s="17">
        <f t="shared" si="120"/>
        <v>30.542329773513295</v>
      </c>
      <c r="G1150" s="18">
        <f t="shared" si="121"/>
        <v>-6.5220282654064252E-2</v>
      </c>
      <c r="H1150" s="18">
        <f t="shared" si="119"/>
        <v>30.477109490859231</v>
      </c>
      <c r="I1150" s="18">
        <f t="shared" si="122"/>
        <v>6.9090509140767864E-2</v>
      </c>
      <c r="J1150" s="18">
        <f t="shared" si="123"/>
        <v>6.9090509140767864E-2</v>
      </c>
      <c r="K1150" s="18">
        <f t="shared" si="124"/>
        <v>4.7734984533305278E-3</v>
      </c>
      <c r="L1150" s="19">
        <f t="shared" si="125"/>
        <v>2.2618364687184613E-3</v>
      </c>
    </row>
    <row r="1151" spans="4:12">
      <c r="D1151" s="43">
        <v>45453.291666666664</v>
      </c>
      <c r="E1151" s="3">
        <v>30.715199999999999</v>
      </c>
      <c r="F1151" s="17">
        <f t="shared" si="120"/>
        <v>30.712857797173459</v>
      </c>
      <c r="G1151" s="18">
        <f t="shared" si="121"/>
        <v>-6.2862799590921961E-2</v>
      </c>
      <c r="H1151" s="18">
        <f t="shared" si="119"/>
        <v>30.649994997582539</v>
      </c>
      <c r="I1151" s="18">
        <f t="shared" si="122"/>
        <v>6.5205002417460634E-2</v>
      </c>
      <c r="J1151" s="18">
        <f t="shared" si="123"/>
        <v>6.5205002417460634E-2</v>
      </c>
      <c r="K1151" s="18">
        <f t="shared" si="124"/>
        <v>4.2516923402610473E-3</v>
      </c>
      <c r="L1151" s="19">
        <f t="shared" si="125"/>
        <v>2.1228903740643278E-3</v>
      </c>
    </row>
    <row r="1152" spans="4:12">
      <c r="D1152" s="43">
        <v>45454.291666666664</v>
      </c>
      <c r="E1152" s="3">
        <v>30.725100000000001</v>
      </c>
      <c r="F1152" s="17">
        <f t="shared" si="120"/>
        <v>30.72437237200409</v>
      </c>
      <c r="G1152" s="18">
        <f t="shared" si="121"/>
        <v>-6.2119025846706429E-2</v>
      </c>
      <c r="H1152" s="18">
        <f t="shared" ref="H1152:H1215" si="126">F1152+G1152</f>
        <v>30.662253346157385</v>
      </c>
      <c r="I1152" s="18">
        <f t="shared" si="122"/>
        <v>6.2846653842616007E-2</v>
      </c>
      <c r="J1152" s="18">
        <f t="shared" si="123"/>
        <v>6.2846653842616007E-2</v>
      </c>
      <c r="K1152" s="18">
        <f t="shared" si="124"/>
        <v>3.9497018992136011E-3</v>
      </c>
      <c r="L1152" s="19">
        <f t="shared" si="125"/>
        <v>2.0454499364563829E-3</v>
      </c>
    </row>
    <row r="1153" spans="4:12">
      <c r="D1153" s="43">
        <v>45455.291666666664</v>
      </c>
      <c r="E1153" s="3">
        <v>30.566099999999999</v>
      </c>
      <c r="F1153" s="17">
        <f t="shared" si="120"/>
        <v>30.567068809741532</v>
      </c>
      <c r="G1153" s="18">
        <f t="shared" si="121"/>
        <v>-6.3070871210864951E-2</v>
      </c>
      <c r="H1153" s="18">
        <f t="shared" si="126"/>
        <v>30.503997938530667</v>
      </c>
      <c r="I1153" s="18">
        <f t="shared" si="122"/>
        <v>6.210206146933217E-2</v>
      </c>
      <c r="J1153" s="18">
        <f t="shared" si="123"/>
        <v>6.210206146933217E-2</v>
      </c>
      <c r="K1153" s="18">
        <f t="shared" si="124"/>
        <v>3.8566660387407115E-3</v>
      </c>
      <c r="L1153" s="19">
        <f t="shared" si="125"/>
        <v>2.0317299710899384E-3</v>
      </c>
    </row>
    <row r="1154" spans="4:12">
      <c r="D1154" s="43">
        <v>45456.291666666664</v>
      </c>
      <c r="E1154" s="3">
        <v>30.268000000000001</v>
      </c>
      <c r="F1154" s="17">
        <f t="shared" si="120"/>
        <v>30.270350291287894</v>
      </c>
      <c r="G1154" s="18">
        <f t="shared" si="121"/>
        <v>-6.5407347683292663E-2</v>
      </c>
      <c r="H1154" s="18">
        <f t="shared" si="126"/>
        <v>30.2049429436046</v>
      </c>
      <c r="I1154" s="18">
        <f t="shared" si="122"/>
        <v>6.3057056395400934E-2</v>
      </c>
      <c r="J1154" s="18">
        <f t="shared" si="123"/>
        <v>6.3057056395400934E-2</v>
      </c>
      <c r="K1154" s="18">
        <f t="shared" si="124"/>
        <v>3.9761923612527741E-3</v>
      </c>
      <c r="L1154" s="19">
        <f t="shared" si="125"/>
        <v>2.083291145612559E-3</v>
      </c>
    </row>
    <row r="1155" spans="4:12">
      <c r="D1155" s="43">
        <v>45457.291666666664</v>
      </c>
      <c r="E1155" s="3">
        <v>30.258099999999999</v>
      </c>
      <c r="F1155" s="17">
        <f t="shared" si="120"/>
        <v>30.257544926523167</v>
      </c>
      <c r="G1155" s="18">
        <f t="shared" si="121"/>
        <v>-6.488132785410701E-2</v>
      </c>
      <c r="H1155" s="18">
        <f t="shared" si="126"/>
        <v>30.192663598669061</v>
      </c>
      <c r="I1155" s="18">
        <f t="shared" si="122"/>
        <v>6.543640133093831E-2</v>
      </c>
      <c r="J1155" s="18">
        <f t="shared" si="123"/>
        <v>6.543640133093831E-2</v>
      </c>
      <c r="K1155" s="18">
        <f t="shared" si="124"/>
        <v>4.2819226191436249E-3</v>
      </c>
      <c r="L1155" s="19">
        <f t="shared" si="125"/>
        <v>2.1626077424206514E-3</v>
      </c>
    </row>
    <row r="1156" spans="4:12">
      <c r="D1156" s="43">
        <v>45460.291666666664</v>
      </c>
      <c r="E1156" s="3">
        <v>30.784700000000001</v>
      </c>
      <c r="F1156" s="17">
        <f t="shared" ref="F1156:F1219" si="127">alpha*(E1156)+(1-alpha)*(E1155+G1155)</f>
        <v>30.778785186721461</v>
      </c>
      <c r="G1156" s="18">
        <f t="shared" ref="G1156:G1219" si="128">beta*(F1156-F1155)+(1-beta)*G1155</f>
        <v>-5.9020111973583013E-2</v>
      </c>
      <c r="H1156" s="18">
        <f t="shared" si="126"/>
        <v>30.719765074747876</v>
      </c>
      <c r="I1156" s="18">
        <f t="shared" ref="I1156:I1219" si="129">E1156-H1156</f>
        <v>6.4934925252124742E-2</v>
      </c>
      <c r="J1156" s="18">
        <f t="shared" ref="J1156:J1219" si="130">ABS(I1156)</f>
        <v>6.4934925252124742E-2</v>
      </c>
      <c r="K1156" s="18">
        <f t="shared" ref="K1156:K1219" si="131">I1156^2</f>
        <v>4.2165445174990272E-3</v>
      </c>
      <c r="L1156" s="19">
        <f t="shared" ref="L1156:L1219" si="132">J1156/E1156</f>
        <v>2.1093246077475091E-3</v>
      </c>
    </row>
    <row r="1157" spans="4:12">
      <c r="D1157" s="43">
        <v>45461.291666666664</v>
      </c>
      <c r="E1157" s="3">
        <v>30.436900000000001</v>
      </c>
      <c r="F1157" s="17">
        <f t="shared" si="127"/>
        <v>30.439787798880264</v>
      </c>
      <c r="G1157" s="18">
        <f t="shared" si="128"/>
        <v>-6.1819884732259134E-2</v>
      </c>
      <c r="H1157" s="18">
        <f t="shared" si="126"/>
        <v>30.377967914148005</v>
      </c>
      <c r="I1157" s="18">
        <f t="shared" si="129"/>
        <v>5.8932085851996163E-2</v>
      </c>
      <c r="J1157" s="18">
        <f t="shared" si="130"/>
        <v>5.8932085851996163E-2</v>
      </c>
      <c r="K1157" s="18">
        <f t="shared" si="131"/>
        <v>3.4729907428670465E-3</v>
      </c>
      <c r="L1157" s="19">
        <f t="shared" si="132"/>
        <v>1.9362052591425593E-3</v>
      </c>
    </row>
    <row r="1158" spans="4:12">
      <c r="D1158" s="43">
        <v>45463.291666666664</v>
      </c>
      <c r="E1158" s="3">
        <v>30.427</v>
      </c>
      <c r="F1158" s="17">
        <f t="shared" si="127"/>
        <v>30.426480801152678</v>
      </c>
      <c r="G1158" s="18">
        <f t="shared" si="128"/>
        <v>-6.1334755862212396E-2</v>
      </c>
      <c r="H1158" s="18">
        <f t="shared" si="126"/>
        <v>30.365146045290466</v>
      </c>
      <c r="I1158" s="18">
        <f t="shared" si="129"/>
        <v>6.1853954709533809E-2</v>
      </c>
      <c r="J1158" s="18">
        <f t="shared" si="130"/>
        <v>6.1853954709533809E-2</v>
      </c>
      <c r="K1158" s="18">
        <f t="shared" si="131"/>
        <v>3.8259117132090595E-3</v>
      </c>
      <c r="L1158" s="19">
        <f t="shared" si="132"/>
        <v>2.0328640585510834E-3</v>
      </c>
    </row>
    <row r="1159" spans="4:12">
      <c r="D1159" s="43">
        <v>45464.291666666664</v>
      </c>
      <c r="E1159" s="3">
        <v>30.893999999999998</v>
      </c>
      <c r="F1159" s="17">
        <f t="shared" si="127"/>
        <v>30.888716652441378</v>
      </c>
      <c r="G1159" s="18">
        <f t="shared" si="128"/>
        <v>-5.6099049790703286E-2</v>
      </c>
      <c r="H1159" s="18">
        <f t="shared" si="126"/>
        <v>30.832617602650675</v>
      </c>
      <c r="I1159" s="18">
        <f t="shared" si="129"/>
        <v>6.138239734932327E-2</v>
      </c>
      <c r="J1159" s="18">
        <f t="shared" si="130"/>
        <v>6.138239734932327E-2</v>
      </c>
      <c r="K1159" s="18">
        <f t="shared" si="131"/>
        <v>3.7677987043502085E-3</v>
      </c>
      <c r="L1159" s="19">
        <f t="shared" si="132"/>
        <v>1.9868711513343455E-3</v>
      </c>
    </row>
    <row r="1160" spans="4:12">
      <c r="D1160" s="43">
        <v>45467.291666666664</v>
      </c>
      <c r="E1160" s="3">
        <v>30.377300000000002</v>
      </c>
      <c r="F1160" s="17">
        <f t="shared" si="127"/>
        <v>30.381906009502096</v>
      </c>
      <c r="G1160" s="18">
        <f t="shared" si="128"/>
        <v>-6.0606165722189055E-2</v>
      </c>
      <c r="H1160" s="18">
        <f t="shared" si="126"/>
        <v>30.321299843779908</v>
      </c>
      <c r="I1160" s="18">
        <f t="shared" si="129"/>
        <v>5.60001562200938E-2</v>
      </c>
      <c r="J1160" s="18">
        <f t="shared" si="130"/>
        <v>5.60001562200938E-2</v>
      </c>
      <c r="K1160" s="18">
        <f t="shared" si="131"/>
        <v>3.1360174966749105E-3</v>
      </c>
      <c r="L1160" s="19">
        <f t="shared" si="132"/>
        <v>1.8434869530897676E-3</v>
      </c>
    </row>
    <row r="1161" spans="4:12">
      <c r="D1161" s="43">
        <v>45468.291666666664</v>
      </c>
      <c r="E1161" s="3">
        <v>30.546199999999999</v>
      </c>
      <c r="F1161" s="17">
        <f t="shared" si="127"/>
        <v>30.543904938342777</v>
      </c>
      <c r="G1161" s="18">
        <f t="shared" si="128"/>
        <v>-5.8380114776560355E-2</v>
      </c>
      <c r="H1161" s="18">
        <f t="shared" si="126"/>
        <v>30.485524823566216</v>
      </c>
      <c r="I1161" s="18">
        <f t="shared" si="129"/>
        <v>6.0675176433782951E-2</v>
      </c>
      <c r="J1161" s="18">
        <f t="shared" si="130"/>
        <v>6.0675176433782951E-2</v>
      </c>
      <c r="K1161" s="18">
        <f t="shared" si="131"/>
        <v>3.6814770352706899E-3</v>
      </c>
      <c r="L1161" s="19">
        <f t="shared" si="132"/>
        <v>1.9863412284926753E-3</v>
      </c>
    </row>
    <row r="1162" spans="4:12">
      <c r="D1162" s="43">
        <v>45469.291666666664</v>
      </c>
      <c r="E1162" s="3">
        <v>30.3475</v>
      </c>
      <c r="F1162" s="17">
        <f t="shared" si="127"/>
        <v>30.348903198852234</v>
      </c>
      <c r="G1162" s="18">
        <f t="shared" si="128"/>
        <v>-5.9746331023700174E-2</v>
      </c>
      <c r="H1162" s="18">
        <f t="shared" si="126"/>
        <v>30.289156867828535</v>
      </c>
      <c r="I1162" s="18">
        <f t="shared" si="129"/>
        <v>5.8343132171465584E-2</v>
      </c>
      <c r="J1162" s="18">
        <f t="shared" si="130"/>
        <v>5.8343132171465584E-2</v>
      </c>
      <c r="K1162" s="18">
        <f t="shared" si="131"/>
        <v>3.4039210715771026E-3</v>
      </c>
      <c r="L1162" s="19">
        <f t="shared" si="132"/>
        <v>1.9225020898415218E-3</v>
      </c>
    </row>
    <row r="1163" spans="4:12">
      <c r="D1163" s="43">
        <v>45470.291666666664</v>
      </c>
      <c r="E1163" s="3">
        <v>30.397200000000002</v>
      </c>
      <c r="F1163" s="17">
        <f t="shared" si="127"/>
        <v>30.396105536689763</v>
      </c>
      <c r="G1163" s="18">
        <f t="shared" si="128"/>
        <v>-5.867684433508788E-2</v>
      </c>
      <c r="H1163" s="18">
        <f t="shared" si="126"/>
        <v>30.337428692354674</v>
      </c>
      <c r="I1163" s="18">
        <f t="shared" si="129"/>
        <v>5.9771307645327454E-2</v>
      </c>
      <c r="J1163" s="18">
        <f t="shared" si="130"/>
        <v>5.9771307645327454E-2</v>
      </c>
      <c r="K1163" s="18">
        <f t="shared" si="131"/>
        <v>3.57260921763238E-3</v>
      </c>
      <c r="L1163" s="19">
        <f t="shared" si="132"/>
        <v>1.9663425461992371E-3</v>
      </c>
    </row>
    <row r="1164" spans="4:12">
      <c r="D1164" s="43">
        <v>45471.291666666664</v>
      </c>
      <c r="E1164" s="3">
        <v>30.774799999999999</v>
      </c>
      <c r="F1164" s="17">
        <f t="shared" si="127"/>
        <v>30.770437231556649</v>
      </c>
      <c r="G1164" s="18">
        <f t="shared" si="128"/>
        <v>-5.434675894306816E-2</v>
      </c>
      <c r="H1164" s="18">
        <f t="shared" si="126"/>
        <v>30.71609047261358</v>
      </c>
      <c r="I1164" s="18">
        <f t="shared" si="129"/>
        <v>5.8709527386419325E-2</v>
      </c>
      <c r="J1164" s="18">
        <f t="shared" si="130"/>
        <v>5.8709527386419325E-2</v>
      </c>
      <c r="K1164" s="18">
        <f t="shared" si="131"/>
        <v>3.4468086059367205E-3</v>
      </c>
      <c r="L1164" s="19">
        <f t="shared" si="132"/>
        <v>1.907714343762407E-3</v>
      </c>
    </row>
    <row r="1165" spans="4:12">
      <c r="D1165" s="43">
        <v>45474.291666666664</v>
      </c>
      <c r="E1165" s="3">
        <v>30.645600000000002</v>
      </c>
      <c r="F1165" s="17">
        <f t="shared" si="127"/>
        <v>30.64634853241057</v>
      </c>
      <c r="G1165" s="18">
        <f t="shared" si="128"/>
        <v>-5.5044178345098255E-2</v>
      </c>
      <c r="H1165" s="18">
        <f t="shared" si="126"/>
        <v>30.591304354065471</v>
      </c>
      <c r="I1165" s="18">
        <f t="shared" si="129"/>
        <v>5.4295645934530512E-2</v>
      </c>
      <c r="J1165" s="18">
        <f t="shared" si="130"/>
        <v>5.4295645934530512E-2</v>
      </c>
      <c r="K1165" s="18">
        <f t="shared" si="131"/>
        <v>2.9480171674478996E-3</v>
      </c>
      <c r="L1165" s="19">
        <f t="shared" si="132"/>
        <v>1.7717272931360621E-3</v>
      </c>
    </row>
    <row r="1166" spans="4:12">
      <c r="D1166" s="43">
        <v>45475.291666666664</v>
      </c>
      <c r="E1166" s="3">
        <v>30.874099999999999</v>
      </c>
      <c r="F1166" s="17">
        <f t="shared" si="127"/>
        <v>30.871264558216545</v>
      </c>
      <c r="G1166" s="18">
        <f t="shared" si="128"/>
        <v>-5.2244576303587531E-2</v>
      </c>
      <c r="H1166" s="18">
        <f t="shared" si="126"/>
        <v>30.819019981912959</v>
      </c>
      <c r="I1166" s="18">
        <f t="shared" si="129"/>
        <v>5.5080018087039662E-2</v>
      </c>
      <c r="J1166" s="18">
        <f t="shared" si="130"/>
        <v>5.5080018087039662E-2</v>
      </c>
      <c r="K1166" s="18">
        <f t="shared" si="131"/>
        <v>3.0338083924686165E-3</v>
      </c>
      <c r="L1166" s="19">
        <f t="shared" si="132"/>
        <v>1.7840202009788031E-3</v>
      </c>
    </row>
    <row r="1167" spans="4:12">
      <c r="D1167" s="43">
        <v>45476.291666666664</v>
      </c>
      <c r="E1167" s="3">
        <v>31.033100000000001</v>
      </c>
      <c r="F1167" s="17">
        <f t="shared" si="127"/>
        <v>31.030987554236965</v>
      </c>
      <c r="G1167" s="18">
        <f t="shared" si="128"/>
        <v>-5.0124900580347458E-2</v>
      </c>
      <c r="H1167" s="18">
        <f t="shared" si="126"/>
        <v>30.980862653656619</v>
      </c>
      <c r="I1167" s="18">
        <f t="shared" si="129"/>
        <v>5.2237346343382285E-2</v>
      </c>
      <c r="J1167" s="18">
        <f t="shared" si="130"/>
        <v>5.2237346343382285E-2</v>
      </c>
      <c r="K1167" s="18">
        <f t="shared" si="131"/>
        <v>2.7287403529984745E-3</v>
      </c>
      <c r="L1167" s="19">
        <f t="shared" si="132"/>
        <v>1.6832783815790972E-3</v>
      </c>
    </row>
    <row r="1168" spans="4:12">
      <c r="D1168" s="43">
        <v>45478.291666666664</v>
      </c>
      <c r="E1168" s="3">
        <v>31.818200000000001</v>
      </c>
      <c r="F1168" s="17">
        <f t="shared" si="127"/>
        <v>31.809847750994198</v>
      </c>
      <c r="G1168" s="18">
        <f t="shared" si="128"/>
        <v>-4.183504960697168E-2</v>
      </c>
      <c r="H1168" s="18">
        <f t="shared" si="126"/>
        <v>31.768012701387228</v>
      </c>
      <c r="I1168" s="18">
        <f t="shared" si="129"/>
        <v>5.0187298612772935E-2</v>
      </c>
      <c r="J1168" s="18">
        <f t="shared" si="130"/>
        <v>5.0187298612772935E-2</v>
      </c>
      <c r="K1168" s="18">
        <f t="shared" si="131"/>
        <v>2.5187649420476401E-3</v>
      </c>
      <c r="L1168" s="19">
        <f t="shared" si="132"/>
        <v>1.5773141979361792E-3</v>
      </c>
    </row>
    <row r="1169" spans="4:12">
      <c r="D1169" s="43">
        <v>45481.291666666664</v>
      </c>
      <c r="E1169" s="3">
        <v>33.775700000000001</v>
      </c>
      <c r="F1169" s="17">
        <f t="shared" si="127"/>
        <v>33.755706649503928</v>
      </c>
      <c r="G1169" s="18">
        <f t="shared" si="128"/>
        <v>-2.1958110125804724E-2</v>
      </c>
      <c r="H1169" s="18">
        <f t="shared" si="126"/>
        <v>33.733748539378126</v>
      </c>
      <c r="I1169" s="18">
        <f t="shared" si="129"/>
        <v>4.1951460621874048E-2</v>
      </c>
      <c r="J1169" s="18">
        <f t="shared" si="130"/>
        <v>4.1951460621874048E-2</v>
      </c>
      <c r="K1169" s="18">
        <f t="shared" si="131"/>
        <v>1.7599250483086488E-3</v>
      </c>
      <c r="L1169" s="19">
        <f t="shared" si="132"/>
        <v>1.2420604346282697E-3</v>
      </c>
    </row>
    <row r="1170" spans="4:12">
      <c r="D1170" s="43">
        <v>45482.291666666664</v>
      </c>
      <c r="E1170" s="3">
        <v>34.372</v>
      </c>
      <c r="F1170" s="17">
        <f t="shared" si="127"/>
        <v>34.365817418898743</v>
      </c>
      <c r="G1170" s="18">
        <f t="shared" si="128"/>
        <v>-1.5637421330598544E-2</v>
      </c>
      <c r="H1170" s="18">
        <f t="shared" si="126"/>
        <v>34.350179997568148</v>
      </c>
      <c r="I1170" s="18">
        <f t="shared" si="129"/>
        <v>2.1820002431852004E-2</v>
      </c>
      <c r="J1170" s="18">
        <f t="shared" si="130"/>
        <v>2.1820002431852004E-2</v>
      </c>
      <c r="K1170" s="18">
        <f t="shared" si="131"/>
        <v>4.7611250612602737E-4</v>
      </c>
      <c r="L1170" s="19">
        <f t="shared" si="132"/>
        <v>6.3481910950343313E-4</v>
      </c>
    </row>
    <row r="1171" spans="4:12">
      <c r="D1171" s="43">
        <v>45483.291666666664</v>
      </c>
      <c r="E1171" s="3">
        <v>34.650199999999998</v>
      </c>
      <c r="F1171" s="17">
        <f t="shared" si="127"/>
        <v>34.64726162578669</v>
      </c>
      <c r="G1171" s="18">
        <f t="shared" si="128"/>
        <v>-1.2666605048413096E-2</v>
      </c>
      <c r="H1171" s="18">
        <f t="shared" si="126"/>
        <v>34.634595020738274</v>
      </c>
      <c r="I1171" s="18">
        <f t="shared" si="129"/>
        <v>1.5604979261723884E-2</v>
      </c>
      <c r="J1171" s="18">
        <f t="shared" si="130"/>
        <v>1.5604979261723884E-2</v>
      </c>
      <c r="K1171" s="18">
        <f t="shared" si="131"/>
        <v>2.4351537775883249E-4</v>
      </c>
      <c r="L1171" s="19">
        <f t="shared" si="132"/>
        <v>4.5035755238711134E-4</v>
      </c>
    </row>
    <row r="1172" spans="4:12">
      <c r="D1172" s="43">
        <v>45484.291666666664</v>
      </c>
      <c r="E1172" s="3">
        <v>33.288800000000002</v>
      </c>
      <c r="F1172" s="17">
        <f t="shared" si="127"/>
        <v>33.302287333949522</v>
      </c>
      <c r="G1172" s="18">
        <f t="shared" si="128"/>
        <v>-2.5989681916300605E-2</v>
      </c>
      <c r="H1172" s="18">
        <f t="shared" si="126"/>
        <v>33.276297652033222</v>
      </c>
      <c r="I1172" s="18">
        <f t="shared" si="129"/>
        <v>1.2502347966780292E-2</v>
      </c>
      <c r="J1172" s="18">
        <f t="shared" si="130"/>
        <v>1.2502347966780292E-2</v>
      </c>
      <c r="K1172" s="18">
        <f t="shared" si="131"/>
        <v>1.5630870468245529E-4</v>
      </c>
      <c r="L1172" s="19">
        <f t="shared" si="132"/>
        <v>3.7557220346724095E-4</v>
      </c>
    </row>
    <row r="1173" spans="4:12">
      <c r="D1173" s="43">
        <v>45485.291666666664</v>
      </c>
      <c r="E1173" s="3">
        <v>34.272599999999997</v>
      </c>
      <c r="F1173" s="17">
        <f t="shared" si="127"/>
        <v>34.262502103180836</v>
      </c>
      <c r="G1173" s="18">
        <f t="shared" si="128"/>
        <v>-1.6127637404824487E-2</v>
      </c>
      <c r="H1173" s="18">
        <f t="shared" si="126"/>
        <v>34.246374465776015</v>
      </c>
      <c r="I1173" s="18">
        <f t="shared" si="129"/>
        <v>2.622553422398255E-2</v>
      </c>
      <c r="J1173" s="18">
        <f t="shared" si="130"/>
        <v>2.622553422398255E-2</v>
      </c>
      <c r="K1173" s="18">
        <f t="shared" si="131"/>
        <v>6.8777864533327998E-4</v>
      </c>
      <c r="L1173" s="19">
        <f t="shared" si="132"/>
        <v>7.6520410543648725E-4</v>
      </c>
    </row>
    <row r="1174" spans="4:12">
      <c r="D1174" s="43">
        <v>45488.291666666664</v>
      </c>
      <c r="E1174" s="3">
        <v>34.242800000000003</v>
      </c>
      <c r="F1174" s="17">
        <f t="shared" si="127"/>
        <v>34.242936723625959</v>
      </c>
      <c r="G1174" s="18">
        <f t="shared" si="128"/>
        <v>-1.6162014826325004E-2</v>
      </c>
      <c r="H1174" s="18">
        <f t="shared" si="126"/>
        <v>34.226774708799631</v>
      </c>
      <c r="I1174" s="18">
        <f t="shared" si="129"/>
        <v>1.6025291200371328E-2</v>
      </c>
      <c r="J1174" s="18">
        <f t="shared" si="130"/>
        <v>1.6025291200371328E-2</v>
      </c>
      <c r="K1174" s="18">
        <f t="shared" si="131"/>
        <v>2.5680995805669869E-4</v>
      </c>
      <c r="L1174" s="19">
        <f t="shared" si="132"/>
        <v>4.6799009427883604E-4</v>
      </c>
    </row>
    <row r="1175" spans="4:12">
      <c r="D1175" s="43">
        <v>45489.291666666664</v>
      </c>
      <c r="E1175" s="3">
        <v>34.1235</v>
      </c>
      <c r="F1175" s="17">
        <f t="shared" si="127"/>
        <v>34.124531379851739</v>
      </c>
      <c r="G1175" s="18">
        <f t="shared" si="128"/>
        <v>-1.7184448115803958E-2</v>
      </c>
      <c r="H1175" s="18">
        <f t="shared" si="126"/>
        <v>34.107346931735933</v>
      </c>
      <c r="I1175" s="18">
        <f t="shared" si="129"/>
        <v>1.6153068264067372E-2</v>
      </c>
      <c r="J1175" s="18">
        <f t="shared" si="130"/>
        <v>1.6153068264067372E-2</v>
      </c>
      <c r="K1175" s="18">
        <f t="shared" si="131"/>
        <v>2.6092161434362047E-4</v>
      </c>
      <c r="L1175" s="19">
        <f t="shared" si="132"/>
        <v>4.7337079326761238E-4</v>
      </c>
    </row>
    <row r="1176" spans="4:12">
      <c r="D1176" s="43">
        <v>45490.291666666664</v>
      </c>
      <c r="E1176" s="3">
        <v>34.242800000000003</v>
      </c>
      <c r="F1176" s="17">
        <f t="shared" si="127"/>
        <v>34.241435155518843</v>
      </c>
      <c r="G1176" s="18">
        <f t="shared" si="128"/>
        <v>-1.5843565877974874E-2</v>
      </c>
      <c r="H1176" s="18">
        <f t="shared" si="126"/>
        <v>34.225591589640871</v>
      </c>
      <c r="I1176" s="18">
        <f t="shared" si="129"/>
        <v>1.7208410359131676E-2</v>
      </c>
      <c r="J1176" s="18">
        <f t="shared" si="130"/>
        <v>1.7208410359131676E-2</v>
      </c>
      <c r="K1176" s="18">
        <f t="shared" si="131"/>
        <v>2.9612938708827041E-4</v>
      </c>
      <c r="L1176" s="19">
        <f t="shared" si="132"/>
        <v>5.0254098260456726E-4</v>
      </c>
    </row>
    <row r="1177" spans="4:12">
      <c r="D1177" s="43">
        <v>45491.291666666664</v>
      </c>
      <c r="E1177" s="3">
        <v>34.650199999999998</v>
      </c>
      <c r="F1177" s="17">
        <f t="shared" si="127"/>
        <v>34.64596756434122</v>
      </c>
      <c r="G1177" s="18">
        <f t="shared" si="128"/>
        <v>-1.1639806130971373E-2</v>
      </c>
      <c r="H1177" s="18">
        <f t="shared" si="126"/>
        <v>34.634327758210247</v>
      </c>
      <c r="I1177" s="18">
        <f t="shared" si="129"/>
        <v>1.5872241789750774E-2</v>
      </c>
      <c r="J1177" s="18">
        <f t="shared" si="130"/>
        <v>1.5872241789750774E-2</v>
      </c>
      <c r="K1177" s="18">
        <f t="shared" si="131"/>
        <v>2.5192805943231086E-4</v>
      </c>
      <c r="L1177" s="19">
        <f t="shared" si="132"/>
        <v>4.5807071213876905E-4</v>
      </c>
    </row>
    <row r="1178" spans="4:12">
      <c r="D1178" s="43">
        <v>45492.291666666664</v>
      </c>
      <c r="E1178" s="3">
        <v>32.772100000000002</v>
      </c>
      <c r="F1178" s="17">
        <f t="shared" si="127"/>
        <v>32.790764601938697</v>
      </c>
      <c r="G1178" s="18">
        <f t="shared" si="128"/>
        <v>-3.0075437693686827E-2</v>
      </c>
      <c r="H1178" s="18">
        <f t="shared" si="126"/>
        <v>32.760689164245008</v>
      </c>
      <c r="I1178" s="18">
        <f t="shared" si="129"/>
        <v>1.1410835754993798E-2</v>
      </c>
      <c r="J1178" s="18">
        <f t="shared" si="130"/>
        <v>1.1410835754993798E-2</v>
      </c>
      <c r="K1178" s="18">
        <f t="shared" si="131"/>
        <v>1.3020717262744489E-4</v>
      </c>
      <c r="L1178" s="19">
        <f t="shared" si="132"/>
        <v>3.4818750568299859E-4</v>
      </c>
    </row>
    <row r="1179" spans="4:12">
      <c r="D1179" s="43">
        <v>45495.291666666664</v>
      </c>
      <c r="E1179" s="3">
        <v>33.159599999999998</v>
      </c>
      <c r="F1179" s="17">
        <f t="shared" si="127"/>
        <v>33.155424245623067</v>
      </c>
      <c r="G1179" s="18">
        <f t="shared" si="128"/>
        <v>-2.6128086879906275E-2</v>
      </c>
      <c r="H1179" s="18">
        <f t="shared" si="126"/>
        <v>33.129296158743159</v>
      </c>
      <c r="I1179" s="18">
        <f t="shared" si="129"/>
        <v>3.0303841256838382E-2</v>
      </c>
      <c r="J1179" s="18">
        <f t="shared" si="130"/>
        <v>3.0303841256838382E-2</v>
      </c>
      <c r="K1179" s="18">
        <f t="shared" si="131"/>
        <v>9.1832279491966E-4</v>
      </c>
      <c r="L1179" s="19">
        <f t="shared" si="132"/>
        <v>9.1387837177886292E-4</v>
      </c>
    </row>
    <row r="1180" spans="4:12">
      <c r="D1180" s="43">
        <v>45496.291666666664</v>
      </c>
      <c r="E1180" s="3">
        <v>32.7423</v>
      </c>
      <c r="F1180" s="17">
        <f t="shared" si="127"/>
        <v>32.746211719131196</v>
      </c>
      <c r="G1180" s="18">
        <f t="shared" si="128"/>
        <v>-2.9958931276025905E-2</v>
      </c>
      <c r="H1180" s="18">
        <f t="shared" si="126"/>
        <v>32.716252787855169</v>
      </c>
      <c r="I1180" s="18">
        <f t="shared" si="129"/>
        <v>2.6047212144831633E-2</v>
      </c>
      <c r="J1180" s="18">
        <f t="shared" si="130"/>
        <v>2.6047212144831633E-2</v>
      </c>
      <c r="K1180" s="18">
        <f t="shared" si="131"/>
        <v>6.7845726051786448E-4</v>
      </c>
      <c r="L1180" s="19">
        <f t="shared" si="132"/>
        <v>7.9552176068363044E-4</v>
      </c>
    </row>
    <row r="1181" spans="4:12">
      <c r="D1181" s="43">
        <v>45497.291666666664</v>
      </c>
      <c r="E1181" s="3">
        <v>31.5002</v>
      </c>
      <c r="F1181" s="17">
        <f t="shared" si="127"/>
        <v>31.512321410687239</v>
      </c>
      <c r="G1181" s="18">
        <f t="shared" si="128"/>
        <v>-4.1998245047705177E-2</v>
      </c>
      <c r="H1181" s="18">
        <f t="shared" si="126"/>
        <v>31.470323165639535</v>
      </c>
      <c r="I1181" s="18">
        <f t="shared" si="129"/>
        <v>2.9876834360464954E-2</v>
      </c>
      <c r="J1181" s="18">
        <f t="shared" si="130"/>
        <v>2.9876834360464954E-2</v>
      </c>
      <c r="K1181" s="18">
        <f t="shared" si="131"/>
        <v>8.9262523140265938E-4</v>
      </c>
      <c r="L1181" s="19">
        <f t="shared" si="132"/>
        <v>9.4846491007882349E-4</v>
      </c>
    </row>
    <row r="1182" spans="4:12">
      <c r="D1182" s="43">
        <v>45498.291666666664</v>
      </c>
      <c r="E1182" s="3">
        <v>30.904</v>
      </c>
      <c r="F1182" s="17">
        <f t="shared" si="127"/>
        <v>30.909542017549523</v>
      </c>
      <c r="G1182" s="18">
        <f t="shared" si="128"/>
        <v>-4.7606056528605264E-2</v>
      </c>
      <c r="H1182" s="18">
        <f t="shared" si="126"/>
        <v>30.861935961020919</v>
      </c>
      <c r="I1182" s="18">
        <f t="shared" si="129"/>
        <v>4.2064038979081175E-2</v>
      </c>
      <c r="J1182" s="18">
        <f t="shared" si="130"/>
        <v>4.2064038979081175E-2</v>
      </c>
      <c r="K1182" s="18">
        <f t="shared" si="131"/>
        <v>1.7693833752336606E-3</v>
      </c>
      <c r="L1182" s="19">
        <f t="shared" si="132"/>
        <v>1.3611195631336129E-3</v>
      </c>
    </row>
    <row r="1183" spans="4:12">
      <c r="D1183" s="43">
        <v>45499.291666666664</v>
      </c>
      <c r="E1183" s="3">
        <v>31.1524</v>
      </c>
      <c r="F1183" s="17">
        <f t="shared" si="127"/>
        <v>31.149439939434714</v>
      </c>
      <c r="G1183" s="18">
        <f t="shared" si="128"/>
        <v>-4.4731016744467306E-2</v>
      </c>
      <c r="H1183" s="18">
        <f t="shared" si="126"/>
        <v>31.104708922690246</v>
      </c>
      <c r="I1183" s="18">
        <f t="shared" si="129"/>
        <v>4.7691077309753638E-2</v>
      </c>
      <c r="J1183" s="18">
        <f t="shared" si="130"/>
        <v>4.7691077309753638E-2</v>
      </c>
      <c r="K1183" s="18">
        <f t="shared" si="131"/>
        <v>2.2744388549648981E-3</v>
      </c>
      <c r="L1183" s="19">
        <f t="shared" si="132"/>
        <v>1.5308957675734018E-3</v>
      </c>
    </row>
    <row r="1184" spans="4:12">
      <c r="D1184" s="43">
        <v>45502.291666666664</v>
      </c>
      <c r="E1184" s="3">
        <v>30.6357</v>
      </c>
      <c r="F1184" s="17">
        <f t="shared" si="127"/>
        <v>30.640419689832555</v>
      </c>
      <c r="G1184" s="18">
        <f t="shared" si="128"/>
        <v>-4.9373909073044203E-2</v>
      </c>
      <c r="H1184" s="18">
        <f t="shared" si="126"/>
        <v>30.591045780759512</v>
      </c>
      <c r="I1184" s="18">
        <f t="shared" si="129"/>
        <v>4.4654219240488402E-2</v>
      </c>
      <c r="J1184" s="18">
        <f t="shared" si="130"/>
        <v>4.4654219240488402E-2</v>
      </c>
      <c r="K1184" s="18">
        <f t="shared" si="131"/>
        <v>1.9939992959776046E-3</v>
      </c>
      <c r="L1184" s="19">
        <f t="shared" si="132"/>
        <v>1.4575876915000605E-3</v>
      </c>
    </row>
    <row r="1185" spans="4:12">
      <c r="D1185" s="43">
        <v>45503.291666666664</v>
      </c>
      <c r="E1185" s="3">
        <v>29.940100000000001</v>
      </c>
      <c r="F1185" s="17">
        <f t="shared" si="127"/>
        <v>29.946562260909271</v>
      </c>
      <c r="G1185" s="18">
        <f t="shared" si="128"/>
        <v>-5.581874427154658E-2</v>
      </c>
      <c r="H1185" s="18">
        <f t="shared" si="126"/>
        <v>29.890743516637723</v>
      </c>
      <c r="I1185" s="18">
        <f t="shared" si="129"/>
        <v>4.9356483362277714E-2</v>
      </c>
      <c r="J1185" s="18">
        <f t="shared" si="130"/>
        <v>4.9356483362277714E-2</v>
      </c>
      <c r="K1185" s="18">
        <f t="shared" si="131"/>
        <v>2.436062449890797E-3</v>
      </c>
      <c r="L1185" s="19">
        <f t="shared" si="132"/>
        <v>1.6485076323151128E-3</v>
      </c>
    </row>
    <row r="1186" spans="4:12">
      <c r="D1186" s="43">
        <v>45504.291666666664</v>
      </c>
      <c r="E1186" s="3">
        <v>30.546199999999999</v>
      </c>
      <c r="F1186" s="17">
        <f t="shared" si="127"/>
        <v>30.539580812557286</v>
      </c>
      <c r="G1186" s="18">
        <f t="shared" si="128"/>
        <v>-4.9330371312350983E-2</v>
      </c>
      <c r="H1186" s="18">
        <f t="shared" si="126"/>
        <v>30.490250441244935</v>
      </c>
      <c r="I1186" s="18">
        <f t="shared" si="129"/>
        <v>5.5949558755063578E-2</v>
      </c>
      <c r="J1186" s="18">
        <f t="shared" si="130"/>
        <v>5.5949558755063578E-2</v>
      </c>
      <c r="K1186" s="18">
        <f t="shared" si="131"/>
        <v>3.1303531248863116E-3</v>
      </c>
      <c r="L1186" s="19">
        <f t="shared" si="132"/>
        <v>1.8316372823809044E-3</v>
      </c>
    </row>
    <row r="1187" spans="4:12">
      <c r="D1187" s="43">
        <v>45505.291666666664</v>
      </c>
      <c r="E1187" s="3">
        <v>28.866900000000001</v>
      </c>
      <c r="F1187" s="17">
        <f t="shared" si="127"/>
        <v>28.88319969628688</v>
      </c>
      <c r="G1187" s="18">
        <f t="shared" si="128"/>
        <v>-6.5400878761931486E-2</v>
      </c>
      <c r="H1187" s="18">
        <f t="shared" si="126"/>
        <v>28.817798817524949</v>
      </c>
      <c r="I1187" s="18">
        <f t="shared" si="129"/>
        <v>4.9101182475052241E-2</v>
      </c>
      <c r="J1187" s="18">
        <f t="shared" si="130"/>
        <v>4.9101182475052241E-2</v>
      </c>
      <c r="K1187" s="18">
        <f t="shared" si="131"/>
        <v>2.4109261204483773E-3</v>
      </c>
      <c r="L1187" s="19">
        <f t="shared" si="132"/>
        <v>1.7009510018412867E-3</v>
      </c>
    </row>
    <row r="1188" spans="4:12">
      <c r="D1188" s="43">
        <v>45506.291666666664</v>
      </c>
      <c r="E1188" s="3">
        <v>21.3446</v>
      </c>
      <c r="F1188" s="17">
        <f t="shared" si="127"/>
        <v>21.419168991212381</v>
      </c>
      <c r="G1188" s="18">
        <f t="shared" si="128"/>
        <v>-0.13938717702505693</v>
      </c>
      <c r="H1188" s="18">
        <f t="shared" si="126"/>
        <v>21.279781814187324</v>
      </c>
      <c r="I1188" s="18">
        <f t="shared" si="129"/>
        <v>6.4818185812676177E-2</v>
      </c>
      <c r="J1188" s="18">
        <f t="shared" si="130"/>
        <v>6.4818185812676177E-2</v>
      </c>
      <c r="K1188" s="18">
        <f t="shared" si="131"/>
        <v>4.2013972120466155E-3</v>
      </c>
      <c r="L1188" s="19">
        <f t="shared" si="132"/>
        <v>3.0367486770741161E-3</v>
      </c>
    </row>
    <row r="1189" spans="4:12">
      <c r="D1189" s="43">
        <v>45509.291666666664</v>
      </c>
      <c r="E1189" s="3">
        <v>19.9832</v>
      </c>
      <c r="F1189" s="17">
        <f t="shared" si="127"/>
        <v>19.99542012822975</v>
      </c>
      <c r="G1189" s="18">
        <f t="shared" si="128"/>
        <v>-0.15223079388463262</v>
      </c>
      <c r="H1189" s="18">
        <f t="shared" si="126"/>
        <v>19.843189334345116</v>
      </c>
      <c r="I1189" s="18">
        <f t="shared" si="129"/>
        <v>0.14001066565488429</v>
      </c>
      <c r="J1189" s="18">
        <f t="shared" si="130"/>
        <v>0.14001066565488429</v>
      </c>
      <c r="K1189" s="18">
        <f t="shared" si="131"/>
        <v>1.9602986497123796E-2</v>
      </c>
      <c r="L1189" s="19">
        <f t="shared" si="132"/>
        <v>7.0064186744307365E-3</v>
      </c>
    </row>
    <row r="1190" spans="4:12">
      <c r="D1190" s="43">
        <v>45510.291666666664</v>
      </c>
      <c r="E1190" s="3">
        <v>19.704999999999998</v>
      </c>
      <c r="F1190" s="17">
        <f t="shared" si="127"/>
        <v>19.706259692061153</v>
      </c>
      <c r="G1190" s="18">
        <f t="shared" si="128"/>
        <v>-0.15360009030747224</v>
      </c>
      <c r="H1190" s="18">
        <f t="shared" si="126"/>
        <v>19.552659601753682</v>
      </c>
      <c r="I1190" s="18">
        <f t="shared" si="129"/>
        <v>0.15234039824631651</v>
      </c>
      <c r="J1190" s="18">
        <f t="shared" si="130"/>
        <v>0.15234039824631651</v>
      </c>
      <c r="K1190" s="18">
        <f t="shared" si="131"/>
        <v>2.3207596937846315E-2</v>
      </c>
      <c r="L1190" s="19">
        <f t="shared" si="132"/>
        <v>7.7310529432284454E-3</v>
      </c>
    </row>
    <row r="1191" spans="4:12">
      <c r="D1191" s="43">
        <v>45511.291666666664</v>
      </c>
      <c r="E1191" s="3">
        <v>18.989999999999998</v>
      </c>
      <c r="F1191" s="17">
        <f t="shared" si="127"/>
        <v>18.995613999096921</v>
      </c>
      <c r="G1191" s="18">
        <f t="shared" si="128"/>
        <v>-0.15917054633403979</v>
      </c>
      <c r="H1191" s="18">
        <f t="shared" si="126"/>
        <v>18.836443452762882</v>
      </c>
      <c r="I1191" s="18">
        <f t="shared" si="129"/>
        <v>0.15355654723711609</v>
      </c>
      <c r="J1191" s="18">
        <f t="shared" si="130"/>
        <v>0.15355654723711609</v>
      </c>
      <c r="K1191" s="18">
        <f t="shared" si="131"/>
        <v>2.3579613199384664E-2</v>
      </c>
      <c r="L1191" s="19">
        <f t="shared" si="132"/>
        <v>8.0861794227022697E-3</v>
      </c>
    </row>
    <row r="1192" spans="4:12">
      <c r="D1192" s="43">
        <v>45512.291666666664</v>
      </c>
      <c r="E1192" s="3">
        <v>20.49</v>
      </c>
      <c r="F1192" s="17">
        <f t="shared" si="127"/>
        <v>20.473408294536661</v>
      </c>
      <c r="G1192" s="18">
        <f t="shared" si="128"/>
        <v>-0.14280089791630204</v>
      </c>
      <c r="H1192" s="18">
        <f t="shared" si="126"/>
        <v>20.330607396620358</v>
      </c>
      <c r="I1192" s="18">
        <f t="shared" si="129"/>
        <v>0.15939260337964001</v>
      </c>
      <c r="J1192" s="18">
        <f t="shared" si="130"/>
        <v>0.15939260337964001</v>
      </c>
      <c r="K1192" s="18">
        <f t="shared" si="131"/>
        <v>2.5406002012139228E-2</v>
      </c>
      <c r="L1192" s="19">
        <f t="shared" si="132"/>
        <v>7.7790436007633005E-3</v>
      </c>
    </row>
    <row r="1193" spans="4:12">
      <c r="D1193" s="43">
        <v>45513.291666666664</v>
      </c>
      <c r="E1193" s="3">
        <v>19.71</v>
      </c>
      <c r="F1193" s="17">
        <f t="shared" si="127"/>
        <v>19.716371991020839</v>
      </c>
      <c r="G1193" s="18">
        <f t="shared" si="128"/>
        <v>-0.14894325197229724</v>
      </c>
      <c r="H1193" s="18">
        <f t="shared" si="126"/>
        <v>19.567428739048541</v>
      </c>
      <c r="I1193" s="18">
        <f t="shared" si="129"/>
        <v>0.14257126095145978</v>
      </c>
      <c r="J1193" s="18">
        <f t="shared" si="130"/>
        <v>0.14257126095145978</v>
      </c>
      <c r="K1193" s="18">
        <f t="shared" si="131"/>
        <v>2.032656444928924E-2</v>
      </c>
      <c r="L1193" s="19">
        <f t="shared" si="132"/>
        <v>7.2334480442140933E-3</v>
      </c>
    </row>
    <row r="1194" spans="4:12">
      <c r="D1194" s="43">
        <v>45516.291666666664</v>
      </c>
      <c r="E1194" s="3">
        <v>19.36</v>
      </c>
      <c r="F1194" s="17">
        <f t="shared" si="127"/>
        <v>19.362010567480276</v>
      </c>
      <c r="G1194" s="18">
        <f t="shared" si="128"/>
        <v>-0.15099743368797988</v>
      </c>
      <c r="H1194" s="18">
        <f t="shared" si="126"/>
        <v>19.211013133792296</v>
      </c>
      <c r="I1194" s="18">
        <f t="shared" si="129"/>
        <v>0.14898686620770363</v>
      </c>
      <c r="J1194" s="18">
        <f t="shared" si="130"/>
        <v>0.14898686620770363</v>
      </c>
      <c r="K1194" s="18">
        <f t="shared" si="131"/>
        <v>2.2197086302392182E-2</v>
      </c>
      <c r="L1194" s="19">
        <f t="shared" si="132"/>
        <v>7.6956025933731216E-3</v>
      </c>
    </row>
    <row r="1195" spans="4:12">
      <c r="D1195" s="43">
        <v>45517.291666666664</v>
      </c>
      <c r="E1195" s="3">
        <v>20.47</v>
      </c>
      <c r="F1195" s="17">
        <f t="shared" si="127"/>
        <v>20.45739002566312</v>
      </c>
      <c r="G1195" s="18">
        <f t="shared" si="128"/>
        <v>-0.13853366476927167</v>
      </c>
      <c r="H1195" s="18">
        <f t="shared" si="126"/>
        <v>20.318856360893847</v>
      </c>
      <c r="I1195" s="18">
        <f t="shared" si="129"/>
        <v>0.15114363910615225</v>
      </c>
      <c r="J1195" s="18">
        <f t="shared" si="130"/>
        <v>0.15114363910615225</v>
      </c>
      <c r="K1195" s="18">
        <f t="shared" si="131"/>
        <v>2.2844399642250796E-2</v>
      </c>
      <c r="L1195" s="19">
        <f t="shared" si="132"/>
        <v>7.3836658088007939E-3</v>
      </c>
    </row>
    <row r="1196" spans="4:12">
      <c r="D1196" s="43">
        <v>45518.291666666664</v>
      </c>
      <c r="E1196" s="3">
        <v>19.920000000000002</v>
      </c>
      <c r="F1196" s="17">
        <f t="shared" si="127"/>
        <v>19.924114663352309</v>
      </c>
      <c r="G1196" s="18">
        <f t="shared" si="128"/>
        <v>-0.14248108174468704</v>
      </c>
      <c r="H1196" s="18">
        <f t="shared" si="126"/>
        <v>19.781633581607622</v>
      </c>
      <c r="I1196" s="18">
        <f t="shared" si="129"/>
        <v>0.13836641839237984</v>
      </c>
      <c r="J1196" s="18">
        <f t="shared" si="130"/>
        <v>0.13836641839237984</v>
      </c>
      <c r="K1196" s="18">
        <f t="shared" si="131"/>
        <v>1.9145265738735109E-2</v>
      </c>
      <c r="L1196" s="19">
        <f t="shared" si="132"/>
        <v>6.9461053409829235E-3</v>
      </c>
    </row>
    <row r="1197" spans="4:12">
      <c r="D1197" s="43">
        <v>45519.291666666664</v>
      </c>
      <c r="E1197" s="3">
        <v>20.69</v>
      </c>
      <c r="F1197" s="17">
        <f t="shared" si="127"/>
        <v>20.680875189182554</v>
      </c>
      <c r="G1197" s="18">
        <f t="shared" si="128"/>
        <v>-0.13348866566893774</v>
      </c>
      <c r="H1197" s="18">
        <f t="shared" si="126"/>
        <v>20.547386523513616</v>
      </c>
      <c r="I1197" s="18">
        <f t="shared" si="129"/>
        <v>0.14261347648638534</v>
      </c>
      <c r="J1197" s="18">
        <f t="shared" si="130"/>
        <v>0.14261347648638534</v>
      </c>
      <c r="K1197" s="18">
        <f t="shared" si="131"/>
        <v>2.0338603675532783E-2</v>
      </c>
      <c r="L1197" s="19">
        <f t="shared" si="132"/>
        <v>6.8928698156783628E-3</v>
      </c>
    </row>
    <row r="1198" spans="4:12">
      <c r="D1198" s="43">
        <v>45520.291666666664</v>
      </c>
      <c r="E1198" s="3">
        <v>20.87</v>
      </c>
      <c r="F1198" s="17">
        <f t="shared" si="127"/>
        <v>20.866865113343312</v>
      </c>
      <c r="G1198" s="18">
        <f t="shared" si="128"/>
        <v>-0.1302938797706408</v>
      </c>
      <c r="H1198" s="18">
        <f t="shared" si="126"/>
        <v>20.736571233572672</v>
      </c>
      <c r="I1198" s="18">
        <f t="shared" si="129"/>
        <v>0.13342876642732904</v>
      </c>
      <c r="J1198" s="18">
        <f t="shared" si="130"/>
        <v>0.13342876642732904</v>
      </c>
      <c r="K1198" s="18">
        <f t="shared" si="131"/>
        <v>1.7803235710318728E-2</v>
      </c>
      <c r="L1198" s="19">
        <f t="shared" si="132"/>
        <v>6.3933285302984685E-3</v>
      </c>
    </row>
    <row r="1199" spans="4:12">
      <c r="D1199" s="43">
        <v>45523.291666666664</v>
      </c>
      <c r="E1199" s="3">
        <v>21.52</v>
      </c>
      <c r="F1199" s="17">
        <f t="shared" si="127"/>
        <v>21.512197061202293</v>
      </c>
      <c r="G1199" s="18">
        <f t="shared" si="128"/>
        <v>-0.12253762149434461</v>
      </c>
      <c r="H1199" s="18">
        <f t="shared" si="126"/>
        <v>21.389659439707948</v>
      </c>
      <c r="I1199" s="18">
        <f t="shared" si="129"/>
        <v>0.13034056029205132</v>
      </c>
      <c r="J1199" s="18">
        <f t="shared" si="130"/>
        <v>0.13034056029205132</v>
      </c>
      <c r="K1199" s="18">
        <f t="shared" si="131"/>
        <v>1.6988661657245864E-2</v>
      </c>
      <c r="L1199" s="19">
        <f t="shared" si="132"/>
        <v>6.0567174856901171E-3</v>
      </c>
    </row>
    <row r="1200" spans="4:12">
      <c r="D1200" s="43">
        <v>45524.291666666664</v>
      </c>
      <c r="E1200" s="3">
        <v>20.99</v>
      </c>
      <c r="F1200" s="17">
        <f t="shared" si="127"/>
        <v>20.994074623785053</v>
      </c>
      <c r="G1200" s="18">
        <f t="shared" si="128"/>
        <v>-0.12649346965357355</v>
      </c>
      <c r="H1200" s="18">
        <f t="shared" si="126"/>
        <v>20.867581154131479</v>
      </c>
      <c r="I1200" s="18">
        <f t="shared" si="129"/>
        <v>0.12241884586851981</v>
      </c>
      <c r="J1200" s="18">
        <f t="shared" si="130"/>
        <v>0.12241884586851981</v>
      </c>
      <c r="K1200" s="18">
        <f t="shared" si="131"/>
        <v>1.4986373823780409E-2</v>
      </c>
      <c r="L1200" s="19">
        <f t="shared" si="132"/>
        <v>5.8322461109347225E-3</v>
      </c>
    </row>
    <row r="1201" spans="4:12">
      <c r="D1201" s="43">
        <v>45525.291666666664</v>
      </c>
      <c r="E1201" s="3">
        <v>21.41</v>
      </c>
      <c r="F1201" s="17">
        <f t="shared" si="127"/>
        <v>21.404535065303463</v>
      </c>
      <c r="G1201" s="18">
        <f t="shared" si="128"/>
        <v>-0.12112393054185372</v>
      </c>
      <c r="H1201" s="18">
        <f t="shared" si="126"/>
        <v>21.283411134761611</v>
      </c>
      <c r="I1201" s="18">
        <f t="shared" si="129"/>
        <v>0.1265888652383893</v>
      </c>
      <c r="J1201" s="18">
        <f t="shared" si="130"/>
        <v>0.1265888652383893</v>
      </c>
      <c r="K1201" s="18">
        <f t="shared" si="131"/>
        <v>1.6024740802343087E-2</v>
      </c>
      <c r="L1201" s="19">
        <f t="shared" si="132"/>
        <v>5.9126046351419574E-3</v>
      </c>
    </row>
    <row r="1202" spans="4:12">
      <c r="D1202" s="43">
        <v>45526.291666666664</v>
      </c>
      <c r="E1202" s="3">
        <v>20.100000000000001</v>
      </c>
      <c r="F1202" s="17">
        <f t="shared" si="127"/>
        <v>20.111888760694583</v>
      </c>
      <c r="G1202" s="18">
        <f t="shared" si="128"/>
        <v>-0.13283915428252394</v>
      </c>
      <c r="H1202" s="18">
        <f t="shared" si="126"/>
        <v>19.979049606412058</v>
      </c>
      <c r="I1202" s="18">
        <f t="shared" si="129"/>
        <v>0.12095039358794324</v>
      </c>
      <c r="J1202" s="18">
        <f t="shared" si="130"/>
        <v>0.12095039358794324</v>
      </c>
      <c r="K1202" s="18">
        <f t="shared" si="131"/>
        <v>1.4628997709078381E-2</v>
      </c>
      <c r="L1202" s="19">
        <f t="shared" si="132"/>
        <v>6.0174325168130963E-3</v>
      </c>
    </row>
    <row r="1203" spans="4:12">
      <c r="D1203" s="43">
        <v>45527.291666666664</v>
      </c>
      <c r="E1203" s="3">
        <v>20.54</v>
      </c>
      <c r="F1203" s="17">
        <f t="shared" si="127"/>
        <v>20.534271608457175</v>
      </c>
      <c r="G1203" s="18">
        <f t="shared" si="128"/>
        <v>-0.1272869342620728</v>
      </c>
      <c r="H1203" s="18">
        <f t="shared" si="126"/>
        <v>20.406984674195101</v>
      </c>
      <c r="I1203" s="18">
        <f t="shared" si="129"/>
        <v>0.13301532580489805</v>
      </c>
      <c r="J1203" s="18">
        <f t="shared" si="130"/>
        <v>0.13301532580489805</v>
      </c>
      <c r="K1203" s="18">
        <f t="shared" si="131"/>
        <v>1.7693076898983178E-2</v>
      </c>
      <c r="L1203" s="19">
        <f t="shared" si="132"/>
        <v>6.4759165435685521E-3</v>
      </c>
    </row>
    <row r="1204" spans="4:12">
      <c r="D1204" s="43">
        <v>45530.291666666664</v>
      </c>
      <c r="E1204" s="3">
        <v>20.13</v>
      </c>
      <c r="F1204" s="17">
        <f t="shared" si="127"/>
        <v>20.132827130657379</v>
      </c>
      <c r="G1204" s="18">
        <f t="shared" si="128"/>
        <v>-0.13002850969745003</v>
      </c>
      <c r="H1204" s="18">
        <f t="shared" si="126"/>
        <v>20.002798620959929</v>
      </c>
      <c r="I1204" s="18">
        <f t="shared" si="129"/>
        <v>0.1272013790400699</v>
      </c>
      <c r="J1204" s="18">
        <f t="shared" si="130"/>
        <v>0.1272013790400699</v>
      </c>
      <c r="K1204" s="18">
        <f t="shared" si="131"/>
        <v>1.6180190829695532E-2</v>
      </c>
      <c r="L1204" s="19">
        <f t="shared" si="132"/>
        <v>6.31899548137456E-3</v>
      </c>
    </row>
    <row r="1205" spans="4:12">
      <c r="D1205" s="43">
        <v>45531.291666666664</v>
      </c>
      <c r="E1205" s="3">
        <v>20.07</v>
      </c>
      <c r="F1205" s="17">
        <f t="shared" si="127"/>
        <v>20.069299714903025</v>
      </c>
      <c r="G1205" s="18">
        <f t="shared" si="128"/>
        <v>-0.12936349875801909</v>
      </c>
      <c r="H1205" s="18">
        <f t="shared" si="126"/>
        <v>19.939936216145007</v>
      </c>
      <c r="I1205" s="18">
        <f t="shared" si="129"/>
        <v>0.13006378385499318</v>
      </c>
      <c r="J1205" s="18">
        <f t="shared" si="130"/>
        <v>0.13006378385499318</v>
      </c>
      <c r="K1205" s="18">
        <f t="shared" si="131"/>
        <v>1.6916587870678384E-2</v>
      </c>
      <c r="L1205" s="19">
        <f t="shared" si="132"/>
        <v>6.4805074167908908E-3</v>
      </c>
    </row>
    <row r="1206" spans="4:12">
      <c r="D1206" s="43">
        <v>45532.291666666664</v>
      </c>
      <c r="E1206" s="3">
        <v>19.61</v>
      </c>
      <c r="F1206" s="17">
        <f t="shared" si="127"/>
        <v>19.613306365012416</v>
      </c>
      <c r="G1206" s="18">
        <f t="shared" si="128"/>
        <v>-0.13262979726934496</v>
      </c>
      <c r="H1206" s="18">
        <f t="shared" si="126"/>
        <v>19.480676567743071</v>
      </c>
      <c r="I1206" s="18">
        <f t="shared" si="129"/>
        <v>0.12932343225692833</v>
      </c>
      <c r="J1206" s="18">
        <f t="shared" si="130"/>
        <v>0.12932343225692833</v>
      </c>
      <c r="K1206" s="18">
        <f t="shared" si="131"/>
        <v>1.6724550130712331E-2</v>
      </c>
      <c r="L1206" s="19">
        <f t="shared" si="132"/>
        <v>6.5947696204450958E-3</v>
      </c>
    </row>
    <row r="1207" spans="4:12">
      <c r="D1207" s="43">
        <v>45533.291666666664</v>
      </c>
      <c r="E1207" s="3">
        <v>20.13</v>
      </c>
      <c r="F1207" s="17">
        <f t="shared" si="127"/>
        <v>20.123473702027304</v>
      </c>
      <c r="G1207" s="18">
        <f t="shared" si="128"/>
        <v>-0.12620182592650264</v>
      </c>
      <c r="H1207" s="18">
        <f t="shared" si="126"/>
        <v>19.9972718761008</v>
      </c>
      <c r="I1207" s="18">
        <f t="shared" si="129"/>
        <v>0.13272812389919864</v>
      </c>
      <c r="J1207" s="18">
        <f t="shared" si="130"/>
        <v>0.13272812389919864</v>
      </c>
      <c r="K1207" s="18">
        <f t="shared" si="131"/>
        <v>1.7616754873801023E-2</v>
      </c>
      <c r="L1207" s="19">
        <f t="shared" si="132"/>
        <v>6.5935481321012738E-3</v>
      </c>
    </row>
    <row r="1208" spans="4:12">
      <c r="D1208" s="43">
        <v>45534.291666666664</v>
      </c>
      <c r="E1208" s="3">
        <v>22.04</v>
      </c>
      <c r="F1208" s="17">
        <f t="shared" si="127"/>
        <v>22.019637981740733</v>
      </c>
      <c r="G1208" s="18">
        <f t="shared" si="128"/>
        <v>-0.10597816487010339</v>
      </c>
      <c r="H1208" s="18">
        <f t="shared" si="126"/>
        <v>21.913659816870631</v>
      </c>
      <c r="I1208" s="18">
        <f t="shared" si="129"/>
        <v>0.12634018312936846</v>
      </c>
      <c r="J1208" s="18">
        <f t="shared" si="130"/>
        <v>0.12634018312936846</v>
      </c>
      <c r="K1208" s="18">
        <f t="shared" si="131"/>
        <v>1.5961841873162359E-2</v>
      </c>
      <c r="L1208" s="19">
        <f t="shared" si="132"/>
        <v>5.7323132091364999E-3</v>
      </c>
    </row>
    <row r="1209" spans="4:12">
      <c r="D1209" s="43">
        <v>45538.291666666664</v>
      </c>
      <c r="E1209" s="3">
        <v>20.100000000000001</v>
      </c>
      <c r="F1209" s="17">
        <f t="shared" si="127"/>
        <v>20.1183402183513</v>
      </c>
      <c r="G1209" s="18">
        <f t="shared" si="128"/>
        <v>-0.12393136085529663</v>
      </c>
      <c r="H1209" s="18">
        <f t="shared" si="126"/>
        <v>19.994408857496001</v>
      </c>
      <c r="I1209" s="18">
        <f t="shared" si="129"/>
        <v>0.10559114250400015</v>
      </c>
      <c r="J1209" s="18">
        <f t="shared" si="130"/>
        <v>0.10559114250400015</v>
      </c>
      <c r="K1209" s="18">
        <f t="shared" si="131"/>
        <v>1.1149489375300066E-2</v>
      </c>
      <c r="L1209" s="19">
        <f t="shared" si="132"/>
        <v>5.2532906718408033E-3</v>
      </c>
    </row>
    <row r="1210" spans="4:12">
      <c r="D1210" s="43">
        <v>45539.291666666664</v>
      </c>
      <c r="E1210" s="3">
        <v>19.43</v>
      </c>
      <c r="F1210" s="17">
        <f t="shared" si="127"/>
        <v>19.435460686391444</v>
      </c>
      <c r="G1210" s="18">
        <f t="shared" si="128"/>
        <v>-0.12952084256634219</v>
      </c>
      <c r="H1210" s="18">
        <f t="shared" si="126"/>
        <v>19.305939843825101</v>
      </c>
      <c r="I1210" s="18">
        <f t="shared" si="129"/>
        <v>0.12406015617489885</v>
      </c>
      <c r="J1210" s="18">
        <f t="shared" si="130"/>
        <v>0.12406015617489885</v>
      </c>
      <c r="K1210" s="18">
        <f t="shared" si="131"/>
        <v>1.5390922350140293E-2</v>
      </c>
      <c r="L1210" s="19">
        <f t="shared" si="132"/>
        <v>6.3849797310807435E-3</v>
      </c>
    </row>
    <row r="1211" spans="4:12">
      <c r="D1211" s="43">
        <v>45540.291666666664</v>
      </c>
      <c r="E1211" s="3">
        <v>19.399999999999999</v>
      </c>
      <c r="F1211" s="17">
        <f t="shared" si="127"/>
        <v>19.399004791574335</v>
      </c>
      <c r="G1211" s="18">
        <f t="shared" si="128"/>
        <v>-0.12859019308884986</v>
      </c>
      <c r="H1211" s="18">
        <f t="shared" si="126"/>
        <v>19.270414598485484</v>
      </c>
      <c r="I1211" s="18">
        <f t="shared" si="129"/>
        <v>0.12958540151451459</v>
      </c>
      <c r="J1211" s="18">
        <f t="shared" si="130"/>
        <v>0.12958540151451459</v>
      </c>
      <c r="K1211" s="18">
        <f t="shared" si="131"/>
        <v>1.6792376285677958E-2</v>
      </c>
      <c r="L1211" s="19">
        <f t="shared" si="132"/>
        <v>6.6796598718821959E-3</v>
      </c>
    </row>
    <row r="1212" spans="4:12">
      <c r="D1212" s="43">
        <v>45541.291666666664</v>
      </c>
      <c r="E1212" s="3">
        <v>18.89</v>
      </c>
      <c r="F1212" s="17">
        <f t="shared" si="127"/>
        <v>18.893814098069111</v>
      </c>
      <c r="G1212" s="18">
        <f t="shared" si="128"/>
        <v>-0.13235619809301358</v>
      </c>
      <c r="H1212" s="18">
        <f t="shared" si="126"/>
        <v>18.761457899976097</v>
      </c>
      <c r="I1212" s="18">
        <f t="shared" si="129"/>
        <v>0.12854210002390332</v>
      </c>
      <c r="J1212" s="18">
        <f t="shared" si="130"/>
        <v>0.12854210002390332</v>
      </c>
      <c r="K1212" s="18">
        <f t="shared" si="131"/>
        <v>1.6523071478555165E-2</v>
      </c>
      <c r="L1212" s="19">
        <f t="shared" si="132"/>
        <v>6.804769720693664E-3</v>
      </c>
    </row>
    <row r="1213" spans="4:12">
      <c r="D1213" s="43">
        <v>45544.291666666664</v>
      </c>
      <c r="E1213" s="3">
        <v>19.07</v>
      </c>
      <c r="F1213" s="17">
        <f t="shared" si="127"/>
        <v>19.066876438019072</v>
      </c>
      <c r="G1213" s="18">
        <f t="shared" si="128"/>
        <v>-0.12930201271258382</v>
      </c>
      <c r="H1213" s="18">
        <f t="shared" si="126"/>
        <v>18.93757442530649</v>
      </c>
      <c r="I1213" s="18">
        <f t="shared" si="129"/>
        <v>0.13242557469351013</v>
      </c>
      <c r="J1213" s="18">
        <f t="shared" si="130"/>
        <v>0.13242557469351013</v>
      </c>
      <c r="K1213" s="18">
        <f t="shared" si="131"/>
        <v>1.7536532832906432E-2</v>
      </c>
      <c r="L1213" s="19">
        <f t="shared" si="132"/>
        <v>6.9441832560833833E-3</v>
      </c>
    </row>
    <row r="1214" spans="4:12">
      <c r="D1214" s="43">
        <v>45545.291666666664</v>
      </c>
      <c r="E1214" s="3">
        <v>18.98</v>
      </c>
      <c r="F1214" s="17">
        <f t="shared" si="127"/>
        <v>18.979606979872873</v>
      </c>
      <c r="G1214" s="18">
        <f t="shared" si="128"/>
        <v>-0.12888168716691997</v>
      </c>
      <c r="H1214" s="18">
        <f t="shared" si="126"/>
        <v>18.850725292705953</v>
      </c>
      <c r="I1214" s="18">
        <f t="shared" si="129"/>
        <v>0.12927470729404789</v>
      </c>
      <c r="J1214" s="18">
        <f t="shared" si="130"/>
        <v>0.12927470729404789</v>
      </c>
      <c r="K1214" s="18">
        <f t="shared" si="131"/>
        <v>1.6711949945961757E-2</v>
      </c>
      <c r="L1214" s="19">
        <f t="shared" si="132"/>
        <v>6.8111015434166432E-3</v>
      </c>
    </row>
    <row r="1215" spans="4:12">
      <c r="D1215" s="43">
        <v>45546.291666666664</v>
      </c>
      <c r="E1215" s="3">
        <v>19.64</v>
      </c>
      <c r="F1215" s="17">
        <f t="shared" si="127"/>
        <v>19.63211118312833</v>
      </c>
      <c r="G1215" s="18">
        <f t="shared" si="128"/>
        <v>-0.12106782826269621</v>
      </c>
      <c r="H1215" s="18">
        <f t="shared" si="126"/>
        <v>19.511043354865635</v>
      </c>
      <c r="I1215" s="18">
        <f t="shared" si="129"/>
        <v>0.128956645134366</v>
      </c>
      <c r="J1215" s="18">
        <f t="shared" si="130"/>
        <v>0.128956645134366</v>
      </c>
      <c r="K1215" s="18">
        <f t="shared" si="131"/>
        <v>1.6629816324310803E-2</v>
      </c>
      <c r="L1215" s="19">
        <f t="shared" si="132"/>
        <v>6.5660206280227082E-3</v>
      </c>
    </row>
    <row r="1216" spans="4:12">
      <c r="D1216" s="43">
        <v>45547.291666666664</v>
      </c>
      <c r="E1216" s="3">
        <v>19.36</v>
      </c>
      <c r="F1216" s="17">
        <f t="shared" si="127"/>
        <v>19.361589321717371</v>
      </c>
      <c r="G1216" s="18">
        <f t="shared" si="128"/>
        <v>-0.12256236859417884</v>
      </c>
      <c r="H1216" s="18">
        <f t="shared" ref="H1216:H1260" si="133">F1216+G1216</f>
        <v>19.239026953123194</v>
      </c>
      <c r="I1216" s="18">
        <f t="shared" si="129"/>
        <v>0.12097304687680577</v>
      </c>
      <c r="J1216" s="18">
        <f t="shared" si="130"/>
        <v>0.12097304687680577</v>
      </c>
      <c r="K1216" s="18">
        <f t="shared" si="131"/>
        <v>1.4634478070657845E-2</v>
      </c>
      <c r="L1216" s="19">
        <f t="shared" si="132"/>
        <v>6.248607793223439E-3</v>
      </c>
    </row>
    <row r="1217" spans="4:12">
      <c r="D1217" s="43">
        <v>45548.291666666664</v>
      </c>
      <c r="E1217" s="3">
        <v>19.66</v>
      </c>
      <c r="F1217" s="17">
        <f t="shared" si="127"/>
        <v>19.65577437631406</v>
      </c>
      <c r="G1217" s="18">
        <f t="shared" si="128"/>
        <v>-0.11839489436227017</v>
      </c>
      <c r="H1217" s="18">
        <f t="shared" si="133"/>
        <v>19.537379481951788</v>
      </c>
      <c r="I1217" s="18">
        <f t="shared" si="129"/>
        <v>0.12262051804821184</v>
      </c>
      <c r="J1217" s="18">
        <f t="shared" si="130"/>
        <v>0.12262051804821184</v>
      </c>
      <c r="K1217" s="18">
        <f t="shared" si="131"/>
        <v>1.5035791446411845E-2</v>
      </c>
      <c r="L1217" s="19">
        <f t="shared" si="132"/>
        <v>6.237055851892769E-3</v>
      </c>
    </row>
    <row r="1218" spans="4:12">
      <c r="D1218" s="43">
        <v>45551.291666666664</v>
      </c>
      <c r="E1218" s="3">
        <v>20.91</v>
      </c>
      <c r="F1218" s="17">
        <f t="shared" si="127"/>
        <v>20.896316051056377</v>
      </c>
      <c r="G1218" s="18">
        <f t="shared" si="128"/>
        <v>-0.10480552867122434</v>
      </c>
      <c r="H1218" s="18">
        <f t="shared" si="133"/>
        <v>20.791510522385153</v>
      </c>
      <c r="I1218" s="18">
        <f t="shared" si="129"/>
        <v>0.11848947761484752</v>
      </c>
      <c r="J1218" s="18">
        <f t="shared" si="130"/>
        <v>0.11848947761484752</v>
      </c>
      <c r="K1218" s="18">
        <f t="shared" si="131"/>
        <v>1.403975630543945E-2</v>
      </c>
      <c r="L1218" s="19">
        <f t="shared" si="132"/>
        <v>5.666641684115137E-3</v>
      </c>
    </row>
    <row r="1219" spans="4:12">
      <c r="D1219" s="43">
        <v>45552.291666666664</v>
      </c>
      <c r="E1219" s="3">
        <v>21.47</v>
      </c>
      <c r="F1219" s="17">
        <f t="shared" si="127"/>
        <v>21.463351944713285</v>
      </c>
      <c r="G1219" s="18">
        <f t="shared" si="128"/>
        <v>-9.8087114447943033E-2</v>
      </c>
      <c r="H1219" s="18">
        <f t="shared" si="133"/>
        <v>21.365264830265343</v>
      </c>
      <c r="I1219" s="18">
        <f t="shared" si="129"/>
        <v>0.10473516973465635</v>
      </c>
      <c r="J1219" s="18">
        <f t="shared" si="130"/>
        <v>0.10473516973465635</v>
      </c>
      <c r="K1219" s="18">
        <f t="shared" si="131"/>
        <v>1.0969455779347275E-2</v>
      </c>
      <c r="L1219" s="19">
        <f t="shared" si="132"/>
        <v>4.8782100481907942E-3</v>
      </c>
    </row>
    <row r="1220" spans="4:12">
      <c r="D1220" s="43">
        <v>45553.291666666664</v>
      </c>
      <c r="E1220" s="3">
        <v>20.77</v>
      </c>
      <c r="F1220" s="17">
        <f t="shared" ref="F1220:F1260" si="134">alpha*(E1220)+(1-alpha)*(E1219+G1219)</f>
        <v>20.77601912885552</v>
      </c>
      <c r="G1220" s="18">
        <f t="shared" ref="G1220:G1260" si="135">beta*(F1220-F1219)+(1-beta)*G1219</f>
        <v>-0.10397957146204123</v>
      </c>
      <c r="H1220" s="18">
        <f t="shared" si="133"/>
        <v>20.672039557393479</v>
      </c>
      <c r="I1220" s="18">
        <f t="shared" ref="I1220:I1260" si="136">E1220-H1220</f>
        <v>9.7960442606520814E-2</v>
      </c>
      <c r="J1220" s="18">
        <f t="shared" ref="J1220:J1260" si="137">ABS(I1220)</f>
        <v>9.7960442606520814E-2</v>
      </c>
      <c r="K1220" s="18">
        <f t="shared" ref="K1220:K1260" si="138">I1220^2</f>
        <v>9.596248315665459E-3</v>
      </c>
      <c r="L1220" s="19">
        <f t="shared" ref="L1220:L1260" si="139">J1220/E1220</f>
        <v>4.7164392203428414E-3</v>
      </c>
    </row>
    <row r="1221" spans="4:12">
      <c r="D1221" s="43">
        <v>45554.291666666664</v>
      </c>
      <c r="E1221" s="3">
        <v>21.14</v>
      </c>
      <c r="F1221" s="17">
        <f t="shared" si="134"/>
        <v>21.13526020428538</v>
      </c>
      <c r="G1221" s="18">
        <f t="shared" si="135"/>
        <v>-9.9347364993122217E-2</v>
      </c>
      <c r="H1221" s="18">
        <f t="shared" si="133"/>
        <v>21.035912839292259</v>
      </c>
      <c r="I1221" s="18">
        <f t="shared" si="136"/>
        <v>0.10408716070774204</v>
      </c>
      <c r="J1221" s="18">
        <f t="shared" si="137"/>
        <v>0.10408716070774204</v>
      </c>
      <c r="K1221" s="18">
        <f t="shared" si="138"/>
        <v>1.0834137024199319E-2</v>
      </c>
      <c r="L1221" s="19">
        <f t="shared" si="139"/>
        <v>4.9237067506027457E-3</v>
      </c>
    </row>
    <row r="1222" spans="4:12">
      <c r="D1222" s="43">
        <v>45555.291666666664</v>
      </c>
      <c r="E1222" s="3">
        <v>21.84</v>
      </c>
      <c r="F1222" s="17">
        <f t="shared" si="134"/>
        <v>21.832006526350071</v>
      </c>
      <c r="G1222" s="18">
        <f t="shared" si="135"/>
        <v>-9.1386428122544106E-2</v>
      </c>
      <c r="H1222" s="18">
        <f t="shared" si="133"/>
        <v>21.740620098227527</v>
      </c>
      <c r="I1222" s="18">
        <f t="shared" si="136"/>
        <v>9.9379901772472579E-2</v>
      </c>
      <c r="J1222" s="18">
        <f t="shared" si="137"/>
        <v>9.9379901772472579E-2</v>
      </c>
      <c r="K1222" s="18">
        <f t="shared" si="138"/>
        <v>9.8763648763062987E-3</v>
      </c>
      <c r="L1222" s="19">
        <f t="shared" si="139"/>
        <v>4.5503618027688906E-3</v>
      </c>
    </row>
    <row r="1223" spans="4:12">
      <c r="D1223" s="43">
        <v>45558.291666666664</v>
      </c>
      <c r="E1223" s="3">
        <v>22.56</v>
      </c>
      <c r="F1223" s="17">
        <f t="shared" si="134"/>
        <v>22.551886135718775</v>
      </c>
      <c r="G1223" s="18">
        <f t="shared" si="135"/>
        <v>-8.327376774763165E-2</v>
      </c>
      <c r="H1223" s="18">
        <f t="shared" si="133"/>
        <v>22.468612367971144</v>
      </c>
      <c r="I1223" s="18">
        <f t="shared" si="136"/>
        <v>9.1387632028855137E-2</v>
      </c>
      <c r="J1223" s="18">
        <f t="shared" si="137"/>
        <v>9.1387632028855137E-2</v>
      </c>
      <c r="K1223" s="18">
        <f t="shared" si="138"/>
        <v>8.3516992878414301E-3</v>
      </c>
      <c r="L1223" s="19">
        <f t="shared" si="139"/>
        <v>4.0508702140449977E-3</v>
      </c>
    </row>
    <row r="1224" spans="4:12">
      <c r="D1224" s="43">
        <v>45559.291666666664</v>
      </c>
      <c r="E1224" s="3">
        <v>22.81</v>
      </c>
      <c r="F1224" s="17">
        <f t="shared" si="134"/>
        <v>22.80666726232252</v>
      </c>
      <c r="G1224" s="18">
        <f t="shared" si="135"/>
        <v>-7.9893218804117885E-2</v>
      </c>
      <c r="H1224" s="18">
        <f t="shared" si="133"/>
        <v>22.726774043518404</v>
      </c>
      <c r="I1224" s="18">
        <f t="shared" si="136"/>
        <v>8.322595648159492E-2</v>
      </c>
      <c r="J1224" s="18">
        <f t="shared" si="137"/>
        <v>8.322595648159492E-2</v>
      </c>
      <c r="K1224" s="18">
        <f t="shared" si="138"/>
        <v>6.9265598322763317E-3</v>
      </c>
      <c r="L1224" s="19">
        <f t="shared" si="139"/>
        <v>3.6486609592983306E-3</v>
      </c>
    </row>
    <row r="1225" spans="4:12">
      <c r="D1225" s="43">
        <v>45560.291666666664</v>
      </c>
      <c r="E1225" s="3">
        <v>23.54</v>
      </c>
      <c r="F1225" s="17">
        <f t="shared" si="134"/>
        <v>23.531901067811958</v>
      </c>
      <c r="G1225" s="18">
        <f t="shared" si="135"/>
        <v>-7.1841948561182339E-2</v>
      </c>
      <c r="H1225" s="18">
        <f t="shared" si="133"/>
        <v>23.460059119250776</v>
      </c>
      <c r="I1225" s="18">
        <f t="shared" si="136"/>
        <v>7.9940880749223453E-2</v>
      </c>
      <c r="J1225" s="18">
        <f t="shared" si="137"/>
        <v>7.9940880749223453E-2</v>
      </c>
      <c r="K1225" s="18">
        <f t="shared" si="138"/>
        <v>6.3905444149615648E-3</v>
      </c>
      <c r="L1225" s="19">
        <f t="shared" si="139"/>
        <v>3.3959592501794163E-3</v>
      </c>
    </row>
    <row r="1226" spans="4:12">
      <c r="D1226" s="43">
        <v>45561.291666666664</v>
      </c>
      <c r="E1226" s="3">
        <v>23.92</v>
      </c>
      <c r="F1226" s="17">
        <f t="shared" si="134"/>
        <v>23.915481580514388</v>
      </c>
      <c r="G1226" s="18">
        <f t="shared" si="135"/>
        <v>-6.7287723948546221E-2</v>
      </c>
      <c r="H1226" s="18">
        <f t="shared" si="133"/>
        <v>23.848193856565842</v>
      </c>
      <c r="I1226" s="18">
        <f t="shared" si="136"/>
        <v>7.1806143434159253E-2</v>
      </c>
      <c r="J1226" s="18">
        <f t="shared" si="137"/>
        <v>7.1806143434159253E-2</v>
      </c>
      <c r="K1226" s="18">
        <f t="shared" si="138"/>
        <v>5.1561222348870516E-3</v>
      </c>
      <c r="L1226" s="19">
        <f t="shared" si="139"/>
        <v>3.0019290733344166E-3</v>
      </c>
    </row>
    <row r="1227" spans="4:12">
      <c r="D1227" s="43">
        <v>45562.291666666664</v>
      </c>
      <c r="E1227" s="3">
        <v>23.91</v>
      </c>
      <c r="F1227" s="17">
        <f t="shared" si="134"/>
        <v>23.909427122760516</v>
      </c>
      <c r="G1227" s="18">
        <f t="shared" si="135"/>
        <v>-6.6675391286599495E-2</v>
      </c>
      <c r="H1227" s="18">
        <f t="shared" si="133"/>
        <v>23.842751731473918</v>
      </c>
      <c r="I1227" s="18">
        <f t="shared" si="136"/>
        <v>6.7248268526082455E-2</v>
      </c>
      <c r="J1227" s="18">
        <f t="shared" si="137"/>
        <v>6.7248268526082455E-2</v>
      </c>
      <c r="K1227" s="18">
        <f t="shared" si="138"/>
        <v>4.5223296197560922E-3</v>
      </c>
      <c r="L1227" s="19">
        <f t="shared" si="139"/>
        <v>2.812558282144812E-3</v>
      </c>
    </row>
    <row r="1228" spans="4:12">
      <c r="D1228" s="43">
        <v>45565.291666666664</v>
      </c>
      <c r="E1228" s="3">
        <v>23.46</v>
      </c>
      <c r="F1228" s="17">
        <f t="shared" si="134"/>
        <v>23.463833246087134</v>
      </c>
      <c r="G1228" s="18">
        <f t="shared" si="135"/>
        <v>-7.0464576140467305E-2</v>
      </c>
      <c r="H1228" s="18">
        <f t="shared" si="133"/>
        <v>23.393368669946668</v>
      </c>
      <c r="I1228" s="18">
        <f t="shared" si="136"/>
        <v>6.6631330053333215E-2</v>
      </c>
      <c r="J1228" s="18">
        <f t="shared" si="137"/>
        <v>6.6631330053333215E-2</v>
      </c>
      <c r="K1228" s="18">
        <f t="shared" si="138"/>
        <v>4.4397341446762257E-3</v>
      </c>
      <c r="L1228" s="19">
        <f t="shared" si="139"/>
        <v>2.8402101472009044E-3</v>
      </c>
    </row>
    <row r="1229" spans="4:12">
      <c r="D1229" s="43">
        <v>45566.291666666664</v>
      </c>
      <c r="E1229" s="3">
        <v>22.69</v>
      </c>
      <c r="F1229" s="17">
        <f t="shared" si="134"/>
        <v>22.696995354238595</v>
      </c>
      <c r="G1229" s="18">
        <f t="shared" si="135"/>
        <v>-7.7428309297547987E-2</v>
      </c>
      <c r="H1229" s="18">
        <f t="shared" si="133"/>
        <v>22.619567044941046</v>
      </c>
      <c r="I1229" s="18">
        <f t="shared" si="136"/>
        <v>7.043295505895486E-2</v>
      </c>
      <c r="J1229" s="18">
        <f t="shared" si="137"/>
        <v>7.043295505895486E-2</v>
      </c>
      <c r="K1229" s="18">
        <f t="shared" si="138"/>
        <v>4.9608011583367551E-3</v>
      </c>
      <c r="L1229" s="19">
        <f t="shared" si="139"/>
        <v>3.1041408135282001E-3</v>
      </c>
    </row>
    <row r="1230" spans="4:12">
      <c r="D1230" s="43">
        <v>45567.291666666664</v>
      </c>
      <c r="E1230" s="3">
        <v>22.39</v>
      </c>
      <c r="F1230" s="17">
        <f t="shared" si="134"/>
        <v>22.392225716907024</v>
      </c>
      <c r="G1230" s="18">
        <f t="shared" si="135"/>
        <v>-7.9701722577888212E-2</v>
      </c>
      <c r="H1230" s="18">
        <f t="shared" si="133"/>
        <v>22.312523994329137</v>
      </c>
      <c r="I1230" s="18">
        <f t="shared" si="136"/>
        <v>7.7476005670863657E-2</v>
      </c>
      <c r="J1230" s="18">
        <f t="shared" si="137"/>
        <v>7.7476005670863657E-2</v>
      </c>
      <c r="K1230" s="18">
        <f t="shared" si="138"/>
        <v>6.0025314547116973E-3</v>
      </c>
      <c r="L1230" s="19">
        <f t="shared" si="139"/>
        <v>3.4602950277295066E-3</v>
      </c>
    </row>
    <row r="1231" spans="4:12">
      <c r="D1231" s="43">
        <v>45568.291666666664</v>
      </c>
      <c r="E1231" s="3">
        <v>22.26</v>
      </c>
      <c r="F1231" s="17">
        <f t="shared" si="134"/>
        <v>22.260502982774224</v>
      </c>
      <c r="G1231" s="18">
        <f t="shared" si="135"/>
        <v>-8.0221932693437331E-2</v>
      </c>
      <c r="H1231" s="18">
        <f t="shared" si="133"/>
        <v>22.180281050080787</v>
      </c>
      <c r="I1231" s="18">
        <f t="shared" si="136"/>
        <v>7.9718949919215021E-2</v>
      </c>
      <c r="J1231" s="18">
        <f t="shared" si="137"/>
        <v>7.9718949919215021E-2</v>
      </c>
      <c r="K1231" s="18">
        <f t="shared" si="138"/>
        <v>6.3551109762223128E-3</v>
      </c>
      <c r="L1231" s="19">
        <f t="shared" si="139"/>
        <v>3.5812645965505397E-3</v>
      </c>
    </row>
    <row r="1232" spans="4:12">
      <c r="D1232" s="43">
        <v>45569.291666666664</v>
      </c>
      <c r="E1232" s="3">
        <v>22.59</v>
      </c>
      <c r="F1232" s="17">
        <f t="shared" si="134"/>
        <v>22.585897780673065</v>
      </c>
      <c r="G1232" s="18">
        <f t="shared" si="135"/>
        <v>-7.6165765387514558E-2</v>
      </c>
      <c r="H1232" s="18">
        <f t="shared" si="133"/>
        <v>22.50973201528555</v>
      </c>
      <c r="I1232" s="18">
        <f t="shared" si="136"/>
        <v>8.0267984714449625E-2</v>
      </c>
      <c r="J1232" s="18">
        <f t="shared" si="137"/>
        <v>8.0267984714449625E-2</v>
      </c>
      <c r="K1232" s="18">
        <f t="shared" si="138"/>
        <v>6.4429493701191184E-3</v>
      </c>
      <c r="L1232" s="19">
        <f t="shared" si="139"/>
        <v>3.5532529754072431E-3</v>
      </c>
    </row>
    <row r="1233" spans="4:12">
      <c r="D1233" s="43">
        <v>45572.291666666664</v>
      </c>
      <c r="E1233" s="3">
        <v>22.38</v>
      </c>
      <c r="F1233" s="17">
        <f t="shared" si="134"/>
        <v>22.381338342346123</v>
      </c>
      <c r="G1233" s="18">
        <f t="shared" si="135"/>
        <v>-7.7449702116908825E-2</v>
      </c>
      <c r="H1233" s="18">
        <f t="shared" si="133"/>
        <v>22.303888640229214</v>
      </c>
      <c r="I1233" s="18">
        <f t="shared" si="136"/>
        <v>7.6111359770784759E-2</v>
      </c>
      <c r="J1233" s="18">
        <f t="shared" si="137"/>
        <v>7.6111359770784759E-2</v>
      </c>
      <c r="K1233" s="18">
        <f t="shared" si="138"/>
        <v>5.7929390861578322E-3</v>
      </c>
      <c r="L1233" s="19">
        <f t="shared" si="139"/>
        <v>3.4008650478456106E-3</v>
      </c>
    </row>
    <row r="1234" spans="4:12">
      <c r="D1234" s="43">
        <v>45573.291666666664</v>
      </c>
      <c r="E1234" s="3">
        <v>23.32</v>
      </c>
      <c r="F1234" s="17">
        <f t="shared" si="134"/>
        <v>23.309825502978832</v>
      </c>
      <c r="G1234" s="18">
        <f t="shared" si="135"/>
        <v>-6.7390333489412674E-2</v>
      </c>
      <c r="H1234" s="18">
        <f t="shared" si="133"/>
        <v>23.242435169489418</v>
      </c>
      <c r="I1234" s="18">
        <f t="shared" si="136"/>
        <v>7.7564830510581828E-2</v>
      </c>
      <c r="J1234" s="18">
        <f t="shared" si="137"/>
        <v>7.7564830510581828E-2</v>
      </c>
      <c r="K1234" s="18">
        <f t="shared" si="138"/>
        <v>6.0163029321352859E-3</v>
      </c>
      <c r="L1234" s="19">
        <f t="shared" si="139"/>
        <v>3.3261076548276943E-3</v>
      </c>
    </row>
    <row r="1235" spans="4:12">
      <c r="D1235" s="43">
        <v>45574.291666666664</v>
      </c>
      <c r="E1235" s="3">
        <v>23.46</v>
      </c>
      <c r="F1235" s="17">
        <f t="shared" si="134"/>
        <v>23.457926096665105</v>
      </c>
      <c r="G1235" s="18">
        <f t="shared" si="135"/>
        <v>-6.5235424217655824E-2</v>
      </c>
      <c r="H1235" s="18">
        <f t="shared" si="133"/>
        <v>23.392690672447451</v>
      </c>
      <c r="I1235" s="18">
        <f t="shared" si="136"/>
        <v>6.7309327552550258E-2</v>
      </c>
      <c r="J1235" s="18">
        <f t="shared" si="137"/>
        <v>6.7309327552550258E-2</v>
      </c>
      <c r="K1235" s="18">
        <f t="shared" si="138"/>
        <v>4.5305455755765009E-3</v>
      </c>
      <c r="L1235" s="19">
        <f t="shared" si="139"/>
        <v>2.8691102963576409E-3</v>
      </c>
    </row>
    <row r="1236" spans="4:12">
      <c r="D1236" s="43">
        <v>45575.291666666664</v>
      </c>
      <c r="E1236" s="3">
        <v>23.22</v>
      </c>
      <c r="F1236" s="17">
        <f t="shared" si="134"/>
        <v>23.221747645757823</v>
      </c>
      <c r="G1236" s="18">
        <f t="shared" si="135"/>
        <v>-6.6944854484552077E-2</v>
      </c>
      <c r="H1236" s="18">
        <f t="shared" si="133"/>
        <v>23.154802791273269</v>
      </c>
      <c r="I1236" s="18">
        <f t="shared" si="136"/>
        <v>6.5197208726729627E-2</v>
      </c>
      <c r="J1236" s="18">
        <f t="shared" si="137"/>
        <v>6.5197208726729627E-2</v>
      </c>
      <c r="K1236" s="18">
        <f t="shared" si="138"/>
        <v>4.2506760257567501E-3</v>
      </c>
      <c r="L1236" s="19">
        <f t="shared" si="139"/>
        <v>2.807803993399209E-3</v>
      </c>
    </row>
    <row r="1237" spans="4:12">
      <c r="D1237" s="43">
        <v>45576.291666666664</v>
      </c>
      <c r="E1237" s="3">
        <v>23.56</v>
      </c>
      <c r="F1237" s="17">
        <f t="shared" si="134"/>
        <v>23.555930551455152</v>
      </c>
      <c r="G1237" s="18">
        <f t="shared" si="135"/>
        <v>-6.293357688273328E-2</v>
      </c>
      <c r="H1237" s="18">
        <f t="shared" si="133"/>
        <v>23.492996974572417</v>
      </c>
      <c r="I1237" s="18">
        <f t="shared" si="136"/>
        <v>6.700302542758152E-2</v>
      </c>
      <c r="J1237" s="18">
        <f t="shared" si="137"/>
        <v>6.700302542758152E-2</v>
      </c>
      <c r="K1237" s="18">
        <f t="shared" si="138"/>
        <v>4.4894054164491357E-3</v>
      </c>
      <c r="L1237" s="19">
        <f t="shared" si="139"/>
        <v>2.8439314697615249E-3</v>
      </c>
    </row>
    <row r="1238" spans="4:12">
      <c r="D1238" s="43">
        <v>45579.291666666664</v>
      </c>
      <c r="E1238" s="3">
        <v>23.44</v>
      </c>
      <c r="F1238" s="17">
        <f t="shared" si="134"/>
        <v>23.440570664231174</v>
      </c>
      <c r="G1238" s="18">
        <f t="shared" si="135"/>
        <v>-6.3457839986145723E-2</v>
      </c>
      <c r="H1238" s="18">
        <f t="shared" si="133"/>
        <v>23.377112824245028</v>
      </c>
      <c r="I1238" s="18">
        <f t="shared" si="136"/>
        <v>6.2887175754973157E-2</v>
      </c>
      <c r="J1238" s="18">
        <f t="shared" si="137"/>
        <v>6.2887175754973157E-2</v>
      </c>
      <c r="K1238" s="18">
        <f t="shared" si="138"/>
        <v>3.954796874436884E-3</v>
      </c>
      <c r="L1238" s="19">
        <f t="shared" si="139"/>
        <v>2.6828999895466363E-3</v>
      </c>
    </row>
    <row r="1239" spans="4:12">
      <c r="D1239" s="43">
        <v>45580.291666666664</v>
      </c>
      <c r="E1239" s="3">
        <v>22.66</v>
      </c>
      <c r="F1239" s="17">
        <f t="shared" si="134"/>
        <v>22.667165421600139</v>
      </c>
      <c r="G1239" s="18">
        <f t="shared" si="135"/>
        <v>-7.0557314012594602E-2</v>
      </c>
      <c r="H1239" s="18">
        <f t="shared" si="133"/>
        <v>22.596608107587542</v>
      </c>
      <c r="I1239" s="18">
        <f t="shared" si="136"/>
        <v>6.3391892412457906E-2</v>
      </c>
      <c r="J1239" s="18">
        <f t="shared" si="137"/>
        <v>6.3391892412457906E-2</v>
      </c>
      <c r="K1239" s="18">
        <f t="shared" si="138"/>
        <v>4.0185320236326384E-3</v>
      </c>
      <c r="L1239" s="19">
        <f t="shared" si="139"/>
        <v>2.797523937001673E-3</v>
      </c>
    </row>
    <row r="1240" spans="4:12">
      <c r="D1240" s="43">
        <v>45581.291666666664</v>
      </c>
      <c r="E1240" s="3">
        <v>22.31</v>
      </c>
      <c r="F1240" s="17">
        <f t="shared" si="134"/>
        <v>22.312794426859874</v>
      </c>
      <c r="G1240" s="18">
        <f t="shared" si="135"/>
        <v>-7.3395450819871283E-2</v>
      </c>
      <c r="H1240" s="18">
        <f t="shared" si="133"/>
        <v>22.239398976040004</v>
      </c>
      <c r="I1240" s="18">
        <f t="shared" si="136"/>
        <v>7.0601023959994791E-2</v>
      </c>
      <c r="J1240" s="18">
        <f t="shared" si="137"/>
        <v>7.0601023959994791E-2</v>
      </c>
      <c r="K1240" s="18">
        <f t="shared" si="138"/>
        <v>4.9845045841997587E-3</v>
      </c>
      <c r="L1240" s="19">
        <f t="shared" si="139"/>
        <v>3.1645461210217298E-3</v>
      </c>
    </row>
    <row r="1241" spans="4:12">
      <c r="D1241" s="43">
        <v>45582.291666666664</v>
      </c>
      <c r="E1241" s="3">
        <v>22.44</v>
      </c>
      <c r="F1241" s="17">
        <f t="shared" si="134"/>
        <v>22.437966045491802</v>
      </c>
      <c r="G1241" s="18">
        <f t="shared" si="135"/>
        <v>-7.1409780125353289E-2</v>
      </c>
      <c r="H1241" s="18">
        <f t="shared" si="133"/>
        <v>22.366556265366448</v>
      </c>
      <c r="I1241" s="18">
        <f t="shared" si="136"/>
        <v>7.3443734633553248E-2</v>
      </c>
      <c r="J1241" s="18">
        <f t="shared" si="137"/>
        <v>7.3443734633553248E-2</v>
      </c>
      <c r="K1241" s="18">
        <f t="shared" si="138"/>
        <v>5.3939821569237885E-3</v>
      </c>
      <c r="L1241" s="19">
        <f t="shared" si="139"/>
        <v>3.2728937002474709E-3</v>
      </c>
    </row>
    <row r="1242" spans="4:12">
      <c r="D1242" s="43">
        <v>45583.291666666664</v>
      </c>
      <c r="E1242" s="3">
        <v>22.77</v>
      </c>
      <c r="F1242" s="17">
        <f t="shared" si="134"/>
        <v>22.765985902198747</v>
      </c>
      <c r="G1242" s="18">
        <f t="shared" si="135"/>
        <v>-6.7415483757030326E-2</v>
      </c>
      <c r="H1242" s="18">
        <f t="shared" si="133"/>
        <v>22.698570418441715</v>
      </c>
      <c r="I1242" s="18">
        <f t="shared" si="136"/>
        <v>7.1429581558284383E-2</v>
      </c>
      <c r="J1242" s="18">
        <f t="shared" si="137"/>
        <v>7.1429581558284383E-2</v>
      </c>
      <c r="K1242" s="18">
        <f t="shared" si="138"/>
        <v>5.1021851215916E-3</v>
      </c>
      <c r="L1242" s="19">
        <f t="shared" si="139"/>
        <v>3.1370040210050233E-3</v>
      </c>
    </row>
    <row r="1243" spans="4:12">
      <c r="D1243" s="43">
        <v>45586.291666666664</v>
      </c>
      <c r="E1243" s="3">
        <v>22.84</v>
      </c>
      <c r="F1243" s="17">
        <f t="shared" si="134"/>
        <v>22.838625845162429</v>
      </c>
      <c r="G1243" s="18">
        <f t="shared" si="135"/>
        <v>-6.6014929489823196E-2</v>
      </c>
      <c r="H1243" s="18">
        <f t="shared" si="133"/>
        <v>22.772610915672605</v>
      </c>
      <c r="I1243" s="18">
        <f t="shared" si="136"/>
        <v>6.738908432739521E-2</v>
      </c>
      <c r="J1243" s="18">
        <f t="shared" si="137"/>
        <v>6.738908432739521E-2</v>
      </c>
      <c r="K1243" s="18">
        <f t="shared" si="138"/>
        <v>4.5412886864847823E-3</v>
      </c>
      <c r="L1243" s="19">
        <f t="shared" si="139"/>
        <v>2.9504853033010163E-3</v>
      </c>
    </row>
    <row r="1244" spans="4:12">
      <c r="D1244" s="43">
        <v>45587.291666666664</v>
      </c>
      <c r="E1244" s="3">
        <v>22.4</v>
      </c>
      <c r="F1244" s="17">
        <f t="shared" si="134"/>
        <v>22.403739850705101</v>
      </c>
      <c r="G1244" s="18">
        <f t="shared" si="135"/>
        <v>-6.9703640139498244E-2</v>
      </c>
      <c r="H1244" s="18">
        <f t="shared" si="133"/>
        <v>22.334036210565603</v>
      </c>
      <c r="I1244" s="18">
        <f t="shared" si="136"/>
        <v>6.5963789434395181E-2</v>
      </c>
      <c r="J1244" s="18">
        <f t="shared" si="137"/>
        <v>6.5963789434395181E-2</v>
      </c>
      <c r="K1244" s="18">
        <f t="shared" si="138"/>
        <v>4.3512215165452256E-3</v>
      </c>
      <c r="L1244" s="19">
        <f t="shared" si="139"/>
        <v>2.9448120283212136E-3</v>
      </c>
    </row>
    <row r="1245" spans="4:12">
      <c r="D1245" s="43">
        <v>45588.291666666664</v>
      </c>
      <c r="E1245" s="3">
        <v>21.98</v>
      </c>
      <c r="F1245" s="17">
        <f t="shared" si="134"/>
        <v>21.983502963598607</v>
      </c>
      <c r="G1245" s="18">
        <f t="shared" si="135"/>
        <v>-7.3208972609168185E-2</v>
      </c>
      <c r="H1245" s="18">
        <f t="shared" si="133"/>
        <v>21.910293990989437</v>
      </c>
      <c r="I1245" s="18">
        <f t="shared" si="136"/>
        <v>6.9706009010563008E-2</v>
      </c>
      <c r="J1245" s="18">
        <f t="shared" si="137"/>
        <v>6.9706009010563008E-2</v>
      </c>
      <c r="K1245" s="18">
        <f t="shared" si="138"/>
        <v>4.8589276921806911E-3</v>
      </c>
      <c r="L1245" s="19">
        <f t="shared" si="139"/>
        <v>3.1713379895615562E-3</v>
      </c>
    </row>
    <row r="1246" spans="4:12">
      <c r="D1246" s="43">
        <v>45589.291666666664</v>
      </c>
      <c r="E1246" s="3">
        <v>22.34</v>
      </c>
      <c r="F1246" s="17">
        <f t="shared" si="134"/>
        <v>22.335667910273905</v>
      </c>
      <c r="G1246" s="18">
        <f t="shared" si="135"/>
        <v>-6.8955233416323536E-2</v>
      </c>
      <c r="H1246" s="18">
        <f t="shared" si="133"/>
        <v>22.26671267685758</v>
      </c>
      <c r="I1246" s="18">
        <f t="shared" si="136"/>
        <v>7.3287323142420036E-2</v>
      </c>
      <c r="J1246" s="18">
        <f t="shared" si="137"/>
        <v>7.3287323142420036E-2</v>
      </c>
      <c r="K1246" s="18">
        <f t="shared" si="138"/>
        <v>5.3710317333814954E-3</v>
      </c>
      <c r="L1246" s="19">
        <f t="shared" si="139"/>
        <v>3.2805426652829021E-3</v>
      </c>
    </row>
    <row r="1247" spans="4:12">
      <c r="D1247" s="43">
        <v>45590.291666666664</v>
      </c>
      <c r="E1247" s="3">
        <v>22.68</v>
      </c>
      <c r="F1247" s="17">
        <f t="shared" si="134"/>
        <v>22.675910447665835</v>
      </c>
      <c r="G1247" s="18">
        <f t="shared" si="135"/>
        <v>-6.4863255708241016E-2</v>
      </c>
      <c r="H1247" s="18">
        <f t="shared" si="133"/>
        <v>22.611047191957596</v>
      </c>
      <c r="I1247" s="18">
        <f t="shared" si="136"/>
        <v>6.8952808042404001E-2</v>
      </c>
      <c r="J1247" s="18">
        <f t="shared" si="137"/>
        <v>6.8952808042404001E-2</v>
      </c>
      <c r="K1247" s="18">
        <f t="shared" si="138"/>
        <v>4.7544897369326137E-3</v>
      </c>
      <c r="L1247" s="19">
        <f t="shared" si="139"/>
        <v>3.040247268183598E-3</v>
      </c>
    </row>
    <row r="1248" spans="4:12">
      <c r="D1248" s="43">
        <v>45593.291666666664</v>
      </c>
      <c r="E1248" s="3">
        <v>22.92</v>
      </c>
      <c r="F1248" s="17">
        <f t="shared" si="134"/>
        <v>22.91695136744292</v>
      </c>
      <c r="G1248" s="18">
        <f t="shared" si="135"/>
        <v>-6.1804213953387775E-2</v>
      </c>
      <c r="H1248" s="18">
        <f t="shared" si="133"/>
        <v>22.855147153489533</v>
      </c>
      <c r="I1248" s="18">
        <f t="shared" si="136"/>
        <v>6.4852846510468964E-2</v>
      </c>
      <c r="J1248" s="18">
        <f t="shared" si="137"/>
        <v>6.4852846510468964E-2</v>
      </c>
      <c r="K1248" s="18">
        <f t="shared" si="138"/>
        <v>4.2058917005104463E-3</v>
      </c>
      <c r="L1248" s="19">
        <f t="shared" si="139"/>
        <v>2.8295308250640906E-3</v>
      </c>
    </row>
    <row r="1249" spans="4:12">
      <c r="D1249" s="43">
        <v>45594.291666666664</v>
      </c>
      <c r="E1249" s="3">
        <v>22.9</v>
      </c>
      <c r="F1249" s="17">
        <f t="shared" si="134"/>
        <v>22.899581957860466</v>
      </c>
      <c r="G1249" s="18">
        <f t="shared" si="135"/>
        <v>-6.1359865909678436E-2</v>
      </c>
      <c r="H1249" s="18">
        <f t="shared" si="133"/>
        <v>22.838222091950787</v>
      </c>
      <c r="I1249" s="18">
        <f t="shared" si="136"/>
        <v>6.1777908049212016E-2</v>
      </c>
      <c r="J1249" s="18">
        <f t="shared" si="137"/>
        <v>6.1777908049212016E-2</v>
      </c>
      <c r="K1249" s="18">
        <f t="shared" si="138"/>
        <v>3.8165099229368949E-3</v>
      </c>
      <c r="L1249" s="19">
        <f t="shared" si="139"/>
        <v>2.6977252423236692E-3</v>
      </c>
    </row>
    <row r="1250" spans="4:12">
      <c r="D1250" s="43">
        <v>45595.291666666664</v>
      </c>
      <c r="E1250" s="3">
        <v>22.3</v>
      </c>
      <c r="F1250" s="17">
        <f t="shared" si="134"/>
        <v>22.305386401340904</v>
      </c>
      <c r="G1250" s="18">
        <f t="shared" si="135"/>
        <v>-6.6688222815777257E-2</v>
      </c>
      <c r="H1250" s="18">
        <f t="shared" si="133"/>
        <v>22.238698178525127</v>
      </c>
      <c r="I1250" s="18">
        <f t="shared" si="136"/>
        <v>6.1301821474874174E-2</v>
      </c>
      <c r="J1250" s="18">
        <f t="shared" si="137"/>
        <v>6.1301821474874174E-2</v>
      </c>
      <c r="K1250" s="18">
        <f t="shared" si="138"/>
        <v>3.7579133161373445E-3</v>
      </c>
      <c r="L1250" s="19">
        <f t="shared" si="139"/>
        <v>2.7489606042544472E-3</v>
      </c>
    </row>
    <row r="1251" spans="4:12">
      <c r="D1251" s="43">
        <v>45596.291666666664</v>
      </c>
      <c r="E1251" s="3">
        <v>21.52</v>
      </c>
      <c r="F1251" s="17">
        <f t="shared" si="134"/>
        <v>21.527133117771843</v>
      </c>
      <c r="G1251" s="18">
        <f t="shared" si="135"/>
        <v>-7.380387342331006E-2</v>
      </c>
      <c r="H1251" s="18">
        <f t="shared" si="133"/>
        <v>21.453329244348534</v>
      </c>
      <c r="I1251" s="18">
        <f t="shared" si="136"/>
        <v>6.6670755651465186E-2</v>
      </c>
      <c r="J1251" s="18">
        <f t="shared" si="137"/>
        <v>6.6670755651465186E-2</v>
      </c>
      <c r="K1251" s="18">
        <f t="shared" si="138"/>
        <v>4.4449896591373774E-3</v>
      </c>
      <c r="L1251" s="19">
        <f t="shared" si="139"/>
        <v>3.098083441053215E-3</v>
      </c>
    </row>
    <row r="1252" spans="4:12">
      <c r="D1252" s="43">
        <v>45597.291666666664</v>
      </c>
      <c r="E1252" s="3">
        <v>23.2</v>
      </c>
      <c r="F1252" s="17">
        <f t="shared" si="134"/>
        <v>23.182461961265766</v>
      </c>
      <c r="G1252" s="18">
        <f t="shared" si="135"/>
        <v>-5.6512546254137784E-2</v>
      </c>
      <c r="H1252" s="18">
        <f t="shared" si="133"/>
        <v>23.125949415011629</v>
      </c>
      <c r="I1252" s="18">
        <f t="shared" si="136"/>
        <v>7.405058498837036E-2</v>
      </c>
      <c r="J1252" s="18">
        <f t="shared" si="137"/>
        <v>7.405058498837036E-2</v>
      </c>
      <c r="K1252" s="18">
        <f t="shared" si="138"/>
        <v>5.4834891371198617E-3</v>
      </c>
      <c r="L1252" s="19">
        <f t="shared" si="139"/>
        <v>3.1918355598435501E-3</v>
      </c>
    </row>
    <row r="1253" spans="4:12">
      <c r="D1253" s="43">
        <v>45600.291666666664</v>
      </c>
      <c r="E1253" s="3">
        <v>22.52</v>
      </c>
      <c r="F1253" s="17">
        <f t="shared" si="134"/>
        <v>22.526234874537458</v>
      </c>
      <c r="G1253" s="18">
        <f t="shared" si="135"/>
        <v>-6.2509691658879457E-2</v>
      </c>
      <c r="H1253" s="18">
        <f t="shared" si="133"/>
        <v>22.46372518287858</v>
      </c>
      <c r="I1253" s="18">
        <f t="shared" si="136"/>
        <v>5.6274817121419574E-2</v>
      </c>
      <c r="J1253" s="18">
        <f t="shared" si="137"/>
        <v>5.6274817121419574E-2</v>
      </c>
      <c r="K1253" s="18">
        <f t="shared" si="138"/>
        <v>3.1668550420492175E-3</v>
      </c>
      <c r="L1253" s="19">
        <f t="shared" si="139"/>
        <v>2.4988817549475833E-3</v>
      </c>
    </row>
    <row r="1254" spans="4:12">
      <c r="D1254" s="43">
        <v>45601.291666666664</v>
      </c>
      <c r="E1254" s="3">
        <v>23.32</v>
      </c>
      <c r="F1254" s="17">
        <f t="shared" si="134"/>
        <v>23.311374903083411</v>
      </c>
      <c r="G1254" s="18">
        <f t="shared" si="135"/>
        <v>-5.4033194456831149E-2</v>
      </c>
      <c r="H1254" s="18">
        <f t="shared" si="133"/>
        <v>23.25734170862658</v>
      </c>
      <c r="I1254" s="18">
        <f t="shared" si="136"/>
        <v>6.2658291373420383E-2</v>
      </c>
      <c r="J1254" s="18">
        <f t="shared" si="137"/>
        <v>6.2658291373420383E-2</v>
      </c>
      <c r="K1254" s="18">
        <f t="shared" si="138"/>
        <v>3.9260614778364473E-3</v>
      </c>
      <c r="L1254" s="19">
        <f t="shared" si="139"/>
        <v>2.6868907106955566E-3</v>
      </c>
    </row>
    <row r="1255" spans="4:12">
      <c r="D1255" s="43">
        <v>45602.291666666664</v>
      </c>
      <c r="E1255" s="3">
        <v>25.05</v>
      </c>
      <c r="F1255" s="17">
        <f t="shared" si="134"/>
        <v>25.032159668055435</v>
      </c>
      <c r="G1255" s="18">
        <f t="shared" si="135"/>
        <v>-3.6285014862542653E-2</v>
      </c>
      <c r="H1255" s="18">
        <f t="shared" si="133"/>
        <v>24.995874653192892</v>
      </c>
      <c r="I1255" s="18">
        <f t="shared" si="136"/>
        <v>5.4125346807108343E-2</v>
      </c>
      <c r="J1255" s="18">
        <f t="shared" si="137"/>
        <v>5.4125346807108343E-2</v>
      </c>
      <c r="K1255" s="18">
        <f t="shared" si="138"/>
        <v>2.9295531669897533E-3</v>
      </c>
      <c r="L1255" s="19">
        <f t="shared" si="139"/>
        <v>2.1606924873097144E-3</v>
      </c>
    </row>
    <row r="1256" spans="4:12">
      <c r="D1256" s="43">
        <v>45603.291666666664</v>
      </c>
      <c r="E1256" s="3">
        <v>26.23</v>
      </c>
      <c r="F1256" s="17">
        <f t="shared" si="134"/>
        <v>26.217837149851377</v>
      </c>
      <c r="G1256" s="18">
        <f t="shared" si="135"/>
        <v>-2.4065389895957842E-2</v>
      </c>
      <c r="H1256" s="18">
        <f t="shared" si="133"/>
        <v>26.193771759955418</v>
      </c>
      <c r="I1256" s="18">
        <f t="shared" si="136"/>
        <v>3.6228240044582805E-2</v>
      </c>
      <c r="J1256" s="18">
        <f t="shared" si="137"/>
        <v>3.6228240044582805E-2</v>
      </c>
      <c r="K1256" s="18">
        <f t="shared" si="138"/>
        <v>1.3124853767279131E-3</v>
      </c>
      <c r="L1256" s="19">
        <f t="shared" si="139"/>
        <v>1.3811757546543196E-3</v>
      </c>
    </row>
    <row r="1257" spans="4:12">
      <c r="D1257" s="43">
        <v>45604.291666666664</v>
      </c>
      <c r="E1257" s="3">
        <v>26.2</v>
      </c>
      <c r="F1257" s="17">
        <f t="shared" si="134"/>
        <v>26.200059346101039</v>
      </c>
      <c r="G1257" s="18">
        <f t="shared" si="135"/>
        <v>-2.4002514034501644E-2</v>
      </c>
      <c r="H1257" s="18">
        <f t="shared" si="133"/>
        <v>26.176056832066536</v>
      </c>
      <c r="I1257" s="18">
        <f t="shared" si="136"/>
        <v>2.3943167933463627E-2</v>
      </c>
      <c r="J1257" s="18">
        <f t="shared" si="137"/>
        <v>2.3943167933463627E-2</v>
      </c>
      <c r="K1257" s="18">
        <f t="shared" si="138"/>
        <v>5.7327529069004088E-4</v>
      </c>
      <c r="L1257" s="19">
        <f t="shared" si="139"/>
        <v>9.1386137150624533E-4</v>
      </c>
    </row>
    <row r="1258" spans="4:12">
      <c r="D1258" s="43">
        <v>45607.291666666664</v>
      </c>
      <c r="E1258" s="3">
        <v>25.05</v>
      </c>
      <c r="F1258" s="17">
        <f t="shared" si="134"/>
        <v>25.061259974859656</v>
      </c>
      <c r="G1258" s="18">
        <f t="shared" si="135"/>
        <v>-3.5150482606570423E-2</v>
      </c>
      <c r="H1258" s="18">
        <f t="shared" si="133"/>
        <v>25.026109492253084</v>
      </c>
      <c r="I1258" s="18">
        <f t="shared" si="136"/>
        <v>2.3890507746916256E-2</v>
      </c>
      <c r="J1258" s="18">
        <f t="shared" si="137"/>
        <v>2.3890507746916256E-2</v>
      </c>
      <c r="K1258" s="18">
        <f t="shared" si="138"/>
        <v>5.7075636040546563E-4</v>
      </c>
      <c r="L1258" s="19">
        <f t="shared" si="139"/>
        <v>9.5371288410843339E-4</v>
      </c>
    </row>
    <row r="1259" spans="4:12">
      <c r="D1259" s="43">
        <v>45608.291666666664</v>
      </c>
      <c r="E1259" s="3">
        <v>24.16</v>
      </c>
      <c r="F1259" s="17">
        <f t="shared" si="134"/>
        <v>24.168548495173933</v>
      </c>
      <c r="G1259" s="18">
        <f t="shared" si="135"/>
        <v>-4.3726092577361916E-2</v>
      </c>
      <c r="H1259" s="18">
        <f t="shared" si="133"/>
        <v>24.124822402596571</v>
      </c>
      <c r="I1259" s="18">
        <f t="shared" si="136"/>
        <v>3.5177597403428962E-2</v>
      </c>
      <c r="J1259" s="18">
        <f t="shared" si="137"/>
        <v>3.5177597403428962E-2</v>
      </c>
      <c r="K1259" s="18">
        <f t="shared" si="138"/>
        <v>1.237463359077732E-3</v>
      </c>
      <c r="L1259" s="19">
        <f t="shared" si="139"/>
        <v>1.4560263825922582E-3</v>
      </c>
    </row>
    <row r="1260" spans="4:12">
      <c r="D1260" s="43">
        <v>45609.291666666664</v>
      </c>
      <c r="E1260" s="3">
        <v>24.92</v>
      </c>
      <c r="F1260" s="22">
        <f t="shared" si="134"/>
        <v>24.911962739074227</v>
      </c>
      <c r="G1260" s="23">
        <f t="shared" si="135"/>
        <v>-3.5854689212585389E-2</v>
      </c>
      <c r="H1260" s="23">
        <f t="shared" si="133"/>
        <v>24.876108049861642</v>
      </c>
      <c r="I1260" s="23">
        <f t="shared" si="136"/>
        <v>4.3891950138359448E-2</v>
      </c>
      <c r="J1260" s="23">
        <f t="shared" si="137"/>
        <v>4.3891950138359448E-2</v>
      </c>
      <c r="K1260" s="23">
        <f t="shared" si="138"/>
        <v>1.9265032869482319E-3</v>
      </c>
      <c r="L1260" s="24">
        <f t="shared" si="139"/>
        <v>1.7613142110096086E-3</v>
      </c>
    </row>
  </sheetData>
  <mergeCells count="3">
    <mergeCell ref="N2:O2"/>
    <mergeCell ref="N6:O6"/>
    <mergeCell ref="N12:O12"/>
  </mergeCells>
  <pageMargins left="0.7" right="0.7" top="0.75" bottom="0.75" header="0.3" footer="0.3"/>
  <drawing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3CB2A-E2CE-4EDC-89F8-77184D7D9755}">
  <sheetPr>
    <tabColor theme="8" tint="0.79998168889431442"/>
  </sheetPr>
  <dimension ref="A1:O1260"/>
  <sheetViews>
    <sheetView topLeftCell="A35" zoomScale="55" zoomScaleNormal="55" workbookViewId="0">
      <selection activeCell="N57" sqref="N57"/>
    </sheetView>
  </sheetViews>
  <sheetFormatPr defaultRowHeight="15.5"/>
  <cols>
    <col min="1" max="3" width="8.6640625" style="14"/>
    <col min="4" max="4" width="15.1640625" style="14" customWidth="1"/>
    <col min="5" max="5" width="14.58203125" style="14" bestFit="1" customWidth="1"/>
    <col min="6" max="6" width="9.6640625" style="14" customWidth="1"/>
    <col min="7" max="7" width="10" style="14" customWidth="1"/>
    <col min="8" max="8" width="17.9140625" style="14" bestFit="1" customWidth="1"/>
    <col min="9" max="9" width="9.58203125" style="14" bestFit="1" customWidth="1"/>
    <col min="10" max="10" width="13.33203125" style="14" bestFit="1" customWidth="1"/>
    <col min="11" max="11" width="12.1640625" style="14" bestFit="1" customWidth="1"/>
    <col min="12" max="12" width="16.58203125" style="14" bestFit="1" customWidth="1"/>
    <col min="13" max="13" width="8.1640625" style="14" customWidth="1"/>
    <col min="14" max="14" width="27.58203125" style="14" customWidth="1"/>
    <col min="15" max="15" width="32.83203125" style="14" customWidth="1"/>
    <col min="16" max="16384" width="8.6640625" style="14"/>
  </cols>
  <sheetData>
    <row r="1" spans="4:15">
      <c r="N1" s="27"/>
      <c r="O1" s="27"/>
    </row>
    <row r="2" spans="4:15">
      <c r="D2" s="42" t="s">
        <v>0</v>
      </c>
      <c r="E2" s="42" t="s">
        <v>1</v>
      </c>
      <c r="F2" s="5" t="s">
        <v>13</v>
      </c>
      <c r="G2" s="5" t="s">
        <v>14</v>
      </c>
      <c r="H2" s="5" t="s">
        <v>15</v>
      </c>
      <c r="I2" s="5" t="s">
        <v>11</v>
      </c>
      <c r="J2" s="5" t="s">
        <v>12</v>
      </c>
      <c r="K2" s="5" t="s">
        <v>3</v>
      </c>
      <c r="L2" s="6" t="s">
        <v>4</v>
      </c>
      <c r="M2" s="16"/>
      <c r="N2" s="46" t="s">
        <v>9</v>
      </c>
      <c r="O2" s="46"/>
    </row>
    <row r="3" spans="4:15">
      <c r="D3" s="40">
        <v>43783.291666666664</v>
      </c>
      <c r="E3" s="3">
        <v>141.4195</v>
      </c>
      <c r="F3" s="17">
        <f>E3</f>
        <v>141.4195</v>
      </c>
      <c r="G3" s="8"/>
      <c r="H3" s="9">
        <f>F3+G3</f>
        <v>141.4195</v>
      </c>
      <c r="I3" s="8"/>
      <c r="J3" s="8"/>
      <c r="K3" s="8"/>
      <c r="L3" s="10"/>
      <c r="M3" s="1"/>
      <c r="N3" s="25" t="s">
        <v>10</v>
      </c>
      <c r="O3" s="26">
        <v>0.99</v>
      </c>
    </row>
    <row r="4" spans="4:15">
      <c r="D4" s="40">
        <v>43784.291666666664</v>
      </c>
      <c r="E4" s="3">
        <v>143.2439</v>
      </c>
      <c r="F4" s="17">
        <f t="shared" ref="F4:F67" si="0">alpha*(E4)+(1-alpha)*(E3+G3)</f>
        <v>143.22565600000001</v>
      </c>
      <c r="G4" s="18">
        <f t="shared" ref="G4:G67" si="1">beta*(F4-F3)+(1-beta)*G3</f>
        <v>1.8061560000000271E-2</v>
      </c>
      <c r="H4" s="18">
        <f t="shared" ref="H4:H62" si="2">F4+G4</f>
        <v>143.24371756000002</v>
      </c>
      <c r="I4" s="18">
        <f t="shared" ref="I4:I67" si="3">E4-H4</f>
        <v>1.8243999997480387E-4</v>
      </c>
      <c r="J4" s="18">
        <f t="shared" ref="J4:J67" si="4">ABS(I4)</f>
        <v>1.8243999997480387E-4</v>
      </c>
      <c r="K4" s="18">
        <f t="shared" ref="K4:K67" si="5">I4^2</f>
        <v>3.3284353590806432E-8</v>
      </c>
      <c r="L4" s="19">
        <f t="shared" ref="L4:L67" si="6">J4/E4</f>
        <v>1.2736318961910691E-6</v>
      </c>
      <c r="M4" s="20"/>
      <c r="N4" s="25" t="s">
        <v>16</v>
      </c>
      <c r="O4" s="26">
        <v>1.0000000000000064E-2</v>
      </c>
    </row>
    <row r="5" spans="4:15">
      <c r="D5" s="40">
        <v>43787.291666666664</v>
      </c>
      <c r="E5" s="3">
        <v>143.59719999999999</v>
      </c>
      <c r="F5" s="17">
        <f t="shared" si="0"/>
        <v>143.5938476156</v>
      </c>
      <c r="G5" s="18">
        <f t="shared" si="1"/>
        <v>2.1562860556000121E-2</v>
      </c>
      <c r="H5" s="18">
        <f t="shared" si="2"/>
        <v>143.615410476156</v>
      </c>
      <c r="I5" s="18">
        <f t="shared" si="3"/>
        <v>-1.821047615601401E-2</v>
      </c>
      <c r="J5" s="18">
        <f t="shared" si="4"/>
        <v>1.821047615601401E-2</v>
      </c>
      <c r="K5" s="18">
        <f t="shared" si="5"/>
        <v>3.3162144182875483E-4</v>
      </c>
      <c r="L5" s="19">
        <f t="shared" si="6"/>
        <v>1.2681637355055678E-4</v>
      </c>
      <c r="M5" s="20"/>
      <c r="N5" s="27"/>
      <c r="O5" s="27"/>
    </row>
    <row r="6" spans="4:15">
      <c r="D6" s="40">
        <v>43788.291666666664</v>
      </c>
      <c r="E6" s="3">
        <v>143.64500000000001</v>
      </c>
      <c r="F6" s="17">
        <f t="shared" si="0"/>
        <v>143.64473762860555</v>
      </c>
      <c r="G6" s="18">
        <f t="shared" si="1"/>
        <v>2.1856132080495687E-2</v>
      </c>
      <c r="H6" s="18">
        <f t="shared" si="2"/>
        <v>143.66659376068606</v>
      </c>
      <c r="I6" s="18">
        <f t="shared" si="3"/>
        <v>-2.1593760686045016E-2</v>
      </c>
      <c r="J6" s="18">
        <f t="shared" si="4"/>
        <v>2.1593760686045016E-2</v>
      </c>
      <c r="K6" s="18">
        <f t="shared" si="5"/>
        <v>4.6629050056618329E-4</v>
      </c>
      <c r="L6" s="19">
        <f t="shared" si="6"/>
        <v>1.5032726990876825E-4</v>
      </c>
      <c r="M6" s="20"/>
      <c r="N6" s="46" t="s">
        <v>2</v>
      </c>
      <c r="O6" s="46"/>
    </row>
    <row r="7" spans="4:15">
      <c r="D7" s="40">
        <v>43789.291666666664</v>
      </c>
      <c r="E7" s="3">
        <v>143.39580000000001</v>
      </c>
      <c r="F7" s="17">
        <f t="shared" si="0"/>
        <v>143.39851056132082</v>
      </c>
      <c r="G7" s="18">
        <f t="shared" si="1"/>
        <v>1.9175300086843358E-2</v>
      </c>
      <c r="H7" s="18">
        <f t="shared" si="2"/>
        <v>143.41768586140768</v>
      </c>
      <c r="I7" s="18">
        <f t="shared" si="3"/>
        <v>-2.1885861407668017E-2</v>
      </c>
      <c r="J7" s="18">
        <f t="shared" si="4"/>
        <v>2.1885861407668017E-2</v>
      </c>
      <c r="K7" s="18">
        <f t="shared" si="5"/>
        <v>4.7899092955565228E-4</v>
      </c>
      <c r="L7" s="19">
        <f t="shared" si="6"/>
        <v>1.5262553999258009E-4</v>
      </c>
      <c r="M7" s="20"/>
      <c r="N7" s="25" t="s">
        <v>20</v>
      </c>
      <c r="O7" s="28">
        <f>AVERAGE(I4:I1260)</f>
        <v>-0.21432001082586219</v>
      </c>
    </row>
    <row r="8" spans="4:15">
      <c r="D8" s="40">
        <v>43790.291666666664</v>
      </c>
      <c r="E8" s="3">
        <v>143.26159999999999</v>
      </c>
      <c r="F8" s="17">
        <f t="shared" si="0"/>
        <v>143.26313375300086</v>
      </c>
      <c r="G8" s="18">
        <f t="shared" si="1"/>
        <v>1.7629779002775306E-2</v>
      </c>
      <c r="H8" s="18">
        <f t="shared" si="2"/>
        <v>143.28076353200365</v>
      </c>
      <c r="I8" s="18">
        <f t="shared" si="3"/>
        <v>-1.9163532003659611E-2</v>
      </c>
      <c r="J8" s="18">
        <f t="shared" si="4"/>
        <v>1.9163532003659611E-2</v>
      </c>
      <c r="K8" s="18">
        <f t="shared" si="5"/>
        <v>3.6724095885528615E-4</v>
      </c>
      <c r="L8" s="19">
        <f t="shared" si="6"/>
        <v>1.3376600571025042E-4</v>
      </c>
      <c r="M8" s="20"/>
      <c r="N8" s="25" t="s">
        <v>21</v>
      </c>
      <c r="O8" s="29">
        <f>AVERAGE(J4:J1260)</f>
        <v>0.28404280140715066</v>
      </c>
    </row>
    <row r="9" spans="4:15">
      <c r="D9" s="40">
        <v>43791.291666666664</v>
      </c>
      <c r="E9" s="3">
        <v>143.36709999999999</v>
      </c>
      <c r="F9" s="17">
        <f t="shared" si="0"/>
        <v>143.36622129779002</v>
      </c>
      <c r="G9" s="18">
        <f t="shared" si="1"/>
        <v>1.8484356660639176E-2</v>
      </c>
      <c r="H9" s="18">
        <f t="shared" si="2"/>
        <v>143.38470565445067</v>
      </c>
      <c r="I9" s="18">
        <f t="shared" si="3"/>
        <v>-1.7605654450676411E-2</v>
      </c>
      <c r="J9" s="18">
        <f t="shared" si="4"/>
        <v>1.7605654450676411E-2</v>
      </c>
      <c r="K9" s="18">
        <f t="shared" si="5"/>
        <v>3.0995906863662211E-4</v>
      </c>
      <c r="L9" s="19">
        <f t="shared" si="6"/>
        <v>1.2280121764809648E-4</v>
      </c>
      <c r="M9" s="20"/>
      <c r="N9" s="25" t="s">
        <v>22</v>
      </c>
      <c r="O9" s="29">
        <f>SQRT(AVERAGE(K4:K1260))</f>
        <v>0.33224036882037999</v>
      </c>
    </row>
    <row r="10" spans="4:15">
      <c r="D10" s="40">
        <v>43794.291666666664</v>
      </c>
      <c r="E10" s="3">
        <v>144.93879999999999</v>
      </c>
      <c r="F10" s="17">
        <f t="shared" si="0"/>
        <v>144.92326784356661</v>
      </c>
      <c r="G10" s="18">
        <f t="shared" si="1"/>
        <v>3.3869978551798748E-2</v>
      </c>
      <c r="H10" s="18">
        <f t="shared" si="2"/>
        <v>144.9571378221184</v>
      </c>
      <c r="I10" s="18">
        <f t="shared" si="3"/>
        <v>-1.8337822118411395E-2</v>
      </c>
      <c r="J10" s="18">
        <f t="shared" si="4"/>
        <v>1.8337822118411395E-2</v>
      </c>
      <c r="K10" s="18">
        <f t="shared" si="5"/>
        <v>3.362757200464982E-4</v>
      </c>
      <c r="L10" s="19">
        <f t="shared" si="6"/>
        <v>1.2652113939408494E-4</v>
      </c>
      <c r="M10" s="20"/>
      <c r="N10" s="25" t="s">
        <v>23</v>
      </c>
      <c r="O10" s="30">
        <f>AVERAGE(L4:L1260)</f>
        <v>9.9991848012305831E-4</v>
      </c>
    </row>
    <row r="11" spans="4:15">
      <c r="D11" s="40">
        <v>43795.291666666664</v>
      </c>
      <c r="E11" s="3">
        <v>145.7055</v>
      </c>
      <c r="F11" s="17">
        <f t="shared" si="0"/>
        <v>145.69817169978552</v>
      </c>
      <c r="G11" s="18">
        <f t="shared" si="1"/>
        <v>4.1280317328469936E-2</v>
      </c>
      <c r="H11" s="18">
        <f t="shared" si="2"/>
        <v>145.73945201711399</v>
      </c>
      <c r="I11" s="18">
        <f t="shared" si="3"/>
        <v>-3.3952017113989541E-2</v>
      </c>
      <c r="J11" s="18">
        <f t="shared" si="4"/>
        <v>3.3952017113989541E-2</v>
      </c>
      <c r="K11" s="18">
        <f t="shared" si="5"/>
        <v>1.1527394661086387E-3</v>
      </c>
      <c r="L11" s="19">
        <f t="shared" si="6"/>
        <v>2.3301808863762549E-4</v>
      </c>
      <c r="M11" s="20"/>
      <c r="N11" s="27"/>
      <c r="O11" s="27"/>
    </row>
    <row r="12" spans="4:15">
      <c r="D12" s="40">
        <v>43796.291666666664</v>
      </c>
      <c r="E12" s="3">
        <v>145.98349999999999</v>
      </c>
      <c r="F12" s="17">
        <f t="shared" si="0"/>
        <v>145.98113280317327</v>
      </c>
      <c r="G12" s="18">
        <f t="shared" si="1"/>
        <v>4.3697125189062734E-2</v>
      </c>
      <c r="H12" s="18">
        <f t="shared" si="2"/>
        <v>146.02482992836232</v>
      </c>
      <c r="I12" s="18">
        <f t="shared" si="3"/>
        <v>-4.1329928362330293E-2</v>
      </c>
      <c r="J12" s="18">
        <f t="shared" si="4"/>
        <v>4.1329928362330293E-2</v>
      </c>
      <c r="K12" s="18">
        <f t="shared" si="5"/>
        <v>1.7081629784353541E-3</v>
      </c>
      <c r="L12" s="19">
        <f t="shared" si="6"/>
        <v>2.8311369683786382E-4</v>
      </c>
      <c r="M12" s="20"/>
      <c r="N12" s="46" t="s">
        <v>17</v>
      </c>
      <c r="O12" s="46"/>
    </row>
    <row r="13" spans="4:15">
      <c r="D13" s="40">
        <v>43798.291666666664</v>
      </c>
      <c r="E13" s="3">
        <v>145.08260000000001</v>
      </c>
      <c r="F13" s="17">
        <f t="shared" si="0"/>
        <v>145.09204597125191</v>
      </c>
      <c r="G13" s="18">
        <f t="shared" si="1"/>
        <v>3.4369285617958441E-2</v>
      </c>
      <c r="H13" s="18">
        <f t="shared" si="2"/>
        <v>145.12641525686988</v>
      </c>
      <c r="I13" s="18">
        <f t="shared" si="3"/>
        <v>-4.3815256869862651E-2</v>
      </c>
      <c r="J13" s="18">
        <f t="shared" si="4"/>
        <v>4.3815256869862651E-2</v>
      </c>
      <c r="K13" s="18">
        <f t="shared" si="5"/>
        <v>1.9197767345720462E-3</v>
      </c>
      <c r="L13" s="19">
        <f t="shared" si="6"/>
        <v>3.020021482235819E-4</v>
      </c>
      <c r="M13" s="20"/>
      <c r="N13" s="31" t="s">
        <v>5</v>
      </c>
      <c r="O13" s="32">
        <v>-7.3888649860166244E-3</v>
      </c>
    </row>
    <row r="14" spans="4:15">
      <c r="D14" s="40">
        <v>43801.291666666664</v>
      </c>
      <c r="E14" s="3">
        <v>143.3287</v>
      </c>
      <c r="F14" s="17">
        <f t="shared" si="0"/>
        <v>143.34658269285617</v>
      </c>
      <c r="G14" s="18">
        <f t="shared" si="1"/>
        <v>1.6570959977821421E-2</v>
      </c>
      <c r="H14" s="18">
        <f t="shared" si="2"/>
        <v>143.363153652834</v>
      </c>
      <c r="I14" s="18">
        <f t="shared" si="3"/>
        <v>-3.4453652834002924E-2</v>
      </c>
      <c r="J14" s="18">
        <f t="shared" si="4"/>
        <v>3.4453652834002924E-2</v>
      </c>
      <c r="K14" s="18">
        <f t="shared" si="5"/>
        <v>1.1870541936059977E-3</v>
      </c>
      <c r="L14" s="19">
        <f t="shared" si="6"/>
        <v>2.4038209258859478E-4</v>
      </c>
      <c r="M14" s="20"/>
      <c r="N14" s="33" t="s">
        <v>19</v>
      </c>
      <c r="O14" s="34">
        <v>9.9999999999999985E-3</v>
      </c>
    </row>
    <row r="15" spans="4:15">
      <c r="D15" s="40">
        <v>43802.291666666664</v>
      </c>
      <c r="E15" s="3">
        <v>143.09870000000001</v>
      </c>
      <c r="F15" s="17">
        <f t="shared" si="0"/>
        <v>143.1011657095998</v>
      </c>
      <c r="G15" s="18">
        <f t="shared" si="1"/>
        <v>1.3951080545479428E-2</v>
      </c>
      <c r="H15" s="18">
        <f t="shared" si="2"/>
        <v>143.11511679014527</v>
      </c>
      <c r="I15" s="18">
        <f t="shared" si="3"/>
        <v>-1.641679014525721E-2</v>
      </c>
      <c r="J15" s="18">
        <f t="shared" si="4"/>
        <v>1.641679014525721E-2</v>
      </c>
      <c r="K15" s="18">
        <f t="shared" si="5"/>
        <v>2.6951099867341424E-4</v>
      </c>
      <c r="L15" s="19">
        <f t="shared" si="6"/>
        <v>1.147235449746029E-4</v>
      </c>
      <c r="M15" s="20"/>
      <c r="N15" s="35" t="s">
        <v>18</v>
      </c>
      <c r="O15" s="36">
        <v>0.74187190035803074</v>
      </c>
    </row>
    <row r="16" spans="4:15">
      <c r="D16" s="40">
        <v>43803.291666666664</v>
      </c>
      <c r="E16" s="3">
        <v>143.6163</v>
      </c>
      <c r="F16" s="17">
        <f t="shared" si="0"/>
        <v>143.61126351080546</v>
      </c>
      <c r="G16" s="18">
        <f t="shared" si="1"/>
        <v>1.8912547752081267E-2</v>
      </c>
      <c r="H16" s="18">
        <f t="shared" si="2"/>
        <v>143.63017605855754</v>
      </c>
      <c r="I16" s="18">
        <f t="shared" si="3"/>
        <v>-1.3876058557542592E-2</v>
      </c>
      <c r="J16" s="18">
        <f t="shared" si="4"/>
        <v>1.3876058557542592E-2</v>
      </c>
      <c r="K16" s="18">
        <f t="shared" si="5"/>
        <v>1.92545001092351E-4</v>
      </c>
      <c r="L16" s="19">
        <f t="shared" si="6"/>
        <v>9.6618967049997754E-5</v>
      </c>
      <c r="M16" s="20"/>
      <c r="N16" s="31" t="s">
        <v>6</v>
      </c>
      <c r="O16" s="32">
        <v>1.5778860209521246E-2</v>
      </c>
    </row>
    <row r="17" spans="4:15">
      <c r="D17" s="40">
        <v>43804.291666666664</v>
      </c>
      <c r="E17" s="3">
        <v>143.69290000000001</v>
      </c>
      <c r="F17" s="17">
        <f t="shared" si="0"/>
        <v>143.69232312547754</v>
      </c>
      <c r="G17" s="18">
        <f t="shared" si="1"/>
        <v>1.9534018421281316E-2</v>
      </c>
      <c r="H17" s="18">
        <f t="shared" si="2"/>
        <v>143.71185714389881</v>
      </c>
      <c r="I17" s="18">
        <f t="shared" si="3"/>
        <v>-1.8957143898802542E-2</v>
      </c>
      <c r="J17" s="18">
        <f t="shared" si="4"/>
        <v>1.8957143898802542E-2</v>
      </c>
      <c r="K17" s="18">
        <f t="shared" si="5"/>
        <v>3.5937330479990647E-4</v>
      </c>
      <c r="L17" s="19">
        <f t="shared" si="6"/>
        <v>1.3192818781444693E-4</v>
      </c>
      <c r="M17" s="20"/>
      <c r="N17" s="33" t="s">
        <v>19</v>
      </c>
      <c r="O17" s="34">
        <v>0.99</v>
      </c>
    </row>
    <row r="18" spans="4:15">
      <c r="D18" s="40">
        <v>43805.291666666664</v>
      </c>
      <c r="E18" s="3">
        <v>145.43719999999999</v>
      </c>
      <c r="F18" s="17">
        <f t="shared" si="0"/>
        <v>145.41995234018421</v>
      </c>
      <c r="G18" s="18">
        <f t="shared" si="1"/>
        <v>3.6614970384135283E-2</v>
      </c>
      <c r="H18" s="18">
        <f t="shared" si="2"/>
        <v>145.45656731056835</v>
      </c>
      <c r="I18" s="18">
        <f t="shared" si="3"/>
        <v>-1.9367310568355833E-2</v>
      </c>
      <c r="J18" s="18">
        <f t="shared" si="4"/>
        <v>1.9367310568355833E-2</v>
      </c>
      <c r="K18" s="18">
        <f t="shared" si="5"/>
        <v>3.7509271865114754E-4</v>
      </c>
      <c r="L18" s="19">
        <f t="shared" si="6"/>
        <v>1.3316614021966755E-4</v>
      </c>
      <c r="M18" s="20"/>
      <c r="N18" s="35" t="s">
        <v>18</v>
      </c>
      <c r="O18" s="36">
        <v>1.0000000000000064E-2</v>
      </c>
    </row>
    <row r="19" spans="4:15">
      <c r="D19" s="40">
        <v>43808.291666666664</v>
      </c>
      <c r="E19" s="3">
        <v>145.0634</v>
      </c>
      <c r="F19" s="17">
        <f t="shared" si="0"/>
        <v>145.06750414970384</v>
      </c>
      <c r="G19" s="18">
        <f t="shared" si="1"/>
        <v>3.2724338775490171E-2</v>
      </c>
      <c r="H19" s="18">
        <f t="shared" si="2"/>
        <v>145.10022848847933</v>
      </c>
      <c r="I19" s="18">
        <f t="shared" si="3"/>
        <v>-3.6828488479329735E-2</v>
      </c>
      <c r="J19" s="18">
        <f t="shared" si="4"/>
        <v>3.6828488479329735E-2</v>
      </c>
      <c r="K19" s="18">
        <f t="shared" si="5"/>
        <v>1.3563375636721231E-3</v>
      </c>
      <c r="L19" s="19">
        <f t="shared" si="6"/>
        <v>2.538785695036083E-4</v>
      </c>
      <c r="M19" s="20"/>
      <c r="N19" s="31" t="s">
        <v>7</v>
      </c>
      <c r="O19" s="32">
        <v>2.0047934043103899E-2</v>
      </c>
    </row>
    <row r="20" spans="4:15">
      <c r="D20" s="40">
        <v>43809.291666666664</v>
      </c>
      <c r="E20" s="3">
        <v>144.84299999999999</v>
      </c>
      <c r="F20" s="17">
        <f t="shared" si="0"/>
        <v>144.84553124338774</v>
      </c>
      <c r="G20" s="18">
        <f t="shared" si="1"/>
        <v>3.0177366324574285E-2</v>
      </c>
      <c r="H20" s="18">
        <f t="shared" si="2"/>
        <v>144.87570860971232</v>
      </c>
      <c r="I20" s="18">
        <f t="shared" si="3"/>
        <v>-3.2708609712329917E-2</v>
      </c>
      <c r="J20" s="18">
        <f t="shared" si="4"/>
        <v>3.2708609712329917E-2</v>
      </c>
      <c r="K20" s="18">
        <f t="shared" si="5"/>
        <v>1.0698531493135229E-3</v>
      </c>
      <c r="L20" s="19">
        <f t="shared" si="6"/>
        <v>2.2582112847931843E-4</v>
      </c>
      <c r="M20" s="20"/>
      <c r="N20" s="33" t="s">
        <v>19</v>
      </c>
      <c r="O20" s="34">
        <v>0.99</v>
      </c>
    </row>
    <row r="21" spans="4:15">
      <c r="D21" s="40">
        <v>43810.291666666664</v>
      </c>
      <c r="E21" s="3">
        <v>145.38929999999999</v>
      </c>
      <c r="F21" s="17">
        <f t="shared" si="0"/>
        <v>145.38413877366324</v>
      </c>
      <c r="G21" s="18">
        <f t="shared" si="1"/>
        <v>3.5261667964083566E-2</v>
      </c>
      <c r="H21" s="18">
        <f t="shared" si="2"/>
        <v>145.41940044162732</v>
      </c>
      <c r="I21" s="18">
        <f t="shared" si="3"/>
        <v>-3.0100441627325836E-2</v>
      </c>
      <c r="J21" s="18">
        <f t="shared" si="4"/>
        <v>3.0100441627325836E-2</v>
      </c>
      <c r="K21" s="18">
        <f t="shared" si="5"/>
        <v>9.0603658616005001E-4</v>
      </c>
      <c r="L21" s="19">
        <f t="shared" si="6"/>
        <v>2.0703340360897149E-4</v>
      </c>
      <c r="M21" s="20"/>
      <c r="N21" s="35" t="s">
        <v>18</v>
      </c>
      <c r="O21" s="36">
        <v>1.0000000000000064E-2</v>
      </c>
    </row>
    <row r="22" spans="4:15">
      <c r="D22" s="40">
        <v>43811.291666666664</v>
      </c>
      <c r="E22" s="3">
        <v>146.86519999999999</v>
      </c>
      <c r="F22" s="17">
        <f t="shared" si="0"/>
        <v>146.85079361667962</v>
      </c>
      <c r="G22" s="18">
        <f t="shared" si="1"/>
        <v>4.9575599714606677E-2</v>
      </c>
      <c r="H22" s="18">
        <f t="shared" si="2"/>
        <v>146.90036921639424</v>
      </c>
      <c r="I22" s="18">
        <f t="shared" si="3"/>
        <v>-3.5169216394251634E-2</v>
      </c>
      <c r="J22" s="18">
        <f t="shared" si="4"/>
        <v>3.5169216394251634E-2</v>
      </c>
      <c r="K22" s="18">
        <f t="shared" si="5"/>
        <v>1.2368737817856979E-3</v>
      </c>
      <c r="L22" s="19">
        <f t="shared" si="6"/>
        <v>2.3946596194504647E-4</v>
      </c>
      <c r="M22" s="20"/>
      <c r="N22" s="31" t="s">
        <v>8</v>
      </c>
      <c r="O22" s="37">
        <v>9.1023290817145717E-4</v>
      </c>
    </row>
    <row r="23" spans="4:15">
      <c r="D23" s="40">
        <v>43812.291666666664</v>
      </c>
      <c r="E23" s="3">
        <v>148.10149999999999</v>
      </c>
      <c r="F23" s="17">
        <f t="shared" si="0"/>
        <v>148.08963275599712</v>
      </c>
      <c r="G23" s="18">
        <f t="shared" si="1"/>
        <v>6.1468235110635601E-2</v>
      </c>
      <c r="H23" s="18">
        <f t="shared" si="2"/>
        <v>148.15110099110774</v>
      </c>
      <c r="I23" s="18">
        <f t="shared" si="3"/>
        <v>-4.9600991107752179E-2</v>
      </c>
      <c r="J23" s="18">
        <f t="shared" si="4"/>
        <v>4.9600991107752179E-2</v>
      </c>
      <c r="K23" s="18">
        <f t="shared" si="5"/>
        <v>2.4602583188713108E-3</v>
      </c>
      <c r="L23" s="19">
        <f t="shared" si="6"/>
        <v>3.3491214543912237E-4</v>
      </c>
      <c r="M23" s="20"/>
      <c r="N23" s="33" t="s">
        <v>19</v>
      </c>
      <c r="O23" s="34">
        <v>0.99</v>
      </c>
    </row>
    <row r="24" spans="4:15">
      <c r="D24" s="40">
        <v>43815.291666666664</v>
      </c>
      <c r="E24" s="3">
        <v>149.06</v>
      </c>
      <c r="F24" s="17">
        <f t="shared" si="0"/>
        <v>149.0510296823511</v>
      </c>
      <c r="G24" s="18">
        <f t="shared" si="1"/>
        <v>7.0467522023069148E-2</v>
      </c>
      <c r="H24" s="18">
        <f t="shared" si="2"/>
        <v>149.12149720437418</v>
      </c>
      <c r="I24" s="18">
        <f t="shared" si="3"/>
        <v>-6.1497204374177272E-2</v>
      </c>
      <c r="J24" s="18">
        <f t="shared" si="4"/>
        <v>6.1497204374177272E-2</v>
      </c>
      <c r="K24" s="18">
        <f t="shared" si="5"/>
        <v>3.7819061458393283E-3</v>
      </c>
      <c r="L24" s="19">
        <f t="shared" si="6"/>
        <v>4.1256678098871105E-4</v>
      </c>
      <c r="M24" s="20"/>
      <c r="N24" s="35" t="s">
        <v>18</v>
      </c>
      <c r="O24" s="36">
        <v>0.01</v>
      </c>
    </row>
    <row r="25" spans="4:15">
      <c r="D25" s="40">
        <v>43816.291666666664</v>
      </c>
      <c r="E25" s="3">
        <v>148.25489999999999</v>
      </c>
      <c r="F25" s="17">
        <f t="shared" si="0"/>
        <v>148.26365567522021</v>
      </c>
      <c r="G25" s="18">
        <f t="shared" si="1"/>
        <v>6.1889106731529475E-2</v>
      </c>
      <c r="H25" s="18">
        <f t="shared" si="2"/>
        <v>148.32554478195175</v>
      </c>
      <c r="I25" s="18">
        <f t="shared" si="3"/>
        <v>-7.0644781951756386E-2</v>
      </c>
      <c r="J25" s="18">
        <f t="shared" si="4"/>
        <v>7.0644781951756386E-2</v>
      </c>
      <c r="K25" s="18">
        <f t="shared" si="5"/>
        <v>4.9906852170112049E-3</v>
      </c>
      <c r="L25" s="19">
        <f t="shared" si="6"/>
        <v>4.7650891776094005E-4</v>
      </c>
      <c r="M25" s="20"/>
    </row>
    <row r="26" spans="4:15">
      <c r="D26" s="40">
        <v>43817.291666666664</v>
      </c>
      <c r="E26" s="3">
        <v>147.94820000000001</v>
      </c>
      <c r="F26" s="17">
        <f t="shared" si="0"/>
        <v>147.95188589106735</v>
      </c>
      <c r="G26" s="18">
        <f t="shared" si="1"/>
        <v>5.815251782268558E-2</v>
      </c>
      <c r="H26" s="18">
        <f t="shared" si="2"/>
        <v>148.01003840889004</v>
      </c>
      <c r="I26" s="18">
        <f t="shared" si="3"/>
        <v>-6.1838408890025676E-2</v>
      </c>
      <c r="J26" s="18">
        <f t="shared" si="4"/>
        <v>6.1838408890025676E-2</v>
      </c>
      <c r="K26" s="18">
        <f t="shared" si="5"/>
        <v>3.8239888140500066E-3</v>
      </c>
      <c r="L26" s="19">
        <f t="shared" si="6"/>
        <v>4.1797337777699001E-4</v>
      </c>
      <c r="M26" s="20"/>
    </row>
    <row r="27" spans="4:15">
      <c r="D27" s="40">
        <v>43818.291666666664</v>
      </c>
      <c r="E27" s="3">
        <v>149.23249999999999</v>
      </c>
      <c r="F27" s="17">
        <f t="shared" si="0"/>
        <v>149.22023852517822</v>
      </c>
      <c r="G27" s="18">
        <f t="shared" si="1"/>
        <v>7.0254518985567491E-2</v>
      </c>
      <c r="H27" s="18">
        <f t="shared" si="2"/>
        <v>149.29049304416378</v>
      </c>
      <c r="I27" s="18">
        <f t="shared" si="3"/>
        <v>-5.7993044163794139E-2</v>
      </c>
      <c r="J27" s="18">
        <f t="shared" si="4"/>
        <v>5.7993044163794139E-2</v>
      </c>
      <c r="K27" s="18">
        <f t="shared" si="5"/>
        <v>3.3631931713837774E-3</v>
      </c>
      <c r="L27" s="19">
        <f t="shared" si="6"/>
        <v>3.88608675481508E-4</v>
      </c>
      <c r="M27" s="20"/>
    </row>
    <row r="28" spans="4:15">
      <c r="D28" s="40">
        <v>43819.291666666664</v>
      </c>
      <c r="E28" s="3">
        <v>150.86179999999999</v>
      </c>
      <c r="F28" s="17">
        <f t="shared" si="0"/>
        <v>150.84620954518982</v>
      </c>
      <c r="G28" s="18">
        <f t="shared" si="1"/>
        <v>8.5811683995827975E-2</v>
      </c>
      <c r="H28" s="18">
        <f t="shared" si="2"/>
        <v>150.93202122918564</v>
      </c>
      <c r="I28" s="18">
        <f t="shared" si="3"/>
        <v>-7.0221229185648326E-2</v>
      </c>
      <c r="J28" s="18">
        <f t="shared" si="4"/>
        <v>7.0221229185648326E-2</v>
      </c>
      <c r="K28" s="18">
        <f t="shared" si="5"/>
        <v>4.9310210283433483E-3</v>
      </c>
      <c r="L28" s="19">
        <f t="shared" si="6"/>
        <v>4.6546726332078982E-4</v>
      </c>
      <c r="M28" s="20"/>
    </row>
    <row r="29" spans="4:15">
      <c r="D29" s="40">
        <v>43822.291666666664</v>
      </c>
      <c r="E29" s="3">
        <v>150.86179999999999</v>
      </c>
      <c r="F29" s="17">
        <f t="shared" si="0"/>
        <v>150.86265811683992</v>
      </c>
      <c r="G29" s="18">
        <f t="shared" si="1"/>
        <v>8.5118052872370717E-2</v>
      </c>
      <c r="H29" s="18">
        <f t="shared" si="2"/>
        <v>150.94777616971228</v>
      </c>
      <c r="I29" s="18">
        <f t="shared" si="3"/>
        <v>-8.5976169712296269E-2</v>
      </c>
      <c r="J29" s="18">
        <f t="shared" si="4"/>
        <v>8.5976169712296269E-2</v>
      </c>
      <c r="K29" s="18">
        <f t="shared" si="5"/>
        <v>7.3919017583975706E-3</v>
      </c>
      <c r="L29" s="19">
        <f t="shared" si="6"/>
        <v>5.6990019814357428E-4</v>
      </c>
      <c r="M29" s="20"/>
    </row>
    <row r="30" spans="4:15">
      <c r="D30" s="40">
        <v>43823.291666666664</v>
      </c>
      <c r="E30" s="3">
        <v>150.833</v>
      </c>
      <c r="F30" s="17">
        <f t="shared" si="0"/>
        <v>150.83413918052872</v>
      </c>
      <c r="G30" s="18">
        <f t="shared" si="1"/>
        <v>8.3981682980534988E-2</v>
      </c>
      <c r="H30" s="18">
        <f t="shared" si="2"/>
        <v>150.91812086350924</v>
      </c>
      <c r="I30" s="18">
        <f t="shared" si="3"/>
        <v>-8.5120863509246192E-2</v>
      </c>
      <c r="J30" s="18">
        <f t="shared" si="4"/>
        <v>8.5120863509246192E-2</v>
      </c>
      <c r="K30" s="18">
        <f t="shared" si="5"/>
        <v>7.2455614045597201E-3</v>
      </c>
      <c r="L30" s="19">
        <f t="shared" si="6"/>
        <v>5.6433846379271241E-4</v>
      </c>
      <c r="M30" s="20"/>
    </row>
    <row r="31" spans="4:15">
      <c r="D31" s="40">
        <v>43825.291666666664</v>
      </c>
      <c r="E31" s="3">
        <v>152.0693</v>
      </c>
      <c r="F31" s="17">
        <f t="shared" si="0"/>
        <v>152.0577768168298</v>
      </c>
      <c r="G31" s="18">
        <f t="shared" si="1"/>
        <v>9.5378242513740483E-2</v>
      </c>
      <c r="H31" s="18">
        <f t="shared" si="2"/>
        <v>152.15315505934353</v>
      </c>
      <c r="I31" s="18">
        <f t="shared" si="3"/>
        <v>-8.3855059343534322E-2</v>
      </c>
      <c r="J31" s="18">
        <f t="shared" si="4"/>
        <v>8.3855059343534322E-2</v>
      </c>
      <c r="K31" s="18">
        <f t="shared" si="5"/>
        <v>7.0316709775076628E-3</v>
      </c>
      <c r="L31" s="19">
        <f t="shared" si="6"/>
        <v>5.5142661499417911E-4</v>
      </c>
      <c r="M31" s="20"/>
    </row>
    <row r="32" spans="4:15">
      <c r="D32" s="40">
        <v>43826.291666666664</v>
      </c>
      <c r="E32" s="3">
        <v>152.34729999999999</v>
      </c>
      <c r="F32" s="17">
        <f t="shared" si="0"/>
        <v>152.34547378242513</v>
      </c>
      <c r="G32" s="18">
        <f t="shared" si="1"/>
        <v>9.7301429744556397E-2</v>
      </c>
      <c r="H32" s="18">
        <f t="shared" si="2"/>
        <v>152.44277521216969</v>
      </c>
      <c r="I32" s="18">
        <f t="shared" si="3"/>
        <v>-9.5475212169702672E-2</v>
      </c>
      <c r="J32" s="18">
        <f t="shared" si="4"/>
        <v>9.5475212169702672E-2</v>
      </c>
      <c r="K32" s="18">
        <f t="shared" si="5"/>
        <v>9.1155161388497413E-3</v>
      </c>
      <c r="L32" s="19">
        <f t="shared" si="6"/>
        <v>6.2669448142305562E-4</v>
      </c>
      <c r="M32" s="20"/>
    </row>
    <row r="33" spans="4:13">
      <c r="D33" s="40">
        <v>43829.291666666664</v>
      </c>
      <c r="E33" s="3">
        <v>151.0343</v>
      </c>
      <c r="F33" s="17">
        <f t="shared" si="0"/>
        <v>151.04840301429743</v>
      </c>
      <c r="G33" s="18">
        <f t="shared" si="1"/>
        <v>8.3357707765833788E-2</v>
      </c>
      <c r="H33" s="18">
        <f t="shared" si="2"/>
        <v>151.13176072206326</v>
      </c>
      <c r="I33" s="18">
        <f t="shared" si="3"/>
        <v>-9.7460722063260619E-2</v>
      </c>
      <c r="J33" s="18">
        <f t="shared" si="4"/>
        <v>9.7460722063260619E-2</v>
      </c>
      <c r="K33" s="18">
        <f t="shared" si="5"/>
        <v>9.4985923450921356E-3</v>
      </c>
      <c r="L33" s="19">
        <f t="shared" si="6"/>
        <v>6.4528866663572854E-4</v>
      </c>
      <c r="M33" s="20"/>
    </row>
    <row r="34" spans="4:13">
      <c r="D34" s="40">
        <v>43830.291666666664</v>
      </c>
      <c r="E34" s="3">
        <v>151.1397</v>
      </c>
      <c r="F34" s="17">
        <f t="shared" si="0"/>
        <v>151.13947957707768</v>
      </c>
      <c r="G34" s="18">
        <f t="shared" si="1"/>
        <v>8.3434896315977905E-2</v>
      </c>
      <c r="H34" s="18">
        <f t="shared" si="2"/>
        <v>151.22291447339364</v>
      </c>
      <c r="I34" s="18">
        <f t="shared" si="3"/>
        <v>-8.3214473393638855E-2</v>
      </c>
      <c r="J34" s="18">
        <f t="shared" si="4"/>
        <v>8.3214473393638855E-2</v>
      </c>
      <c r="K34" s="18">
        <f t="shared" si="5"/>
        <v>6.9246485821806286E-3</v>
      </c>
      <c r="L34" s="19">
        <f t="shared" si="6"/>
        <v>5.5057985025535217E-4</v>
      </c>
      <c r="M34" s="20"/>
    </row>
    <row r="35" spans="4:13">
      <c r="D35" s="40">
        <v>43832.291666666664</v>
      </c>
      <c r="E35" s="3">
        <v>153.93819999999999</v>
      </c>
      <c r="F35" s="17">
        <f t="shared" si="0"/>
        <v>153.91104934896316</v>
      </c>
      <c r="G35" s="18">
        <f t="shared" si="1"/>
        <v>0.11031624507167311</v>
      </c>
      <c r="H35" s="18">
        <f t="shared" si="2"/>
        <v>154.02136559403485</v>
      </c>
      <c r="I35" s="18">
        <f t="shared" si="3"/>
        <v>-8.3165594034852575E-2</v>
      </c>
      <c r="J35" s="18">
        <f t="shared" si="4"/>
        <v>8.3165594034852575E-2</v>
      </c>
      <c r="K35" s="18">
        <f t="shared" si="5"/>
        <v>6.9165160311699062E-3</v>
      </c>
      <c r="L35" s="19">
        <f t="shared" si="6"/>
        <v>5.4025312778019081E-4</v>
      </c>
      <c r="M35" s="20"/>
    </row>
    <row r="36" spans="4:13">
      <c r="D36" s="40">
        <v>43833.291666666664</v>
      </c>
      <c r="E36" s="3">
        <v>152.0214</v>
      </c>
      <c r="F36" s="17">
        <f t="shared" si="0"/>
        <v>152.04167116245071</v>
      </c>
      <c r="G36" s="18">
        <f t="shared" si="1"/>
        <v>9.0519300755831755E-2</v>
      </c>
      <c r="H36" s="18">
        <f t="shared" si="2"/>
        <v>152.13219046320654</v>
      </c>
      <c r="I36" s="18">
        <f t="shared" si="3"/>
        <v>-0.11079046320654129</v>
      </c>
      <c r="J36" s="18">
        <f t="shared" si="4"/>
        <v>0.11079046320654129</v>
      </c>
      <c r="K36" s="18">
        <f t="shared" si="5"/>
        <v>1.227452673751998E-2</v>
      </c>
      <c r="L36" s="19">
        <f t="shared" si="6"/>
        <v>7.2878202152158375E-4</v>
      </c>
      <c r="M36" s="20"/>
    </row>
    <row r="37" spans="4:13">
      <c r="D37" s="40">
        <v>43836.291666666664</v>
      </c>
      <c r="E37" s="3">
        <v>152.4144</v>
      </c>
      <c r="F37" s="17">
        <f t="shared" si="0"/>
        <v>152.41137519300756</v>
      </c>
      <c r="G37" s="18">
        <f t="shared" si="1"/>
        <v>9.3311148053841927E-2</v>
      </c>
      <c r="H37" s="18">
        <f t="shared" si="2"/>
        <v>152.50468634106139</v>
      </c>
      <c r="I37" s="18">
        <f t="shared" si="3"/>
        <v>-9.0286341061386111E-2</v>
      </c>
      <c r="J37" s="18">
        <f t="shared" si="4"/>
        <v>9.0286341061386111E-2</v>
      </c>
      <c r="K37" s="18">
        <f t="shared" si="5"/>
        <v>8.1516233822529361E-3</v>
      </c>
      <c r="L37" s="19">
        <f t="shared" si="6"/>
        <v>5.923740871032272E-4</v>
      </c>
      <c r="M37" s="20"/>
    </row>
    <row r="38" spans="4:13">
      <c r="D38" s="40">
        <v>43837.291666666664</v>
      </c>
      <c r="E38" s="3">
        <v>151.0247</v>
      </c>
      <c r="F38" s="17">
        <f t="shared" si="0"/>
        <v>151.03953011148053</v>
      </c>
      <c r="G38" s="18">
        <f t="shared" si="1"/>
        <v>7.8659585758033154E-2</v>
      </c>
      <c r="H38" s="18">
        <f t="shared" si="2"/>
        <v>151.11818969723856</v>
      </c>
      <c r="I38" s="18">
        <f t="shared" si="3"/>
        <v>-9.348969723856726E-2</v>
      </c>
      <c r="J38" s="18">
        <f t="shared" si="4"/>
        <v>9.348969723856726E-2</v>
      </c>
      <c r="K38" s="18">
        <f t="shared" si="5"/>
        <v>8.7403234897589707E-3</v>
      </c>
      <c r="L38" s="19">
        <f t="shared" si="6"/>
        <v>6.190358083053121E-4</v>
      </c>
      <c r="M38" s="20"/>
    </row>
    <row r="39" spans="4:13">
      <c r="D39" s="40">
        <v>43838.291666666664</v>
      </c>
      <c r="E39" s="3">
        <v>153.43029999999999</v>
      </c>
      <c r="F39" s="17">
        <f t="shared" si="0"/>
        <v>153.40703059585758</v>
      </c>
      <c r="G39" s="18">
        <f t="shared" si="1"/>
        <v>0.10154799474422345</v>
      </c>
      <c r="H39" s="18">
        <f t="shared" si="2"/>
        <v>153.50857859060181</v>
      </c>
      <c r="I39" s="18">
        <f t="shared" si="3"/>
        <v>-7.8278590601826181E-2</v>
      </c>
      <c r="J39" s="18">
        <f t="shared" si="4"/>
        <v>7.8278590601826181E-2</v>
      </c>
      <c r="K39" s="18">
        <f t="shared" si="5"/>
        <v>6.1275377466083105E-3</v>
      </c>
      <c r="L39" s="19">
        <f t="shared" si="6"/>
        <v>5.1018990774199223E-4</v>
      </c>
      <c r="M39" s="20"/>
    </row>
    <row r="40" spans="4:13">
      <c r="D40" s="40">
        <v>43839.291666666664</v>
      </c>
      <c r="E40" s="3">
        <v>155.34700000000001</v>
      </c>
      <c r="F40" s="17">
        <f t="shared" si="0"/>
        <v>155.32884847994745</v>
      </c>
      <c r="G40" s="18">
        <f t="shared" si="1"/>
        <v>0.11975069363768009</v>
      </c>
      <c r="H40" s="18">
        <f t="shared" si="2"/>
        <v>155.44859917358514</v>
      </c>
      <c r="I40" s="18">
        <f t="shared" si="3"/>
        <v>-0.10159917358512871</v>
      </c>
      <c r="J40" s="18">
        <f t="shared" si="4"/>
        <v>0.10159917358512871</v>
      </c>
      <c r="K40" s="18">
        <f t="shared" si="5"/>
        <v>1.0322392073181115E-2</v>
      </c>
      <c r="L40" s="19">
        <f t="shared" si="6"/>
        <v>6.5401439091278691E-4</v>
      </c>
      <c r="M40" s="20"/>
    </row>
    <row r="41" spans="4:13">
      <c r="D41" s="40">
        <v>43840.291666666664</v>
      </c>
      <c r="E41" s="3">
        <v>154.6283</v>
      </c>
      <c r="F41" s="17">
        <f t="shared" si="0"/>
        <v>154.63668450693638</v>
      </c>
      <c r="G41" s="18">
        <f t="shared" si="1"/>
        <v>0.11163154697119249</v>
      </c>
      <c r="H41" s="18">
        <f t="shared" si="2"/>
        <v>154.74831605390756</v>
      </c>
      <c r="I41" s="18">
        <f t="shared" si="3"/>
        <v>-0.12001605390756254</v>
      </c>
      <c r="J41" s="18">
        <f t="shared" si="4"/>
        <v>0.12001605390756254</v>
      </c>
      <c r="K41" s="18">
        <f t="shared" si="5"/>
        <v>1.4403853195542956E-2</v>
      </c>
      <c r="L41" s="19">
        <f t="shared" si="6"/>
        <v>7.7615839990197492E-4</v>
      </c>
      <c r="M41" s="20"/>
    </row>
    <row r="42" spans="4:13">
      <c r="D42" s="40">
        <v>43843.291666666664</v>
      </c>
      <c r="E42" s="3">
        <v>156.48759999999999</v>
      </c>
      <c r="F42" s="17">
        <f t="shared" si="0"/>
        <v>156.47012331546969</v>
      </c>
      <c r="G42" s="18">
        <f t="shared" si="1"/>
        <v>0.12884961958681385</v>
      </c>
      <c r="H42" s="18">
        <f t="shared" si="2"/>
        <v>156.59897293505651</v>
      </c>
      <c r="I42" s="18">
        <f t="shared" si="3"/>
        <v>-0.11137293505652224</v>
      </c>
      <c r="J42" s="18">
        <f t="shared" si="4"/>
        <v>0.11137293505652224</v>
      </c>
      <c r="K42" s="18">
        <f t="shared" si="5"/>
        <v>1.240393066310432E-2</v>
      </c>
      <c r="L42" s="19">
        <f t="shared" si="6"/>
        <v>7.1170453797311892E-4</v>
      </c>
      <c r="M42" s="20"/>
    </row>
    <row r="43" spans="4:13">
      <c r="D43" s="40">
        <v>43844.291666666664</v>
      </c>
      <c r="E43" s="3">
        <v>155.3854</v>
      </c>
      <c r="F43" s="17">
        <f t="shared" si="0"/>
        <v>155.39771049619588</v>
      </c>
      <c r="G43" s="18">
        <f t="shared" si="1"/>
        <v>0.11683699519820757</v>
      </c>
      <c r="H43" s="18">
        <f t="shared" si="2"/>
        <v>155.5145474913941</v>
      </c>
      <c r="I43" s="18">
        <f t="shared" si="3"/>
        <v>-0.12914749139409309</v>
      </c>
      <c r="J43" s="18">
        <f t="shared" si="4"/>
        <v>0.12914749139409309</v>
      </c>
      <c r="K43" s="18">
        <f t="shared" si="5"/>
        <v>1.667907453338735E-2</v>
      </c>
      <c r="L43" s="19">
        <f t="shared" si="6"/>
        <v>8.3114302498235419E-4</v>
      </c>
      <c r="M43" s="20"/>
    </row>
    <row r="44" spans="4:13">
      <c r="D44" s="40">
        <v>43845.291666666664</v>
      </c>
      <c r="E44" s="3">
        <v>156.39169999999999</v>
      </c>
      <c r="F44" s="17">
        <f t="shared" si="0"/>
        <v>156.38280536995197</v>
      </c>
      <c r="G44" s="18">
        <f t="shared" si="1"/>
        <v>0.12551957398378638</v>
      </c>
      <c r="H44" s="18">
        <f t="shared" si="2"/>
        <v>156.50832494393575</v>
      </c>
      <c r="I44" s="18">
        <f t="shared" si="3"/>
        <v>-0.11662494393576139</v>
      </c>
      <c r="J44" s="18">
        <f t="shared" si="4"/>
        <v>0.11662494393576139</v>
      </c>
      <c r="K44" s="18">
        <f t="shared" si="5"/>
        <v>1.3601377548019489E-2</v>
      </c>
      <c r="L44" s="19">
        <f t="shared" si="6"/>
        <v>7.4572335958852931E-4</v>
      </c>
      <c r="M44" s="20"/>
    </row>
    <row r="45" spans="4:13">
      <c r="D45" s="40">
        <v>43846.291666666664</v>
      </c>
      <c r="E45" s="3">
        <v>159.25729999999999</v>
      </c>
      <c r="F45" s="17">
        <f t="shared" si="0"/>
        <v>159.22989919573985</v>
      </c>
      <c r="G45" s="18">
        <f t="shared" si="1"/>
        <v>0.15273531650182751</v>
      </c>
      <c r="H45" s="18">
        <f t="shared" si="2"/>
        <v>159.38263451224168</v>
      </c>
      <c r="I45" s="18">
        <f t="shared" si="3"/>
        <v>-0.12533451224169312</v>
      </c>
      <c r="J45" s="18">
        <f t="shared" si="4"/>
        <v>0.12533451224169312</v>
      </c>
      <c r="K45" s="18">
        <f t="shared" si="5"/>
        <v>1.5708739958863124E-2</v>
      </c>
      <c r="L45" s="19">
        <f t="shared" si="6"/>
        <v>7.8699382848819574E-4</v>
      </c>
      <c r="M45" s="20"/>
    </row>
    <row r="46" spans="4:13">
      <c r="D46" s="40">
        <v>43847.291666666664</v>
      </c>
      <c r="E46" s="3">
        <v>160.14869999999999</v>
      </c>
      <c r="F46" s="17">
        <f t="shared" si="0"/>
        <v>160.14131335316503</v>
      </c>
      <c r="G46" s="18">
        <f t="shared" si="1"/>
        <v>0.16032210491106114</v>
      </c>
      <c r="H46" s="18">
        <f t="shared" si="2"/>
        <v>160.30163545807611</v>
      </c>
      <c r="I46" s="18">
        <f t="shared" si="3"/>
        <v>-0.15293545807611508</v>
      </c>
      <c r="J46" s="18">
        <f t="shared" si="4"/>
        <v>0.15293545807611508</v>
      </c>
      <c r="K46" s="18">
        <f t="shared" si="5"/>
        <v>2.3389254336951153E-2</v>
      </c>
      <c r="L46" s="19">
        <f t="shared" si="6"/>
        <v>9.5495909786414183E-4</v>
      </c>
      <c r="M46" s="20"/>
    </row>
    <row r="47" spans="4:13">
      <c r="D47" s="40">
        <v>43851.291666666664</v>
      </c>
      <c r="E47" s="3">
        <v>159.5736</v>
      </c>
      <c r="F47" s="17">
        <f t="shared" si="0"/>
        <v>159.58095422104913</v>
      </c>
      <c r="G47" s="18">
        <f t="shared" si="1"/>
        <v>0.15311529254079143</v>
      </c>
      <c r="H47" s="18">
        <f t="shared" si="2"/>
        <v>159.73406951358993</v>
      </c>
      <c r="I47" s="18">
        <f t="shared" si="3"/>
        <v>-0.16046951358993056</v>
      </c>
      <c r="J47" s="18">
        <f t="shared" si="4"/>
        <v>0.16046951358993056</v>
      </c>
      <c r="K47" s="18">
        <f t="shared" si="5"/>
        <v>2.5750464791788906E-2</v>
      </c>
      <c r="L47" s="19">
        <f t="shared" si="6"/>
        <v>1.0056144223726893E-3</v>
      </c>
      <c r="M47" s="20"/>
    </row>
    <row r="48" spans="4:13">
      <c r="D48" s="40">
        <v>43852.291666666664</v>
      </c>
      <c r="E48" s="3">
        <v>158.80690000000001</v>
      </c>
      <c r="F48" s="17">
        <f t="shared" si="0"/>
        <v>158.81609815292543</v>
      </c>
      <c r="G48" s="18">
        <f t="shared" si="1"/>
        <v>0.14393557893414655</v>
      </c>
      <c r="H48" s="18">
        <f t="shared" si="2"/>
        <v>158.96003373185957</v>
      </c>
      <c r="I48" s="18">
        <f t="shared" si="3"/>
        <v>-0.1531337318595547</v>
      </c>
      <c r="J48" s="18">
        <f t="shared" si="4"/>
        <v>0.1531337318595547</v>
      </c>
      <c r="K48" s="18">
        <f t="shared" si="5"/>
        <v>2.3449939833233999E-2</v>
      </c>
      <c r="L48" s="19">
        <f t="shared" si="6"/>
        <v>9.6427631204660939E-4</v>
      </c>
      <c r="M48" s="20"/>
    </row>
    <row r="49" spans="1:13">
      <c r="D49" s="40">
        <v>43853.291666666664</v>
      </c>
      <c r="E49" s="3">
        <v>159.78440000000001</v>
      </c>
      <c r="F49" s="17">
        <f t="shared" si="0"/>
        <v>159.77606435578934</v>
      </c>
      <c r="G49" s="18">
        <f t="shared" si="1"/>
        <v>0.15209588517344425</v>
      </c>
      <c r="H49" s="18">
        <f t="shared" si="2"/>
        <v>159.9281602409628</v>
      </c>
      <c r="I49" s="18">
        <f t="shared" si="3"/>
        <v>-0.14376024096279139</v>
      </c>
      <c r="J49" s="18">
        <f t="shared" si="4"/>
        <v>0.14376024096279139</v>
      </c>
      <c r="K49" s="18">
        <f t="shared" si="5"/>
        <v>2.0667006881679842E-2</v>
      </c>
      <c r="L49" s="19">
        <f t="shared" si="6"/>
        <v>8.9971387045788818E-4</v>
      </c>
      <c r="M49" s="20"/>
    </row>
    <row r="50" spans="1:13">
      <c r="D50" s="40">
        <v>43854.291666666664</v>
      </c>
      <c r="E50" s="3">
        <v>158.17429999999999</v>
      </c>
      <c r="F50" s="17">
        <f t="shared" si="0"/>
        <v>158.19192195885174</v>
      </c>
      <c r="G50" s="18">
        <f t="shared" si="1"/>
        <v>0.13473350235233361</v>
      </c>
      <c r="H50" s="18">
        <f t="shared" si="2"/>
        <v>158.32665546120407</v>
      </c>
      <c r="I50" s="18">
        <f t="shared" si="3"/>
        <v>-0.15235546120408117</v>
      </c>
      <c r="J50" s="18">
        <f t="shared" si="4"/>
        <v>0.15235546120408117</v>
      </c>
      <c r="K50" s="18">
        <f t="shared" si="5"/>
        <v>2.321218655870828E-2</v>
      </c>
      <c r="L50" s="19">
        <f t="shared" si="6"/>
        <v>9.6321248903318165E-4</v>
      </c>
      <c r="M50" s="20"/>
    </row>
    <row r="51" spans="1:13">
      <c r="D51" s="40">
        <v>43857.291666666664</v>
      </c>
      <c r="E51" s="3">
        <v>155.5291</v>
      </c>
      <c r="F51" s="17">
        <f t="shared" si="0"/>
        <v>155.5568993350235</v>
      </c>
      <c r="G51" s="18">
        <f t="shared" si="1"/>
        <v>0.10703594109052778</v>
      </c>
      <c r="H51" s="18">
        <f t="shared" si="2"/>
        <v>155.66393527611402</v>
      </c>
      <c r="I51" s="18">
        <f t="shared" si="3"/>
        <v>-0.13483527611401769</v>
      </c>
      <c r="J51" s="18">
        <f t="shared" si="4"/>
        <v>0.13483527611401769</v>
      </c>
      <c r="K51" s="18">
        <f t="shared" si="5"/>
        <v>1.818055168474339E-2</v>
      </c>
      <c r="L51" s="19">
        <f t="shared" si="6"/>
        <v>8.6694564627466946E-4</v>
      </c>
      <c r="M51" s="20"/>
    </row>
    <row r="52" spans="1:13">
      <c r="D52" s="40">
        <v>43858.291666666664</v>
      </c>
      <c r="E52" s="3">
        <v>158.57689999999999</v>
      </c>
      <c r="F52" s="17">
        <f t="shared" si="0"/>
        <v>158.54749235941091</v>
      </c>
      <c r="G52" s="18">
        <f t="shared" si="1"/>
        <v>0.13587151192349678</v>
      </c>
      <c r="H52" s="18">
        <f t="shared" si="2"/>
        <v>158.68336387133439</v>
      </c>
      <c r="I52" s="18">
        <f t="shared" si="3"/>
        <v>-0.10646387133439816</v>
      </c>
      <c r="J52" s="18">
        <f t="shared" si="4"/>
        <v>0.10646387133439816</v>
      </c>
      <c r="K52" s="18">
        <f t="shared" si="5"/>
        <v>1.1334555899507288E-2</v>
      </c>
      <c r="L52" s="19">
        <f t="shared" si="6"/>
        <v>6.7137061787938949E-4</v>
      </c>
      <c r="M52" s="20"/>
    </row>
    <row r="53" spans="1:13">
      <c r="D53" s="40">
        <v>43859.291666666664</v>
      </c>
      <c r="E53" s="3">
        <v>161.04949999999999</v>
      </c>
      <c r="F53" s="17">
        <f t="shared" si="0"/>
        <v>161.02613271511922</v>
      </c>
      <c r="G53" s="18">
        <f t="shared" si="1"/>
        <v>0.15929920036134504</v>
      </c>
      <c r="H53" s="18">
        <f t="shared" si="2"/>
        <v>161.18543191548056</v>
      </c>
      <c r="I53" s="18">
        <f t="shared" si="3"/>
        <v>-0.13593191548056893</v>
      </c>
      <c r="J53" s="18">
        <f t="shared" si="4"/>
        <v>0.13593191548056893</v>
      </c>
      <c r="K53" s="18">
        <f t="shared" si="5"/>
        <v>1.8477485646216537E-2</v>
      </c>
      <c r="L53" s="19">
        <f t="shared" si="6"/>
        <v>8.4403810928049413E-4</v>
      </c>
      <c r="M53" s="20"/>
    </row>
    <row r="54" spans="1:13">
      <c r="D54" s="40">
        <v>43860.291666666664</v>
      </c>
      <c r="E54" s="3">
        <v>165.59229999999999</v>
      </c>
      <c r="F54" s="17">
        <f t="shared" si="0"/>
        <v>165.5484649920036</v>
      </c>
      <c r="G54" s="18">
        <f t="shared" si="1"/>
        <v>0.20292953112657572</v>
      </c>
      <c r="H54" s="18">
        <f t="shared" si="2"/>
        <v>165.75139452313019</v>
      </c>
      <c r="I54" s="18">
        <f t="shared" si="3"/>
        <v>-0.15909452313019301</v>
      </c>
      <c r="J54" s="18">
        <f t="shared" si="4"/>
        <v>0.15909452313019301</v>
      </c>
      <c r="K54" s="18">
        <f t="shared" si="5"/>
        <v>2.5311067290023519E-2</v>
      </c>
      <c r="L54" s="19">
        <f t="shared" si="6"/>
        <v>9.6076039242279387E-4</v>
      </c>
      <c r="M54" s="20"/>
    </row>
    <row r="55" spans="1:13">
      <c r="D55" s="40">
        <v>43861.291666666664</v>
      </c>
      <c r="E55" s="3">
        <v>163.14840000000001</v>
      </c>
      <c r="F55" s="17">
        <f t="shared" si="0"/>
        <v>163.17486829531128</v>
      </c>
      <c r="G55" s="18">
        <f t="shared" si="1"/>
        <v>0.17716426884838665</v>
      </c>
      <c r="H55" s="18">
        <f t="shared" si="2"/>
        <v>163.35203256415969</v>
      </c>
      <c r="I55" s="18">
        <f t="shared" si="3"/>
        <v>-0.20363256415967612</v>
      </c>
      <c r="J55" s="18">
        <f t="shared" si="4"/>
        <v>0.20363256415967612</v>
      </c>
      <c r="K55" s="18">
        <f t="shared" si="5"/>
        <v>4.1466221186244615E-2</v>
      </c>
      <c r="L55" s="19">
        <f t="shared" si="6"/>
        <v>1.2481431884080758E-3</v>
      </c>
      <c r="M55" s="20"/>
    </row>
    <row r="56" spans="1:13">
      <c r="D56" s="40">
        <v>43864.291666666664</v>
      </c>
      <c r="E56" s="3">
        <v>167.1258</v>
      </c>
      <c r="F56" s="17">
        <f t="shared" si="0"/>
        <v>167.08779764268849</v>
      </c>
      <c r="G56" s="18">
        <f t="shared" si="1"/>
        <v>0.21452191963367503</v>
      </c>
      <c r="H56" s="18">
        <f t="shared" si="2"/>
        <v>167.30231956232217</v>
      </c>
      <c r="I56" s="18">
        <f t="shared" si="3"/>
        <v>-0.17651956232217003</v>
      </c>
      <c r="J56" s="18">
        <f t="shared" si="4"/>
        <v>0.17651956232217003</v>
      </c>
      <c r="K56" s="18">
        <f t="shared" si="5"/>
        <v>3.1159155882410468E-2</v>
      </c>
      <c r="L56" s="19">
        <f t="shared" si="6"/>
        <v>1.0562077328705086E-3</v>
      </c>
      <c r="M56" s="20"/>
    </row>
    <row r="57" spans="1:13">
      <c r="D57" s="40">
        <v>43865.291666666664</v>
      </c>
      <c r="E57" s="3">
        <v>172.62700000000001</v>
      </c>
      <c r="F57" s="17">
        <f t="shared" si="0"/>
        <v>172.57413321919634</v>
      </c>
      <c r="G57" s="18">
        <f t="shared" si="1"/>
        <v>0.2672400562024172</v>
      </c>
      <c r="H57" s="18">
        <f t="shared" si="2"/>
        <v>172.84137327539875</v>
      </c>
      <c r="I57" s="18">
        <f t="shared" si="3"/>
        <v>-0.21437327539874218</v>
      </c>
      <c r="J57" s="18">
        <f t="shared" si="4"/>
        <v>0.21437327539874218</v>
      </c>
      <c r="K57" s="18">
        <f t="shared" si="5"/>
        <v>4.595590120518496E-2</v>
      </c>
      <c r="L57" s="19">
        <f t="shared" si="6"/>
        <v>1.2418293511370884E-3</v>
      </c>
      <c r="M57" s="20"/>
    </row>
    <row r="58" spans="1:13">
      <c r="D58" s="40">
        <v>43866.291666666664</v>
      </c>
      <c r="E58" s="3">
        <v>172.4161</v>
      </c>
      <c r="F58" s="17">
        <f t="shared" si="0"/>
        <v>172.42088140056202</v>
      </c>
      <c r="G58" s="18">
        <f t="shared" si="1"/>
        <v>0.26303513745404983</v>
      </c>
      <c r="H58" s="18">
        <f t="shared" si="2"/>
        <v>172.68391653801606</v>
      </c>
      <c r="I58" s="18">
        <f t="shared" si="3"/>
        <v>-0.26781653801606353</v>
      </c>
      <c r="J58" s="18">
        <f t="shared" si="4"/>
        <v>0.26781653801606353</v>
      </c>
      <c r="K58" s="18">
        <f t="shared" si="5"/>
        <v>7.1725698034909607E-2</v>
      </c>
      <c r="L58" s="19">
        <f t="shared" si="6"/>
        <v>1.5533151371366336E-3</v>
      </c>
      <c r="M58" s="20"/>
    </row>
    <row r="59" spans="1:13">
      <c r="D59" s="40">
        <v>43867.291666666664</v>
      </c>
      <c r="E59" s="3">
        <v>175.99100000000001</v>
      </c>
      <c r="F59" s="17">
        <f t="shared" si="0"/>
        <v>175.95788135137457</v>
      </c>
      <c r="G59" s="18">
        <f t="shared" si="1"/>
        <v>0.29577478558763498</v>
      </c>
      <c r="H59" s="18">
        <f t="shared" si="2"/>
        <v>176.25365613696221</v>
      </c>
      <c r="I59" s="18">
        <f t="shared" si="3"/>
        <v>-0.26265613696219248</v>
      </c>
      <c r="J59" s="18">
        <f t="shared" si="4"/>
        <v>0.26265613696219248</v>
      </c>
      <c r="K59" s="18">
        <f t="shared" si="5"/>
        <v>6.8988246283902016E-2</v>
      </c>
      <c r="L59" s="19">
        <f t="shared" si="6"/>
        <v>1.492440732549917E-3</v>
      </c>
      <c r="M59" s="20"/>
    </row>
    <row r="60" spans="1:13">
      <c r="D60" s="40">
        <v>43868.291666666664</v>
      </c>
      <c r="E60" s="3">
        <v>176.24019999999999</v>
      </c>
      <c r="F60" s="17">
        <f t="shared" si="0"/>
        <v>176.24066574785584</v>
      </c>
      <c r="G60" s="18">
        <f t="shared" si="1"/>
        <v>0.29564488169657144</v>
      </c>
      <c r="H60" s="18">
        <f t="shared" si="2"/>
        <v>176.53631062955242</v>
      </c>
      <c r="I60" s="18">
        <f t="shared" si="3"/>
        <v>-0.29611062955243028</v>
      </c>
      <c r="J60" s="18">
        <f t="shared" si="4"/>
        <v>0.29611062955243028</v>
      </c>
      <c r="K60" s="18">
        <f t="shared" si="5"/>
        <v>8.7681504933936602E-2</v>
      </c>
      <c r="L60" s="19">
        <f t="shared" si="6"/>
        <v>1.6801537308311629E-3</v>
      </c>
      <c r="M60" s="20"/>
    </row>
    <row r="61" spans="1:13">
      <c r="D61" s="40">
        <v>43871.291666666664</v>
      </c>
      <c r="E61" s="3">
        <v>180.8501</v>
      </c>
      <c r="F61" s="17">
        <f t="shared" si="0"/>
        <v>180.80695744881695</v>
      </c>
      <c r="G61" s="18">
        <f t="shared" si="1"/>
        <v>0.33835134988921706</v>
      </c>
      <c r="H61" s="18">
        <f t="shared" si="2"/>
        <v>181.14530879870617</v>
      </c>
      <c r="I61" s="18">
        <f t="shared" si="3"/>
        <v>-0.29520879870617023</v>
      </c>
      <c r="J61" s="18">
        <f t="shared" si="4"/>
        <v>0.29520879870617023</v>
      </c>
      <c r="K61" s="18">
        <f t="shared" si="5"/>
        <v>8.7148234833540131E-2</v>
      </c>
      <c r="L61" s="19">
        <f t="shared" si="6"/>
        <v>1.632339704021011E-3</v>
      </c>
      <c r="M61" s="20"/>
    </row>
    <row r="62" spans="1:13">
      <c r="D62" s="40">
        <v>43872.291666666664</v>
      </c>
      <c r="E62" s="3">
        <v>176.76730000000001</v>
      </c>
      <c r="F62" s="17">
        <f t="shared" si="0"/>
        <v>176.81151151349889</v>
      </c>
      <c r="G62" s="18">
        <f t="shared" si="1"/>
        <v>0.29501337703714403</v>
      </c>
      <c r="H62" s="18">
        <f t="shared" si="2"/>
        <v>177.10652489053604</v>
      </c>
      <c r="I62" s="18">
        <f t="shared" si="3"/>
        <v>-0.33922489053603044</v>
      </c>
      <c r="J62" s="18">
        <f t="shared" si="4"/>
        <v>0.33922489053603044</v>
      </c>
      <c r="K62" s="18">
        <f t="shared" si="5"/>
        <v>0.11507352635918183</v>
      </c>
      <c r="L62" s="19">
        <f t="shared" si="6"/>
        <v>1.919047756774191E-3</v>
      </c>
      <c r="M62" s="20"/>
    </row>
    <row r="63" spans="1:13">
      <c r="D63" s="40">
        <v>43873.291666666664</v>
      </c>
      <c r="E63" s="3">
        <v>177.02610000000001</v>
      </c>
      <c r="F63" s="17">
        <f t="shared" si="0"/>
        <v>177.02646213377039</v>
      </c>
      <c r="G63" s="18">
        <f t="shared" si="1"/>
        <v>0.29421274946948767</v>
      </c>
      <c r="H63" s="18">
        <f>F63+G63</f>
        <v>177.32067488323989</v>
      </c>
      <c r="I63" s="18">
        <f t="shared" si="3"/>
        <v>-0.29457488323987491</v>
      </c>
      <c r="J63" s="18">
        <f t="shared" si="4"/>
        <v>0.29457488323987491</v>
      </c>
      <c r="K63" s="18">
        <f t="shared" si="5"/>
        <v>8.6774361835785935E-2</v>
      </c>
      <c r="L63" s="19">
        <f t="shared" si="6"/>
        <v>1.6640195046937988E-3</v>
      </c>
      <c r="M63" s="20"/>
    </row>
    <row r="64" spans="1:13">
      <c r="A64">
        <v>2019</v>
      </c>
      <c r="B64" s="44" t="s">
        <v>24</v>
      </c>
      <c r="C64">
        <v>1583.6405</v>
      </c>
      <c r="D64" s="40">
        <v>43874.291666666664</v>
      </c>
      <c r="E64" s="3">
        <v>176.0676</v>
      </c>
      <c r="F64" s="17">
        <f t="shared" si="0"/>
        <v>176.08012712749471</v>
      </c>
      <c r="G64" s="18">
        <f t="shared" si="1"/>
        <v>0.28180727191203586</v>
      </c>
      <c r="H64" s="18">
        <f t="shared" ref="H64:H127" si="7">F64+G64</f>
        <v>176.36193439940675</v>
      </c>
      <c r="I64" s="18">
        <f t="shared" si="3"/>
        <v>-0.29433439940675044</v>
      </c>
      <c r="J64" s="18">
        <f t="shared" si="4"/>
        <v>0.29433439940675044</v>
      </c>
      <c r="K64" s="18">
        <f t="shared" si="5"/>
        <v>8.6632738674132487E-2</v>
      </c>
      <c r="L64" s="19">
        <f t="shared" si="6"/>
        <v>1.6717124525281791E-3</v>
      </c>
      <c r="M64" s="20"/>
    </row>
    <row r="65" spans="1:13">
      <c r="A65"/>
      <c r="B65" s="44" t="s">
        <v>25</v>
      </c>
      <c r="C65">
        <v>3103.0790000000002</v>
      </c>
      <c r="D65" s="40">
        <v>43875.291666666664</v>
      </c>
      <c r="E65" s="3">
        <v>177.63939999999999</v>
      </c>
      <c r="F65" s="17">
        <f t="shared" si="0"/>
        <v>177.6265000727191</v>
      </c>
      <c r="G65" s="18">
        <f t="shared" si="1"/>
        <v>0.29445292864515948</v>
      </c>
      <c r="H65" s="18">
        <f t="shared" si="7"/>
        <v>177.92095300136427</v>
      </c>
      <c r="I65" s="18">
        <f t="shared" si="3"/>
        <v>-0.28155300136427286</v>
      </c>
      <c r="J65" s="18">
        <f t="shared" si="4"/>
        <v>0.28155300136427286</v>
      </c>
      <c r="K65" s="18">
        <f t="shared" si="5"/>
        <v>7.9272092577230238E-2</v>
      </c>
      <c r="L65" s="19">
        <f t="shared" si="6"/>
        <v>1.5849693331787479E-3</v>
      </c>
      <c r="M65" s="20"/>
    </row>
    <row r="66" spans="1:13">
      <c r="A66">
        <v>2020</v>
      </c>
      <c r="B66" s="44" t="s">
        <v>26</v>
      </c>
      <c r="C66">
        <v>3300.7103999999999</v>
      </c>
      <c r="D66" s="40">
        <v>43879.291666666664</v>
      </c>
      <c r="E66" s="3">
        <v>179.44120000000001</v>
      </c>
      <c r="F66" s="17">
        <f t="shared" si="0"/>
        <v>179.42612652928648</v>
      </c>
      <c r="G66" s="18">
        <f t="shared" si="1"/>
        <v>0.30950466392438181</v>
      </c>
      <c r="H66" s="18">
        <f t="shared" si="7"/>
        <v>179.73563119321085</v>
      </c>
      <c r="I66" s="18">
        <f t="shared" si="3"/>
        <v>-0.29443119321084055</v>
      </c>
      <c r="J66" s="18">
        <f t="shared" si="4"/>
        <v>0.29443119321084055</v>
      </c>
      <c r="K66" s="18">
        <f t="shared" si="5"/>
        <v>8.6689727535559313E-2</v>
      </c>
      <c r="L66" s="19">
        <f t="shared" si="6"/>
        <v>1.6408226940682548E-3</v>
      </c>
      <c r="M66" s="20"/>
    </row>
    <row r="67" spans="1:13">
      <c r="A67"/>
      <c r="B67" s="44" t="s">
        <v>27</v>
      </c>
      <c r="C67">
        <v>3258.0215000000003</v>
      </c>
      <c r="D67" s="40">
        <v>43880.291666666664</v>
      </c>
      <c r="E67" s="3">
        <v>179.9794</v>
      </c>
      <c r="F67" s="17">
        <f t="shared" si="0"/>
        <v>179.97711304663926</v>
      </c>
      <c r="G67" s="18">
        <f t="shared" si="1"/>
        <v>0.31191948245866585</v>
      </c>
      <c r="H67" s="18">
        <f t="shared" si="7"/>
        <v>180.28903252909794</v>
      </c>
      <c r="I67" s="18">
        <f t="shared" si="3"/>
        <v>-0.30963252909793937</v>
      </c>
      <c r="J67" s="18">
        <f t="shared" si="4"/>
        <v>0.30963252909793937</v>
      </c>
      <c r="K67" s="18">
        <f t="shared" si="5"/>
        <v>9.5872303075586265E-2</v>
      </c>
      <c r="L67" s="19">
        <f t="shared" si="6"/>
        <v>1.7203776048699982E-3</v>
      </c>
      <c r="M67" s="20"/>
    </row>
    <row r="68" spans="1:13">
      <c r="A68"/>
      <c r="B68" s="44" t="s">
        <v>28</v>
      </c>
      <c r="C68">
        <v>3225.3583000000012</v>
      </c>
      <c r="D68" s="40">
        <v>43881.291666666664</v>
      </c>
      <c r="E68" s="3">
        <v>177.23089999999999</v>
      </c>
      <c r="F68" s="17">
        <f t="shared" ref="F68:F131" si="8">alpha*(E68)+(1-alpha)*(E67+G67)</f>
        <v>177.26150419482457</v>
      </c>
      <c r="G68" s="18">
        <f t="shared" ref="G68:G131" si="9">beta*(F68-F67)+(1-beta)*G67</f>
        <v>0.28164419911593208</v>
      </c>
      <c r="H68" s="18">
        <f t="shared" si="7"/>
        <v>177.5431483939405</v>
      </c>
      <c r="I68" s="18">
        <f t="shared" ref="I68:I131" si="10">E68-H68</f>
        <v>-0.31224839394050719</v>
      </c>
      <c r="J68" s="18">
        <f t="shared" ref="J68:J131" si="11">ABS(I68)</f>
        <v>0.31224839394050719</v>
      </c>
      <c r="K68" s="18">
        <f t="shared" ref="K68:K131" si="12">I68^2</f>
        <v>9.7499059518426162E-2</v>
      </c>
      <c r="L68" s="19">
        <f t="shared" ref="L68:L131" si="13">J68/E68</f>
        <v>1.7618168950251181E-3</v>
      </c>
      <c r="M68" s="20"/>
    </row>
    <row r="69" spans="1:13">
      <c r="A69"/>
      <c r="B69" s="44" t="s">
        <v>29</v>
      </c>
      <c r="C69">
        <v>3411.4500999999996</v>
      </c>
      <c r="D69" s="40">
        <v>43882.291666666664</v>
      </c>
      <c r="E69" s="3">
        <v>171.62819999999999</v>
      </c>
      <c r="F69" s="17">
        <f t="shared" si="8"/>
        <v>171.68704344199114</v>
      </c>
      <c r="G69" s="18">
        <f t="shared" si="9"/>
        <v>0.2230831495964381</v>
      </c>
      <c r="H69" s="18">
        <f t="shared" si="7"/>
        <v>171.91012659158758</v>
      </c>
      <c r="I69" s="18">
        <f t="shared" si="10"/>
        <v>-0.2819265915875917</v>
      </c>
      <c r="J69" s="18">
        <f t="shared" si="11"/>
        <v>0.2819265915875917</v>
      </c>
      <c r="K69" s="18">
        <f t="shared" si="12"/>
        <v>7.9482603044196729E-2</v>
      </c>
      <c r="L69" s="19">
        <f t="shared" si="13"/>
        <v>1.6426589079626291E-3</v>
      </c>
      <c r="M69" s="20"/>
    </row>
    <row r="70" spans="1:13">
      <c r="A70"/>
      <c r="B70" s="44" t="s">
        <v>30</v>
      </c>
      <c r="C70">
        <v>3508.1151</v>
      </c>
      <c r="D70" s="40">
        <v>43885.291666666664</v>
      </c>
      <c r="E70" s="3">
        <v>164.22829999999999</v>
      </c>
      <c r="F70" s="17">
        <f t="shared" si="8"/>
        <v>164.30452983149596</v>
      </c>
      <c r="G70" s="18">
        <f t="shared" si="9"/>
        <v>0.14702718199552145</v>
      </c>
      <c r="H70" s="18">
        <f t="shared" si="7"/>
        <v>164.45155701349148</v>
      </c>
      <c r="I70" s="18">
        <f t="shared" si="10"/>
        <v>-0.22325701349149085</v>
      </c>
      <c r="J70" s="18">
        <f t="shared" si="11"/>
        <v>0.22325701349149085</v>
      </c>
      <c r="K70" s="18">
        <f t="shared" si="12"/>
        <v>4.9843694073139731E-2</v>
      </c>
      <c r="L70" s="19">
        <f t="shared" si="13"/>
        <v>1.3594308258168103E-3</v>
      </c>
      <c r="M70" s="20"/>
    </row>
    <row r="71" spans="1:13">
      <c r="A71"/>
      <c r="B71" s="44" t="s">
        <v>31</v>
      </c>
      <c r="C71">
        <v>4085.4757</v>
      </c>
      <c r="D71" s="40">
        <v>43886.291666666664</v>
      </c>
      <c r="E71" s="3">
        <v>161.51820000000001</v>
      </c>
      <c r="F71" s="17">
        <f t="shared" si="8"/>
        <v>161.54677127181995</v>
      </c>
      <c r="G71" s="18">
        <f t="shared" si="9"/>
        <v>0.117979324578806</v>
      </c>
      <c r="H71" s="18">
        <f t="shared" si="7"/>
        <v>161.66475059639876</v>
      </c>
      <c r="I71" s="18">
        <f t="shared" si="10"/>
        <v>-0.1465505963987539</v>
      </c>
      <c r="J71" s="18">
        <f t="shared" si="11"/>
        <v>0.1465505963987539</v>
      </c>
      <c r="K71" s="18">
        <f t="shared" si="12"/>
        <v>2.147707730483046E-2</v>
      </c>
      <c r="L71" s="19">
        <f t="shared" si="13"/>
        <v>9.0733178303592965E-4</v>
      </c>
      <c r="M71" s="20"/>
    </row>
    <row r="72" spans="1:13">
      <c r="A72"/>
      <c r="B72" s="44" t="s">
        <v>32</v>
      </c>
      <c r="C72">
        <v>4390.3694999999998</v>
      </c>
      <c r="D72" s="40">
        <v>43887.291666666664</v>
      </c>
      <c r="E72" s="3">
        <v>163.53639999999999</v>
      </c>
      <c r="F72" s="17">
        <f t="shared" si="8"/>
        <v>163.51739779324578</v>
      </c>
      <c r="G72" s="18">
        <f t="shared" si="9"/>
        <v>0.13650579654727635</v>
      </c>
      <c r="H72" s="18">
        <f t="shared" si="7"/>
        <v>163.65390358979306</v>
      </c>
      <c r="I72" s="18">
        <f t="shared" si="10"/>
        <v>-0.11750358979307407</v>
      </c>
      <c r="J72" s="18">
        <f t="shared" si="11"/>
        <v>0.11750358979307407</v>
      </c>
      <c r="K72" s="18">
        <f t="shared" si="12"/>
        <v>1.3807093614259022E-2</v>
      </c>
      <c r="L72" s="19">
        <f t="shared" si="13"/>
        <v>7.1851642688156329E-4</v>
      </c>
      <c r="M72" s="20"/>
    </row>
    <row r="73" spans="1:13">
      <c r="A73"/>
      <c r="B73" s="44" t="s">
        <v>33</v>
      </c>
      <c r="C73">
        <v>4342.5811000000003</v>
      </c>
      <c r="D73" s="40">
        <v>43888.291666666664</v>
      </c>
      <c r="E73" s="3">
        <v>152.0138</v>
      </c>
      <c r="F73" s="17">
        <f t="shared" si="8"/>
        <v>152.13039105796548</v>
      </c>
      <c r="G73" s="18">
        <f t="shared" si="9"/>
        <v>2.1270671228999907E-2</v>
      </c>
      <c r="H73" s="18">
        <f t="shared" si="7"/>
        <v>152.15166172919447</v>
      </c>
      <c r="I73" s="18">
        <f t="shared" si="10"/>
        <v>-0.13786172919446926</v>
      </c>
      <c r="J73" s="18">
        <f t="shared" si="11"/>
        <v>0.13786172919446926</v>
      </c>
      <c r="K73" s="18">
        <f t="shared" si="12"/>
        <v>1.9005856376489178E-2</v>
      </c>
      <c r="L73" s="19">
        <f t="shared" si="13"/>
        <v>9.0690272326900102E-4</v>
      </c>
      <c r="M73" s="21"/>
    </row>
    <row r="74" spans="1:13">
      <c r="A74"/>
      <c r="B74" s="44" t="s">
        <v>34</v>
      </c>
      <c r="C74">
        <v>4235.9663</v>
      </c>
      <c r="D74" s="40">
        <v>43889.291666666664</v>
      </c>
      <c r="E74" s="3">
        <v>155.69450000000001</v>
      </c>
      <c r="F74" s="17">
        <f t="shared" si="8"/>
        <v>155.65790570671228</v>
      </c>
      <c r="G74" s="18">
        <f t="shared" si="9"/>
        <v>5.6333111004178156E-2</v>
      </c>
      <c r="H74" s="18">
        <f t="shared" si="7"/>
        <v>155.71423881771645</v>
      </c>
      <c r="I74" s="18">
        <f t="shared" si="10"/>
        <v>-1.9738817716444146E-2</v>
      </c>
      <c r="J74" s="18">
        <f t="shared" si="11"/>
        <v>1.9738817716444146E-2</v>
      </c>
      <c r="K74" s="18">
        <f t="shared" si="12"/>
        <v>3.8962092484300928E-4</v>
      </c>
      <c r="L74" s="19">
        <f t="shared" si="13"/>
        <v>1.2677915865007527E-4</v>
      </c>
      <c r="M74" s="21"/>
    </row>
    <row r="75" spans="1:13">
      <c r="A75"/>
      <c r="B75" s="44" t="s">
        <v>35</v>
      </c>
      <c r="C75">
        <v>4524.4594000000006</v>
      </c>
      <c r="D75" s="40">
        <v>43892.291666666664</v>
      </c>
      <c r="E75" s="3">
        <v>166.05420000000001</v>
      </c>
      <c r="F75" s="17">
        <f t="shared" si="8"/>
        <v>165.95116633111007</v>
      </c>
      <c r="G75" s="18">
        <f t="shared" si="9"/>
        <v>0.15870238613811494</v>
      </c>
      <c r="H75" s="18">
        <f t="shared" si="7"/>
        <v>166.10986871724819</v>
      </c>
      <c r="I75" s="18">
        <f t="shared" si="10"/>
        <v>-5.5668717248181565E-2</v>
      </c>
      <c r="J75" s="18">
        <f t="shared" si="11"/>
        <v>5.5668717248181565E-2</v>
      </c>
      <c r="K75" s="18">
        <f t="shared" si="12"/>
        <v>3.0990060800579877E-3</v>
      </c>
      <c r="L75" s="19">
        <f t="shared" si="13"/>
        <v>3.3524425909240216E-4</v>
      </c>
      <c r="M75" s="21"/>
    </row>
    <row r="76" spans="1:13">
      <c r="A76"/>
      <c r="B76" s="44" t="s">
        <v>24</v>
      </c>
      <c r="C76">
        <v>4141.5694999999996</v>
      </c>
      <c r="D76" s="40">
        <v>43893.291666666664</v>
      </c>
      <c r="E76" s="3">
        <v>158.09700000000001</v>
      </c>
      <c r="F76" s="17">
        <f t="shared" si="8"/>
        <v>158.17815902386138</v>
      </c>
      <c r="G76" s="18">
        <f t="shared" si="9"/>
        <v>7.9385289204246381E-2</v>
      </c>
      <c r="H76" s="18">
        <f t="shared" si="7"/>
        <v>158.25754431306564</v>
      </c>
      <c r="I76" s="18">
        <f t="shared" si="10"/>
        <v>-0.16054431306562833</v>
      </c>
      <c r="J76" s="18">
        <f t="shared" si="11"/>
        <v>0.16054431306562833</v>
      </c>
      <c r="K76" s="18">
        <f t="shared" si="12"/>
        <v>2.5774476457714478E-2</v>
      </c>
      <c r="L76" s="19">
        <f t="shared" si="13"/>
        <v>1.0154798197665252E-3</v>
      </c>
      <c r="M76" s="21"/>
    </row>
    <row r="77" spans="1:13">
      <c r="A77"/>
      <c r="B77" s="44" t="s">
        <v>25</v>
      </c>
      <c r="C77">
        <v>4644.3953000000001</v>
      </c>
      <c r="D77" s="40">
        <v>43894.291666666664</v>
      </c>
      <c r="E77" s="3">
        <v>163.9016</v>
      </c>
      <c r="F77" s="17">
        <f t="shared" si="8"/>
        <v>163.84434785289204</v>
      </c>
      <c r="G77" s="18">
        <f t="shared" si="9"/>
        <v>0.13525332460251088</v>
      </c>
      <c r="H77" s="18">
        <f t="shared" si="7"/>
        <v>163.97960117749454</v>
      </c>
      <c r="I77" s="18">
        <f t="shared" si="10"/>
        <v>-7.8001177494542162E-2</v>
      </c>
      <c r="J77" s="18">
        <f t="shared" si="11"/>
        <v>7.8001177494542162E-2</v>
      </c>
      <c r="K77" s="18">
        <f t="shared" si="12"/>
        <v>6.0841836905350709E-3</v>
      </c>
      <c r="L77" s="19">
        <f t="shared" si="13"/>
        <v>4.7590247742878753E-4</v>
      </c>
      <c r="M77" s="21"/>
    </row>
    <row r="78" spans="1:13">
      <c r="A78">
        <v>2021</v>
      </c>
      <c r="B78" s="44" t="s">
        <v>26</v>
      </c>
      <c r="C78">
        <v>4084.9011999999998</v>
      </c>
      <c r="D78" s="40">
        <v>43895.291666666664</v>
      </c>
      <c r="E78" s="3">
        <v>159.7885</v>
      </c>
      <c r="F78" s="17">
        <f t="shared" si="8"/>
        <v>159.83098353324604</v>
      </c>
      <c r="G78" s="18">
        <f t="shared" si="9"/>
        <v>9.3767148160025501E-2</v>
      </c>
      <c r="H78" s="18">
        <f t="shared" si="7"/>
        <v>159.92475068140607</v>
      </c>
      <c r="I78" s="18">
        <f t="shared" si="10"/>
        <v>-0.136250681406068</v>
      </c>
      <c r="J78" s="18">
        <f t="shared" si="11"/>
        <v>0.136250681406068</v>
      </c>
      <c r="K78" s="18">
        <f t="shared" si="12"/>
        <v>1.8564248183617845E-2</v>
      </c>
      <c r="L78" s="19">
        <f t="shared" si="13"/>
        <v>8.5269391355490541E-4</v>
      </c>
      <c r="M78" s="21"/>
    </row>
    <row r="79" spans="1:13">
      <c r="A79"/>
      <c r="B79" s="44" t="s">
        <v>27</v>
      </c>
      <c r="C79">
        <v>4422.0534999999991</v>
      </c>
      <c r="D79" s="40">
        <v>43896.291666666664</v>
      </c>
      <c r="E79" s="3">
        <v>155.27170000000001</v>
      </c>
      <c r="F79" s="17">
        <f t="shared" si="8"/>
        <v>155.31780567148161</v>
      </c>
      <c r="G79" s="18">
        <f t="shared" si="9"/>
        <v>4.769769806078062E-2</v>
      </c>
      <c r="H79" s="18">
        <f t="shared" si="7"/>
        <v>155.36550336954238</v>
      </c>
      <c r="I79" s="18">
        <f t="shared" si="10"/>
        <v>-9.3803369542371229E-2</v>
      </c>
      <c r="J79" s="18">
        <f t="shared" si="11"/>
        <v>9.3803369542371229E-2</v>
      </c>
      <c r="K79" s="18">
        <f t="shared" si="12"/>
        <v>8.7990721375026584E-3</v>
      </c>
      <c r="L79" s="19">
        <f t="shared" si="13"/>
        <v>6.0412405829504809E-4</v>
      </c>
      <c r="M79" s="21"/>
    </row>
    <row r="80" spans="1:13">
      <c r="A80"/>
      <c r="B80" s="44" t="s">
        <v>28</v>
      </c>
      <c r="C80">
        <v>5217.4867000000004</v>
      </c>
      <c r="D80" s="40">
        <v>43899.291666666664</v>
      </c>
      <c r="E80" s="3">
        <v>144.74850000000001</v>
      </c>
      <c r="F80" s="17">
        <f t="shared" si="8"/>
        <v>144.85420897698063</v>
      </c>
      <c r="G80" s="18">
        <f t="shared" si="9"/>
        <v>-5.7415245864837643E-2</v>
      </c>
      <c r="H80" s="18">
        <f t="shared" si="7"/>
        <v>144.7967937311158</v>
      </c>
      <c r="I80" s="18">
        <f t="shared" si="10"/>
        <v>-4.8293731115791161E-2</v>
      </c>
      <c r="J80" s="18">
        <f t="shared" si="11"/>
        <v>4.8293731115791161E-2</v>
      </c>
      <c r="K80" s="18">
        <f t="shared" si="12"/>
        <v>2.3322844650843352E-3</v>
      </c>
      <c r="L80" s="19">
        <f t="shared" si="13"/>
        <v>3.3363890552089425E-4</v>
      </c>
      <c r="M80" s="21"/>
    </row>
    <row r="81" spans="1:13">
      <c r="A81"/>
      <c r="B81" s="44" t="s">
        <v>29</v>
      </c>
      <c r="C81">
        <v>5210.3706000000002</v>
      </c>
      <c r="D81" s="40">
        <v>43900.291666666664</v>
      </c>
      <c r="E81" s="3">
        <v>154.64699999999999</v>
      </c>
      <c r="F81" s="17">
        <f t="shared" si="8"/>
        <v>154.54744084754134</v>
      </c>
      <c r="G81" s="18">
        <f t="shared" si="9"/>
        <v>4.009122529941845E-2</v>
      </c>
      <c r="H81" s="18">
        <f t="shared" si="7"/>
        <v>154.58753207284076</v>
      </c>
      <c r="I81" s="18">
        <f t="shared" si="10"/>
        <v>5.9467927159232659E-2</v>
      </c>
      <c r="J81" s="18">
        <f t="shared" si="11"/>
        <v>5.9467927159232659E-2</v>
      </c>
      <c r="K81" s="18">
        <f t="shared" si="12"/>
        <v>3.5364343606158013E-3</v>
      </c>
      <c r="L81" s="19">
        <f t="shared" si="13"/>
        <v>3.8453980458225936E-4</v>
      </c>
      <c r="M81" s="21"/>
    </row>
    <row r="82" spans="1:13">
      <c r="A82"/>
      <c r="B82" s="44" t="s">
        <v>30</v>
      </c>
      <c r="C82">
        <v>4807.8062999999993</v>
      </c>
      <c r="D82" s="40">
        <v>43901.291666666664</v>
      </c>
      <c r="E82" s="3">
        <v>147.6412</v>
      </c>
      <c r="F82" s="17">
        <f t="shared" si="8"/>
        <v>147.71165891225297</v>
      </c>
      <c r="G82" s="18">
        <f t="shared" si="9"/>
        <v>-2.8667506306459846E-2</v>
      </c>
      <c r="H82" s="18">
        <f t="shared" si="7"/>
        <v>147.68299140594652</v>
      </c>
      <c r="I82" s="18">
        <f t="shared" si="10"/>
        <v>-4.1791405946526083E-2</v>
      </c>
      <c r="J82" s="18">
        <f t="shared" si="11"/>
        <v>4.1791405946526083E-2</v>
      </c>
      <c r="K82" s="18">
        <f t="shared" si="12"/>
        <v>1.7465216109873356E-3</v>
      </c>
      <c r="L82" s="19">
        <f t="shared" si="13"/>
        <v>2.830605951897308E-4</v>
      </c>
      <c r="M82" s="21"/>
    </row>
    <row r="83" spans="1:13">
      <c r="A83"/>
      <c r="B83" s="44" t="s">
        <v>31</v>
      </c>
      <c r="C83">
        <v>5544.6875000000009</v>
      </c>
      <c r="D83" s="40">
        <v>43902.291666666664</v>
      </c>
      <c r="E83" s="3">
        <v>133.63910000000001</v>
      </c>
      <c r="F83" s="17">
        <f t="shared" si="8"/>
        <v>133.77883432493695</v>
      </c>
      <c r="G83" s="18">
        <f t="shared" si="9"/>
        <v>-0.16770907711655633</v>
      </c>
      <c r="H83" s="18">
        <f t="shared" si="7"/>
        <v>133.61112524782038</v>
      </c>
      <c r="I83" s="18">
        <f t="shared" si="10"/>
        <v>2.7974752179630968E-2</v>
      </c>
      <c r="J83" s="18">
        <f t="shared" si="11"/>
        <v>2.7974752179630968E-2</v>
      </c>
      <c r="K83" s="18">
        <f t="shared" si="12"/>
        <v>7.8258675951176765E-4</v>
      </c>
      <c r="L83" s="19">
        <f t="shared" si="13"/>
        <v>2.0933059396262746E-4</v>
      </c>
      <c r="M83" s="21"/>
    </row>
    <row r="84" spans="1:13">
      <c r="A84"/>
      <c r="B84" s="44" t="s">
        <v>32</v>
      </c>
      <c r="C84">
        <v>5752.0876000000007</v>
      </c>
      <c r="D84" s="40">
        <v>43903.291666666664</v>
      </c>
      <c r="E84" s="3">
        <v>152.63839999999999</v>
      </c>
      <c r="F84" s="17">
        <f t="shared" si="8"/>
        <v>152.44672990922882</v>
      </c>
      <c r="G84" s="18">
        <f t="shared" si="9"/>
        <v>2.0646969497529144E-2</v>
      </c>
      <c r="H84" s="18">
        <f t="shared" si="7"/>
        <v>152.46737687872636</v>
      </c>
      <c r="I84" s="18">
        <f t="shared" si="10"/>
        <v>0.17102312127363462</v>
      </c>
      <c r="J84" s="18">
        <f t="shared" si="11"/>
        <v>0.17102312127363462</v>
      </c>
      <c r="K84" s="18">
        <f t="shared" si="12"/>
        <v>2.9248908010176333E-2</v>
      </c>
      <c r="L84" s="19">
        <f t="shared" si="13"/>
        <v>1.120446239436699E-3</v>
      </c>
      <c r="M84" s="21"/>
    </row>
    <row r="85" spans="1:13">
      <c r="A85"/>
      <c r="B85" s="44" t="s">
        <v>33</v>
      </c>
      <c r="C85">
        <v>6305.8496000000005</v>
      </c>
      <c r="D85" s="40">
        <v>43906.291666666664</v>
      </c>
      <c r="E85" s="3">
        <v>130.14099999999999</v>
      </c>
      <c r="F85" s="17">
        <f t="shared" si="8"/>
        <v>130.36618046969497</v>
      </c>
      <c r="G85" s="18">
        <f t="shared" si="9"/>
        <v>-0.20036499459278612</v>
      </c>
      <c r="H85" s="18">
        <f t="shared" si="7"/>
        <v>130.16581547510219</v>
      </c>
      <c r="I85" s="18">
        <f t="shared" si="10"/>
        <v>-2.481547510220139E-2</v>
      </c>
      <c r="J85" s="18">
        <f t="shared" si="11"/>
        <v>2.481547510220139E-2</v>
      </c>
      <c r="K85" s="18">
        <f t="shared" si="12"/>
        <v>6.1580780454797708E-4</v>
      </c>
      <c r="L85" s="19">
        <f t="shared" si="13"/>
        <v>1.90681453978388E-4</v>
      </c>
    </row>
    <row r="86" spans="1:13">
      <c r="A86"/>
      <c r="B86" s="44" t="s">
        <v>34</v>
      </c>
      <c r="C86">
        <v>6077.8033000000005</v>
      </c>
      <c r="D86" s="40">
        <v>43907.291666666664</v>
      </c>
      <c r="E86" s="3">
        <v>140.85640000000001</v>
      </c>
      <c r="F86" s="17">
        <f t="shared" si="8"/>
        <v>140.74724235005408</v>
      </c>
      <c r="G86" s="18">
        <f t="shared" si="9"/>
        <v>-9.4550725843266459E-2</v>
      </c>
      <c r="H86" s="18">
        <f t="shared" si="7"/>
        <v>140.6526916242108</v>
      </c>
      <c r="I86" s="18">
        <f t="shared" si="10"/>
        <v>0.20370837578920487</v>
      </c>
      <c r="J86" s="18">
        <f t="shared" si="11"/>
        <v>0.20370837578920487</v>
      </c>
      <c r="K86" s="18">
        <f t="shared" si="12"/>
        <v>4.1497102366675906E-2</v>
      </c>
      <c r="L86" s="19">
        <f t="shared" si="13"/>
        <v>1.4462131347187978E-3</v>
      </c>
    </row>
    <row r="87" spans="1:13">
      <c r="A87"/>
      <c r="B87" s="44" t="s">
        <v>35</v>
      </c>
      <c r="C87">
        <v>6214.3162000000002</v>
      </c>
      <c r="D87" s="40">
        <v>43908.291666666664</v>
      </c>
      <c r="E87" s="3">
        <v>134.92689999999999</v>
      </c>
      <c r="F87" s="17">
        <f t="shared" si="8"/>
        <v>134.98524949274156</v>
      </c>
      <c r="G87" s="18">
        <f t="shared" si="9"/>
        <v>-0.15122514715795937</v>
      </c>
      <c r="H87" s="18">
        <f t="shared" si="7"/>
        <v>134.8340243455836</v>
      </c>
      <c r="I87" s="18">
        <f t="shared" si="10"/>
        <v>9.2875654416388898E-2</v>
      </c>
      <c r="J87" s="18">
        <f t="shared" si="11"/>
        <v>9.2875654416388898E-2</v>
      </c>
      <c r="K87" s="18">
        <f t="shared" si="12"/>
        <v>8.6258871832724984E-3</v>
      </c>
      <c r="L87" s="19">
        <f t="shared" si="13"/>
        <v>6.8834053414396166E-4</v>
      </c>
    </row>
    <row r="88" spans="1:13">
      <c r="A88"/>
      <c r="B88" s="44" t="s">
        <v>24</v>
      </c>
      <c r="C88">
        <v>6881.5827999999992</v>
      </c>
      <c r="D88" s="40">
        <v>43909.291666666664</v>
      </c>
      <c r="E88" s="3">
        <v>137.14689999999999</v>
      </c>
      <c r="F88" s="17">
        <f t="shared" si="8"/>
        <v>137.12318774852841</v>
      </c>
      <c r="G88" s="18">
        <f t="shared" si="9"/>
        <v>-0.12833351312851113</v>
      </c>
      <c r="H88" s="18">
        <f t="shared" si="7"/>
        <v>136.99485423539988</v>
      </c>
      <c r="I88" s="18">
        <f t="shared" si="10"/>
        <v>0.15204576460010344</v>
      </c>
      <c r="J88" s="18">
        <f t="shared" si="11"/>
        <v>0.15204576460010344</v>
      </c>
      <c r="K88" s="18">
        <f t="shared" si="12"/>
        <v>2.3117914532830068E-2</v>
      </c>
      <c r="L88" s="19">
        <f t="shared" si="13"/>
        <v>1.1086343519255881E-3</v>
      </c>
    </row>
    <row r="89" spans="1:13">
      <c r="A89"/>
      <c r="B89" s="44" t="s">
        <v>25</v>
      </c>
      <c r="C89">
        <v>7150.9646999999995</v>
      </c>
      <c r="D89" s="40">
        <v>43910.291666666664</v>
      </c>
      <c r="E89" s="3">
        <v>131.9958</v>
      </c>
      <c r="F89" s="17">
        <f t="shared" si="8"/>
        <v>132.04602766486872</v>
      </c>
      <c r="G89" s="18">
        <f t="shared" si="9"/>
        <v>-0.17782177883382325</v>
      </c>
      <c r="H89" s="18">
        <f t="shared" si="7"/>
        <v>131.8682058860349</v>
      </c>
      <c r="I89" s="18">
        <f t="shared" si="10"/>
        <v>0.12759411396510245</v>
      </c>
      <c r="J89" s="18">
        <f t="shared" si="11"/>
        <v>0.12759411396510245</v>
      </c>
      <c r="K89" s="18">
        <f t="shared" si="12"/>
        <v>1.6280257918539553E-2</v>
      </c>
      <c r="L89" s="19">
        <f t="shared" si="13"/>
        <v>9.6665283262878398E-4</v>
      </c>
    </row>
    <row r="90" spans="1:13">
      <c r="A90">
        <v>2022</v>
      </c>
      <c r="B90" s="44" t="s">
        <v>26</v>
      </c>
      <c r="C90">
        <v>6030.7910000000002</v>
      </c>
      <c r="D90" s="40">
        <v>43913.291666666664</v>
      </c>
      <c r="E90" s="3">
        <v>130.67920000000001</v>
      </c>
      <c r="F90" s="17">
        <f t="shared" si="8"/>
        <v>130.69058778221168</v>
      </c>
      <c r="G90" s="18">
        <f t="shared" si="9"/>
        <v>-0.18959795987205549</v>
      </c>
      <c r="H90" s="18">
        <f t="shared" si="7"/>
        <v>130.50098982233962</v>
      </c>
      <c r="I90" s="18">
        <f t="shared" si="10"/>
        <v>0.17821017766038949</v>
      </c>
      <c r="J90" s="18">
        <f t="shared" si="11"/>
        <v>0.17821017766038949</v>
      </c>
      <c r="K90" s="18">
        <f t="shared" si="12"/>
        <v>3.1758867421747584E-2</v>
      </c>
      <c r="L90" s="19">
        <f t="shared" si="13"/>
        <v>1.3637225944173937E-3</v>
      </c>
    </row>
    <row r="91" spans="1:13">
      <c r="A91"/>
      <c r="B91" s="44" t="s">
        <v>27</v>
      </c>
      <c r="C91">
        <v>5548.170900000001</v>
      </c>
      <c r="D91" s="40">
        <v>43914.291666666664</v>
      </c>
      <c r="E91" s="3">
        <v>142.5574</v>
      </c>
      <c r="F91" s="17">
        <f t="shared" si="8"/>
        <v>142.43672202040128</v>
      </c>
      <c r="G91" s="18">
        <f t="shared" si="9"/>
        <v>-7.0240637891438196E-2</v>
      </c>
      <c r="H91" s="18">
        <f t="shared" si="7"/>
        <v>142.36648138250985</v>
      </c>
      <c r="I91" s="18">
        <f t="shared" si="10"/>
        <v>0.19091861749015493</v>
      </c>
      <c r="J91" s="18">
        <f t="shared" si="11"/>
        <v>0.19091861749015493</v>
      </c>
      <c r="K91" s="18">
        <f t="shared" si="12"/>
        <v>3.6449918504352093E-2</v>
      </c>
      <c r="L91" s="19">
        <f t="shared" si="13"/>
        <v>1.3392403164630873E-3</v>
      </c>
    </row>
    <row r="92" spans="1:13">
      <c r="A92"/>
      <c r="B92" s="44" t="s">
        <v>28</v>
      </c>
      <c r="C92">
        <v>6657.2918999999993</v>
      </c>
      <c r="D92" s="40">
        <v>43915.291666666664</v>
      </c>
      <c r="E92" s="3">
        <v>141.1927</v>
      </c>
      <c r="F92" s="17">
        <f t="shared" si="8"/>
        <v>141.20564459362109</v>
      </c>
      <c r="G92" s="18">
        <f t="shared" si="9"/>
        <v>-8.1849005780325779E-2</v>
      </c>
      <c r="H92" s="18">
        <f t="shared" si="7"/>
        <v>141.12379558784076</v>
      </c>
      <c r="I92" s="18">
        <f t="shared" si="10"/>
        <v>6.8904412159241701E-2</v>
      </c>
      <c r="J92" s="18">
        <f t="shared" si="11"/>
        <v>6.8904412159241701E-2</v>
      </c>
      <c r="K92" s="18">
        <f t="shared" si="12"/>
        <v>4.7478180150106559E-3</v>
      </c>
      <c r="L92" s="19">
        <f t="shared" si="13"/>
        <v>4.8801681786127542E-4</v>
      </c>
    </row>
    <row r="93" spans="1:13">
      <c r="A93"/>
      <c r="B93" s="44" t="s">
        <v>29</v>
      </c>
      <c r="C93">
        <v>5653.1255000000001</v>
      </c>
      <c r="D93" s="40">
        <v>43916.291666666664</v>
      </c>
      <c r="E93" s="3">
        <v>150.02449999999999</v>
      </c>
      <c r="F93" s="17">
        <f t="shared" si="8"/>
        <v>149.93536350994219</v>
      </c>
      <c r="G93" s="18">
        <f t="shared" si="9"/>
        <v>6.2666734406890828E-3</v>
      </c>
      <c r="H93" s="18">
        <f t="shared" si="7"/>
        <v>149.94163018338287</v>
      </c>
      <c r="I93" s="18">
        <f t="shared" si="10"/>
        <v>8.2869816617119341E-2</v>
      </c>
      <c r="J93" s="18">
        <f t="shared" si="11"/>
        <v>8.2869816617119341E-2</v>
      </c>
      <c r="K93" s="18">
        <f t="shared" si="12"/>
        <v>6.867406506154989E-3</v>
      </c>
      <c r="L93" s="19">
        <f t="shared" si="13"/>
        <v>5.5237522282773383E-4</v>
      </c>
    </row>
    <row r="94" spans="1:13">
      <c r="A94"/>
      <c r="B94" s="44" t="s">
        <v>30</v>
      </c>
      <c r="C94">
        <v>5487.3174000000008</v>
      </c>
      <c r="D94" s="40">
        <v>43917.291666666664</v>
      </c>
      <c r="E94" s="3">
        <v>143.86429999999999</v>
      </c>
      <c r="F94" s="17">
        <f t="shared" si="8"/>
        <v>143.92596466673439</v>
      </c>
      <c r="G94" s="18">
        <f t="shared" si="9"/>
        <v>-5.3889981725796246E-2</v>
      </c>
      <c r="H94" s="18">
        <f t="shared" si="7"/>
        <v>143.87207468500858</v>
      </c>
      <c r="I94" s="18">
        <f t="shared" si="10"/>
        <v>-7.7746850085986807E-3</v>
      </c>
      <c r="J94" s="18">
        <f t="shared" si="11"/>
        <v>7.7746850085986807E-3</v>
      </c>
      <c r="K94" s="18">
        <f t="shared" si="12"/>
        <v>6.0445726982929071E-5</v>
      </c>
      <c r="L94" s="19">
        <f t="shared" si="13"/>
        <v>5.4041795001252438E-5</v>
      </c>
    </row>
    <row r="95" spans="1:13">
      <c r="A95"/>
      <c r="B95" s="44" t="s">
        <v>31</v>
      </c>
      <c r="C95">
        <v>5345.7796999999991</v>
      </c>
      <c r="D95" s="40">
        <v>43920.291666666664</v>
      </c>
      <c r="E95" s="3">
        <v>153.98390000000001</v>
      </c>
      <c r="F95" s="17">
        <f t="shared" si="8"/>
        <v>153.88216510018276</v>
      </c>
      <c r="G95" s="18">
        <f t="shared" si="9"/>
        <v>4.6210922425946085E-2</v>
      </c>
      <c r="H95" s="18">
        <f t="shared" si="7"/>
        <v>153.92837602260872</v>
      </c>
      <c r="I95" s="18">
        <f t="shared" si="10"/>
        <v>5.5523977391288781E-2</v>
      </c>
      <c r="J95" s="18">
        <f t="shared" si="11"/>
        <v>5.5523977391288781E-2</v>
      </c>
      <c r="K95" s="18">
        <f t="shared" si="12"/>
        <v>3.0829120653483475E-3</v>
      </c>
      <c r="L95" s="19">
        <f t="shared" si="13"/>
        <v>3.6058300504980572E-4</v>
      </c>
    </row>
    <row r="96" spans="1:13">
      <c r="A96"/>
      <c r="B96" s="44" t="s">
        <v>32</v>
      </c>
      <c r="C96">
        <v>5144.4745000000003</v>
      </c>
      <c r="D96" s="40">
        <v>43921.291666666664</v>
      </c>
      <c r="E96" s="3">
        <v>151.56209999999999</v>
      </c>
      <c r="F96" s="17">
        <f t="shared" si="8"/>
        <v>151.58678010922424</v>
      </c>
      <c r="G96" s="18">
        <f t="shared" si="9"/>
        <v>2.2794963292101234E-2</v>
      </c>
      <c r="H96" s="18">
        <f t="shared" si="7"/>
        <v>151.60957507251635</v>
      </c>
      <c r="I96" s="18">
        <f t="shared" si="10"/>
        <v>-4.747507251636307E-2</v>
      </c>
      <c r="J96" s="18">
        <f t="shared" si="11"/>
        <v>4.747507251636307E-2</v>
      </c>
      <c r="K96" s="18">
        <f t="shared" si="12"/>
        <v>2.2538825104339321E-3</v>
      </c>
      <c r="L96" s="19">
        <f t="shared" si="13"/>
        <v>3.1323841855162389E-4</v>
      </c>
    </row>
    <row r="97" spans="1:12">
      <c r="A97"/>
      <c r="B97" s="44" t="s">
        <v>33</v>
      </c>
      <c r="C97">
        <v>6336.5013000000017</v>
      </c>
      <c r="D97" s="40">
        <v>43922.291666666664</v>
      </c>
      <c r="E97" s="3">
        <v>146.18039999999999</v>
      </c>
      <c r="F97" s="17">
        <f t="shared" si="8"/>
        <v>146.23444494963292</v>
      </c>
      <c r="G97" s="18">
        <f t="shared" si="9"/>
        <v>-3.0956337936733323E-2</v>
      </c>
      <c r="H97" s="18">
        <f t="shared" si="7"/>
        <v>146.20348861169617</v>
      </c>
      <c r="I97" s="18">
        <f t="shared" si="10"/>
        <v>-2.308861169618126E-2</v>
      </c>
      <c r="J97" s="18">
        <f t="shared" si="11"/>
        <v>2.308861169618126E-2</v>
      </c>
      <c r="K97" s="18">
        <f t="shared" si="12"/>
        <v>5.3308399005703815E-4</v>
      </c>
      <c r="L97" s="19">
        <f t="shared" si="13"/>
        <v>1.5794601530835366E-4</v>
      </c>
    </row>
    <row r="98" spans="1:12">
      <c r="A98"/>
      <c r="B98" s="44" t="s">
        <v>34</v>
      </c>
      <c r="C98">
        <v>5113.7520000000013</v>
      </c>
      <c r="D98" s="40">
        <v>43923.291666666664</v>
      </c>
      <c r="E98" s="3">
        <v>149.20760000000001</v>
      </c>
      <c r="F98" s="17">
        <f t="shared" si="8"/>
        <v>149.17701843662064</v>
      </c>
      <c r="G98" s="18">
        <f t="shared" si="9"/>
        <v>-1.2210396874885385E-3</v>
      </c>
      <c r="H98" s="18">
        <f t="shared" si="7"/>
        <v>149.17579739693315</v>
      </c>
      <c r="I98" s="18">
        <f t="shared" si="10"/>
        <v>3.1802603066864776E-2</v>
      </c>
      <c r="J98" s="18">
        <f t="shared" si="11"/>
        <v>3.1802603066864776E-2</v>
      </c>
      <c r="K98" s="18">
        <f t="shared" si="12"/>
        <v>1.0114055618285569E-3</v>
      </c>
      <c r="L98" s="19">
        <f t="shared" si="13"/>
        <v>2.1314331888499496E-4</v>
      </c>
    </row>
    <row r="99" spans="1:12">
      <c r="A99"/>
      <c r="B99" s="44" t="s">
        <v>35</v>
      </c>
      <c r="C99">
        <v>4893.4598999999989</v>
      </c>
      <c r="D99" s="40">
        <v>43924.291666666664</v>
      </c>
      <c r="E99" s="3">
        <v>147.83340000000001</v>
      </c>
      <c r="F99" s="17">
        <f t="shared" si="8"/>
        <v>147.84712978960314</v>
      </c>
      <c r="G99" s="18">
        <f t="shared" si="9"/>
        <v>-1.4507715760788716E-2</v>
      </c>
      <c r="H99" s="18">
        <f t="shared" si="7"/>
        <v>147.83262207384234</v>
      </c>
      <c r="I99" s="18">
        <f t="shared" si="10"/>
        <v>7.7792615766725248E-4</v>
      </c>
      <c r="J99" s="18">
        <f t="shared" si="11"/>
        <v>7.7792615766725248E-4</v>
      </c>
      <c r="K99" s="18">
        <f t="shared" si="12"/>
        <v>6.05169106782935E-7</v>
      </c>
      <c r="L99" s="19">
        <f t="shared" si="13"/>
        <v>5.2621813316020087E-6</v>
      </c>
    </row>
    <row r="100" spans="1:12">
      <c r="A100"/>
      <c r="B100" s="44" t="s">
        <v>24</v>
      </c>
      <c r="C100">
        <v>4905.1066999999985</v>
      </c>
      <c r="D100" s="40">
        <v>43927.291666666664</v>
      </c>
      <c r="E100" s="3">
        <v>158.82740000000001</v>
      </c>
      <c r="F100" s="17">
        <f t="shared" si="8"/>
        <v>158.71731492284241</v>
      </c>
      <c r="G100" s="18">
        <f t="shared" si="9"/>
        <v>9.4339212729212474E-2</v>
      </c>
      <c r="H100" s="18">
        <f t="shared" si="7"/>
        <v>158.81165413557162</v>
      </c>
      <c r="I100" s="18">
        <f t="shared" si="10"/>
        <v>1.5745864428396317E-2</v>
      </c>
      <c r="J100" s="18">
        <f t="shared" si="11"/>
        <v>1.5745864428396317E-2</v>
      </c>
      <c r="K100" s="18">
        <f t="shared" si="12"/>
        <v>2.4793224659743645E-4</v>
      </c>
      <c r="L100" s="19">
        <f t="shared" si="13"/>
        <v>9.9138211847554742E-5</v>
      </c>
    </row>
    <row r="101" spans="1:12">
      <c r="A101"/>
      <c r="B101" s="44" t="s">
        <v>25</v>
      </c>
      <c r="C101">
        <v>5085.3590000000013</v>
      </c>
      <c r="D101" s="40">
        <v>43928.291666666664</v>
      </c>
      <c r="E101" s="3">
        <v>157.11680000000001</v>
      </c>
      <c r="F101" s="17">
        <f t="shared" si="8"/>
        <v>157.13484939212731</v>
      </c>
      <c r="G101" s="18">
        <f t="shared" si="9"/>
        <v>7.7571165294769276E-2</v>
      </c>
      <c r="H101" s="18">
        <f t="shared" si="7"/>
        <v>157.21242055742206</v>
      </c>
      <c r="I101" s="18">
        <f t="shared" si="10"/>
        <v>-9.5620557422051888E-2</v>
      </c>
      <c r="J101" s="18">
        <f t="shared" si="11"/>
        <v>9.5620557422051888E-2</v>
      </c>
      <c r="K101" s="18">
        <f t="shared" si="12"/>
        <v>9.143291001703923E-3</v>
      </c>
      <c r="L101" s="19">
        <f t="shared" si="13"/>
        <v>6.0859537250027929E-4</v>
      </c>
    </row>
    <row r="102" spans="1:12">
      <c r="A102">
        <v>2023</v>
      </c>
      <c r="B102" s="44" t="s">
        <v>26</v>
      </c>
      <c r="C102">
        <v>4678.3424000000005</v>
      </c>
      <c r="D102" s="40">
        <v>43929.291666666664</v>
      </c>
      <c r="E102" s="3">
        <v>158.69290000000001</v>
      </c>
      <c r="F102" s="17">
        <f t="shared" si="8"/>
        <v>158.67791471165296</v>
      </c>
      <c r="G102" s="18">
        <f t="shared" si="9"/>
        <v>9.2226106837078201E-2</v>
      </c>
      <c r="H102" s="18">
        <f t="shared" si="7"/>
        <v>158.77014081849003</v>
      </c>
      <c r="I102" s="18">
        <f t="shared" si="10"/>
        <v>-7.7240818490025731E-2</v>
      </c>
      <c r="J102" s="18">
        <f t="shared" si="11"/>
        <v>7.7240818490025731E-2</v>
      </c>
      <c r="K102" s="18">
        <f t="shared" si="12"/>
        <v>5.9661440410091011E-3</v>
      </c>
      <c r="L102" s="19">
        <f t="shared" si="13"/>
        <v>4.8673140695031553E-4</v>
      </c>
    </row>
    <row r="103" spans="1:12">
      <c r="A103"/>
      <c r="B103" s="44" t="s">
        <v>27</v>
      </c>
      <c r="C103">
        <v>4869.9704000000002</v>
      </c>
      <c r="D103" s="40">
        <v>43930.291666666664</v>
      </c>
      <c r="E103" s="3">
        <v>158.70249999999999</v>
      </c>
      <c r="F103" s="17">
        <f t="shared" si="8"/>
        <v>158.70332626106836</v>
      </c>
      <c r="G103" s="18">
        <f t="shared" si="9"/>
        <v>9.1557961262861365E-2</v>
      </c>
      <c r="H103" s="18">
        <f t="shared" si="7"/>
        <v>158.79488422233121</v>
      </c>
      <c r="I103" s="18">
        <f t="shared" si="10"/>
        <v>-9.2384222331219235E-2</v>
      </c>
      <c r="J103" s="18">
        <f t="shared" si="11"/>
        <v>9.2384222331219235E-2</v>
      </c>
      <c r="K103" s="18">
        <f t="shared" si="12"/>
        <v>8.5348445357441467E-3</v>
      </c>
      <c r="L103" s="19">
        <f t="shared" si="13"/>
        <v>5.8212203545135867E-4</v>
      </c>
    </row>
    <row r="104" spans="1:12">
      <c r="A104"/>
      <c r="B104" s="44" t="s">
        <v>28</v>
      </c>
      <c r="C104">
        <v>6063.2531000000008</v>
      </c>
      <c r="D104" s="40">
        <v>43934.291666666664</v>
      </c>
      <c r="E104" s="3">
        <v>159.0581</v>
      </c>
      <c r="F104" s="17">
        <f t="shared" si="8"/>
        <v>159.0554595796126</v>
      </c>
      <c r="G104" s="18">
        <f t="shared" si="9"/>
        <v>9.4163714835675247E-2</v>
      </c>
      <c r="H104" s="18">
        <f t="shared" si="7"/>
        <v>159.14962329444828</v>
      </c>
      <c r="I104" s="18">
        <f t="shared" si="10"/>
        <v>-9.1523294448279557E-2</v>
      </c>
      <c r="J104" s="18">
        <f t="shared" si="11"/>
        <v>9.1523294448279557E-2</v>
      </c>
      <c r="K104" s="18">
        <f t="shared" si="12"/>
        <v>8.3765134266664803E-3</v>
      </c>
      <c r="L104" s="19">
        <f t="shared" si="13"/>
        <v>5.7540794494766103E-4</v>
      </c>
    </row>
    <row r="105" spans="1:12">
      <c r="A105"/>
      <c r="B105" s="44" t="s">
        <v>29</v>
      </c>
      <c r="C105">
        <v>5419.9735000000001</v>
      </c>
      <c r="D105" s="40">
        <v>43935.291666666664</v>
      </c>
      <c r="E105" s="3">
        <v>166.9288</v>
      </c>
      <c r="F105" s="17">
        <f t="shared" si="8"/>
        <v>166.85103463714836</v>
      </c>
      <c r="G105" s="18">
        <f t="shared" si="9"/>
        <v>0.17117782826267658</v>
      </c>
      <c r="H105" s="18">
        <f t="shared" si="7"/>
        <v>167.02221246541103</v>
      </c>
      <c r="I105" s="18">
        <f t="shared" si="10"/>
        <v>-9.3412465411034873E-2</v>
      </c>
      <c r="J105" s="18">
        <f t="shared" si="11"/>
        <v>9.3412465411034873E-2</v>
      </c>
      <c r="K105" s="18">
        <f t="shared" si="12"/>
        <v>8.7258886941677868E-3</v>
      </c>
      <c r="L105" s="19">
        <f t="shared" si="13"/>
        <v>5.5959466198184419E-4</v>
      </c>
    </row>
    <row r="106" spans="1:12">
      <c r="A106"/>
      <c r="B106" s="44" t="s">
        <v>30</v>
      </c>
      <c r="C106">
        <v>6845.178100000001</v>
      </c>
      <c r="D106" s="40">
        <v>43936.291666666664</v>
      </c>
      <c r="E106" s="3">
        <v>165.1798</v>
      </c>
      <c r="F106" s="17">
        <f t="shared" si="8"/>
        <v>165.19900177828262</v>
      </c>
      <c r="G106" s="18">
        <f t="shared" si="9"/>
        <v>0.15294572139139231</v>
      </c>
      <c r="H106" s="18">
        <f t="shared" si="7"/>
        <v>165.35194749967403</v>
      </c>
      <c r="I106" s="18">
        <f t="shared" si="10"/>
        <v>-0.17214749967402554</v>
      </c>
      <c r="J106" s="18">
        <f t="shared" si="11"/>
        <v>0.17214749967402554</v>
      </c>
      <c r="K106" s="18">
        <f t="shared" si="12"/>
        <v>2.9634761644018622E-2</v>
      </c>
      <c r="L106" s="19">
        <f t="shared" si="13"/>
        <v>1.0421825167122466E-3</v>
      </c>
    </row>
    <row r="107" spans="1:12">
      <c r="A107"/>
      <c r="B107" s="44" t="s">
        <v>31</v>
      </c>
      <c r="C107">
        <v>6960.7934000000005</v>
      </c>
      <c r="D107" s="40">
        <v>43937.291666666664</v>
      </c>
      <c r="E107" s="3">
        <v>170.1386</v>
      </c>
      <c r="F107" s="17">
        <f t="shared" si="8"/>
        <v>170.0905414572139</v>
      </c>
      <c r="G107" s="18">
        <f t="shared" si="9"/>
        <v>0.2003316609667915</v>
      </c>
      <c r="H107" s="18">
        <f t="shared" si="7"/>
        <v>170.29087311818068</v>
      </c>
      <c r="I107" s="18">
        <f t="shared" si="10"/>
        <v>-0.15227311818068756</v>
      </c>
      <c r="J107" s="18">
        <f t="shared" si="11"/>
        <v>0.15227311818068756</v>
      </c>
      <c r="K107" s="18">
        <f t="shared" si="12"/>
        <v>2.3187102520469641E-2</v>
      </c>
      <c r="L107" s="19">
        <f t="shared" si="13"/>
        <v>8.9499454080783295E-4</v>
      </c>
    </row>
    <row r="108" spans="1:12">
      <c r="A108"/>
      <c r="B108" s="44" t="s">
        <v>32</v>
      </c>
      <c r="C108">
        <v>6768.5966000000008</v>
      </c>
      <c r="D108" s="40">
        <v>43938.291666666664</v>
      </c>
      <c r="E108" s="3">
        <v>171.6378</v>
      </c>
      <c r="F108" s="17">
        <f t="shared" si="8"/>
        <v>171.62481131660968</v>
      </c>
      <c r="G108" s="18">
        <f t="shared" si="9"/>
        <v>0.21367104295108147</v>
      </c>
      <c r="H108" s="18">
        <f t="shared" si="7"/>
        <v>171.83848235956077</v>
      </c>
      <c r="I108" s="18">
        <f t="shared" si="10"/>
        <v>-0.20068235956077274</v>
      </c>
      <c r="J108" s="18">
        <f t="shared" si="11"/>
        <v>0.20068235956077274</v>
      </c>
      <c r="K108" s="18">
        <f t="shared" si="12"/>
        <v>4.0273409438879276E-2</v>
      </c>
      <c r="L108" s="19">
        <f t="shared" si="13"/>
        <v>1.1692200643493027E-3</v>
      </c>
    </row>
    <row r="109" spans="1:12">
      <c r="A109"/>
      <c r="B109" s="44" t="s">
        <v>33</v>
      </c>
      <c r="C109">
        <v>7400.0972999999994</v>
      </c>
      <c r="D109" s="40">
        <v>43941.291666666664</v>
      </c>
      <c r="E109" s="3">
        <v>168.23580000000001</v>
      </c>
      <c r="F109" s="17">
        <f t="shared" si="8"/>
        <v>168.27195671042952</v>
      </c>
      <c r="G109" s="18">
        <f t="shared" si="9"/>
        <v>0.17800578645976883</v>
      </c>
      <c r="H109" s="18">
        <f t="shared" si="7"/>
        <v>168.4499624968893</v>
      </c>
      <c r="I109" s="18">
        <f t="shared" si="10"/>
        <v>-0.21416249688928701</v>
      </c>
      <c r="J109" s="18">
        <f t="shared" si="11"/>
        <v>0.21416249688928701</v>
      </c>
      <c r="K109" s="18">
        <f t="shared" si="12"/>
        <v>4.5865575073853866E-2</v>
      </c>
      <c r="L109" s="19">
        <f t="shared" si="13"/>
        <v>1.2729900347564966E-3</v>
      </c>
    </row>
    <row r="110" spans="1:12">
      <c r="A110"/>
      <c r="B110" s="44" t="s">
        <v>34</v>
      </c>
      <c r="C110">
        <v>6472.2588999999998</v>
      </c>
      <c r="D110" s="40">
        <v>43942.291666666664</v>
      </c>
      <c r="E110" s="3">
        <v>161.27799999999999</v>
      </c>
      <c r="F110" s="17">
        <f t="shared" si="8"/>
        <v>161.34935805786458</v>
      </c>
      <c r="G110" s="18">
        <f t="shared" si="9"/>
        <v>0.10699974206952126</v>
      </c>
      <c r="H110" s="18">
        <f t="shared" si="7"/>
        <v>161.4563577999341</v>
      </c>
      <c r="I110" s="18">
        <f t="shared" si="10"/>
        <v>-0.17835779993410483</v>
      </c>
      <c r="J110" s="18">
        <f t="shared" si="11"/>
        <v>0.17835779993410483</v>
      </c>
      <c r="K110" s="18">
        <f t="shared" si="12"/>
        <v>3.1811504797334168E-2</v>
      </c>
      <c r="L110" s="19">
        <f t="shared" si="13"/>
        <v>1.1059028505692335E-3</v>
      </c>
    </row>
    <row r="111" spans="1:12">
      <c r="A111"/>
      <c r="B111" s="44" t="s">
        <v>35</v>
      </c>
      <c r="C111">
        <v>7182.8152999999984</v>
      </c>
      <c r="D111" s="40">
        <v>43943.291666666664</v>
      </c>
      <c r="E111" s="3">
        <v>166.75579999999999</v>
      </c>
      <c r="F111" s="17">
        <f t="shared" si="8"/>
        <v>166.70209199742067</v>
      </c>
      <c r="G111" s="18">
        <f t="shared" si="9"/>
        <v>0.15945708404438727</v>
      </c>
      <c r="H111" s="18">
        <f t="shared" si="7"/>
        <v>166.86154908146506</v>
      </c>
      <c r="I111" s="18">
        <f t="shared" si="10"/>
        <v>-0.10574908146506345</v>
      </c>
      <c r="J111" s="18">
        <f t="shared" si="11"/>
        <v>0.10574908146506345</v>
      </c>
      <c r="K111" s="18">
        <f t="shared" si="12"/>
        <v>1.1182868230704628E-2</v>
      </c>
      <c r="L111" s="19">
        <f t="shared" si="13"/>
        <v>6.3415534251320472E-4</v>
      </c>
    </row>
    <row r="112" spans="1:12">
      <c r="A112"/>
      <c r="B112" s="44" t="s">
        <v>24</v>
      </c>
      <c r="C112">
        <v>7686.0220999999992</v>
      </c>
      <c r="D112" s="40">
        <v>43944.291666666664</v>
      </c>
      <c r="E112" s="3">
        <v>164.73769999999999</v>
      </c>
      <c r="F112" s="17">
        <f t="shared" si="8"/>
        <v>164.75947557084044</v>
      </c>
      <c r="G112" s="18">
        <f t="shared" si="9"/>
        <v>0.13843634893814097</v>
      </c>
      <c r="H112" s="18">
        <f t="shared" si="7"/>
        <v>164.89791191977858</v>
      </c>
      <c r="I112" s="18">
        <f t="shared" si="10"/>
        <v>-0.16021191977858962</v>
      </c>
      <c r="J112" s="18">
        <f t="shared" si="11"/>
        <v>0.16021191977858962</v>
      </c>
      <c r="K112" s="18">
        <f t="shared" si="12"/>
        <v>2.5667859239141236E-2</v>
      </c>
      <c r="L112" s="19">
        <f t="shared" si="13"/>
        <v>9.7252735578188621E-4</v>
      </c>
    </row>
    <row r="113" spans="1:12">
      <c r="A113"/>
      <c r="B113" s="44" t="s">
        <v>25</v>
      </c>
      <c r="C113">
        <v>7411.0560999999998</v>
      </c>
      <c r="D113" s="40">
        <v>43945.291666666664</v>
      </c>
      <c r="E113" s="3">
        <v>167.7457</v>
      </c>
      <c r="F113" s="17">
        <f t="shared" si="8"/>
        <v>167.71700436348937</v>
      </c>
      <c r="G113" s="18">
        <f t="shared" si="9"/>
        <v>0.16662727337524902</v>
      </c>
      <c r="H113" s="18">
        <f t="shared" si="7"/>
        <v>167.88363163686461</v>
      </c>
      <c r="I113" s="18">
        <f t="shared" si="10"/>
        <v>-0.1379316368646073</v>
      </c>
      <c r="J113" s="18">
        <f t="shared" si="11"/>
        <v>0.1379316368646073</v>
      </c>
      <c r="K113" s="18">
        <f t="shared" si="12"/>
        <v>1.9025136448149894E-2</v>
      </c>
      <c r="L113" s="19">
        <f t="shared" si="13"/>
        <v>8.2226630467789814E-4</v>
      </c>
    </row>
    <row r="114" spans="1:12">
      <c r="A114">
        <v>2024</v>
      </c>
      <c r="B114" s="44" t="s">
        <v>26</v>
      </c>
      <c r="C114">
        <v>8133.9953999999989</v>
      </c>
      <c r="D114" s="40">
        <v>43948.291666666664</v>
      </c>
      <c r="E114" s="3">
        <v>167.26519999999999</v>
      </c>
      <c r="F114" s="17">
        <f t="shared" si="8"/>
        <v>167.27167127273376</v>
      </c>
      <c r="G114" s="18">
        <f t="shared" si="9"/>
        <v>0.16050766973394037</v>
      </c>
      <c r="H114" s="18">
        <f t="shared" si="7"/>
        <v>167.43217894246769</v>
      </c>
      <c r="I114" s="18">
        <f t="shared" si="10"/>
        <v>-0.16697894246769351</v>
      </c>
      <c r="J114" s="18">
        <f t="shared" si="11"/>
        <v>0.16697894246769351</v>
      </c>
      <c r="K114" s="18">
        <f t="shared" si="12"/>
        <v>2.7881967227629301E-2</v>
      </c>
      <c r="L114" s="19">
        <f t="shared" si="13"/>
        <v>9.9828860078302918E-4</v>
      </c>
    </row>
    <row r="115" spans="1:12">
      <c r="A115"/>
      <c r="B115" s="44" t="s">
        <v>27</v>
      </c>
      <c r="C115">
        <v>8143.6631000000016</v>
      </c>
      <c r="D115" s="40">
        <v>43949.291666666664</v>
      </c>
      <c r="E115" s="3">
        <v>163.19040000000001</v>
      </c>
      <c r="F115" s="17">
        <f t="shared" si="8"/>
        <v>163.23275307669735</v>
      </c>
      <c r="G115" s="18">
        <f t="shared" si="9"/>
        <v>0.11851341107623667</v>
      </c>
      <c r="H115" s="18">
        <f t="shared" si="7"/>
        <v>163.35126648777359</v>
      </c>
      <c r="I115" s="18">
        <f t="shared" si="10"/>
        <v>-0.16086648777357482</v>
      </c>
      <c r="J115" s="18">
        <f t="shared" si="11"/>
        <v>0.16086648777357482</v>
      </c>
      <c r="K115" s="18">
        <f t="shared" si="12"/>
        <v>2.5878026888605698E-2</v>
      </c>
      <c r="L115" s="19">
        <f t="shared" si="13"/>
        <v>9.8575950407361456E-4</v>
      </c>
    </row>
    <row r="116" spans="1:12">
      <c r="A116"/>
      <c r="B116" s="44" t="s">
        <v>28</v>
      </c>
      <c r="C116">
        <v>8305.8110000000015</v>
      </c>
      <c r="D116" s="40">
        <v>43950.291666666664</v>
      </c>
      <c r="E116" s="3">
        <v>170.51339999999999</v>
      </c>
      <c r="F116" s="17">
        <f t="shared" si="8"/>
        <v>170.44135513411075</v>
      </c>
      <c r="G116" s="18">
        <f t="shared" si="9"/>
        <v>0.18941429753960878</v>
      </c>
      <c r="H116" s="18">
        <f t="shared" si="7"/>
        <v>170.63076943165035</v>
      </c>
      <c r="I116" s="18">
        <f t="shared" si="10"/>
        <v>-0.11736943165035996</v>
      </c>
      <c r="J116" s="18">
        <f t="shared" si="11"/>
        <v>0.11736943165035996</v>
      </c>
      <c r="K116" s="18">
        <f t="shared" si="12"/>
        <v>1.3775583485928517E-2</v>
      </c>
      <c r="L116" s="19">
        <f t="shared" si="13"/>
        <v>6.8832966588174276E-4</v>
      </c>
    </row>
    <row r="117" spans="1:12">
      <c r="A117"/>
      <c r="B117" s="44" t="s">
        <v>29</v>
      </c>
      <c r="C117">
        <v>9059.1021999999994</v>
      </c>
      <c r="D117" s="40">
        <v>43951.291666666664</v>
      </c>
      <c r="E117" s="3">
        <v>172.22399999999999</v>
      </c>
      <c r="F117" s="17">
        <f t="shared" si="8"/>
        <v>172.20878814297538</v>
      </c>
      <c r="G117" s="18">
        <f t="shared" si="9"/>
        <v>0.20519448465285911</v>
      </c>
      <c r="H117" s="18">
        <f t="shared" si="7"/>
        <v>172.41398262762823</v>
      </c>
      <c r="I117" s="18">
        <f t="shared" si="10"/>
        <v>-0.1899826276282397</v>
      </c>
      <c r="J117" s="18">
        <f t="shared" si="11"/>
        <v>0.1899826276282397</v>
      </c>
      <c r="K117" s="18">
        <f t="shared" si="12"/>
        <v>3.6093398800530384E-2</v>
      </c>
      <c r="L117" s="19">
        <f t="shared" si="13"/>
        <v>1.1031135476370292E-3</v>
      </c>
    </row>
    <row r="118" spans="1:12">
      <c r="A118"/>
      <c r="B118" s="44" t="s">
        <v>30</v>
      </c>
      <c r="C118">
        <v>9161.9521999999997</v>
      </c>
      <c r="D118" s="40">
        <v>43952.291666666664</v>
      </c>
      <c r="E118" s="3">
        <v>167.76490000000001</v>
      </c>
      <c r="F118" s="17">
        <f t="shared" si="8"/>
        <v>167.81154294484654</v>
      </c>
      <c r="G118" s="18">
        <f t="shared" si="9"/>
        <v>0.1591700878250418</v>
      </c>
      <c r="H118" s="18">
        <f t="shared" si="7"/>
        <v>167.97071303267157</v>
      </c>
      <c r="I118" s="18">
        <f t="shared" si="10"/>
        <v>-0.20581303267155704</v>
      </c>
      <c r="J118" s="18">
        <f t="shared" si="11"/>
        <v>0.20581303267155704</v>
      </c>
      <c r="K118" s="18">
        <f t="shared" si="12"/>
        <v>4.2359004417463403E-2</v>
      </c>
      <c r="L118" s="19">
        <f t="shared" si="13"/>
        <v>1.2267943572914061E-3</v>
      </c>
    </row>
    <row r="119" spans="1:12">
      <c r="A119"/>
      <c r="B119" s="44" t="s">
        <v>31</v>
      </c>
      <c r="C119">
        <v>8313.5154999999995</v>
      </c>
      <c r="D119" s="40">
        <v>43955.291666666664</v>
      </c>
      <c r="E119" s="3">
        <v>171.86840000000001</v>
      </c>
      <c r="F119" s="17">
        <f t="shared" si="8"/>
        <v>171.82895670087825</v>
      </c>
      <c r="G119" s="18">
        <f t="shared" si="9"/>
        <v>0.19775252450710878</v>
      </c>
      <c r="H119" s="18">
        <f t="shared" si="7"/>
        <v>172.02670922538536</v>
      </c>
      <c r="I119" s="18">
        <f t="shared" si="10"/>
        <v>-0.15830922538535219</v>
      </c>
      <c r="J119" s="18">
        <f t="shared" si="11"/>
        <v>0.15830922538535219</v>
      </c>
      <c r="K119" s="18">
        <f t="shared" si="12"/>
        <v>2.506181084211024E-2</v>
      </c>
      <c r="L119" s="19">
        <f t="shared" si="13"/>
        <v>9.2110722730503211E-4</v>
      </c>
    </row>
    <row r="120" spans="1:12">
      <c r="A120"/>
      <c r="B120" s="44" t="s">
        <v>32</v>
      </c>
      <c r="C120">
        <v>9779.8325999999997</v>
      </c>
      <c r="D120" s="40">
        <v>43956.291666666664</v>
      </c>
      <c r="E120" s="3">
        <v>173.71350000000001</v>
      </c>
      <c r="F120" s="17">
        <f t="shared" si="8"/>
        <v>173.69702652524509</v>
      </c>
      <c r="G120" s="18">
        <f t="shared" si="9"/>
        <v>0.21445569750570623</v>
      </c>
      <c r="H120" s="18">
        <f t="shared" si="7"/>
        <v>173.91148222275081</v>
      </c>
      <c r="I120" s="18">
        <f t="shared" si="10"/>
        <v>-0.19798222275079524</v>
      </c>
      <c r="J120" s="18">
        <f t="shared" si="11"/>
        <v>0.19798222275079524</v>
      </c>
      <c r="K120" s="18">
        <f t="shared" si="12"/>
        <v>3.9196960525345506E-2</v>
      </c>
      <c r="L120" s="19">
        <f t="shared" si="13"/>
        <v>1.1397054503581774E-3</v>
      </c>
    </row>
    <row r="121" spans="1:12">
      <c r="A121"/>
      <c r="B121" s="44" t="s">
        <v>33</v>
      </c>
      <c r="C121">
        <v>9068.3660000000018</v>
      </c>
      <c r="D121" s="40">
        <v>43957.291666666664</v>
      </c>
      <c r="E121" s="3">
        <v>175.42420000000001</v>
      </c>
      <c r="F121" s="17">
        <f t="shared" si="8"/>
        <v>175.40923755697506</v>
      </c>
      <c r="G121" s="18">
        <f t="shared" si="9"/>
        <v>0.22943325084794894</v>
      </c>
      <c r="H121" s="18">
        <f t="shared" si="7"/>
        <v>175.63867080782302</v>
      </c>
      <c r="I121" s="18">
        <f t="shared" si="10"/>
        <v>-0.21447080782300532</v>
      </c>
      <c r="J121" s="18">
        <f t="shared" si="11"/>
        <v>0.21447080782300532</v>
      </c>
      <c r="K121" s="18">
        <f t="shared" si="12"/>
        <v>4.5997727408252476E-2</v>
      </c>
      <c r="L121" s="19">
        <f t="shared" si="13"/>
        <v>1.2225839298284119E-3</v>
      </c>
    </row>
    <row r="122" spans="1:12">
      <c r="A122"/>
      <c r="B122" s="44" t="s">
        <v>34</v>
      </c>
      <c r="C122">
        <v>8484.66</v>
      </c>
      <c r="D122" s="40">
        <v>43958.291666666664</v>
      </c>
      <c r="E122" s="3">
        <v>176.44280000000001</v>
      </c>
      <c r="F122" s="17">
        <f t="shared" si="8"/>
        <v>176.43490833250848</v>
      </c>
      <c r="G122" s="18">
        <f t="shared" si="9"/>
        <v>0.2373956260948038</v>
      </c>
      <c r="H122" s="18">
        <f t="shared" si="7"/>
        <v>176.67230395860329</v>
      </c>
      <c r="I122" s="18">
        <f t="shared" si="10"/>
        <v>-0.22950395860328854</v>
      </c>
      <c r="J122" s="18">
        <f t="shared" si="11"/>
        <v>0.22950395860328854</v>
      </c>
      <c r="K122" s="18">
        <f t="shared" si="12"/>
        <v>5.2672067014579979E-2</v>
      </c>
      <c r="L122" s="19">
        <f t="shared" si="13"/>
        <v>1.3007272532701167E-3</v>
      </c>
    </row>
    <row r="123" spans="1:12">
      <c r="A123"/>
      <c r="B123" s="44" t="s">
        <v>35</v>
      </c>
      <c r="C123">
        <v>9654.3600000000024</v>
      </c>
      <c r="D123" s="40">
        <v>43959.291666666664</v>
      </c>
      <c r="E123" s="3">
        <v>177.48079999999999</v>
      </c>
      <c r="F123" s="17">
        <f t="shared" si="8"/>
        <v>177.47279395626094</v>
      </c>
      <c r="G123" s="18">
        <f t="shared" si="9"/>
        <v>0.24540052607138041</v>
      </c>
      <c r="H123" s="18">
        <f t="shared" si="7"/>
        <v>177.71819448233234</v>
      </c>
      <c r="I123" s="18">
        <f t="shared" si="10"/>
        <v>-0.23739448233234839</v>
      </c>
      <c r="J123" s="18">
        <f t="shared" si="11"/>
        <v>0.23739448233234839</v>
      </c>
      <c r="K123" s="18">
        <f t="shared" si="12"/>
        <v>5.6356140241843669E-2</v>
      </c>
      <c r="L123" s="19">
        <f t="shared" si="13"/>
        <v>1.3375783878163069E-3</v>
      </c>
    </row>
    <row r="124" spans="1:12">
      <c r="A124"/>
      <c r="B124" s="44" t="s">
        <v>24</v>
      </c>
      <c r="C124">
        <v>3764.6799999999994</v>
      </c>
      <c r="D124" s="40">
        <v>43962.291666666664</v>
      </c>
      <c r="E124" s="3">
        <v>179.46039999999999</v>
      </c>
      <c r="F124" s="17">
        <f t="shared" si="8"/>
        <v>179.44305800526072</v>
      </c>
      <c r="G124" s="18">
        <f t="shared" si="9"/>
        <v>0.26264916130066457</v>
      </c>
      <c r="H124" s="18">
        <f t="shared" si="7"/>
        <v>179.70570716656138</v>
      </c>
      <c r="I124" s="18">
        <f t="shared" si="10"/>
        <v>-0.24530716656138907</v>
      </c>
      <c r="J124" s="18">
        <f t="shared" si="11"/>
        <v>0.24530716656138907</v>
      </c>
      <c r="K124" s="18">
        <f t="shared" si="12"/>
        <v>6.0175605966377076E-2</v>
      </c>
      <c r="L124" s="19">
        <f t="shared" si="13"/>
        <v>1.3669153003191181E-3</v>
      </c>
    </row>
    <row r="125" spans="1:12">
      <c r="D125" s="40">
        <v>43963.291666666664</v>
      </c>
      <c r="E125" s="3">
        <v>175.3954</v>
      </c>
      <c r="F125" s="17">
        <f t="shared" si="8"/>
        <v>175.43867649161302</v>
      </c>
      <c r="G125" s="18">
        <f t="shared" si="9"/>
        <v>0.21997885455118066</v>
      </c>
      <c r="H125" s="18">
        <f t="shared" si="7"/>
        <v>175.65865534616421</v>
      </c>
      <c r="I125" s="18">
        <f t="shared" si="10"/>
        <v>-0.26325534616421464</v>
      </c>
      <c r="J125" s="18">
        <f t="shared" si="11"/>
        <v>0.26325534616421464</v>
      </c>
      <c r="K125" s="18">
        <f t="shared" si="12"/>
        <v>6.9303377284040485E-2</v>
      </c>
      <c r="L125" s="19">
        <f t="shared" si="13"/>
        <v>1.5009250308971309E-3</v>
      </c>
    </row>
    <row r="126" spans="1:12">
      <c r="D126" s="40">
        <v>43964.291666666664</v>
      </c>
      <c r="E126" s="3">
        <v>172.74299999999999</v>
      </c>
      <c r="F126" s="17">
        <f t="shared" si="8"/>
        <v>172.7717237885455</v>
      </c>
      <c r="G126" s="18">
        <f t="shared" si="9"/>
        <v>0.19110953897499344</v>
      </c>
      <c r="H126" s="18">
        <f t="shared" si="7"/>
        <v>172.96283332752049</v>
      </c>
      <c r="I126" s="18">
        <f t="shared" si="10"/>
        <v>-0.21983332752049023</v>
      </c>
      <c r="J126" s="18">
        <f t="shared" si="11"/>
        <v>0.21983332752049023</v>
      </c>
      <c r="K126" s="18">
        <f t="shared" si="12"/>
        <v>4.8326691888731128E-2</v>
      </c>
      <c r="L126" s="19">
        <f t="shared" si="13"/>
        <v>1.272603390704632E-3</v>
      </c>
    </row>
    <row r="127" spans="1:12">
      <c r="D127" s="40">
        <v>43965.291666666664</v>
      </c>
      <c r="E127" s="3">
        <v>173.49250000000001</v>
      </c>
      <c r="F127" s="17">
        <f t="shared" si="8"/>
        <v>173.48691609538974</v>
      </c>
      <c r="G127" s="18">
        <f t="shared" si="9"/>
        <v>0.19635036665368599</v>
      </c>
      <c r="H127" s="18">
        <f t="shared" si="7"/>
        <v>173.68326646204343</v>
      </c>
      <c r="I127" s="18">
        <f t="shared" si="10"/>
        <v>-0.19076646204342751</v>
      </c>
      <c r="J127" s="18">
        <f t="shared" si="11"/>
        <v>0.19076646204342751</v>
      </c>
      <c r="K127" s="18">
        <f t="shared" si="12"/>
        <v>3.6391843040566467E-2</v>
      </c>
      <c r="L127" s="19">
        <f t="shared" si="13"/>
        <v>1.0995660448920126E-3</v>
      </c>
    </row>
    <row r="128" spans="1:12">
      <c r="D128" s="40">
        <v>43966.291666666664</v>
      </c>
      <c r="E128" s="3">
        <v>176.02</v>
      </c>
      <c r="F128" s="17">
        <f t="shared" si="8"/>
        <v>175.99668850366655</v>
      </c>
      <c r="G128" s="18">
        <f t="shared" si="9"/>
        <v>0.21948458706991733</v>
      </c>
      <c r="H128" s="18">
        <f t="shared" ref="H128:H191" si="14">F128+G128</f>
        <v>176.21617309073648</v>
      </c>
      <c r="I128" s="18">
        <f t="shared" si="10"/>
        <v>-0.19617309073646538</v>
      </c>
      <c r="J128" s="18">
        <f t="shared" si="11"/>
        <v>0.19617309073646538</v>
      </c>
      <c r="K128" s="18">
        <f t="shared" si="12"/>
        <v>3.8483881529097479E-2</v>
      </c>
      <c r="L128" s="19">
        <f t="shared" si="13"/>
        <v>1.114493186776874E-3</v>
      </c>
    </row>
    <row r="129" spans="4:12">
      <c r="D129" s="40">
        <v>43969.291666666664</v>
      </c>
      <c r="E129" s="3">
        <v>177.70179999999999</v>
      </c>
      <c r="F129" s="17">
        <f t="shared" si="8"/>
        <v>177.68717684587068</v>
      </c>
      <c r="G129" s="18">
        <f t="shared" si="9"/>
        <v>0.23419462462125959</v>
      </c>
      <c r="H129" s="18">
        <f t="shared" si="14"/>
        <v>177.92137147049195</v>
      </c>
      <c r="I129" s="18">
        <f t="shared" si="10"/>
        <v>-0.21957147049195669</v>
      </c>
      <c r="J129" s="18">
        <f t="shared" si="11"/>
        <v>0.21957147049195669</v>
      </c>
      <c r="K129" s="18">
        <f t="shared" si="12"/>
        <v>4.8211630654000207E-2</v>
      </c>
      <c r="L129" s="19">
        <f t="shared" si="13"/>
        <v>1.2356175935863154E-3</v>
      </c>
    </row>
    <row r="130" spans="4:12">
      <c r="D130" s="40">
        <v>43970.291666666664</v>
      </c>
      <c r="E130" s="3">
        <v>176.4717</v>
      </c>
      <c r="F130" s="17">
        <f t="shared" si="8"/>
        <v>176.48634294624622</v>
      </c>
      <c r="G130" s="18">
        <f t="shared" si="9"/>
        <v>0.21984433937880235</v>
      </c>
      <c r="H130" s="18">
        <f t="shared" si="14"/>
        <v>176.70618728562502</v>
      </c>
      <c r="I130" s="18">
        <f t="shared" si="10"/>
        <v>-0.23448728562502197</v>
      </c>
      <c r="J130" s="18">
        <f t="shared" si="11"/>
        <v>0.23448728562502197</v>
      </c>
      <c r="K130" s="18">
        <f t="shared" si="12"/>
        <v>5.4984287119790635E-2</v>
      </c>
      <c r="L130" s="19">
        <f t="shared" si="13"/>
        <v>1.3287529140650993E-3</v>
      </c>
    </row>
    <row r="131" spans="4:12">
      <c r="D131" s="40">
        <v>43971.291666666664</v>
      </c>
      <c r="E131" s="3">
        <v>178.9195</v>
      </c>
      <c r="F131" s="17">
        <f t="shared" si="8"/>
        <v>178.89722044339379</v>
      </c>
      <c r="G131" s="18">
        <f t="shared" si="9"/>
        <v>0.24175467095649014</v>
      </c>
      <c r="H131" s="18">
        <f t="shared" si="14"/>
        <v>179.13897511435027</v>
      </c>
      <c r="I131" s="18">
        <f t="shared" si="10"/>
        <v>-0.21947511435027423</v>
      </c>
      <c r="J131" s="18">
        <f t="shared" si="11"/>
        <v>0.21947511435027423</v>
      </c>
      <c r="K131" s="18">
        <f t="shared" si="12"/>
        <v>4.8169325819065946E-2</v>
      </c>
      <c r="L131" s="19">
        <f t="shared" si="13"/>
        <v>1.2266696159461334E-3</v>
      </c>
    </row>
    <row r="132" spans="4:12">
      <c r="D132" s="40">
        <v>43972.291666666664</v>
      </c>
      <c r="E132" s="3">
        <v>176.7704</v>
      </c>
      <c r="F132" s="17">
        <f t="shared" ref="F132:F195" si="15">alpha*(E132)+(1-alpha)*(E131+G131)</f>
        <v>176.79430854670954</v>
      </c>
      <c r="G132" s="18">
        <f t="shared" ref="G132:G195" si="16">beta*(F132-F131)+(1-beta)*G131</f>
        <v>0.21830800528008262</v>
      </c>
      <c r="H132" s="18">
        <f t="shared" si="14"/>
        <v>177.01261655198962</v>
      </c>
      <c r="I132" s="18">
        <f t="shared" ref="I132:I195" si="17">E132-H132</f>
        <v>-0.24221655198962821</v>
      </c>
      <c r="J132" s="18">
        <f t="shared" ref="J132:J195" si="18">ABS(I132)</f>
        <v>0.24221655198962821</v>
      </c>
      <c r="K132" s="18">
        <f t="shared" ref="K132:K195" si="19">I132^2</f>
        <v>5.8668858057744265E-2</v>
      </c>
      <c r="L132" s="19">
        <f t="shared" ref="L132:L195" si="20">J132/E132</f>
        <v>1.3702325275590723E-3</v>
      </c>
    </row>
    <row r="133" spans="4:12">
      <c r="D133" s="40">
        <v>43973.291666666664</v>
      </c>
      <c r="E133" s="3">
        <v>176.8475</v>
      </c>
      <c r="F133" s="17">
        <f t="shared" si="15"/>
        <v>176.8489120800528</v>
      </c>
      <c r="G133" s="18">
        <f t="shared" si="16"/>
        <v>0.21667096056071433</v>
      </c>
      <c r="H133" s="18">
        <f t="shared" si="14"/>
        <v>177.06558304061352</v>
      </c>
      <c r="I133" s="18">
        <f t="shared" si="17"/>
        <v>-0.21808304061352146</v>
      </c>
      <c r="J133" s="18">
        <f t="shared" si="18"/>
        <v>0.21808304061352146</v>
      </c>
      <c r="K133" s="18">
        <f t="shared" si="19"/>
        <v>4.7560212603238852E-2</v>
      </c>
      <c r="L133" s="19">
        <f t="shared" si="20"/>
        <v>1.2331700511091278E-3</v>
      </c>
    </row>
    <row r="134" spans="4:12">
      <c r="D134" s="40">
        <v>43977.291666666664</v>
      </c>
      <c r="E134" s="3">
        <v>174.97800000000001</v>
      </c>
      <c r="F134" s="17">
        <f t="shared" si="15"/>
        <v>174.99886170960559</v>
      </c>
      <c r="G134" s="18">
        <f t="shared" si="16"/>
        <v>0.19600374725063502</v>
      </c>
      <c r="H134" s="18">
        <f t="shared" si="14"/>
        <v>175.19486545685623</v>
      </c>
      <c r="I134" s="18">
        <f t="shared" si="17"/>
        <v>-0.21686545685622605</v>
      </c>
      <c r="J134" s="18">
        <f t="shared" si="18"/>
        <v>0.21686545685622605</v>
      </c>
      <c r="K134" s="18">
        <f t="shared" si="19"/>
        <v>4.7030626377459639E-2</v>
      </c>
      <c r="L134" s="19">
        <f t="shared" si="20"/>
        <v>1.2393869906858349E-3</v>
      </c>
    </row>
    <row r="135" spans="4:12">
      <c r="D135" s="40">
        <v>43978.291666666664</v>
      </c>
      <c r="E135" s="3">
        <v>175.20920000000001</v>
      </c>
      <c r="F135" s="17">
        <f t="shared" si="15"/>
        <v>175.20884803747251</v>
      </c>
      <c r="G135" s="18">
        <f t="shared" si="16"/>
        <v>0.1961435730567978</v>
      </c>
      <c r="H135" s="18">
        <f t="shared" si="14"/>
        <v>175.40499161052929</v>
      </c>
      <c r="I135" s="18">
        <f t="shared" si="17"/>
        <v>-0.19579161052928384</v>
      </c>
      <c r="J135" s="18">
        <f t="shared" si="18"/>
        <v>0.19579161052928384</v>
      </c>
      <c r="K135" s="18">
        <f t="shared" si="19"/>
        <v>3.8334354753650775E-2</v>
      </c>
      <c r="L135" s="19">
        <f t="shared" si="20"/>
        <v>1.1174733434618949E-3</v>
      </c>
    </row>
    <row r="136" spans="4:12">
      <c r="D136" s="40">
        <v>43979.291666666664</v>
      </c>
      <c r="E136" s="3">
        <v>174.8141</v>
      </c>
      <c r="F136" s="17">
        <f t="shared" si="15"/>
        <v>174.82001243573058</v>
      </c>
      <c r="G136" s="18">
        <f t="shared" si="16"/>
        <v>0.1902937813088105</v>
      </c>
      <c r="H136" s="18">
        <f t="shared" si="14"/>
        <v>175.01030621703939</v>
      </c>
      <c r="I136" s="18">
        <f t="shared" si="17"/>
        <v>-0.19620621703938923</v>
      </c>
      <c r="J136" s="18">
        <f t="shared" si="18"/>
        <v>0.19620621703938923</v>
      </c>
      <c r="K136" s="18">
        <f t="shared" si="19"/>
        <v>3.8496879604907913E-2</v>
      </c>
      <c r="L136" s="19">
        <f t="shared" si="20"/>
        <v>1.122370661401965E-3</v>
      </c>
    </row>
    <row r="137" spans="4:12">
      <c r="D137" s="40">
        <v>43980.291666666664</v>
      </c>
      <c r="E137" s="3">
        <v>176.59700000000001</v>
      </c>
      <c r="F137" s="17">
        <f t="shared" si="15"/>
        <v>176.5810739378131</v>
      </c>
      <c r="G137" s="18">
        <f t="shared" si="16"/>
        <v>0.20600145851654778</v>
      </c>
      <c r="H137" s="18">
        <f t="shared" si="14"/>
        <v>176.78707539632964</v>
      </c>
      <c r="I137" s="18">
        <f t="shared" si="17"/>
        <v>-0.19007539632963244</v>
      </c>
      <c r="J137" s="18">
        <f t="shared" si="18"/>
        <v>0.19007539632963244</v>
      </c>
      <c r="K137" s="18">
        <f t="shared" si="19"/>
        <v>3.6128656289866848E-2</v>
      </c>
      <c r="L137" s="19">
        <f t="shared" si="20"/>
        <v>1.0763229065591851E-3</v>
      </c>
    </row>
    <row r="138" spans="4:12">
      <c r="D138" s="40">
        <v>43983.291666666664</v>
      </c>
      <c r="E138" s="3">
        <v>176.19220000000001</v>
      </c>
      <c r="F138" s="17">
        <f t="shared" si="15"/>
        <v>176.19830801458519</v>
      </c>
      <c r="G138" s="18">
        <f t="shared" si="16"/>
        <v>0.20011378469910321</v>
      </c>
      <c r="H138" s="18">
        <f t="shared" si="14"/>
        <v>176.39842179928431</v>
      </c>
      <c r="I138" s="18">
        <f t="shared" si="17"/>
        <v>-0.20622179928429318</v>
      </c>
      <c r="J138" s="18">
        <f t="shared" si="18"/>
        <v>0.20622179928429318</v>
      </c>
      <c r="K138" s="18">
        <f t="shared" si="19"/>
        <v>4.2527430500051304E-2</v>
      </c>
      <c r="L138" s="19">
        <f t="shared" si="20"/>
        <v>1.1704365986933199E-3</v>
      </c>
    </row>
    <row r="139" spans="4:12">
      <c r="D139" s="40">
        <v>43984.291666666664</v>
      </c>
      <c r="E139" s="3">
        <v>178.19669999999999</v>
      </c>
      <c r="F139" s="17">
        <f t="shared" si="15"/>
        <v>178.17865613784699</v>
      </c>
      <c r="G139" s="18">
        <f t="shared" si="16"/>
        <v>0.21791612808473021</v>
      </c>
      <c r="H139" s="18">
        <f t="shared" si="14"/>
        <v>178.39657226593172</v>
      </c>
      <c r="I139" s="18">
        <f t="shared" si="17"/>
        <v>-0.19987226593173091</v>
      </c>
      <c r="J139" s="18">
        <f t="shared" si="18"/>
        <v>0.19987226593173091</v>
      </c>
      <c r="K139" s="18">
        <f t="shared" si="19"/>
        <v>3.9948922688684559E-2</v>
      </c>
      <c r="L139" s="19">
        <f t="shared" si="20"/>
        <v>1.1216384250198287E-3</v>
      </c>
    </row>
    <row r="140" spans="4:12">
      <c r="D140" s="40">
        <v>43985.291666666664</v>
      </c>
      <c r="E140" s="3">
        <v>178.63040000000001</v>
      </c>
      <c r="F140" s="17">
        <f t="shared" si="15"/>
        <v>178.62824216128087</v>
      </c>
      <c r="G140" s="18">
        <f t="shared" si="16"/>
        <v>0.22023282703822175</v>
      </c>
      <c r="H140" s="18">
        <f t="shared" si="14"/>
        <v>178.84847498831908</v>
      </c>
      <c r="I140" s="18">
        <f t="shared" si="17"/>
        <v>-0.21807498831907424</v>
      </c>
      <c r="J140" s="18">
        <f t="shared" si="18"/>
        <v>0.21807498831907424</v>
      </c>
      <c r="K140" s="18">
        <f t="shared" si="19"/>
        <v>4.7556700530364364E-2</v>
      </c>
      <c r="L140" s="19">
        <f t="shared" si="20"/>
        <v>1.2208167720560118E-3</v>
      </c>
    </row>
    <row r="141" spans="4:12">
      <c r="D141" s="40">
        <v>43986.291666666664</v>
      </c>
      <c r="E141" s="3">
        <v>176.27889999999999</v>
      </c>
      <c r="F141" s="17">
        <f t="shared" si="15"/>
        <v>176.30461732827038</v>
      </c>
      <c r="G141" s="18">
        <f t="shared" si="16"/>
        <v>0.19479425043773455</v>
      </c>
      <c r="H141" s="18">
        <f t="shared" si="14"/>
        <v>176.49941157870811</v>
      </c>
      <c r="I141" s="18">
        <f t="shared" si="17"/>
        <v>-0.22051157870811267</v>
      </c>
      <c r="J141" s="18">
        <f t="shared" si="18"/>
        <v>0.22051157870811267</v>
      </c>
      <c r="K141" s="18">
        <f t="shared" si="19"/>
        <v>4.8625356344344166E-2</v>
      </c>
      <c r="L141" s="19">
        <f t="shared" si="20"/>
        <v>1.2509244084692648E-3</v>
      </c>
    </row>
    <row r="142" spans="4:12">
      <c r="D142" s="40">
        <v>43987.291666666664</v>
      </c>
      <c r="E142" s="3">
        <v>180.40350000000001</v>
      </c>
      <c r="F142" s="17">
        <f t="shared" si="15"/>
        <v>180.36420194250439</v>
      </c>
      <c r="G142" s="18">
        <f t="shared" si="16"/>
        <v>0.23344215407569757</v>
      </c>
      <c r="H142" s="18">
        <f t="shared" si="14"/>
        <v>180.5976440965801</v>
      </c>
      <c r="I142" s="18">
        <f t="shared" si="17"/>
        <v>-0.19414409658008935</v>
      </c>
      <c r="J142" s="18">
        <f t="shared" si="18"/>
        <v>0.19414409658008935</v>
      </c>
      <c r="K142" s="18">
        <f t="shared" si="19"/>
        <v>3.7691930236899061E-2</v>
      </c>
      <c r="L142" s="19">
        <f t="shared" si="20"/>
        <v>1.0761659090876249E-3</v>
      </c>
    </row>
    <row r="143" spans="4:12">
      <c r="D143" s="40">
        <v>43990.291666666664</v>
      </c>
      <c r="E143" s="3">
        <v>181.5215</v>
      </c>
      <c r="F143" s="17">
        <f t="shared" si="15"/>
        <v>181.51265442154076</v>
      </c>
      <c r="G143" s="18">
        <f t="shared" si="16"/>
        <v>0.24259225732530432</v>
      </c>
      <c r="H143" s="18">
        <f t="shared" si="14"/>
        <v>181.75524667886606</v>
      </c>
      <c r="I143" s="18">
        <f t="shared" si="17"/>
        <v>-0.23374667886605494</v>
      </c>
      <c r="J143" s="18">
        <f t="shared" si="18"/>
        <v>0.23374667886605494</v>
      </c>
      <c r="K143" s="18">
        <f t="shared" si="19"/>
        <v>5.4637509880910616E-2</v>
      </c>
      <c r="L143" s="19">
        <f t="shared" si="20"/>
        <v>1.2877079512126934E-3</v>
      </c>
    </row>
    <row r="144" spans="4:12">
      <c r="D144" s="40">
        <v>43991.291666666664</v>
      </c>
      <c r="E144" s="3">
        <v>182.9092</v>
      </c>
      <c r="F144" s="17">
        <f t="shared" si="15"/>
        <v>182.89774892257324</v>
      </c>
      <c r="G144" s="18">
        <f t="shared" si="16"/>
        <v>0.2540172797623762</v>
      </c>
      <c r="H144" s="18">
        <f t="shared" si="14"/>
        <v>183.15176620233561</v>
      </c>
      <c r="I144" s="18">
        <f t="shared" si="17"/>
        <v>-0.24256620233560966</v>
      </c>
      <c r="J144" s="18">
        <f t="shared" si="18"/>
        <v>0.24256620233560966</v>
      </c>
      <c r="K144" s="18">
        <f t="shared" si="19"/>
        <v>5.8838362515519924E-2</v>
      </c>
      <c r="L144" s="19">
        <f t="shared" si="20"/>
        <v>1.3261563788787532E-3</v>
      </c>
    </row>
    <row r="145" spans="4:12">
      <c r="D145" s="40">
        <v>43992.291666666664</v>
      </c>
      <c r="E145" s="3">
        <v>189.6936</v>
      </c>
      <c r="F145" s="17">
        <f t="shared" si="15"/>
        <v>189.6282961727976</v>
      </c>
      <c r="G145" s="18">
        <f t="shared" si="16"/>
        <v>0.31878257946699651</v>
      </c>
      <c r="H145" s="18">
        <f t="shared" si="14"/>
        <v>189.94707875226459</v>
      </c>
      <c r="I145" s="18">
        <f t="shared" si="17"/>
        <v>-0.25347875226458427</v>
      </c>
      <c r="J145" s="18">
        <f t="shared" si="18"/>
        <v>0.25347875226458427</v>
      </c>
      <c r="K145" s="18">
        <f t="shared" si="19"/>
        <v>6.425147784961048E-2</v>
      </c>
      <c r="L145" s="19">
        <f t="shared" si="20"/>
        <v>1.3362535808513533E-3</v>
      </c>
    </row>
    <row r="146" spans="4:12">
      <c r="D146" s="40">
        <v>43993.291666666664</v>
      </c>
      <c r="E146" s="3">
        <v>179.50729999999999</v>
      </c>
      <c r="F146" s="17">
        <f t="shared" si="15"/>
        <v>179.61235082579466</v>
      </c>
      <c r="G146" s="18">
        <f t="shared" si="16"/>
        <v>0.21543530020229648</v>
      </c>
      <c r="H146" s="18">
        <f t="shared" si="14"/>
        <v>179.82778612599697</v>
      </c>
      <c r="I146" s="18">
        <f t="shared" si="17"/>
        <v>-0.3204861259969789</v>
      </c>
      <c r="J146" s="18">
        <f t="shared" si="18"/>
        <v>0.3204861259969789</v>
      </c>
      <c r="K146" s="18">
        <f t="shared" si="19"/>
        <v>0.10271135695655144</v>
      </c>
      <c r="L146" s="19">
        <f t="shared" si="20"/>
        <v>1.7853654196624813E-3</v>
      </c>
    </row>
    <row r="147" spans="4:12">
      <c r="D147" s="40">
        <v>43994.291666666664</v>
      </c>
      <c r="E147" s="3">
        <v>180.92400000000001</v>
      </c>
      <c r="F147" s="17">
        <f t="shared" si="15"/>
        <v>180.91198735300205</v>
      </c>
      <c r="G147" s="18">
        <f t="shared" si="16"/>
        <v>0.22627731247234745</v>
      </c>
      <c r="H147" s="18">
        <f t="shared" si="14"/>
        <v>181.1382646654744</v>
      </c>
      <c r="I147" s="18">
        <f t="shared" si="17"/>
        <v>-0.21426466547438849</v>
      </c>
      <c r="J147" s="18">
        <f t="shared" si="18"/>
        <v>0.21426466547438849</v>
      </c>
      <c r="K147" s="18">
        <f t="shared" si="19"/>
        <v>4.590934687085161E-2</v>
      </c>
      <c r="L147" s="19">
        <f t="shared" si="20"/>
        <v>1.1842799488978161E-3</v>
      </c>
    </row>
    <row r="148" spans="4:12">
      <c r="D148" s="40">
        <v>43997.291666666664</v>
      </c>
      <c r="E148" s="3">
        <v>182.0804</v>
      </c>
      <c r="F148" s="17">
        <f t="shared" si="15"/>
        <v>182.0710987731247</v>
      </c>
      <c r="G148" s="18">
        <f t="shared" si="16"/>
        <v>0.2356056535488506</v>
      </c>
      <c r="H148" s="18">
        <f t="shared" si="14"/>
        <v>182.30670442667355</v>
      </c>
      <c r="I148" s="18">
        <f t="shared" si="17"/>
        <v>-0.22630442667355055</v>
      </c>
      <c r="J148" s="18">
        <f t="shared" si="18"/>
        <v>0.22630442667355055</v>
      </c>
      <c r="K148" s="18">
        <f t="shared" si="19"/>
        <v>5.121369353204442E-2</v>
      </c>
      <c r="L148" s="19">
        <f t="shared" si="20"/>
        <v>1.2428818624824558E-3</v>
      </c>
    </row>
    <row r="149" spans="4:12">
      <c r="D149" s="40">
        <v>43998.291666666664</v>
      </c>
      <c r="E149" s="3">
        <v>186.54230000000001</v>
      </c>
      <c r="F149" s="17">
        <f t="shared" si="15"/>
        <v>186.50003705653552</v>
      </c>
      <c r="G149" s="18">
        <f t="shared" si="16"/>
        <v>0.27753897984747056</v>
      </c>
      <c r="H149" s="18">
        <f t="shared" si="14"/>
        <v>186.77757603638298</v>
      </c>
      <c r="I149" s="18">
        <f t="shared" si="17"/>
        <v>-0.23527603638297023</v>
      </c>
      <c r="J149" s="18">
        <f t="shared" si="18"/>
        <v>0.23527603638297023</v>
      </c>
      <c r="K149" s="18">
        <f t="shared" si="19"/>
        <v>5.5354813296080732E-2</v>
      </c>
      <c r="L149" s="19">
        <f t="shared" si="20"/>
        <v>1.2612476440087327E-3</v>
      </c>
    </row>
    <row r="150" spans="4:12">
      <c r="D150" s="40">
        <v>43999.291666666664</v>
      </c>
      <c r="E150" s="3">
        <v>187.18799999999999</v>
      </c>
      <c r="F150" s="17">
        <f t="shared" si="15"/>
        <v>187.18431838979845</v>
      </c>
      <c r="G150" s="18">
        <f t="shared" si="16"/>
        <v>0.28160640338162524</v>
      </c>
      <c r="H150" s="18">
        <f t="shared" si="14"/>
        <v>187.46592479318008</v>
      </c>
      <c r="I150" s="18">
        <f t="shared" si="17"/>
        <v>-0.277924793180091</v>
      </c>
      <c r="J150" s="18">
        <f t="shared" si="18"/>
        <v>0.277924793180091</v>
      </c>
      <c r="K150" s="18">
        <f t="shared" si="19"/>
        <v>7.7242190664196353E-2</v>
      </c>
      <c r="L150" s="19">
        <f t="shared" si="20"/>
        <v>1.4847361646050548E-3</v>
      </c>
    </row>
    <row r="151" spans="4:12">
      <c r="D151" s="40">
        <v>44000.291666666664</v>
      </c>
      <c r="E151" s="3">
        <v>189.19239999999999</v>
      </c>
      <c r="F151" s="17">
        <f t="shared" si="15"/>
        <v>189.17517206403383</v>
      </c>
      <c r="G151" s="18">
        <f t="shared" si="16"/>
        <v>0.29869887609016293</v>
      </c>
      <c r="H151" s="18">
        <f t="shared" si="14"/>
        <v>189.47387094012399</v>
      </c>
      <c r="I151" s="18">
        <f t="shared" si="17"/>
        <v>-0.28147094012399521</v>
      </c>
      <c r="J151" s="18">
        <f t="shared" si="18"/>
        <v>0.28147094012399521</v>
      </c>
      <c r="K151" s="18">
        <f t="shared" si="19"/>
        <v>7.9225890134285701E-2</v>
      </c>
      <c r="L151" s="19">
        <f t="shared" si="20"/>
        <v>1.4877497199887269E-3</v>
      </c>
    </row>
    <row r="152" spans="4:12">
      <c r="D152" s="40">
        <v>44001.291666666664</v>
      </c>
      <c r="E152" s="3">
        <v>188.06489999999999</v>
      </c>
      <c r="F152" s="17">
        <f t="shared" si="15"/>
        <v>188.07916198876089</v>
      </c>
      <c r="G152" s="18">
        <f t="shared" si="16"/>
        <v>0.28475178657653177</v>
      </c>
      <c r="H152" s="18">
        <f t="shared" si="14"/>
        <v>188.36391377533741</v>
      </c>
      <c r="I152" s="18">
        <f t="shared" si="17"/>
        <v>-0.29901377533741424</v>
      </c>
      <c r="J152" s="18">
        <f t="shared" si="18"/>
        <v>0.29901377533741424</v>
      </c>
      <c r="K152" s="18">
        <f t="shared" si="19"/>
        <v>8.9409237841533637E-2</v>
      </c>
      <c r="L152" s="19">
        <f t="shared" si="20"/>
        <v>1.5899499339718057E-3</v>
      </c>
    </row>
    <row r="153" spans="4:12">
      <c r="D153" s="40">
        <v>44004.291666666664</v>
      </c>
      <c r="E153" s="3">
        <v>193.28819999999999</v>
      </c>
      <c r="F153" s="17">
        <f t="shared" si="15"/>
        <v>193.23881451786576</v>
      </c>
      <c r="G153" s="18">
        <f t="shared" si="16"/>
        <v>0.33350079400181554</v>
      </c>
      <c r="H153" s="18">
        <f t="shared" si="14"/>
        <v>193.57231531186758</v>
      </c>
      <c r="I153" s="18">
        <f t="shared" si="17"/>
        <v>-0.28411531186759476</v>
      </c>
      <c r="J153" s="18">
        <f t="shared" si="18"/>
        <v>0.28411531186759476</v>
      </c>
      <c r="K153" s="18">
        <f t="shared" si="19"/>
        <v>8.072151043762063E-2</v>
      </c>
      <c r="L153" s="19">
        <f t="shared" si="20"/>
        <v>1.4699051047482193E-3</v>
      </c>
    </row>
    <row r="154" spans="4:12">
      <c r="D154" s="40">
        <v>44005.291666666664</v>
      </c>
      <c r="E154" s="3">
        <v>194.5795</v>
      </c>
      <c r="F154" s="17">
        <f t="shared" si="15"/>
        <v>194.56992200794002</v>
      </c>
      <c r="G154" s="18">
        <f t="shared" si="16"/>
        <v>0.34347686096254004</v>
      </c>
      <c r="H154" s="18">
        <f t="shared" si="14"/>
        <v>194.91339886890256</v>
      </c>
      <c r="I154" s="18">
        <f t="shared" si="17"/>
        <v>-0.33389886890256548</v>
      </c>
      <c r="J154" s="18">
        <f t="shared" si="18"/>
        <v>0.33389886890256548</v>
      </c>
      <c r="K154" s="18">
        <f t="shared" si="19"/>
        <v>0.11148845465441261</v>
      </c>
      <c r="L154" s="19">
        <f t="shared" si="20"/>
        <v>1.7160022967607866E-3</v>
      </c>
    </row>
    <row r="155" spans="4:12">
      <c r="D155" s="40">
        <v>44006.291666666664</v>
      </c>
      <c r="E155" s="3">
        <v>190.65719999999999</v>
      </c>
      <c r="F155" s="17">
        <f t="shared" si="15"/>
        <v>190.6998577686096</v>
      </c>
      <c r="G155" s="18">
        <f t="shared" si="16"/>
        <v>0.30134144995961021</v>
      </c>
      <c r="H155" s="18">
        <f t="shared" si="14"/>
        <v>191.00119921856921</v>
      </c>
      <c r="I155" s="18">
        <f t="shared" si="17"/>
        <v>-0.34399921856922333</v>
      </c>
      <c r="J155" s="18">
        <f t="shared" si="18"/>
        <v>0.34399921856922333</v>
      </c>
      <c r="K155" s="18">
        <f t="shared" si="19"/>
        <v>0.11833546237623628</v>
      </c>
      <c r="L155" s="19">
        <f t="shared" si="20"/>
        <v>1.8042812889795053E-3</v>
      </c>
    </row>
    <row r="156" spans="4:12">
      <c r="D156" s="40">
        <v>44007.291666666664</v>
      </c>
      <c r="E156" s="3">
        <v>193.06649999999999</v>
      </c>
      <c r="F156" s="17">
        <f t="shared" si="15"/>
        <v>193.04542041449957</v>
      </c>
      <c r="G156" s="18">
        <f t="shared" si="16"/>
        <v>0.321783661918914</v>
      </c>
      <c r="H156" s="18">
        <f t="shared" si="14"/>
        <v>193.36720407641849</v>
      </c>
      <c r="I156" s="18">
        <f t="shared" si="17"/>
        <v>-0.30070407641849783</v>
      </c>
      <c r="J156" s="18">
        <f t="shared" si="18"/>
        <v>0.30070407641849783</v>
      </c>
      <c r="K156" s="18">
        <f t="shared" si="19"/>
        <v>9.0422941574701779E-2</v>
      </c>
      <c r="L156" s="19">
        <f t="shared" si="20"/>
        <v>1.5575155525090984E-3</v>
      </c>
    </row>
    <row r="157" spans="4:12">
      <c r="D157" s="40">
        <v>44008.291666666664</v>
      </c>
      <c r="E157" s="3">
        <v>189.2021</v>
      </c>
      <c r="F157" s="17">
        <f t="shared" si="15"/>
        <v>189.24396183661921</v>
      </c>
      <c r="G157" s="18">
        <f t="shared" si="16"/>
        <v>0.28055123952092098</v>
      </c>
      <c r="H157" s="18">
        <f t="shared" si="14"/>
        <v>189.52451307614012</v>
      </c>
      <c r="I157" s="18">
        <f t="shared" si="17"/>
        <v>-0.32241307614012271</v>
      </c>
      <c r="J157" s="18">
        <f t="shared" si="18"/>
        <v>0.32241307614012271</v>
      </c>
      <c r="K157" s="18">
        <f t="shared" si="19"/>
        <v>0.10395019166613656</v>
      </c>
      <c r="L157" s="19">
        <f t="shared" si="20"/>
        <v>1.7040671120464451E-3</v>
      </c>
    </row>
    <row r="158" spans="4:12">
      <c r="D158" s="40">
        <v>44011.291666666664</v>
      </c>
      <c r="E158" s="3">
        <v>191.2355</v>
      </c>
      <c r="F158" s="17">
        <f t="shared" si="15"/>
        <v>191.21797151239522</v>
      </c>
      <c r="G158" s="18">
        <f t="shared" si="16"/>
        <v>0.29748582388347206</v>
      </c>
      <c r="H158" s="18">
        <f t="shared" si="14"/>
        <v>191.5154573362787</v>
      </c>
      <c r="I158" s="18">
        <f t="shared" si="17"/>
        <v>-0.27995733627869868</v>
      </c>
      <c r="J158" s="18">
        <f t="shared" si="18"/>
        <v>0.27995733627869868</v>
      </c>
      <c r="K158" s="18">
        <f t="shared" si="19"/>
        <v>7.8376110136264374E-2</v>
      </c>
      <c r="L158" s="19">
        <f t="shared" si="20"/>
        <v>1.4639402008450244E-3</v>
      </c>
    </row>
    <row r="159" spans="4:12">
      <c r="D159" s="40">
        <v>44012.291666666664</v>
      </c>
      <c r="E159" s="3">
        <v>196.12139999999999</v>
      </c>
      <c r="F159" s="17">
        <f t="shared" si="15"/>
        <v>196.07551585823882</v>
      </c>
      <c r="G159" s="18">
        <f t="shared" si="16"/>
        <v>0.34308640910307359</v>
      </c>
      <c r="H159" s="18">
        <f t="shared" si="14"/>
        <v>196.4186022673419</v>
      </c>
      <c r="I159" s="18">
        <f t="shared" si="17"/>
        <v>-0.29720226734190192</v>
      </c>
      <c r="J159" s="18">
        <f t="shared" si="18"/>
        <v>0.29720226734190192</v>
      </c>
      <c r="K159" s="18">
        <f t="shared" si="19"/>
        <v>8.8329187713167334E-2</v>
      </c>
      <c r="L159" s="19">
        <f t="shared" si="20"/>
        <v>1.5153994788019152E-3</v>
      </c>
    </row>
    <row r="160" spans="4:12">
      <c r="D160" s="40">
        <v>44013.291666666664</v>
      </c>
      <c r="E160" s="3">
        <v>197.26820000000001</v>
      </c>
      <c r="F160" s="17">
        <f t="shared" si="15"/>
        <v>197.26016286409106</v>
      </c>
      <c r="G160" s="18">
        <f t="shared" si="16"/>
        <v>0.35150201507056533</v>
      </c>
      <c r="H160" s="18">
        <f t="shared" si="14"/>
        <v>197.61166487916162</v>
      </c>
      <c r="I160" s="18">
        <f t="shared" si="17"/>
        <v>-0.3434648791616155</v>
      </c>
      <c r="J160" s="18">
        <f t="shared" si="18"/>
        <v>0.3434648791616155</v>
      </c>
      <c r="K160" s="18">
        <f t="shared" si="19"/>
        <v>0.11796812321750313</v>
      </c>
      <c r="L160" s="19">
        <f t="shared" si="20"/>
        <v>1.7411061649146467E-3</v>
      </c>
    </row>
    <row r="161" spans="4:12">
      <c r="D161" s="40">
        <v>44014.291666666664</v>
      </c>
      <c r="E161" s="3">
        <v>198.77160000000001</v>
      </c>
      <c r="F161" s="17">
        <f t="shared" si="15"/>
        <v>198.76008102015072</v>
      </c>
      <c r="G161" s="18">
        <f t="shared" si="16"/>
        <v>0.36298617648045639</v>
      </c>
      <c r="H161" s="18">
        <f t="shared" si="14"/>
        <v>199.12306719663118</v>
      </c>
      <c r="I161" s="18">
        <f t="shared" si="17"/>
        <v>-0.35146719663117665</v>
      </c>
      <c r="J161" s="18">
        <f t="shared" si="18"/>
        <v>0.35146719663117665</v>
      </c>
      <c r="K161" s="18">
        <f t="shared" si="19"/>
        <v>0.12352919030777819</v>
      </c>
      <c r="L161" s="19">
        <f t="shared" si="20"/>
        <v>1.7681962444895379E-3</v>
      </c>
    </row>
    <row r="162" spans="4:12">
      <c r="D162" s="40">
        <v>44018.291666666664</v>
      </c>
      <c r="E162" s="3">
        <v>203.0504</v>
      </c>
      <c r="F162" s="17">
        <f t="shared" si="15"/>
        <v>203.0112418617648</v>
      </c>
      <c r="G162" s="18">
        <f t="shared" si="16"/>
        <v>0.40186792313179293</v>
      </c>
      <c r="H162" s="18">
        <f t="shared" si="14"/>
        <v>203.41310978489659</v>
      </c>
      <c r="I162" s="18">
        <f t="shared" si="17"/>
        <v>-0.36270978489659456</v>
      </c>
      <c r="J162" s="18">
        <f t="shared" si="18"/>
        <v>0.36270978489659456</v>
      </c>
      <c r="K162" s="18">
        <f t="shared" si="19"/>
        <v>0.13155838805973388</v>
      </c>
      <c r="L162" s="19">
        <f t="shared" si="20"/>
        <v>1.7863042126319108E-3</v>
      </c>
    </row>
    <row r="163" spans="4:12">
      <c r="D163" s="40">
        <v>44019.291666666664</v>
      </c>
      <c r="E163" s="3">
        <v>200.6893</v>
      </c>
      <c r="F163" s="17">
        <f t="shared" si="15"/>
        <v>200.71692967923133</v>
      </c>
      <c r="G163" s="18">
        <f t="shared" si="16"/>
        <v>0.37490612207514012</v>
      </c>
      <c r="H163" s="18">
        <f t="shared" si="14"/>
        <v>201.09183580130647</v>
      </c>
      <c r="I163" s="18">
        <f t="shared" si="17"/>
        <v>-0.40253580130647038</v>
      </c>
      <c r="J163" s="18">
        <f t="shared" si="18"/>
        <v>0.40253580130647038</v>
      </c>
      <c r="K163" s="18">
        <f t="shared" si="19"/>
        <v>0.16203507133344219</v>
      </c>
      <c r="L163" s="19">
        <f t="shared" si="20"/>
        <v>2.0057661335530614E-3</v>
      </c>
    </row>
    <row r="164" spans="4:12">
      <c r="D164" s="40">
        <v>44020.291666666664</v>
      </c>
      <c r="E164" s="3">
        <v>205.10310000000001</v>
      </c>
      <c r="F164" s="17">
        <f t="shared" si="15"/>
        <v>205.06271106122077</v>
      </c>
      <c r="G164" s="18">
        <f t="shared" si="16"/>
        <v>0.41461487467428337</v>
      </c>
      <c r="H164" s="18">
        <f t="shared" si="14"/>
        <v>205.47732593589504</v>
      </c>
      <c r="I164" s="18">
        <f t="shared" si="17"/>
        <v>-0.3742259358950264</v>
      </c>
      <c r="J164" s="18">
        <f t="shared" si="18"/>
        <v>0.3742259358950264</v>
      </c>
      <c r="K164" s="18">
        <f t="shared" si="19"/>
        <v>0.14004505109650842</v>
      </c>
      <c r="L164" s="19">
        <f t="shared" si="20"/>
        <v>1.8245747426295672E-3</v>
      </c>
    </row>
    <row r="165" spans="4:12">
      <c r="D165" s="40">
        <v>44021.291666666664</v>
      </c>
      <c r="E165" s="3">
        <v>206.53899999999999</v>
      </c>
      <c r="F165" s="17">
        <f t="shared" si="15"/>
        <v>206.52878714874672</v>
      </c>
      <c r="G165" s="18">
        <f t="shared" si="16"/>
        <v>0.42512948680280011</v>
      </c>
      <c r="H165" s="18">
        <f t="shared" si="14"/>
        <v>206.95391663554952</v>
      </c>
      <c r="I165" s="18">
        <f t="shared" si="17"/>
        <v>-0.41491663554953107</v>
      </c>
      <c r="J165" s="18">
        <f t="shared" si="18"/>
        <v>0.41491663554953107</v>
      </c>
      <c r="K165" s="18">
        <f t="shared" si="19"/>
        <v>0.17215581445574238</v>
      </c>
      <c r="L165" s="19">
        <f t="shared" si="20"/>
        <v>2.0089021228413572E-3</v>
      </c>
    </row>
    <row r="166" spans="4:12">
      <c r="D166" s="40">
        <v>44022.291666666664</v>
      </c>
      <c r="E166" s="3">
        <v>205.9126</v>
      </c>
      <c r="F166" s="17">
        <f t="shared" si="15"/>
        <v>205.92311529486804</v>
      </c>
      <c r="G166" s="18">
        <f t="shared" si="16"/>
        <v>0.4148214733959853</v>
      </c>
      <c r="H166" s="18">
        <f t="shared" si="14"/>
        <v>206.33793676826403</v>
      </c>
      <c r="I166" s="18">
        <f t="shared" si="17"/>
        <v>-0.42533676826403166</v>
      </c>
      <c r="J166" s="18">
        <f t="shared" si="18"/>
        <v>0.42533676826403166</v>
      </c>
      <c r="K166" s="18">
        <f t="shared" si="19"/>
        <v>0.18091136643729058</v>
      </c>
      <c r="L166" s="19">
        <f t="shared" si="20"/>
        <v>2.0656179770642091E-3</v>
      </c>
    </row>
    <row r="167" spans="4:12">
      <c r="D167" s="40">
        <v>44025.291666666664</v>
      </c>
      <c r="E167" s="3">
        <v>199.5522</v>
      </c>
      <c r="F167" s="17">
        <f t="shared" si="15"/>
        <v>199.61995221473396</v>
      </c>
      <c r="G167" s="18">
        <f t="shared" si="16"/>
        <v>0.3476416278606842</v>
      </c>
      <c r="H167" s="18">
        <f t="shared" si="14"/>
        <v>199.96759384259465</v>
      </c>
      <c r="I167" s="18">
        <f t="shared" si="17"/>
        <v>-0.41539384259465351</v>
      </c>
      <c r="J167" s="18">
        <f t="shared" si="18"/>
        <v>0.41539384259465351</v>
      </c>
      <c r="K167" s="18">
        <f t="shared" si="19"/>
        <v>0.17255204446555178</v>
      </c>
      <c r="L167" s="19">
        <f t="shared" si="20"/>
        <v>2.0816299825040943E-3</v>
      </c>
    </row>
    <row r="168" spans="4:12">
      <c r="D168" s="40">
        <v>44026.291666666664</v>
      </c>
      <c r="E168" s="3">
        <v>200.78569999999999</v>
      </c>
      <c r="F168" s="17">
        <f t="shared" si="15"/>
        <v>200.77684141627859</v>
      </c>
      <c r="G168" s="18">
        <f t="shared" si="16"/>
        <v>0.35573410359752372</v>
      </c>
      <c r="H168" s="18">
        <f t="shared" si="14"/>
        <v>201.1325755198761</v>
      </c>
      <c r="I168" s="18">
        <f t="shared" si="17"/>
        <v>-0.34687551987610732</v>
      </c>
      <c r="J168" s="18">
        <f t="shared" si="18"/>
        <v>0.34687551987610732</v>
      </c>
      <c r="K168" s="18">
        <f t="shared" si="19"/>
        <v>0.12032262628931972</v>
      </c>
      <c r="L168" s="19">
        <f t="shared" si="20"/>
        <v>1.7275907590834773E-3</v>
      </c>
    </row>
    <row r="169" spans="4:12">
      <c r="D169" s="40">
        <v>44027.291666666664</v>
      </c>
      <c r="E169" s="3">
        <v>200.48689999999999</v>
      </c>
      <c r="F169" s="17">
        <f t="shared" si="15"/>
        <v>200.49344534103597</v>
      </c>
      <c r="G169" s="18">
        <f t="shared" si="16"/>
        <v>0.34934280180912231</v>
      </c>
      <c r="H169" s="18">
        <f t="shared" si="14"/>
        <v>200.84278814284508</v>
      </c>
      <c r="I169" s="18">
        <f t="shared" si="17"/>
        <v>-0.35588814284508885</v>
      </c>
      <c r="J169" s="18">
        <f t="shared" si="18"/>
        <v>0.35588814284508885</v>
      </c>
      <c r="K169" s="18">
        <f t="shared" si="19"/>
        <v>0.12665637021772636</v>
      </c>
      <c r="L169" s="19">
        <f t="shared" si="20"/>
        <v>1.77511918656575E-3</v>
      </c>
    </row>
    <row r="170" spans="4:12">
      <c r="D170" s="40">
        <v>44028.291666666664</v>
      </c>
      <c r="E170" s="3">
        <v>196.51650000000001</v>
      </c>
      <c r="F170" s="17">
        <f t="shared" si="15"/>
        <v>196.5596974280181</v>
      </c>
      <c r="G170" s="18">
        <f t="shared" si="16"/>
        <v>0.30651189466085216</v>
      </c>
      <c r="H170" s="18">
        <f t="shared" si="14"/>
        <v>196.86620932267894</v>
      </c>
      <c r="I170" s="18">
        <f t="shared" si="17"/>
        <v>-0.34970932267893318</v>
      </c>
      <c r="J170" s="18">
        <f t="shared" si="18"/>
        <v>0.34970932267893318</v>
      </c>
      <c r="K170" s="18">
        <f t="shared" si="19"/>
        <v>0.12229661036855821</v>
      </c>
      <c r="L170" s="19">
        <f t="shared" si="20"/>
        <v>1.7795417823894338E-3</v>
      </c>
    </row>
    <row r="171" spans="4:12">
      <c r="D171" s="40">
        <v>44029.291666666664</v>
      </c>
      <c r="E171" s="3">
        <v>195.51429999999999</v>
      </c>
      <c r="F171" s="17">
        <f t="shared" si="15"/>
        <v>195.52738711894662</v>
      </c>
      <c r="G171" s="18">
        <f t="shared" si="16"/>
        <v>0.29312367262352879</v>
      </c>
      <c r="H171" s="18">
        <f t="shared" si="14"/>
        <v>195.82051079157014</v>
      </c>
      <c r="I171" s="18">
        <f t="shared" si="17"/>
        <v>-0.30621079157015174</v>
      </c>
      <c r="J171" s="18">
        <f t="shared" si="18"/>
        <v>0.30621079157015174</v>
      </c>
      <c r="K171" s="18">
        <f t="shared" si="19"/>
        <v>9.3765048874018916E-2</v>
      </c>
      <c r="L171" s="19">
        <f t="shared" si="20"/>
        <v>1.5661810495199162E-3</v>
      </c>
    </row>
    <row r="172" spans="4:12">
      <c r="D172" s="40">
        <v>44032.291666666664</v>
      </c>
      <c r="E172" s="3">
        <v>203.9177</v>
      </c>
      <c r="F172" s="17">
        <f t="shared" si="15"/>
        <v>203.83659723672625</v>
      </c>
      <c r="G172" s="18">
        <f t="shared" si="16"/>
        <v>0.37328453707509029</v>
      </c>
      <c r="H172" s="18">
        <f t="shared" si="14"/>
        <v>204.20988177380133</v>
      </c>
      <c r="I172" s="18">
        <f t="shared" si="17"/>
        <v>-0.2921817738013317</v>
      </c>
      <c r="J172" s="18">
        <f t="shared" si="18"/>
        <v>0.2921817738013317</v>
      </c>
      <c r="K172" s="18">
        <f t="shared" si="19"/>
        <v>8.5370188941692571E-2</v>
      </c>
      <c r="L172" s="19">
        <f t="shared" si="20"/>
        <v>1.4328416503389932E-3</v>
      </c>
    </row>
    <row r="173" spans="4:12">
      <c r="D173" s="40">
        <v>44033.291666666664</v>
      </c>
      <c r="E173" s="3">
        <v>201.1712</v>
      </c>
      <c r="F173" s="17">
        <f t="shared" si="15"/>
        <v>201.20239784537077</v>
      </c>
      <c r="G173" s="18">
        <f t="shared" si="16"/>
        <v>0.34320969779078442</v>
      </c>
      <c r="H173" s="18">
        <f t="shared" si="14"/>
        <v>201.54560754316157</v>
      </c>
      <c r="I173" s="18">
        <f t="shared" si="17"/>
        <v>-0.37440754316156699</v>
      </c>
      <c r="J173" s="18">
        <f t="shared" si="18"/>
        <v>0.37440754316156699</v>
      </c>
      <c r="K173" s="18">
        <f t="shared" si="19"/>
        <v>0.14018100837628064</v>
      </c>
      <c r="L173" s="19">
        <f t="shared" si="20"/>
        <v>1.8611388864885579E-3</v>
      </c>
    </row>
    <row r="174" spans="4:12">
      <c r="D174" s="40">
        <v>44034.291666666664</v>
      </c>
      <c r="E174" s="3">
        <v>204.06229999999999</v>
      </c>
      <c r="F174" s="17">
        <f t="shared" si="15"/>
        <v>204.03682109697789</v>
      </c>
      <c r="G174" s="18">
        <f t="shared" si="16"/>
        <v>0.36812183332894793</v>
      </c>
      <c r="H174" s="18">
        <f t="shared" si="14"/>
        <v>204.40494293030685</v>
      </c>
      <c r="I174" s="18">
        <f t="shared" si="17"/>
        <v>-0.34264293030685167</v>
      </c>
      <c r="J174" s="18">
        <f t="shared" si="18"/>
        <v>0.34264293030685167</v>
      </c>
      <c r="K174" s="18">
        <f t="shared" si="19"/>
        <v>0.117404177689266</v>
      </c>
      <c r="L174" s="19">
        <f t="shared" si="20"/>
        <v>1.6791094205389808E-3</v>
      </c>
    </row>
    <row r="175" spans="4:12">
      <c r="D175" s="40">
        <v>44035.291666666664</v>
      </c>
      <c r="E175" s="3">
        <v>195.1866</v>
      </c>
      <c r="F175" s="17">
        <f t="shared" si="15"/>
        <v>195.27903821833328</v>
      </c>
      <c r="G175" s="18">
        <f t="shared" si="16"/>
        <v>0.27686278620921184</v>
      </c>
      <c r="H175" s="18">
        <f t="shared" si="14"/>
        <v>195.55590100454251</v>
      </c>
      <c r="I175" s="18">
        <f t="shared" si="17"/>
        <v>-0.36930100454250692</v>
      </c>
      <c r="J175" s="18">
        <f t="shared" si="18"/>
        <v>0.36930100454250692</v>
      </c>
      <c r="K175" s="18">
        <f t="shared" si="19"/>
        <v>0.13638323195610472</v>
      </c>
      <c r="L175" s="19">
        <f t="shared" si="20"/>
        <v>1.8920407678729326E-3</v>
      </c>
    </row>
    <row r="176" spans="4:12">
      <c r="D176" s="40">
        <v>44036.291666666664</v>
      </c>
      <c r="E176" s="3">
        <v>193.99170000000001</v>
      </c>
      <c r="F176" s="17">
        <f t="shared" si="15"/>
        <v>194.00641762786211</v>
      </c>
      <c r="G176" s="18">
        <f t="shared" si="16"/>
        <v>0.26136795244240785</v>
      </c>
      <c r="H176" s="18">
        <f t="shared" si="14"/>
        <v>194.26778558030452</v>
      </c>
      <c r="I176" s="18">
        <f t="shared" si="17"/>
        <v>-0.27608558030451036</v>
      </c>
      <c r="J176" s="18">
        <f t="shared" si="18"/>
        <v>0.27608558030451036</v>
      </c>
      <c r="K176" s="18">
        <f t="shared" si="19"/>
        <v>7.6223247652078233E-2</v>
      </c>
      <c r="L176" s="19">
        <f t="shared" si="20"/>
        <v>1.4231824366945098E-3</v>
      </c>
    </row>
    <row r="177" spans="4:12">
      <c r="D177" s="40">
        <v>44039.291666666664</v>
      </c>
      <c r="E177" s="3">
        <v>196.44909999999999</v>
      </c>
      <c r="F177" s="17">
        <f t="shared" si="15"/>
        <v>196.4271396795244</v>
      </c>
      <c r="G177" s="18">
        <f t="shared" si="16"/>
        <v>0.28296149343460686</v>
      </c>
      <c r="H177" s="18">
        <f t="shared" si="14"/>
        <v>196.71010117295901</v>
      </c>
      <c r="I177" s="18">
        <f t="shared" si="17"/>
        <v>-0.26100117295902692</v>
      </c>
      <c r="J177" s="18">
        <f t="shared" si="18"/>
        <v>0.26100117295902692</v>
      </c>
      <c r="K177" s="18">
        <f t="shared" si="19"/>
        <v>6.8121612285987884E-2</v>
      </c>
      <c r="L177" s="19">
        <f t="shared" si="20"/>
        <v>1.3285943939627463E-3</v>
      </c>
    </row>
    <row r="178" spans="4:12">
      <c r="D178" s="40">
        <v>44040.291666666664</v>
      </c>
      <c r="E178" s="3">
        <v>194.68549999999999</v>
      </c>
      <c r="F178" s="17">
        <f t="shared" si="15"/>
        <v>194.70596561493434</v>
      </c>
      <c r="G178" s="18">
        <f t="shared" si="16"/>
        <v>0.26292013785436008</v>
      </c>
      <c r="H178" s="18">
        <f t="shared" si="14"/>
        <v>194.96888575278871</v>
      </c>
      <c r="I178" s="18">
        <f t="shared" si="17"/>
        <v>-0.28338575278871758</v>
      </c>
      <c r="J178" s="18">
        <f t="shared" si="18"/>
        <v>0.28338575278871758</v>
      </c>
      <c r="K178" s="18">
        <f t="shared" si="19"/>
        <v>8.0307484883628155E-2</v>
      </c>
      <c r="L178" s="19">
        <f t="shared" si="20"/>
        <v>1.4556079049991787E-3</v>
      </c>
    </row>
    <row r="179" spans="4:12">
      <c r="D179" s="40">
        <v>44041.291666666664</v>
      </c>
      <c r="E179" s="3">
        <v>196.6514</v>
      </c>
      <c r="F179" s="17">
        <f t="shared" si="15"/>
        <v>196.63437020137854</v>
      </c>
      <c r="G179" s="18">
        <f t="shared" si="16"/>
        <v>0.27957498234025863</v>
      </c>
      <c r="H179" s="18">
        <f t="shared" si="14"/>
        <v>196.91394518371879</v>
      </c>
      <c r="I179" s="18">
        <f t="shared" si="17"/>
        <v>-0.26254518371879954</v>
      </c>
      <c r="J179" s="18">
        <f t="shared" si="18"/>
        <v>0.26254518371879954</v>
      </c>
      <c r="K179" s="18">
        <f t="shared" si="19"/>
        <v>6.8929973493938201E-2</v>
      </c>
      <c r="L179" s="19">
        <f t="shared" si="20"/>
        <v>1.3350791487820558E-3</v>
      </c>
    </row>
    <row r="180" spans="4:12">
      <c r="D180" s="40">
        <v>44042.291666666664</v>
      </c>
      <c r="E180" s="3">
        <v>196.4973</v>
      </c>
      <c r="F180" s="17">
        <f t="shared" si="15"/>
        <v>196.50163674982338</v>
      </c>
      <c r="G180" s="18">
        <f t="shared" si="16"/>
        <v>0.27545189800130437</v>
      </c>
      <c r="H180" s="18">
        <f t="shared" si="14"/>
        <v>196.77708864782468</v>
      </c>
      <c r="I180" s="18">
        <f t="shared" si="17"/>
        <v>-0.27978864782468804</v>
      </c>
      <c r="J180" s="18">
        <f t="shared" si="18"/>
        <v>0.27978864782468804</v>
      </c>
      <c r="K180" s="18">
        <f t="shared" si="19"/>
        <v>7.8281687451567314E-2</v>
      </c>
      <c r="L180" s="19">
        <f t="shared" si="20"/>
        <v>1.4238803679474886E-3</v>
      </c>
    </row>
    <row r="181" spans="4:12">
      <c r="D181" s="40">
        <v>44043.291666666664</v>
      </c>
      <c r="E181" s="3">
        <v>197.5669</v>
      </c>
      <c r="F181" s="17">
        <f t="shared" si="15"/>
        <v>197.55895851898001</v>
      </c>
      <c r="G181" s="18">
        <f t="shared" si="16"/>
        <v>0.2832705967128577</v>
      </c>
      <c r="H181" s="18">
        <f t="shared" si="14"/>
        <v>197.84222911569287</v>
      </c>
      <c r="I181" s="18">
        <f t="shared" si="17"/>
        <v>-0.27532911569286966</v>
      </c>
      <c r="J181" s="18">
        <f t="shared" si="18"/>
        <v>0.27532911569286966</v>
      </c>
      <c r="K181" s="18">
        <f t="shared" si="19"/>
        <v>7.5806121948217606E-2</v>
      </c>
      <c r="L181" s="19">
        <f t="shared" si="20"/>
        <v>1.3935994121124016E-3</v>
      </c>
    </row>
    <row r="182" spans="4:12">
      <c r="D182" s="40">
        <v>44046.291666666664</v>
      </c>
      <c r="E182" s="3">
        <v>208.67840000000001</v>
      </c>
      <c r="F182" s="17">
        <f t="shared" si="15"/>
        <v>208.57011770596714</v>
      </c>
      <c r="G182" s="18">
        <f t="shared" si="16"/>
        <v>0.39054948261560113</v>
      </c>
      <c r="H182" s="18">
        <f t="shared" si="14"/>
        <v>208.96066718858273</v>
      </c>
      <c r="I182" s="18">
        <f t="shared" si="17"/>
        <v>-0.28226718858272193</v>
      </c>
      <c r="J182" s="18">
        <f t="shared" si="18"/>
        <v>0.28226718858272193</v>
      </c>
      <c r="K182" s="18">
        <f t="shared" si="19"/>
        <v>7.9674765750393908E-2</v>
      </c>
      <c r="L182" s="19">
        <f t="shared" si="20"/>
        <v>1.3526420970388978E-3</v>
      </c>
    </row>
    <row r="183" spans="4:12">
      <c r="D183" s="40">
        <v>44047.291666666664</v>
      </c>
      <c r="E183" s="3">
        <v>205.5463</v>
      </c>
      <c r="F183" s="17">
        <f t="shared" si="15"/>
        <v>205.58152649482616</v>
      </c>
      <c r="G183" s="18">
        <f t="shared" si="16"/>
        <v>0.35675807567803519</v>
      </c>
      <c r="H183" s="18">
        <f t="shared" si="14"/>
        <v>205.93828457050421</v>
      </c>
      <c r="I183" s="18">
        <f t="shared" si="17"/>
        <v>-0.39198457050420643</v>
      </c>
      <c r="J183" s="18">
        <f t="shared" si="18"/>
        <v>0.39198457050420643</v>
      </c>
      <c r="K183" s="18">
        <f t="shared" si="19"/>
        <v>0.15365190351336719</v>
      </c>
      <c r="L183" s="19">
        <f t="shared" si="20"/>
        <v>1.9070378328590999E-3</v>
      </c>
    </row>
    <row r="184" spans="4:12">
      <c r="D184" s="40">
        <v>44048.291666666664</v>
      </c>
      <c r="E184" s="3">
        <v>205.20910000000001</v>
      </c>
      <c r="F184" s="17">
        <f t="shared" si="15"/>
        <v>205.21603958075679</v>
      </c>
      <c r="G184" s="18">
        <f t="shared" si="16"/>
        <v>0.34953562578056102</v>
      </c>
      <c r="H184" s="18">
        <f t="shared" si="14"/>
        <v>205.56557520653735</v>
      </c>
      <c r="I184" s="18">
        <f t="shared" si="17"/>
        <v>-0.35647520653733977</v>
      </c>
      <c r="J184" s="18">
        <f t="shared" si="18"/>
        <v>0.35647520653733977</v>
      </c>
      <c r="K184" s="18">
        <f t="shared" si="19"/>
        <v>0.12707457287583904</v>
      </c>
      <c r="L184" s="19">
        <f t="shared" si="20"/>
        <v>1.7371315723198424E-3</v>
      </c>
    </row>
    <row r="185" spans="4:12">
      <c r="D185" s="40">
        <v>44049.291666666664</v>
      </c>
      <c r="E185" s="3">
        <v>208.49529999999999</v>
      </c>
      <c r="F185" s="17">
        <f t="shared" si="15"/>
        <v>208.46593335625778</v>
      </c>
      <c r="G185" s="18">
        <f t="shared" si="16"/>
        <v>0.37853920727776558</v>
      </c>
      <c r="H185" s="18">
        <f t="shared" si="14"/>
        <v>208.84447256353553</v>
      </c>
      <c r="I185" s="18">
        <f t="shared" si="17"/>
        <v>-0.34917256353554649</v>
      </c>
      <c r="J185" s="18">
        <f t="shared" si="18"/>
        <v>0.34917256353554649</v>
      </c>
      <c r="K185" s="18">
        <f t="shared" si="19"/>
        <v>0.12192147912598525</v>
      </c>
      <c r="L185" s="19">
        <f t="shared" si="20"/>
        <v>1.6747263057514798E-3</v>
      </c>
    </row>
    <row r="186" spans="4:12">
      <c r="D186" s="40">
        <v>44050.291666666664</v>
      </c>
      <c r="E186" s="3">
        <v>204.76570000000001</v>
      </c>
      <c r="F186" s="17">
        <f t="shared" si="15"/>
        <v>204.80678139207276</v>
      </c>
      <c r="G186" s="18">
        <f t="shared" si="16"/>
        <v>0.33816229556313754</v>
      </c>
      <c r="H186" s="18">
        <f t="shared" si="14"/>
        <v>205.1449436876359</v>
      </c>
      <c r="I186" s="18">
        <f t="shared" si="17"/>
        <v>-0.379243687635892</v>
      </c>
      <c r="J186" s="18">
        <f t="shared" si="18"/>
        <v>0.379243687635892</v>
      </c>
      <c r="K186" s="18">
        <f t="shared" si="19"/>
        <v>0.14382577461167004</v>
      </c>
      <c r="L186" s="19">
        <f t="shared" si="20"/>
        <v>1.8520860067672074E-3</v>
      </c>
    </row>
    <row r="187" spans="4:12">
      <c r="D187" s="40">
        <v>44053.291666666664</v>
      </c>
      <c r="E187" s="3">
        <v>200.6893</v>
      </c>
      <c r="F187" s="17">
        <f t="shared" si="15"/>
        <v>200.73344562295566</v>
      </c>
      <c r="G187" s="18">
        <f t="shared" si="16"/>
        <v>0.29404731491633485</v>
      </c>
      <c r="H187" s="18">
        <f t="shared" si="14"/>
        <v>201.02749293787198</v>
      </c>
      <c r="I187" s="18">
        <f t="shared" si="17"/>
        <v>-0.33819293787198035</v>
      </c>
      <c r="J187" s="18">
        <f t="shared" si="18"/>
        <v>0.33819293787198035</v>
      </c>
      <c r="K187" s="18">
        <f t="shared" si="19"/>
        <v>0.11437446322648116</v>
      </c>
      <c r="L187" s="19">
        <f t="shared" si="20"/>
        <v>1.6851567964608991E-3</v>
      </c>
    </row>
    <row r="188" spans="4:12">
      <c r="D188" s="40">
        <v>44054.291666666664</v>
      </c>
      <c r="E188" s="3">
        <v>195.99619999999999</v>
      </c>
      <c r="F188" s="17">
        <f t="shared" si="15"/>
        <v>196.04607147314917</v>
      </c>
      <c r="G188" s="18">
        <f t="shared" si="16"/>
        <v>0.24423310026910633</v>
      </c>
      <c r="H188" s="18">
        <f t="shared" si="14"/>
        <v>196.29030457341827</v>
      </c>
      <c r="I188" s="18">
        <f t="shared" si="17"/>
        <v>-0.29410457341828078</v>
      </c>
      <c r="J188" s="18">
        <f t="shared" si="18"/>
        <v>0.29410457341828078</v>
      </c>
      <c r="K188" s="18">
        <f t="shared" si="19"/>
        <v>8.6497500105548908E-2</v>
      </c>
      <c r="L188" s="19">
        <f t="shared" si="20"/>
        <v>1.5005626303891647E-3</v>
      </c>
    </row>
    <row r="189" spans="4:12">
      <c r="D189" s="40">
        <v>44055.291666666664</v>
      </c>
      <c r="E189" s="3">
        <v>201.59520000000001</v>
      </c>
      <c r="F189" s="17">
        <f t="shared" si="15"/>
        <v>201.54165233100269</v>
      </c>
      <c r="G189" s="18">
        <f t="shared" si="16"/>
        <v>0.2967465778449509</v>
      </c>
      <c r="H189" s="18">
        <f t="shared" si="14"/>
        <v>201.83839890884764</v>
      </c>
      <c r="I189" s="18">
        <f t="shared" si="17"/>
        <v>-0.2431989088476314</v>
      </c>
      <c r="J189" s="18">
        <f t="shared" si="18"/>
        <v>0.2431989088476314</v>
      </c>
      <c r="K189" s="18">
        <f t="shared" si="19"/>
        <v>5.9145709264678527E-2</v>
      </c>
      <c r="L189" s="19">
        <f t="shared" si="20"/>
        <v>1.2063725170422281E-3</v>
      </c>
    </row>
    <row r="190" spans="4:12">
      <c r="D190" s="40">
        <v>44056.291666666664</v>
      </c>
      <c r="E190" s="3">
        <v>201.12299999999999</v>
      </c>
      <c r="F190" s="17">
        <f t="shared" si="15"/>
        <v>201.13068946577843</v>
      </c>
      <c r="G190" s="18">
        <f t="shared" si="16"/>
        <v>0.28966948341425869</v>
      </c>
      <c r="H190" s="18">
        <f t="shared" si="14"/>
        <v>201.42035894919269</v>
      </c>
      <c r="I190" s="18">
        <f t="shared" si="17"/>
        <v>-0.29735894919269867</v>
      </c>
      <c r="J190" s="18">
        <f t="shared" si="18"/>
        <v>0.29735894919269867</v>
      </c>
      <c r="K190" s="18">
        <f t="shared" si="19"/>
        <v>8.8422344664985955E-2</v>
      </c>
      <c r="L190" s="19">
        <f t="shared" si="20"/>
        <v>1.478493007725117E-3</v>
      </c>
    </row>
    <row r="191" spans="4:12">
      <c r="D191" s="40">
        <v>44057.291666666664</v>
      </c>
      <c r="E191" s="3">
        <v>201.31569999999999</v>
      </c>
      <c r="F191" s="17">
        <f t="shared" si="15"/>
        <v>201.31666969483413</v>
      </c>
      <c r="G191" s="18">
        <f t="shared" si="16"/>
        <v>0.28863259087067317</v>
      </c>
      <c r="H191" s="18">
        <f t="shared" si="14"/>
        <v>201.60530228570479</v>
      </c>
      <c r="I191" s="18">
        <f t="shared" si="17"/>
        <v>-0.2896022857048024</v>
      </c>
      <c r="J191" s="18">
        <f t="shared" si="18"/>
        <v>0.2896022857048024</v>
      </c>
      <c r="K191" s="18">
        <f t="shared" si="19"/>
        <v>8.3869483885445989E-2</v>
      </c>
      <c r="L191" s="19">
        <f t="shared" si="20"/>
        <v>1.4385479408948354E-3</v>
      </c>
    </row>
    <row r="192" spans="4:12">
      <c r="D192" s="40">
        <v>44060.291666666664</v>
      </c>
      <c r="E192" s="3">
        <v>202.6456</v>
      </c>
      <c r="F192" s="17">
        <f t="shared" si="15"/>
        <v>202.6351873259087</v>
      </c>
      <c r="G192" s="18">
        <f t="shared" si="16"/>
        <v>0.29893144127271221</v>
      </c>
      <c r="H192" s="18">
        <f t="shared" ref="H192:H255" si="21">F192+G192</f>
        <v>202.93411876718142</v>
      </c>
      <c r="I192" s="18">
        <f t="shared" si="17"/>
        <v>-0.28851876718141511</v>
      </c>
      <c r="J192" s="18">
        <f t="shared" si="18"/>
        <v>0.28851876718141511</v>
      </c>
      <c r="K192" s="18">
        <f t="shared" si="19"/>
        <v>8.3243079015883625E-2</v>
      </c>
      <c r="L192" s="19">
        <f t="shared" si="20"/>
        <v>1.423760334206196E-3</v>
      </c>
    </row>
    <row r="193" spans="4:12">
      <c r="D193" s="40">
        <v>44061.291666666664</v>
      </c>
      <c r="E193" s="3">
        <v>203.8117</v>
      </c>
      <c r="F193" s="17">
        <f t="shared" si="15"/>
        <v>203.80302831441273</v>
      </c>
      <c r="G193" s="18">
        <f t="shared" si="16"/>
        <v>0.30762053674502537</v>
      </c>
      <c r="H193" s="18">
        <f t="shared" si="21"/>
        <v>204.11064885115775</v>
      </c>
      <c r="I193" s="18">
        <f t="shared" si="17"/>
        <v>-0.29894885115774628</v>
      </c>
      <c r="J193" s="18">
        <f t="shared" si="18"/>
        <v>0.29894885115774628</v>
      </c>
      <c r="K193" s="18">
        <f t="shared" si="19"/>
        <v>8.9370415608536341E-2</v>
      </c>
      <c r="L193" s="19">
        <f t="shared" si="20"/>
        <v>1.4667894490735629E-3</v>
      </c>
    </row>
    <row r="194" spans="4:12">
      <c r="D194" s="40">
        <v>44062.291666666664</v>
      </c>
      <c r="E194" s="3">
        <v>202.5752</v>
      </c>
      <c r="F194" s="17">
        <f t="shared" si="15"/>
        <v>202.59064120536743</v>
      </c>
      <c r="G194" s="18">
        <f t="shared" si="16"/>
        <v>0.2924204602871221</v>
      </c>
      <c r="H194" s="18">
        <f t="shared" si="21"/>
        <v>202.88306166565457</v>
      </c>
      <c r="I194" s="18">
        <f t="shared" si="17"/>
        <v>-0.30786166565457052</v>
      </c>
      <c r="J194" s="18">
        <f t="shared" si="18"/>
        <v>0.30786166565457052</v>
      </c>
      <c r="K194" s="18">
        <f t="shared" si="19"/>
        <v>9.4778805179606559E-2</v>
      </c>
      <c r="L194" s="19">
        <f t="shared" si="20"/>
        <v>1.5197401540493136E-3</v>
      </c>
    </row>
    <row r="195" spans="4:12">
      <c r="D195" s="40">
        <v>44063.291666666664</v>
      </c>
      <c r="E195" s="3">
        <v>207.2894</v>
      </c>
      <c r="F195" s="17">
        <f t="shared" si="15"/>
        <v>207.24518220460288</v>
      </c>
      <c r="G195" s="18">
        <f t="shared" si="16"/>
        <v>0.33604166567660565</v>
      </c>
      <c r="H195" s="18">
        <f t="shared" si="21"/>
        <v>207.5812238702795</v>
      </c>
      <c r="I195" s="18">
        <f t="shared" si="17"/>
        <v>-0.29182387027950085</v>
      </c>
      <c r="J195" s="18">
        <f t="shared" si="18"/>
        <v>0.29182387027950085</v>
      </c>
      <c r="K195" s="18">
        <f t="shared" si="19"/>
        <v>8.5161171264906937E-2</v>
      </c>
      <c r="L195" s="19">
        <f t="shared" si="20"/>
        <v>1.4078089389978497E-3</v>
      </c>
    </row>
    <row r="196" spans="4:12">
      <c r="D196" s="40">
        <v>44064.291666666664</v>
      </c>
      <c r="E196" s="3">
        <v>205.7824</v>
      </c>
      <c r="F196" s="17">
        <f t="shared" ref="F196:F259" si="22">alpha*(E196)+(1-alpha)*(E195+G195)</f>
        <v>205.80083041665677</v>
      </c>
      <c r="G196" s="18">
        <f t="shared" ref="G196:G259" si="23">beta*(F196-F195)+(1-beta)*G195</f>
        <v>0.31823773114037829</v>
      </c>
      <c r="H196" s="18">
        <f t="shared" si="21"/>
        <v>206.11906814779715</v>
      </c>
      <c r="I196" s="18">
        <f t="shared" ref="I196:I259" si="24">E196-H196</f>
        <v>-0.33666814779715537</v>
      </c>
      <c r="J196" s="18">
        <f t="shared" ref="J196:J259" si="25">ABS(I196)</f>
        <v>0.33666814779715537</v>
      </c>
      <c r="K196" s="18">
        <f t="shared" ref="K196:K259" si="26">I196^2</f>
        <v>0.11334544174116726</v>
      </c>
      <c r="L196" s="19">
        <f t="shared" ref="L196:L259" si="27">J196/E196</f>
        <v>1.636039563136378E-3</v>
      </c>
    </row>
    <row r="197" spans="4:12">
      <c r="D197" s="40">
        <v>44067.291666666664</v>
      </c>
      <c r="E197" s="3">
        <v>206.42959999999999</v>
      </c>
      <c r="F197" s="17">
        <f t="shared" si="22"/>
        <v>206.42631037731138</v>
      </c>
      <c r="G197" s="18">
        <f t="shared" si="23"/>
        <v>0.32131015343552066</v>
      </c>
      <c r="H197" s="18">
        <f t="shared" si="21"/>
        <v>206.7476205307469</v>
      </c>
      <c r="I197" s="18">
        <f t="shared" si="24"/>
        <v>-0.31802053074690662</v>
      </c>
      <c r="J197" s="18">
        <f t="shared" si="25"/>
        <v>0.31802053074690662</v>
      </c>
      <c r="K197" s="18">
        <f t="shared" si="26"/>
        <v>0.10113705797654418</v>
      </c>
      <c r="L197" s="19">
        <f t="shared" si="27"/>
        <v>1.5405762097436928E-3</v>
      </c>
    </row>
    <row r="198" spans="4:12">
      <c r="D198" s="40">
        <v>44068.291666666664</v>
      </c>
      <c r="E198" s="3">
        <v>209.11519999999999</v>
      </c>
      <c r="F198" s="17">
        <f t="shared" si="22"/>
        <v>209.09155710153436</v>
      </c>
      <c r="G198" s="18">
        <f t="shared" si="23"/>
        <v>0.34474951914339541</v>
      </c>
      <c r="H198" s="18">
        <f t="shared" si="21"/>
        <v>209.43630662067775</v>
      </c>
      <c r="I198" s="18">
        <f t="shared" si="24"/>
        <v>-0.3211066206777673</v>
      </c>
      <c r="J198" s="18">
        <f t="shared" si="25"/>
        <v>0.3211066206777673</v>
      </c>
      <c r="K198" s="18">
        <f t="shared" si="26"/>
        <v>0.10310946184309554</v>
      </c>
      <c r="L198" s="19">
        <f t="shared" si="27"/>
        <v>1.5355489255576224E-3</v>
      </c>
    </row>
    <row r="199" spans="4:12">
      <c r="D199" s="40">
        <v>44069.291666666664</v>
      </c>
      <c r="E199" s="3">
        <v>213.6362</v>
      </c>
      <c r="F199" s="17">
        <f t="shared" si="22"/>
        <v>213.59443749519144</v>
      </c>
      <c r="G199" s="18">
        <f t="shared" si="23"/>
        <v>0.38633082788853257</v>
      </c>
      <c r="H199" s="18">
        <f t="shared" si="21"/>
        <v>213.98076832307999</v>
      </c>
      <c r="I199" s="18">
        <f t="shared" si="24"/>
        <v>-0.34456832307998297</v>
      </c>
      <c r="J199" s="18">
        <f t="shared" si="25"/>
        <v>0.34456832307998297</v>
      </c>
      <c r="K199" s="18">
        <f t="shared" si="26"/>
        <v>0.11872732927015153</v>
      </c>
      <c r="L199" s="19">
        <f t="shared" si="27"/>
        <v>1.6128742370440168E-3</v>
      </c>
    </row>
    <row r="200" spans="4:12">
      <c r="D200" s="40">
        <v>44070.291666666664</v>
      </c>
      <c r="E200" s="3">
        <v>218.8817</v>
      </c>
      <c r="F200" s="17">
        <f t="shared" si="22"/>
        <v>218.8331083082789</v>
      </c>
      <c r="G200" s="18">
        <f t="shared" si="23"/>
        <v>0.43485422774052213</v>
      </c>
      <c r="H200" s="18">
        <f t="shared" si="21"/>
        <v>219.26796253601941</v>
      </c>
      <c r="I200" s="18">
        <f t="shared" si="24"/>
        <v>-0.38626253601941585</v>
      </c>
      <c r="J200" s="18">
        <f t="shared" si="25"/>
        <v>0.38626253601941585</v>
      </c>
      <c r="K200" s="18">
        <f t="shared" si="26"/>
        <v>0.14919874673215053</v>
      </c>
      <c r="L200" s="19">
        <f t="shared" si="27"/>
        <v>1.764709137490324E-3</v>
      </c>
    </row>
    <row r="201" spans="4:12">
      <c r="D201" s="40">
        <v>44071.291666666664</v>
      </c>
      <c r="E201" s="3">
        <v>221.13249999999999</v>
      </c>
      <c r="F201" s="17">
        <f t="shared" si="22"/>
        <v>221.1143405422774</v>
      </c>
      <c r="G201" s="18">
        <f t="shared" si="23"/>
        <v>0.45331800780310216</v>
      </c>
      <c r="H201" s="18">
        <f t="shared" si="21"/>
        <v>221.56765855008049</v>
      </c>
      <c r="I201" s="18">
        <f t="shared" si="24"/>
        <v>-0.43515855008050153</v>
      </c>
      <c r="J201" s="18">
        <f t="shared" si="25"/>
        <v>0.43515855008050153</v>
      </c>
      <c r="K201" s="18">
        <f t="shared" si="26"/>
        <v>0.18936296370816436</v>
      </c>
      <c r="L201" s="19">
        <f t="shared" si="27"/>
        <v>1.9678633854386014E-3</v>
      </c>
    </row>
    <row r="202" spans="4:12">
      <c r="D202" s="40">
        <v>44074.291666666664</v>
      </c>
      <c r="E202" s="3">
        <v>217.8674</v>
      </c>
      <c r="F202" s="17">
        <f t="shared" si="22"/>
        <v>217.90458418007805</v>
      </c>
      <c r="G202" s="18">
        <f t="shared" si="23"/>
        <v>0.41668726410307733</v>
      </c>
      <c r="H202" s="18">
        <f t="shared" si="21"/>
        <v>218.32127144418112</v>
      </c>
      <c r="I202" s="18">
        <f t="shared" si="24"/>
        <v>-0.45387144418111802</v>
      </c>
      <c r="J202" s="18">
        <f t="shared" si="25"/>
        <v>0.45387144418111802</v>
      </c>
      <c r="K202" s="18">
        <f t="shared" si="26"/>
        <v>0.20599928784305374</v>
      </c>
      <c r="L202" s="19">
        <f t="shared" si="27"/>
        <v>2.0832462506144471E-3</v>
      </c>
    </row>
    <row r="203" spans="4:12">
      <c r="D203" s="40">
        <v>44075.291666666664</v>
      </c>
      <c r="E203" s="3">
        <v>219.54830000000001</v>
      </c>
      <c r="F203" s="17">
        <f t="shared" si="22"/>
        <v>219.53565787264105</v>
      </c>
      <c r="G203" s="18">
        <f t="shared" si="23"/>
        <v>0.42883112838767673</v>
      </c>
      <c r="H203" s="18">
        <f t="shared" si="21"/>
        <v>219.96448900102874</v>
      </c>
      <c r="I203" s="18">
        <f t="shared" si="24"/>
        <v>-0.41618900102872658</v>
      </c>
      <c r="J203" s="18">
        <f t="shared" si="25"/>
        <v>0.41618900102872658</v>
      </c>
      <c r="K203" s="18">
        <f t="shared" si="26"/>
        <v>0.17321328457728938</v>
      </c>
      <c r="L203" s="19">
        <f t="shared" si="27"/>
        <v>1.8956603218003808E-3</v>
      </c>
    </row>
    <row r="204" spans="4:12">
      <c r="D204" s="40">
        <v>44076.291666666664</v>
      </c>
      <c r="E204" s="3">
        <v>223.77940000000001</v>
      </c>
      <c r="F204" s="17">
        <f t="shared" si="22"/>
        <v>223.74137731128388</v>
      </c>
      <c r="G204" s="18">
        <f t="shared" si="23"/>
        <v>0.46660001149022856</v>
      </c>
      <c r="H204" s="18">
        <f t="shared" si="21"/>
        <v>224.2079773227741</v>
      </c>
      <c r="I204" s="18">
        <f t="shared" si="24"/>
        <v>-0.428577322774089</v>
      </c>
      <c r="J204" s="18">
        <f t="shared" si="25"/>
        <v>0.428577322774089</v>
      </c>
      <c r="K204" s="18">
        <f t="shared" si="26"/>
        <v>0.18367852159620565</v>
      </c>
      <c r="L204" s="19">
        <f t="shared" si="27"/>
        <v>1.9151777275928392E-3</v>
      </c>
    </row>
    <row r="205" spans="4:12">
      <c r="D205" s="40">
        <v>44077.291666666664</v>
      </c>
      <c r="E205" s="3">
        <v>209.917</v>
      </c>
      <c r="F205" s="17">
        <f t="shared" si="22"/>
        <v>210.06029000011489</v>
      </c>
      <c r="G205" s="18">
        <f t="shared" si="23"/>
        <v>0.32512313826363543</v>
      </c>
      <c r="H205" s="18">
        <f t="shared" si="21"/>
        <v>210.38541313837854</v>
      </c>
      <c r="I205" s="18">
        <f t="shared" si="24"/>
        <v>-0.46841313837853704</v>
      </c>
      <c r="J205" s="18">
        <f t="shared" si="25"/>
        <v>0.46841313837853704</v>
      </c>
      <c r="K205" s="18">
        <f t="shared" si="26"/>
        <v>0.21941086820563049</v>
      </c>
      <c r="L205" s="19">
        <f t="shared" si="27"/>
        <v>2.2314206966493281E-3</v>
      </c>
    </row>
    <row r="206" spans="4:12">
      <c r="D206" s="40">
        <v>44078.291666666664</v>
      </c>
      <c r="E206" s="3">
        <v>206.97059999999999</v>
      </c>
      <c r="F206" s="17">
        <f t="shared" si="22"/>
        <v>207.00331523138263</v>
      </c>
      <c r="G206" s="18">
        <f t="shared" si="23"/>
        <v>0.2913021591936763</v>
      </c>
      <c r="H206" s="18">
        <f t="shared" si="21"/>
        <v>207.29461739057629</v>
      </c>
      <c r="I206" s="18">
        <f t="shared" si="24"/>
        <v>-0.32401739057630152</v>
      </c>
      <c r="J206" s="18">
        <f t="shared" si="25"/>
        <v>0.32401739057630152</v>
      </c>
      <c r="K206" s="18">
        <f t="shared" si="26"/>
        <v>0.10498726939587553</v>
      </c>
      <c r="L206" s="19">
        <f t="shared" si="27"/>
        <v>1.5655237535007463E-3</v>
      </c>
    </row>
    <row r="207" spans="4:12">
      <c r="D207" s="40">
        <v>44082.291666666664</v>
      </c>
      <c r="E207" s="3">
        <v>195.77440000000001</v>
      </c>
      <c r="F207" s="17">
        <f t="shared" si="22"/>
        <v>195.88927502159197</v>
      </c>
      <c r="G207" s="18">
        <f t="shared" si="23"/>
        <v>0.17724873550383219</v>
      </c>
      <c r="H207" s="18">
        <f t="shared" si="21"/>
        <v>196.06652375709581</v>
      </c>
      <c r="I207" s="18">
        <f t="shared" si="24"/>
        <v>-0.29212375709579419</v>
      </c>
      <c r="J207" s="18">
        <f t="shared" si="25"/>
        <v>0.29212375709579419</v>
      </c>
      <c r="K207" s="18">
        <f t="shared" si="26"/>
        <v>8.5336289459762571E-2</v>
      </c>
      <c r="L207" s="19">
        <f t="shared" si="27"/>
        <v>1.4921448212626071E-3</v>
      </c>
    </row>
    <row r="208" spans="4:12">
      <c r="D208" s="40">
        <v>44083.291666666664</v>
      </c>
      <c r="E208" s="3">
        <v>204.1112</v>
      </c>
      <c r="F208" s="17">
        <f t="shared" si="22"/>
        <v>204.02960448735504</v>
      </c>
      <c r="G208" s="18">
        <f t="shared" si="23"/>
        <v>0.25687954280642511</v>
      </c>
      <c r="H208" s="18">
        <f t="shared" si="21"/>
        <v>204.28648403016146</v>
      </c>
      <c r="I208" s="18">
        <f t="shared" si="24"/>
        <v>-0.17528403016146399</v>
      </c>
      <c r="J208" s="18">
        <f t="shared" si="25"/>
        <v>0.17528403016146399</v>
      </c>
      <c r="K208" s="18">
        <f t="shared" si="26"/>
        <v>3.0724491229645018E-2</v>
      </c>
      <c r="L208" s="19">
        <f t="shared" si="27"/>
        <v>8.5876732958046391E-4</v>
      </c>
    </row>
    <row r="209" spans="4:12">
      <c r="D209" s="40">
        <v>44084.291666666664</v>
      </c>
      <c r="E209" s="3">
        <v>198.39230000000001</v>
      </c>
      <c r="F209" s="17">
        <f t="shared" si="22"/>
        <v>198.45205779542806</v>
      </c>
      <c r="G209" s="18">
        <f t="shared" si="23"/>
        <v>0.19853528045909066</v>
      </c>
      <c r="H209" s="18">
        <f t="shared" si="21"/>
        <v>198.65059307588714</v>
      </c>
      <c r="I209" s="18">
        <f t="shared" si="24"/>
        <v>-0.25829307588713846</v>
      </c>
      <c r="J209" s="18">
        <f t="shared" si="25"/>
        <v>0.25829307588713846</v>
      </c>
      <c r="K209" s="18">
        <f t="shared" si="26"/>
        <v>6.6715313051239067E-2</v>
      </c>
      <c r="L209" s="19">
        <f t="shared" si="27"/>
        <v>1.3019309513884281E-3</v>
      </c>
    </row>
    <row r="210" spans="4:12">
      <c r="D210" s="40">
        <v>44085.291666666664</v>
      </c>
      <c r="E210" s="3">
        <v>197.09780000000001</v>
      </c>
      <c r="F210" s="17">
        <f t="shared" si="22"/>
        <v>197.11273035280459</v>
      </c>
      <c r="G210" s="18">
        <f t="shared" si="23"/>
        <v>0.18315665322826494</v>
      </c>
      <c r="H210" s="18">
        <f t="shared" si="21"/>
        <v>197.29588700603284</v>
      </c>
      <c r="I210" s="18">
        <f t="shared" si="24"/>
        <v>-0.19808700603283569</v>
      </c>
      <c r="J210" s="18">
        <f t="shared" si="25"/>
        <v>0.19808700603283569</v>
      </c>
      <c r="K210" s="18">
        <f t="shared" si="26"/>
        <v>3.923846195905268E-2</v>
      </c>
      <c r="L210" s="19">
        <f t="shared" si="27"/>
        <v>1.0050188588245819E-3</v>
      </c>
    </row>
    <row r="211" spans="4:12">
      <c r="D211" s="40">
        <v>44088.291666666664</v>
      </c>
      <c r="E211" s="3">
        <v>198.43100000000001</v>
      </c>
      <c r="F211" s="17">
        <f t="shared" si="22"/>
        <v>198.41949956653229</v>
      </c>
      <c r="G211" s="18">
        <f t="shared" si="23"/>
        <v>0.19439277883325942</v>
      </c>
      <c r="H211" s="18">
        <f t="shared" si="21"/>
        <v>198.61389234536554</v>
      </c>
      <c r="I211" s="18">
        <f t="shared" si="24"/>
        <v>-0.18289234536553067</v>
      </c>
      <c r="J211" s="18">
        <f t="shared" si="25"/>
        <v>0.18289234536553067</v>
      </c>
      <c r="K211" s="18">
        <f t="shared" si="26"/>
        <v>3.3449609993304548E-2</v>
      </c>
      <c r="L211" s="19">
        <f t="shared" si="27"/>
        <v>9.2169240373495399E-4</v>
      </c>
    </row>
    <row r="212" spans="4:12">
      <c r="D212" s="40">
        <v>44089.291666666664</v>
      </c>
      <c r="E212" s="3">
        <v>201.6865</v>
      </c>
      <c r="F212" s="17">
        <f t="shared" si="22"/>
        <v>201.65588892778834</v>
      </c>
      <c r="G212" s="18">
        <f t="shared" si="23"/>
        <v>0.22481274465748746</v>
      </c>
      <c r="H212" s="18">
        <f t="shared" si="21"/>
        <v>201.88070167244584</v>
      </c>
      <c r="I212" s="18">
        <f t="shared" si="24"/>
        <v>-0.19420167244584263</v>
      </c>
      <c r="J212" s="18">
        <f t="shared" si="25"/>
        <v>0.19420167244584263</v>
      </c>
      <c r="K212" s="18">
        <f t="shared" si="26"/>
        <v>3.7714289580762353E-2</v>
      </c>
      <c r="L212" s="19">
        <f t="shared" si="27"/>
        <v>9.6288880240295036E-4</v>
      </c>
    </row>
    <row r="213" spans="4:12">
      <c r="D213" s="40">
        <v>44090.291666666664</v>
      </c>
      <c r="E213" s="3">
        <v>198.08320000000001</v>
      </c>
      <c r="F213" s="17">
        <f t="shared" si="22"/>
        <v>198.1214811274466</v>
      </c>
      <c r="G213" s="18">
        <f t="shared" si="23"/>
        <v>0.18722053920749496</v>
      </c>
      <c r="H213" s="18">
        <f t="shared" si="21"/>
        <v>198.30870166665409</v>
      </c>
      <c r="I213" s="18">
        <f t="shared" si="24"/>
        <v>-0.22550166665408256</v>
      </c>
      <c r="J213" s="18">
        <f t="shared" si="25"/>
        <v>0.22550166665408256</v>
      </c>
      <c r="K213" s="18">
        <f t="shared" si="26"/>
        <v>5.085100166376897E-2</v>
      </c>
      <c r="L213" s="19">
        <f t="shared" si="27"/>
        <v>1.1384189403951599E-3</v>
      </c>
    </row>
    <row r="214" spans="4:12">
      <c r="D214" s="40">
        <v>44091.291666666664</v>
      </c>
      <c r="E214" s="3">
        <v>196.01589999999999</v>
      </c>
      <c r="F214" s="17">
        <f t="shared" si="22"/>
        <v>196.03844520539207</v>
      </c>
      <c r="G214" s="18">
        <f t="shared" si="23"/>
        <v>0.16451797459487452</v>
      </c>
      <c r="H214" s="18">
        <f t="shared" si="21"/>
        <v>196.20296317998694</v>
      </c>
      <c r="I214" s="18">
        <f t="shared" si="24"/>
        <v>-0.18706317998694999</v>
      </c>
      <c r="J214" s="18">
        <f t="shared" si="25"/>
        <v>0.18706317998694999</v>
      </c>
      <c r="K214" s="18">
        <f t="shared" si="26"/>
        <v>3.499263330683005E-2</v>
      </c>
      <c r="L214" s="19">
        <f t="shared" si="27"/>
        <v>9.5432656221740178E-4</v>
      </c>
    </row>
    <row r="215" spans="4:12">
      <c r="D215" s="40">
        <v>44092.291666666664</v>
      </c>
      <c r="E215" s="3">
        <v>193.58150000000001</v>
      </c>
      <c r="F215" s="17">
        <f t="shared" si="22"/>
        <v>193.60748917974595</v>
      </c>
      <c r="G215" s="18">
        <f t="shared" si="23"/>
        <v>0.1385632345924645</v>
      </c>
      <c r="H215" s="18">
        <f t="shared" si="21"/>
        <v>193.74605241433841</v>
      </c>
      <c r="I215" s="18">
        <f t="shared" si="24"/>
        <v>-0.16455241433840229</v>
      </c>
      <c r="J215" s="18">
        <f t="shared" si="25"/>
        <v>0.16455241433840229</v>
      </c>
      <c r="K215" s="18">
        <f t="shared" si="26"/>
        <v>2.7077497064597222E-2</v>
      </c>
      <c r="L215" s="19">
        <f t="shared" si="27"/>
        <v>8.5004204605503258E-4</v>
      </c>
    </row>
    <row r="216" spans="4:12">
      <c r="D216" s="40">
        <v>44095.291666666664</v>
      </c>
      <c r="E216" s="3">
        <v>195.6584</v>
      </c>
      <c r="F216" s="17">
        <f t="shared" si="22"/>
        <v>195.63901663234594</v>
      </c>
      <c r="G216" s="18">
        <f t="shared" si="23"/>
        <v>0.15749287677253987</v>
      </c>
      <c r="H216" s="18">
        <f t="shared" si="21"/>
        <v>195.79650950911849</v>
      </c>
      <c r="I216" s="18">
        <f t="shared" si="24"/>
        <v>-0.13810950911849318</v>
      </c>
      <c r="J216" s="18">
        <f t="shared" si="25"/>
        <v>0.13810950911849318</v>
      </c>
      <c r="K216" s="18">
        <f t="shared" si="26"/>
        <v>1.907423650895115E-2</v>
      </c>
      <c r="L216" s="19">
        <f t="shared" si="27"/>
        <v>7.0587058423504016E-4</v>
      </c>
    </row>
    <row r="217" spans="4:12">
      <c r="D217" s="40">
        <v>44096.291666666664</v>
      </c>
      <c r="E217" s="3">
        <v>200.37270000000001</v>
      </c>
      <c r="F217" s="17">
        <f t="shared" si="22"/>
        <v>200.32713192876773</v>
      </c>
      <c r="G217" s="18">
        <f t="shared" si="23"/>
        <v>0.20279910096903264</v>
      </c>
      <c r="H217" s="18">
        <f t="shared" si="21"/>
        <v>200.52993102973676</v>
      </c>
      <c r="I217" s="18">
        <f t="shared" si="24"/>
        <v>-0.15723102973674941</v>
      </c>
      <c r="J217" s="18">
        <f t="shared" si="25"/>
        <v>0.15723102973674941</v>
      </c>
      <c r="K217" s="18">
        <f t="shared" si="26"/>
        <v>2.4721596712078575E-2</v>
      </c>
      <c r="L217" s="19">
        <f t="shared" si="27"/>
        <v>7.8469287351395369E-4</v>
      </c>
    </row>
    <row r="218" spans="4:12">
      <c r="D218" s="40">
        <v>44097.291666666664</v>
      </c>
      <c r="E218" s="3">
        <v>193.7747</v>
      </c>
      <c r="F218" s="17">
        <f t="shared" si="22"/>
        <v>193.84270799100969</v>
      </c>
      <c r="G218" s="18">
        <f t="shared" si="23"/>
        <v>0.13592687058176151</v>
      </c>
      <c r="H218" s="18">
        <f t="shared" si="21"/>
        <v>193.97863486159144</v>
      </c>
      <c r="I218" s="18">
        <f t="shared" si="24"/>
        <v>-0.20393486159144913</v>
      </c>
      <c r="J218" s="18">
        <f t="shared" si="25"/>
        <v>0.20393486159144913</v>
      </c>
      <c r="K218" s="18">
        <f t="shared" si="26"/>
        <v>4.1589427772323516E-2</v>
      </c>
      <c r="L218" s="19">
        <f t="shared" si="27"/>
        <v>1.0524328593539258E-3</v>
      </c>
    </row>
    <row r="219" spans="4:12">
      <c r="D219" s="40">
        <v>44098.291666666664</v>
      </c>
      <c r="E219" s="3">
        <v>196.28639999999999</v>
      </c>
      <c r="F219" s="17">
        <f t="shared" si="22"/>
        <v>196.2626422687058</v>
      </c>
      <c r="G219" s="18">
        <f t="shared" si="23"/>
        <v>0.1587669446529052</v>
      </c>
      <c r="H219" s="18">
        <f t="shared" si="21"/>
        <v>196.42140921335871</v>
      </c>
      <c r="I219" s="18">
        <f t="shared" si="24"/>
        <v>-0.13500921335872818</v>
      </c>
      <c r="J219" s="18">
        <f t="shared" si="25"/>
        <v>0.13500921335872818</v>
      </c>
      <c r="K219" s="18">
        <f t="shared" si="26"/>
        <v>1.8227487691742587E-2</v>
      </c>
      <c r="L219" s="19">
        <f t="shared" si="27"/>
        <v>6.878174614172362E-4</v>
      </c>
    </row>
    <row r="220" spans="4:12">
      <c r="D220" s="40">
        <v>44099.291666666664</v>
      </c>
      <c r="E220" s="3">
        <v>200.75909999999999</v>
      </c>
      <c r="F220" s="17">
        <f t="shared" si="22"/>
        <v>200.71596066944653</v>
      </c>
      <c r="G220" s="18">
        <f t="shared" si="23"/>
        <v>0.2017124592137837</v>
      </c>
      <c r="H220" s="18">
        <f t="shared" si="21"/>
        <v>200.91767312866031</v>
      </c>
      <c r="I220" s="18">
        <f t="shared" si="24"/>
        <v>-0.15857312866032203</v>
      </c>
      <c r="J220" s="18">
        <f t="shared" si="25"/>
        <v>0.15857312866032203</v>
      </c>
      <c r="K220" s="18">
        <f t="shared" si="26"/>
        <v>2.5145437133123043E-2</v>
      </c>
      <c r="L220" s="19">
        <f t="shared" si="27"/>
        <v>7.8986770044457276E-4</v>
      </c>
    </row>
    <row r="221" spans="4:12">
      <c r="D221" s="40">
        <v>44102.291666666664</v>
      </c>
      <c r="E221" s="3">
        <v>202.32400000000001</v>
      </c>
      <c r="F221" s="17">
        <f t="shared" si="22"/>
        <v>202.31036812459215</v>
      </c>
      <c r="G221" s="18">
        <f t="shared" si="23"/>
        <v>0.21563940917310209</v>
      </c>
      <c r="H221" s="18">
        <f t="shared" si="21"/>
        <v>202.52600753376524</v>
      </c>
      <c r="I221" s="18">
        <f t="shared" si="24"/>
        <v>-0.20200753376522584</v>
      </c>
      <c r="J221" s="18">
        <f t="shared" si="25"/>
        <v>0.20200753376522584</v>
      </c>
      <c r="K221" s="18">
        <f t="shared" si="26"/>
        <v>4.0807043697908857E-2</v>
      </c>
      <c r="L221" s="19">
        <f t="shared" si="27"/>
        <v>9.9843584431518677E-4</v>
      </c>
    </row>
    <row r="222" spans="4:12">
      <c r="D222" s="40">
        <v>44103.291666666664</v>
      </c>
      <c r="E222" s="3">
        <v>200.21809999999999</v>
      </c>
      <c r="F222" s="17">
        <f t="shared" si="22"/>
        <v>200.24131539409171</v>
      </c>
      <c r="G222" s="18">
        <f t="shared" si="23"/>
        <v>0.19279248777636662</v>
      </c>
      <c r="H222" s="18">
        <f t="shared" si="21"/>
        <v>200.43410788186807</v>
      </c>
      <c r="I222" s="18">
        <f t="shared" si="24"/>
        <v>-0.21600788186808018</v>
      </c>
      <c r="J222" s="18">
        <f t="shared" si="25"/>
        <v>0.21600788186808018</v>
      </c>
      <c r="K222" s="18">
        <f t="shared" si="26"/>
        <v>4.6659405029134481E-2</v>
      </c>
      <c r="L222" s="19">
        <f t="shared" si="27"/>
        <v>1.0788629093377682E-3</v>
      </c>
    </row>
    <row r="223" spans="4:12">
      <c r="D223" s="40">
        <v>44104.291666666664</v>
      </c>
      <c r="E223" s="3">
        <v>203.18379999999999</v>
      </c>
      <c r="F223" s="17">
        <f t="shared" si="22"/>
        <v>203.15607092487775</v>
      </c>
      <c r="G223" s="18">
        <f t="shared" si="23"/>
        <v>0.22001211820646355</v>
      </c>
      <c r="H223" s="18">
        <f t="shared" si="21"/>
        <v>203.37608304308421</v>
      </c>
      <c r="I223" s="18">
        <f t="shared" si="24"/>
        <v>-0.19228304308421684</v>
      </c>
      <c r="J223" s="18">
        <f t="shared" si="25"/>
        <v>0.19228304308421684</v>
      </c>
      <c r="K223" s="18">
        <f t="shared" si="26"/>
        <v>3.6972768657726793E-2</v>
      </c>
      <c r="L223" s="19">
        <f t="shared" si="27"/>
        <v>9.4635026554389101E-4</v>
      </c>
    </row>
    <row r="224" spans="4:12">
      <c r="D224" s="40">
        <v>44105.291666666664</v>
      </c>
      <c r="E224" s="3">
        <v>205.2414</v>
      </c>
      <c r="F224" s="17">
        <f t="shared" si="22"/>
        <v>205.22302412118208</v>
      </c>
      <c r="G224" s="18">
        <f t="shared" si="23"/>
        <v>0.23848152898744229</v>
      </c>
      <c r="H224" s="18">
        <f t="shared" si="21"/>
        <v>205.46150565016953</v>
      </c>
      <c r="I224" s="18">
        <f t="shared" si="24"/>
        <v>-0.2201056501695291</v>
      </c>
      <c r="J224" s="18">
        <f t="shared" si="25"/>
        <v>0.2201056501695291</v>
      </c>
      <c r="K224" s="18">
        <f t="shared" si="26"/>
        <v>4.8446497236551124E-2</v>
      </c>
      <c r="L224" s="19">
        <f t="shared" si="27"/>
        <v>1.0724232546139769E-3</v>
      </c>
    </row>
    <row r="225" spans="4:12">
      <c r="D225" s="40">
        <v>44106.291666666664</v>
      </c>
      <c r="E225" s="3">
        <v>199.18440000000001</v>
      </c>
      <c r="F225" s="17">
        <f t="shared" si="22"/>
        <v>199.24735481528987</v>
      </c>
      <c r="G225" s="18">
        <f t="shared" si="23"/>
        <v>0.1763400206386454</v>
      </c>
      <c r="H225" s="18">
        <f t="shared" si="21"/>
        <v>199.4236948359285</v>
      </c>
      <c r="I225" s="18">
        <f t="shared" si="24"/>
        <v>-0.2392948359284901</v>
      </c>
      <c r="J225" s="18">
        <f t="shared" si="25"/>
        <v>0.2392948359284901</v>
      </c>
      <c r="K225" s="18">
        <f t="shared" si="26"/>
        <v>5.7262018502042995E-2</v>
      </c>
      <c r="L225" s="19">
        <f t="shared" si="27"/>
        <v>1.2013733802872619E-3</v>
      </c>
    </row>
    <row r="226" spans="4:12">
      <c r="D226" s="40">
        <v>44109.291666666664</v>
      </c>
      <c r="E226" s="3">
        <v>203.2321</v>
      </c>
      <c r="F226" s="17">
        <f t="shared" si="22"/>
        <v>203.19338640020641</v>
      </c>
      <c r="G226" s="18">
        <f t="shared" si="23"/>
        <v>0.21403693628142459</v>
      </c>
      <c r="H226" s="18">
        <f t="shared" si="21"/>
        <v>203.40742333648782</v>
      </c>
      <c r="I226" s="18">
        <f t="shared" si="24"/>
        <v>-0.17532333648782128</v>
      </c>
      <c r="J226" s="18">
        <f t="shared" si="25"/>
        <v>0.17532333648782128</v>
      </c>
      <c r="K226" s="18">
        <f t="shared" si="26"/>
        <v>3.0738272317221805E-2</v>
      </c>
      <c r="L226" s="19">
        <f t="shared" si="27"/>
        <v>8.6267541637281354E-4</v>
      </c>
    </row>
    <row r="227" spans="4:12">
      <c r="D227" s="40">
        <v>44110.291666666664</v>
      </c>
      <c r="E227" s="3">
        <v>198.91390000000001</v>
      </c>
      <c r="F227" s="17">
        <f t="shared" si="22"/>
        <v>198.95922236936283</v>
      </c>
      <c r="G227" s="18">
        <f t="shared" si="23"/>
        <v>0.16955492661017435</v>
      </c>
      <c r="H227" s="18">
        <f t="shared" si="21"/>
        <v>199.12877729597301</v>
      </c>
      <c r="I227" s="18">
        <f t="shared" si="24"/>
        <v>-0.21487729597299676</v>
      </c>
      <c r="J227" s="18">
        <f t="shared" si="25"/>
        <v>0.21487729597299676</v>
      </c>
      <c r="K227" s="18">
        <f t="shared" si="26"/>
        <v>4.6172252324666853E-2</v>
      </c>
      <c r="L227" s="19">
        <f t="shared" si="27"/>
        <v>1.0802527926554995E-3</v>
      </c>
    </row>
    <row r="228" spans="4:12">
      <c r="D228" s="40">
        <v>44111.291666666664</v>
      </c>
      <c r="E228" s="3">
        <v>202.70079999999999</v>
      </c>
      <c r="F228" s="17">
        <f t="shared" si="22"/>
        <v>202.6646265492661</v>
      </c>
      <c r="G228" s="18">
        <f t="shared" si="23"/>
        <v>0.20491341914310554</v>
      </c>
      <c r="H228" s="18">
        <f t="shared" si="21"/>
        <v>202.86953996840921</v>
      </c>
      <c r="I228" s="18">
        <f t="shared" si="24"/>
        <v>-0.168739968409227</v>
      </c>
      <c r="J228" s="18">
        <f t="shared" si="25"/>
        <v>0.168739968409227</v>
      </c>
      <c r="K228" s="18">
        <f t="shared" si="26"/>
        <v>2.8473176938746927E-2</v>
      </c>
      <c r="L228" s="19">
        <f t="shared" si="27"/>
        <v>8.3245832482766228E-4</v>
      </c>
    </row>
    <row r="229" spans="4:12">
      <c r="D229" s="40">
        <v>44112.291666666664</v>
      </c>
      <c r="E229" s="3">
        <v>203.42529999999999</v>
      </c>
      <c r="F229" s="17">
        <f t="shared" si="22"/>
        <v>203.42010413419143</v>
      </c>
      <c r="G229" s="18">
        <f t="shared" si="23"/>
        <v>0.21041906080092784</v>
      </c>
      <c r="H229" s="18">
        <f t="shared" si="21"/>
        <v>203.63052319499235</v>
      </c>
      <c r="I229" s="18">
        <f t="shared" si="24"/>
        <v>-0.20522319499235664</v>
      </c>
      <c r="J229" s="18">
        <f t="shared" si="25"/>
        <v>0.20522319499235664</v>
      </c>
      <c r="K229" s="18">
        <f t="shared" si="26"/>
        <v>4.2116559762870834E-2</v>
      </c>
      <c r="L229" s="19">
        <f t="shared" si="27"/>
        <v>1.008838109086513E-3</v>
      </c>
    </row>
    <row r="230" spans="4:12">
      <c r="D230" s="40">
        <v>44113.291666666664</v>
      </c>
      <c r="E230" s="3">
        <v>208.4776</v>
      </c>
      <c r="F230" s="17">
        <f t="shared" si="22"/>
        <v>208.42918119060801</v>
      </c>
      <c r="G230" s="18">
        <f t="shared" si="23"/>
        <v>0.25840564075708461</v>
      </c>
      <c r="H230" s="18">
        <f t="shared" si="21"/>
        <v>208.68758683136508</v>
      </c>
      <c r="I230" s="18">
        <f t="shared" si="24"/>
        <v>-0.20998683136508589</v>
      </c>
      <c r="J230" s="18">
        <f t="shared" si="25"/>
        <v>0.20998683136508589</v>
      </c>
      <c r="K230" s="18">
        <f t="shared" si="26"/>
        <v>4.4094469346749023E-2</v>
      </c>
      <c r="L230" s="19">
        <f t="shared" si="27"/>
        <v>1.0072392974836907E-3</v>
      </c>
    </row>
    <row r="231" spans="4:12">
      <c r="D231" s="40">
        <v>44116.291666666664</v>
      </c>
      <c r="E231" s="3">
        <v>213.8777</v>
      </c>
      <c r="F231" s="17">
        <f t="shared" si="22"/>
        <v>213.82628305640756</v>
      </c>
      <c r="G231" s="18">
        <f t="shared" si="23"/>
        <v>0.30979260300750966</v>
      </c>
      <c r="H231" s="18">
        <f t="shared" si="21"/>
        <v>214.13607565941507</v>
      </c>
      <c r="I231" s="18">
        <f t="shared" si="24"/>
        <v>-0.25837565941506568</v>
      </c>
      <c r="J231" s="18">
        <f t="shared" si="25"/>
        <v>0.25837565941506568</v>
      </c>
      <c r="K231" s="18">
        <f t="shared" si="26"/>
        <v>6.6757981378170017E-2</v>
      </c>
      <c r="L231" s="19">
        <f t="shared" si="27"/>
        <v>1.2080532912737778E-3</v>
      </c>
    </row>
    <row r="232" spans="4:12">
      <c r="D232" s="40">
        <v>44117.291666666664</v>
      </c>
      <c r="E232" s="3">
        <v>215.28800000000001</v>
      </c>
      <c r="F232" s="17">
        <f t="shared" si="22"/>
        <v>215.27699492603008</v>
      </c>
      <c r="G232" s="18">
        <f t="shared" si="23"/>
        <v>0.32120179567365992</v>
      </c>
      <c r="H232" s="18">
        <f t="shared" si="21"/>
        <v>215.59819672170374</v>
      </c>
      <c r="I232" s="18">
        <f t="shared" si="24"/>
        <v>-0.31019672170373269</v>
      </c>
      <c r="J232" s="18">
        <f t="shared" si="25"/>
        <v>0.31019672170373269</v>
      </c>
      <c r="K232" s="18">
        <f t="shared" si="26"/>
        <v>9.6222006155742987E-2</v>
      </c>
      <c r="L232" s="19">
        <f t="shared" si="27"/>
        <v>1.4408453871266986E-3</v>
      </c>
    </row>
    <row r="233" spans="4:12">
      <c r="D233" s="40">
        <v>44118.291666666664</v>
      </c>
      <c r="E233" s="3">
        <v>213.35599999999999</v>
      </c>
      <c r="F233" s="17">
        <f t="shared" si="22"/>
        <v>213.37853201795676</v>
      </c>
      <c r="G233" s="18">
        <f t="shared" si="23"/>
        <v>0.29900514863618993</v>
      </c>
      <c r="H233" s="18">
        <f t="shared" si="21"/>
        <v>213.67753716659294</v>
      </c>
      <c r="I233" s="18">
        <f t="shared" si="24"/>
        <v>-0.32153716659294673</v>
      </c>
      <c r="J233" s="18">
        <f t="shared" si="25"/>
        <v>0.32153716659294673</v>
      </c>
      <c r="K233" s="18">
        <f t="shared" si="26"/>
        <v>0.10338614950062038</v>
      </c>
      <c r="L233" s="19">
        <f t="shared" si="27"/>
        <v>1.5070453448365489E-3</v>
      </c>
    </row>
    <row r="234" spans="4:12">
      <c r="D234" s="40">
        <v>44119.291666666664</v>
      </c>
      <c r="E234" s="3">
        <v>212.1968</v>
      </c>
      <c r="F234" s="17">
        <f t="shared" si="22"/>
        <v>212.21138205148634</v>
      </c>
      <c r="G234" s="18">
        <f t="shared" si="23"/>
        <v>0.28434359748512378</v>
      </c>
      <c r="H234" s="18">
        <f t="shared" si="21"/>
        <v>212.49572564897147</v>
      </c>
      <c r="I234" s="18">
        <f t="shared" si="24"/>
        <v>-0.29892564897147622</v>
      </c>
      <c r="J234" s="18">
        <f t="shared" si="25"/>
        <v>0.29892564897147622</v>
      </c>
      <c r="K234" s="18">
        <f t="shared" si="26"/>
        <v>8.9356543613018216E-2</v>
      </c>
      <c r="L234" s="19">
        <f t="shared" si="27"/>
        <v>1.4087189296515133E-3</v>
      </c>
    </row>
    <row r="235" spans="4:12">
      <c r="D235" s="40">
        <v>44120.291666666664</v>
      </c>
      <c r="E235" s="3">
        <v>212.1968</v>
      </c>
      <c r="F235" s="17">
        <f t="shared" si="22"/>
        <v>212.19964343597485</v>
      </c>
      <c r="G235" s="18">
        <f t="shared" si="23"/>
        <v>0.2813827753551576</v>
      </c>
      <c r="H235" s="18">
        <f t="shared" si="21"/>
        <v>212.48102621133</v>
      </c>
      <c r="I235" s="18">
        <f t="shared" si="24"/>
        <v>-0.28422621133000803</v>
      </c>
      <c r="J235" s="18">
        <f t="shared" si="25"/>
        <v>0.28422621133000803</v>
      </c>
      <c r="K235" s="18">
        <f t="shared" si="26"/>
        <v>8.0784539207010383E-2</v>
      </c>
      <c r="L235" s="19">
        <f t="shared" si="27"/>
        <v>1.3394462655893398E-3</v>
      </c>
    </row>
    <row r="236" spans="4:12">
      <c r="D236" s="40">
        <v>44123.291666666664</v>
      </c>
      <c r="E236" s="3">
        <v>206.9417</v>
      </c>
      <c r="F236" s="17">
        <f t="shared" si="22"/>
        <v>206.99706482775355</v>
      </c>
      <c r="G236" s="18">
        <f t="shared" si="23"/>
        <v>0.22654316151939263</v>
      </c>
      <c r="H236" s="18">
        <f t="shared" si="21"/>
        <v>207.22360798927295</v>
      </c>
      <c r="I236" s="18">
        <f t="shared" si="24"/>
        <v>-0.28190798927295191</v>
      </c>
      <c r="J236" s="18">
        <f t="shared" si="25"/>
        <v>0.28190798927295191</v>
      </c>
      <c r="K236" s="18">
        <f t="shared" si="26"/>
        <v>7.9472114415918768E-2</v>
      </c>
      <c r="L236" s="19">
        <f t="shared" si="27"/>
        <v>1.362258014082961E-3</v>
      </c>
    </row>
    <row r="237" spans="4:12">
      <c r="D237" s="40">
        <v>44124.291666666664</v>
      </c>
      <c r="E237" s="3">
        <v>207.357</v>
      </c>
      <c r="F237" s="17">
        <f t="shared" si="22"/>
        <v>207.3551124316152</v>
      </c>
      <c r="G237" s="18">
        <f t="shared" si="23"/>
        <v>0.22785820594281522</v>
      </c>
      <c r="H237" s="18">
        <f t="shared" si="21"/>
        <v>207.58297063755802</v>
      </c>
      <c r="I237" s="18">
        <f t="shared" si="24"/>
        <v>-0.22597063755802083</v>
      </c>
      <c r="J237" s="18">
        <f t="shared" si="25"/>
        <v>0.22597063755802083</v>
      </c>
      <c r="K237" s="18">
        <f t="shared" si="26"/>
        <v>5.1062729038378413E-2</v>
      </c>
      <c r="L237" s="19">
        <f t="shared" si="27"/>
        <v>1.0897661403184886E-3</v>
      </c>
    </row>
    <row r="238" spans="4:12">
      <c r="D238" s="40">
        <v>44125.291666666664</v>
      </c>
      <c r="E238" s="3">
        <v>207.50190000000001</v>
      </c>
      <c r="F238" s="17">
        <f t="shared" si="22"/>
        <v>207.50272958205943</v>
      </c>
      <c r="G238" s="18">
        <f t="shared" si="23"/>
        <v>0.22705579538782941</v>
      </c>
      <c r="H238" s="18">
        <f t="shared" si="21"/>
        <v>207.72978537744726</v>
      </c>
      <c r="I238" s="18">
        <f t="shared" si="24"/>
        <v>-0.2278853774472509</v>
      </c>
      <c r="J238" s="18">
        <f t="shared" si="25"/>
        <v>0.2278853774472509</v>
      </c>
      <c r="K238" s="18">
        <f t="shared" si="26"/>
        <v>5.1931745254276011E-2</v>
      </c>
      <c r="L238" s="19">
        <f t="shared" si="27"/>
        <v>1.0982327267714219E-3</v>
      </c>
    </row>
    <row r="239" spans="4:12">
      <c r="D239" s="40">
        <v>44126.291666666664</v>
      </c>
      <c r="E239" s="3">
        <v>207.5889</v>
      </c>
      <c r="F239" s="17">
        <f t="shared" si="22"/>
        <v>207.5903005579539</v>
      </c>
      <c r="G239" s="18">
        <f t="shared" si="23"/>
        <v>0.22566094719289578</v>
      </c>
      <c r="H239" s="18">
        <f t="shared" si="21"/>
        <v>207.81596150514679</v>
      </c>
      <c r="I239" s="18">
        <f t="shared" si="24"/>
        <v>-0.2270615051467928</v>
      </c>
      <c r="J239" s="18">
        <f t="shared" si="25"/>
        <v>0.2270615051467928</v>
      </c>
      <c r="K239" s="18">
        <f t="shared" si="26"/>
        <v>5.1556927119527009E-2</v>
      </c>
      <c r="L239" s="19">
        <f t="shared" si="27"/>
        <v>1.0938036915595815E-3</v>
      </c>
    </row>
    <row r="240" spans="4:12">
      <c r="D240" s="40">
        <v>44127.291666666664</v>
      </c>
      <c r="E240" s="3">
        <v>208.88329999999999</v>
      </c>
      <c r="F240" s="17">
        <f t="shared" si="22"/>
        <v>208.87261260947193</v>
      </c>
      <c r="G240" s="18">
        <f t="shared" si="23"/>
        <v>0.23622745823614724</v>
      </c>
      <c r="H240" s="18">
        <f t="shared" si="21"/>
        <v>209.10884006770809</v>
      </c>
      <c r="I240" s="18">
        <f t="shared" si="24"/>
        <v>-0.22554006770809565</v>
      </c>
      <c r="J240" s="18">
        <f t="shared" si="25"/>
        <v>0.22554006770809565</v>
      </c>
      <c r="K240" s="18">
        <f t="shared" si="26"/>
        <v>5.0868322141772372E-2</v>
      </c>
      <c r="L240" s="19">
        <f t="shared" si="27"/>
        <v>1.0797419789331921E-3</v>
      </c>
    </row>
    <row r="241" spans="4:12">
      <c r="D241" s="40">
        <v>44130.291666666664</v>
      </c>
      <c r="E241" s="3">
        <v>202.94229999999999</v>
      </c>
      <c r="F241" s="17">
        <f t="shared" si="22"/>
        <v>203.00407227458234</v>
      </c>
      <c r="G241" s="18">
        <f t="shared" si="23"/>
        <v>0.17517978030488951</v>
      </c>
      <c r="H241" s="18">
        <f t="shared" si="21"/>
        <v>203.17925205488723</v>
      </c>
      <c r="I241" s="18">
        <f t="shared" si="24"/>
        <v>-0.23695205488724014</v>
      </c>
      <c r="J241" s="18">
        <f t="shared" si="25"/>
        <v>0.23695205488724014</v>
      </c>
      <c r="K241" s="18">
        <f t="shared" si="26"/>
        <v>5.6146276315285661E-2</v>
      </c>
      <c r="L241" s="19">
        <f t="shared" si="27"/>
        <v>1.1675833716639663E-3</v>
      </c>
    </row>
    <row r="242" spans="4:12">
      <c r="D242" s="40">
        <v>44131.291666666664</v>
      </c>
      <c r="E242" s="3">
        <v>206.00460000000001</v>
      </c>
      <c r="F242" s="17">
        <f t="shared" si="22"/>
        <v>205.97572879780307</v>
      </c>
      <c r="G242" s="18">
        <f t="shared" si="23"/>
        <v>0.20314454773404811</v>
      </c>
      <c r="H242" s="18">
        <f t="shared" si="21"/>
        <v>206.17887334553711</v>
      </c>
      <c r="I242" s="18">
        <f t="shared" si="24"/>
        <v>-0.17427334553710239</v>
      </c>
      <c r="J242" s="18">
        <f t="shared" si="25"/>
        <v>0.17427334553710239</v>
      </c>
      <c r="K242" s="18">
        <f t="shared" si="26"/>
        <v>3.0371198964694285E-2</v>
      </c>
      <c r="L242" s="19">
        <f t="shared" si="27"/>
        <v>8.4596822370521039E-4</v>
      </c>
    </row>
    <row r="243" spans="4:12">
      <c r="D243" s="40">
        <v>44132.291666666664</v>
      </c>
      <c r="E243" s="3">
        <v>195.7937</v>
      </c>
      <c r="F243" s="17">
        <f t="shared" si="22"/>
        <v>195.89784044547733</v>
      </c>
      <c r="G243" s="18">
        <f t="shared" si="23"/>
        <v>0.10033421873344953</v>
      </c>
      <c r="H243" s="18">
        <f t="shared" si="21"/>
        <v>195.99817466421078</v>
      </c>
      <c r="I243" s="18">
        <f t="shared" si="24"/>
        <v>-0.2044746642107782</v>
      </c>
      <c r="J243" s="18">
        <f t="shared" si="25"/>
        <v>0.2044746642107782</v>
      </c>
      <c r="K243" s="18">
        <f t="shared" si="26"/>
        <v>4.1809888304110497E-2</v>
      </c>
      <c r="L243" s="19">
        <f t="shared" si="27"/>
        <v>1.0443373009998698E-3</v>
      </c>
    </row>
    <row r="244" spans="4:12">
      <c r="D244" s="40">
        <v>44133.291666666664</v>
      </c>
      <c r="E244" s="3">
        <v>197.76439999999999</v>
      </c>
      <c r="F244" s="17">
        <f t="shared" si="22"/>
        <v>197.74569634218733</v>
      </c>
      <c r="G244" s="18">
        <f t="shared" si="23"/>
        <v>0.11780943551321515</v>
      </c>
      <c r="H244" s="18">
        <f t="shared" si="21"/>
        <v>197.86350577770054</v>
      </c>
      <c r="I244" s="18">
        <f t="shared" si="24"/>
        <v>-9.910577770054374E-2</v>
      </c>
      <c r="J244" s="18">
        <f t="shared" si="25"/>
        <v>9.910577770054374E-2</v>
      </c>
      <c r="K244" s="18">
        <f t="shared" si="26"/>
        <v>9.8219551736295936E-3</v>
      </c>
      <c r="L244" s="19">
        <f t="shared" si="27"/>
        <v>5.0113052551694715E-4</v>
      </c>
    </row>
    <row r="245" spans="4:12">
      <c r="D245" s="40">
        <v>44134.291666666664</v>
      </c>
      <c r="E245" s="3">
        <v>195.5908</v>
      </c>
      <c r="F245" s="17">
        <f t="shared" si="22"/>
        <v>195.61371409435515</v>
      </c>
      <c r="G245" s="18">
        <f t="shared" si="23"/>
        <v>9.5311518679761023E-2</v>
      </c>
      <c r="H245" s="18">
        <f t="shared" si="21"/>
        <v>195.7090256130349</v>
      </c>
      <c r="I245" s="18">
        <f t="shared" si="24"/>
        <v>-0.11822561303489465</v>
      </c>
      <c r="J245" s="18">
        <f t="shared" si="25"/>
        <v>0.11822561303489465</v>
      </c>
      <c r="K245" s="18">
        <f t="shared" si="26"/>
        <v>1.3977295577476652E-2</v>
      </c>
      <c r="L245" s="19">
        <f t="shared" si="27"/>
        <v>6.0445385485868787E-4</v>
      </c>
    </row>
    <row r="246" spans="4:12">
      <c r="D246" s="40">
        <v>44137.291666666664</v>
      </c>
      <c r="E246" s="3">
        <v>195.4556</v>
      </c>
      <c r="F246" s="17">
        <f t="shared" si="22"/>
        <v>195.4579051151868</v>
      </c>
      <c r="G246" s="18">
        <f t="shared" si="23"/>
        <v>9.2800313701279988E-2</v>
      </c>
      <c r="H246" s="18">
        <f t="shared" si="21"/>
        <v>195.55070542888808</v>
      </c>
      <c r="I246" s="18">
        <f t="shared" si="24"/>
        <v>-9.5105428888075494E-2</v>
      </c>
      <c r="J246" s="18">
        <f t="shared" si="25"/>
        <v>9.5105428888075494E-2</v>
      </c>
      <c r="K246" s="18">
        <f t="shared" si="26"/>
        <v>9.0450426039847855E-3</v>
      </c>
      <c r="L246" s="19">
        <f t="shared" si="27"/>
        <v>4.8658328995472881E-4</v>
      </c>
    </row>
    <row r="247" spans="4:12">
      <c r="D247" s="40">
        <v>44138.291666666664</v>
      </c>
      <c r="E247" s="3">
        <v>199.41630000000001</v>
      </c>
      <c r="F247" s="17">
        <f t="shared" si="22"/>
        <v>199.37762100313699</v>
      </c>
      <c r="G247" s="18">
        <f t="shared" si="23"/>
        <v>0.13106946944376935</v>
      </c>
      <c r="H247" s="18">
        <f t="shared" si="21"/>
        <v>199.50869047258075</v>
      </c>
      <c r="I247" s="18">
        <f t="shared" si="24"/>
        <v>-9.2390472580746064E-2</v>
      </c>
      <c r="J247" s="18">
        <f t="shared" si="25"/>
        <v>9.2390472580746064E-2</v>
      </c>
      <c r="K247" s="18">
        <f t="shared" si="26"/>
        <v>8.5359994236935896E-3</v>
      </c>
      <c r="L247" s="19">
        <f t="shared" si="27"/>
        <v>4.6330451713699463E-4</v>
      </c>
    </row>
    <row r="248" spans="4:12">
      <c r="D248" s="40">
        <v>44139.291666666664</v>
      </c>
      <c r="E248" s="3">
        <v>209.03790000000001</v>
      </c>
      <c r="F248" s="17">
        <f t="shared" si="22"/>
        <v>208.94299469469445</v>
      </c>
      <c r="G248" s="18">
        <f t="shared" si="23"/>
        <v>0.22541251166490681</v>
      </c>
      <c r="H248" s="18">
        <f t="shared" si="21"/>
        <v>209.16840720635935</v>
      </c>
      <c r="I248" s="18">
        <f t="shared" si="24"/>
        <v>-0.13050720635933999</v>
      </c>
      <c r="J248" s="18">
        <f t="shared" si="25"/>
        <v>0.13050720635933999</v>
      </c>
      <c r="K248" s="18">
        <f t="shared" si="26"/>
        <v>1.7032130911719352E-2</v>
      </c>
      <c r="L248" s="19">
        <f t="shared" si="27"/>
        <v>6.2432317947769278E-4</v>
      </c>
    </row>
    <row r="249" spans="4:12">
      <c r="D249" s="40">
        <v>44140.291666666664</v>
      </c>
      <c r="E249" s="3">
        <v>215.70339999999999</v>
      </c>
      <c r="F249" s="17">
        <f t="shared" si="22"/>
        <v>215.63899912511664</v>
      </c>
      <c r="G249" s="18">
        <f t="shared" si="23"/>
        <v>0.29011843085248007</v>
      </c>
      <c r="H249" s="18">
        <f t="shared" si="21"/>
        <v>215.92911755596913</v>
      </c>
      <c r="I249" s="18">
        <f t="shared" si="24"/>
        <v>-0.22571755596914045</v>
      </c>
      <c r="J249" s="18">
        <f t="shared" si="25"/>
        <v>0.22571755596914045</v>
      </c>
      <c r="K249" s="18">
        <f t="shared" si="26"/>
        <v>5.0948415072682052E-2</v>
      </c>
      <c r="L249" s="19">
        <f t="shared" si="27"/>
        <v>1.0464255823929547E-3</v>
      </c>
    </row>
    <row r="250" spans="4:12">
      <c r="D250" s="40">
        <v>44141.291666666664</v>
      </c>
      <c r="E250" s="3">
        <v>216.1189</v>
      </c>
      <c r="F250" s="17">
        <f t="shared" si="22"/>
        <v>216.11764618430851</v>
      </c>
      <c r="G250" s="18">
        <f t="shared" si="23"/>
        <v>0.29200371713587397</v>
      </c>
      <c r="H250" s="18">
        <f t="shared" si="21"/>
        <v>216.4096499014444</v>
      </c>
      <c r="I250" s="18">
        <f t="shared" si="24"/>
        <v>-0.29074990144439994</v>
      </c>
      <c r="J250" s="18">
        <f t="shared" si="25"/>
        <v>0.29074990144439994</v>
      </c>
      <c r="K250" s="18">
        <f t="shared" si="26"/>
        <v>8.4535505189928278E-2</v>
      </c>
      <c r="L250" s="19">
        <f t="shared" si="27"/>
        <v>1.3453238076096073E-3</v>
      </c>
    </row>
    <row r="251" spans="4:12">
      <c r="D251" s="40">
        <v>44144.291666666664</v>
      </c>
      <c r="E251" s="3">
        <v>210.9699</v>
      </c>
      <c r="F251" s="17">
        <f t="shared" si="22"/>
        <v>211.02431003717135</v>
      </c>
      <c r="G251" s="18">
        <f t="shared" si="23"/>
        <v>0.23815031849314325</v>
      </c>
      <c r="H251" s="18">
        <f t="shared" si="21"/>
        <v>211.2624603556645</v>
      </c>
      <c r="I251" s="18">
        <f t="shared" si="24"/>
        <v>-0.29256035566450578</v>
      </c>
      <c r="J251" s="18">
        <f t="shared" si="25"/>
        <v>0.29256035566450578</v>
      </c>
      <c r="K251" s="18">
        <f t="shared" si="26"/>
        <v>8.5591561706542113E-2</v>
      </c>
      <c r="L251" s="19">
        <f t="shared" si="27"/>
        <v>1.3867397939919665E-3</v>
      </c>
    </row>
    <row r="252" spans="4:12">
      <c r="D252" s="40">
        <v>44145.291666666664</v>
      </c>
      <c r="E252" s="3">
        <v>203.8407</v>
      </c>
      <c r="F252" s="17">
        <f t="shared" si="22"/>
        <v>203.91437350318492</v>
      </c>
      <c r="G252" s="18">
        <f t="shared" si="23"/>
        <v>0.16466944996834709</v>
      </c>
      <c r="H252" s="18">
        <f t="shared" si="21"/>
        <v>204.07904295315328</v>
      </c>
      <c r="I252" s="18">
        <f t="shared" si="24"/>
        <v>-0.23834295315327836</v>
      </c>
      <c r="J252" s="18">
        <f t="shared" si="25"/>
        <v>0.23834295315327836</v>
      </c>
      <c r="K252" s="18">
        <f t="shared" si="26"/>
        <v>5.6807363317825842E-2</v>
      </c>
      <c r="L252" s="19">
        <f t="shared" si="27"/>
        <v>1.169260864750162E-3</v>
      </c>
    </row>
    <row r="253" spans="4:12">
      <c r="D253" s="40">
        <v>44146.291666666664</v>
      </c>
      <c r="E253" s="3">
        <v>209.1925</v>
      </c>
      <c r="F253" s="17">
        <f t="shared" si="22"/>
        <v>209.14062869449967</v>
      </c>
      <c r="G253" s="18">
        <f t="shared" si="23"/>
        <v>0.21528530738181145</v>
      </c>
      <c r="H253" s="18">
        <f t="shared" si="21"/>
        <v>209.35591400188147</v>
      </c>
      <c r="I253" s="18">
        <f t="shared" si="24"/>
        <v>-0.16341400188147759</v>
      </c>
      <c r="J253" s="18">
        <f t="shared" si="25"/>
        <v>0.16341400188147759</v>
      </c>
      <c r="K253" s="18">
        <f t="shared" si="26"/>
        <v>2.670413601091956E-2</v>
      </c>
      <c r="L253" s="19">
        <f t="shared" si="27"/>
        <v>7.8116568175951614E-4</v>
      </c>
    </row>
    <row r="254" spans="4:12">
      <c r="D254" s="40">
        <v>44147.291666666664</v>
      </c>
      <c r="E254" s="3">
        <v>208.12020000000001</v>
      </c>
      <c r="F254" s="17">
        <f t="shared" si="22"/>
        <v>208.13307585307385</v>
      </c>
      <c r="G254" s="18">
        <f t="shared" si="23"/>
        <v>0.20305692589373506</v>
      </c>
      <c r="H254" s="18">
        <f t="shared" si="21"/>
        <v>208.3361327789676</v>
      </c>
      <c r="I254" s="18">
        <f t="shared" si="24"/>
        <v>-0.21593277896758423</v>
      </c>
      <c r="J254" s="18">
        <f t="shared" si="25"/>
        <v>0.21593277896758423</v>
      </c>
      <c r="K254" s="18">
        <f t="shared" si="26"/>
        <v>4.6626965032663586E-2</v>
      </c>
      <c r="L254" s="19">
        <f t="shared" si="27"/>
        <v>1.0375387827206788E-3</v>
      </c>
    </row>
    <row r="255" spans="4:12">
      <c r="D255" s="40">
        <v>44148.291666666664</v>
      </c>
      <c r="E255" s="3">
        <v>209.15379999999999</v>
      </c>
      <c r="F255" s="17">
        <f t="shared" si="22"/>
        <v>209.14549456925891</v>
      </c>
      <c r="G255" s="18">
        <f t="shared" si="23"/>
        <v>0.21115054379664844</v>
      </c>
      <c r="H255" s="18">
        <f t="shared" si="21"/>
        <v>209.35664511305555</v>
      </c>
      <c r="I255" s="18">
        <f t="shared" si="24"/>
        <v>-0.20284511305555952</v>
      </c>
      <c r="J255" s="18">
        <f t="shared" si="25"/>
        <v>0.20284511305555952</v>
      </c>
      <c r="K255" s="18">
        <f t="shared" si="26"/>
        <v>4.1146139890522723E-2</v>
      </c>
      <c r="L255" s="19">
        <f t="shared" si="27"/>
        <v>9.6983709143969434E-4</v>
      </c>
    </row>
    <row r="256" spans="4:12">
      <c r="D256" s="40">
        <v>44151.291666666664</v>
      </c>
      <c r="E256" s="3">
        <v>209.8493</v>
      </c>
      <c r="F256" s="17">
        <f t="shared" si="22"/>
        <v>209.84445650543799</v>
      </c>
      <c r="G256" s="18">
        <f t="shared" si="23"/>
        <v>0.21602865772047275</v>
      </c>
      <c r="H256" s="18">
        <f t="shared" ref="H256:H319" si="28">F256+G256</f>
        <v>210.06048516315846</v>
      </c>
      <c r="I256" s="18">
        <f t="shared" si="24"/>
        <v>-0.21118516315846136</v>
      </c>
      <c r="J256" s="18">
        <f t="shared" si="25"/>
        <v>0.21118516315846136</v>
      </c>
      <c r="K256" s="18">
        <f t="shared" si="26"/>
        <v>4.4599173138265946E-2</v>
      </c>
      <c r="L256" s="19">
        <f t="shared" si="27"/>
        <v>1.0063658213701992E-3</v>
      </c>
    </row>
    <row r="257" spans="4:12">
      <c r="D257" s="40">
        <v>44152.291666666664</v>
      </c>
      <c r="E257" s="3">
        <v>207.17349999999999</v>
      </c>
      <c r="F257" s="17">
        <f t="shared" si="22"/>
        <v>207.2024182865772</v>
      </c>
      <c r="G257" s="18">
        <f t="shared" si="23"/>
        <v>0.18744798895465994</v>
      </c>
      <c r="H257" s="18">
        <f t="shared" si="28"/>
        <v>207.38986627553186</v>
      </c>
      <c r="I257" s="18">
        <f t="shared" si="24"/>
        <v>-0.21636627553186827</v>
      </c>
      <c r="J257" s="18">
        <f t="shared" si="25"/>
        <v>0.21636627553186827</v>
      </c>
      <c r="K257" s="18">
        <f t="shared" si="26"/>
        <v>4.681436518753234E-2</v>
      </c>
      <c r="L257" s="19">
        <f t="shared" si="27"/>
        <v>1.0443723523127634E-3</v>
      </c>
    </row>
    <row r="258" spans="4:12">
      <c r="D258" s="40">
        <v>44153.291666666664</v>
      </c>
      <c r="E258" s="3">
        <v>204.44220000000001</v>
      </c>
      <c r="F258" s="17">
        <f t="shared" si="22"/>
        <v>204.47138747988956</v>
      </c>
      <c r="G258" s="18">
        <f t="shared" si="23"/>
        <v>0.15826320099823676</v>
      </c>
      <c r="H258" s="18">
        <f t="shared" si="28"/>
        <v>204.62965068088781</v>
      </c>
      <c r="I258" s="18">
        <f t="shared" si="24"/>
        <v>-0.18745068088779249</v>
      </c>
      <c r="J258" s="18">
        <f t="shared" si="25"/>
        <v>0.18745068088779249</v>
      </c>
      <c r="K258" s="18">
        <f t="shared" si="26"/>
        <v>3.5137757765297012E-2</v>
      </c>
      <c r="L258" s="19">
        <f t="shared" si="27"/>
        <v>9.1688839626942226E-4</v>
      </c>
    </row>
    <row r="259" spans="4:12">
      <c r="D259" s="40">
        <v>44154.291666666664</v>
      </c>
      <c r="E259" s="3">
        <v>205.74</v>
      </c>
      <c r="F259" s="17">
        <f t="shared" si="22"/>
        <v>205.72860463200999</v>
      </c>
      <c r="G259" s="18">
        <f t="shared" si="23"/>
        <v>0.16925274050945879</v>
      </c>
      <c r="H259" s="18">
        <f t="shared" si="28"/>
        <v>205.89785737251944</v>
      </c>
      <c r="I259" s="18">
        <f t="shared" si="24"/>
        <v>-0.15785737251943033</v>
      </c>
      <c r="J259" s="18">
        <f t="shared" si="25"/>
        <v>0.15785737251943033</v>
      </c>
      <c r="K259" s="18">
        <f t="shared" si="26"/>
        <v>2.4918950058738197E-2</v>
      </c>
      <c r="L259" s="19">
        <f t="shared" si="27"/>
        <v>7.6726631923510413E-4</v>
      </c>
    </row>
    <row r="260" spans="4:12">
      <c r="D260" s="40">
        <v>44155.291666666664</v>
      </c>
      <c r="E260" s="3">
        <v>203.77379999999999</v>
      </c>
      <c r="F260" s="17">
        <f t="shared" ref="F260:F323" si="29">alpha*(E260)+(1-alpha)*(E259+G259)</f>
        <v>203.79515452740509</v>
      </c>
      <c r="G260" s="18">
        <f t="shared" ref="G260:G323" si="30">beta*(F260-F259)+(1-beta)*G259</f>
        <v>0.14822571205831506</v>
      </c>
      <c r="H260" s="18">
        <f t="shared" si="28"/>
        <v>203.94338023946341</v>
      </c>
      <c r="I260" s="18">
        <f t="shared" ref="I260:I323" si="31">E260-H260</f>
        <v>-0.16958023946341427</v>
      </c>
      <c r="J260" s="18">
        <f t="shared" ref="J260:J323" si="32">ABS(I260)</f>
        <v>0.16958023946341427</v>
      </c>
      <c r="K260" s="18">
        <f t="shared" ref="K260:K323" si="33">I260^2</f>
        <v>2.8757457616468928E-2</v>
      </c>
      <c r="L260" s="19">
        <f t="shared" ref="L260:L323" si="34">J260/E260</f>
        <v>8.3219844486098933E-4</v>
      </c>
    </row>
    <row r="261" spans="4:12">
      <c r="D261" s="40">
        <v>44158.291666666664</v>
      </c>
      <c r="E261" s="3">
        <v>203.5027</v>
      </c>
      <c r="F261" s="17">
        <f t="shared" si="29"/>
        <v>203.50689325712057</v>
      </c>
      <c r="G261" s="18">
        <f t="shared" si="30"/>
        <v>0.14386084223488668</v>
      </c>
      <c r="H261" s="18">
        <f t="shared" si="28"/>
        <v>203.65075409935545</v>
      </c>
      <c r="I261" s="18">
        <f t="shared" si="31"/>
        <v>-0.14805409935544844</v>
      </c>
      <c r="J261" s="18">
        <f t="shared" si="32"/>
        <v>0.14805409935544844</v>
      </c>
      <c r="K261" s="18">
        <f t="shared" si="33"/>
        <v>2.1920016335952999E-2</v>
      </c>
      <c r="L261" s="19">
        <f t="shared" si="34"/>
        <v>7.2752891905340051E-4</v>
      </c>
    </row>
    <row r="262" spans="4:12">
      <c r="D262" s="40">
        <v>44159.291666666664</v>
      </c>
      <c r="E262" s="3">
        <v>207.13470000000001</v>
      </c>
      <c r="F262" s="17">
        <f t="shared" si="29"/>
        <v>207.09981860842237</v>
      </c>
      <c r="G262" s="18">
        <f t="shared" si="30"/>
        <v>0.17835148732555606</v>
      </c>
      <c r="H262" s="18">
        <f t="shared" si="28"/>
        <v>207.27817009574792</v>
      </c>
      <c r="I262" s="18">
        <f t="shared" si="31"/>
        <v>-0.14347009574791514</v>
      </c>
      <c r="J262" s="18">
        <f t="shared" si="32"/>
        <v>0.14347009574791514</v>
      </c>
      <c r="K262" s="18">
        <f t="shared" si="33"/>
        <v>2.0583668373915936E-2</v>
      </c>
      <c r="L262" s="19">
        <f t="shared" si="34"/>
        <v>6.9264153108057288E-4</v>
      </c>
    </row>
    <row r="263" spans="4:12">
      <c r="D263" s="40">
        <v>44160.291666666664</v>
      </c>
      <c r="E263" s="3">
        <v>207.14439999999999</v>
      </c>
      <c r="F263" s="17">
        <f t="shared" si="29"/>
        <v>207.14608651487325</v>
      </c>
      <c r="G263" s="18">
        <f t="shared" si="30"/>
        <v>0.17703065151680927</v>
      </c>
      <c r="H263" s="18">
        <f t="shared" si="28"/>
        <v>207.32311716639006</v>
      </c>
      <c r="I263" s="18">
        <f t="shared" si="31"/>
        <v>-0.17871716639007218</v>
      </c>
      <c r="J263" s="18">
        <f t="shared" si="32"/>
        <v>0.17871716639007218</v>
      </c>
      <c r="K263" s="18">
        <f t="shared" si="33"/>
        <v>3.1939825562496742E-2</v>
      </c>
      <c r="L263" s="19">
        <f t="shared" si="34"/>
        <v>8.6276610128042171E-4</v>
      </c>
    </row>
    <row r="264" spans="4:12">
      <c r="D264" s="40">
        <v>44162.291666666664</v>
      </c>
      <c r="E264" s="3">
        <v>208.4616</v>
      </c>
      <c r="F264" s="17">
        <f t="shared" si="29"/>
        <v>208.45019830651518</v>
      </c>
      <c r="G264" s="18">
        <f t="shared" si="30"/>
        <v>0.18830146291806055</v>
      </c>
      <c r="H264" s="18">
        <f t="shared" si="28"/>
        <v>208.63849976943322</v>
      </c>
      <c r="I264" s="18">
        <f t="shared" si="31"/>
        <v>-0.17689976943321994</v>
      </c>
      <c r="J264" s="18">
        <f t="shared" si="32"/>
        <v>0.17689976943321994</v>
      </c>
      <c r="K264" s="18">
        <f t="shared" si="33"/>
        <v>3.1293528425526379E-2</v>
      </c>
      <c r="L264" s="19">
        <f t="shared" si="34"/>
        <v>8.4859642942978434E-4</v>
      </c>
    </row>
    <row r="265" spans="4:12">
      <c r="D265" s="40">
        <v>44165.291666666664</v>
      </c>
      <c r="E265" s="3">
        <v>207.3381</v>
      </c>
      <c r="F265" s="17">
        <f t="shared" si="29"/>
        <v>207.35121801462915</v>
      </c>
      <c r="G265" s="18">
        <f t="shared" si="30"/>
        <v>0.17542864537001965</v>
      </c>
      <c r="H265" s="18">
        <f t="shared" si="28"/>
        <v>207.52664665999919</v>
      </c>
      <c r="I265" s="18">
        <f t="shared" si="31"/>
        <v>-0.18854665999919007</v>
      </c>
      <c r="J265" s="18">
        <f t="shared" si="32"/>
        <v>0.18854665999919007</v>
      </c>
      <c r="K265" s="18">
        <f t="shared" si="33"/>
        <v>3.5549842996850184E-2</v>
      </c>
      <c r="L265" s="19">
        <f t="shared" si="34"/>
        <v>9.0936812867094892E-4</v>
      </c>
    </row>
    <row r="266" spans="4:12">
      <c r="D266" s="40">
        <v>44166.291666666664</v>
      </c>
      <c r="E266" s="3">
        <v>209.41079999999999</v>
      </c>
      <c r="F266" s="17">
        <f t="shared" si="29"/>
        <v>209.39182728645369</v>
      </c>
      <c r="G266" s="18">
        <f t="shared" si="30"/>
        <v>0.19408045163456494</v>
      </c>
      <c r="H266" s="18">
        <f t="shared" si="28"/>
        <v>209.58590773808825</v>
      </c>
      <c r="I266" s="18">
        <f t="shared" si="31"/>
        <v>-0.17510773808825775</v>
      </c>
      <c r="J266" s="18">
        <f t="shared" si="32"/>
        <v>0.17510773808825775</v>
      </c>
      <c r="K266" s="18">
        <f t="shared" si="33"/>
        <v>3.0662719938385874E-2</v>
      </c>
      <c r="L266" s="19">
        <f t="shared" si="34"/>
        <v>8.3619248906101188E-4</v>
      </c>
    </row>
    <row r="267" spans="4:12">
      <c r="D267" s="40">
        <v>44167.291666666664</v>
      </c>
      <c r="E267" s="3">
        <v>208.59719999999999</v>
      </c>
      <c r="F267" s="17">
        <f t="shared" si="29"/>
        <v>208.60727680451635</v>
      </c>
      <c r="G267" s="18">
        <f t="shared" si="30"/>
        <v>0.1842941422988458</v>
      </c>
      <c r="H267" s="18">
        <f t="shared" si="28"/>
        <v>208.7915709468152</v>
      </c>
      <c r="I267" s="18">
        <f t="shared" si="31"/>
        <v>-0.19437094681521216</v>
      </c>
      <c r="J267" s="18">
        <f t="shared" si="32"/>
        <v>0.19437094681521216</v>
      </c>
      <c r="K267" s="18">
        <f t="shared" si="33"/>
        <v>3.7780064965842033E-2</v>
      </c>
      <c r="L267" s="19">
        <f t="shared" si="34"/>
        <v>9.3180036364444094E-4</v>
      </c>
    </row>
    <row r="268" spans="4:12">
      <c r="D268" s="40">
        <v>44168.291666666664</v>
      </c>
      <c r="E268" s="3">
        <v>207.50280000000001</v>
      </c>
      <c r="F268" s="17">
        <f t="shared" si="29"/>
        <v>207.51558694142298</v>
      </c>
      <c r="G268" s="18">
        <f t="shared" si="30"/>
        <v>0.17153430224492364</v>
      </c>
      <c r="H268" s="18">
        <f t="shared" si="28"/>
        <v>207.68712124366792</v>
      </c>
      <c r="I268" s="18">
        <f t="shared" si="31"/>
        <v>-0.18432124366790958</v>
      </c>
      <c r="J268" s="18">
        <f t="shared" si="32"/>
        <v>0.18432124366790958</v>
      </c>
      <c r="K268" s="18">
        <f t="shared" si="33"/>
        <v>3.3974320867284899E-2</v>
      </c>
      <c r="L268" s="19">
        <f t="shared" si="34"/>
        <v>8.8828316373518613E-4</v>
      </c>
    </row>
    <row r="269" spans="4:12">
      <c r="D269" s="40">
        <v>44169.291666666664</v>
      </c>
      <c r="E269" s="3">
        <v>207.619</v>
      </c>
      <c r="F269" s="17">
        <f t="shared" si="29"/>
        <v>207.61955334302246</v>
      </c>
      <c r="G269" s="18">
        <f t="shared" si="30"/>
        <v>0.17085862323846918</v>
      </c>
      <c r="H269" s="18">
        <f t="shared" si="28"/>
        <v>207.79041196626093</v>
      </c>
      <c r="I269" s="18">
        <f t="shared" si="31"/>
        <v>-0.17141196626093347</v>
      </c>
      <c r="J269" s="18">
        <f t="shared" si="32"/>
        <v>0.17141196626093347</v>
      </c>
      <c r="K269" s="18">
        <f t="shared" si="33"/>
        <v>2.9382062177439393E-2</v>
      </c>
      <c r="L269" s="19">
        <f t="shared" si="34"/>
        <v>8.2560828373575378E-4</v>
      </c>
    </row>
    <row r="270" spans="4:12">
      <c r="D270" s="40">
        <v>44172.291666666664</v>
      </c>
      <c r="E270" s="3">
        <v>207.55119999999999</v>
      </c>
      <c r="F270" s="17">
        <f t="shared" si="29"/>
        <v>207.55358658623237</v>
      </c>
      <c r="G270" s="18">
        <f t="shared" si="30"/>
        <v>0.16849036943818357</v>
      </c>
      <c r="H270" s="18">
        <f t="shared" si="28"/>
        <v>207.72207695567056</v>
      </c>
      <c r="I270" s="18">
        <f t="shared" si="31"/>
        <v>-0.17087695567056471</v>
      </c>
      <c r="J270" s="18">
        <f t="shared" si="32"/>
        <v>0.17087695567056471</v>
      </c>
      <c r="K270" s="18">
        <f t="shared" si="33"/>
        <v>2.9198933979240137E-2</v>
      </c>
      <c r="L270" s="19">
        <f t="shared" si="34"/>
        <v>8.2330025396415299E-4</v>
      </c>
    </row>
    <row r="271" spans="4:12">
      <c r="D271" s="40">
        <v>44173.291666666664</v>
      </c>
      <c r="E271" s="3">
        <v>209.21709999999999</v>
      </c>
      <c r="F271" s="17">
        <f t="shared" si="29"/>
        <v>209.20212590369437</v>
      </c>
      <c r="G271" s="18">
        <f t="shared" si="30"/>
        <v>0.18329085891842178</v>
      </c>
      <c r="H271" s="18">
        <f t="shared" si="28"/>
        <v>209.38541676261278</v>
      </c>
      <c r="I271" s="18">
        <f t="shared" si="31"/>
        <v>-0.16831676261278972</v>
      </c>
      <c r="J271" s="18">
        <f t="shared" si="32"/>
        <v>0.16831676261278972</v>
      </c>
      <c r="K271" s="18">
        <f t="shared" si="33"/>
        <v>2.8330532576450206E-2</v>
      </c>
      <c r="L271" s="19">
        <f t="shared" si="34"/>
        <v>8.045076746250174E-4</v>
      </c>
    </row>
    <row r="272" spans="4:12">
      <c r="D272" s="40">
        <v>44174.291666666664</v>
      </c>
      <c r="E272" s="3">
        <v>205.1395</v>
      </c>
      <c r="F272" s="17">
        <f t="shared" si="29"/>
        <v>205.18210890858916</v>
      </c>
      <c r="G272" s="18">
        <f t="shared" si="30"/>
        <v>0.1412577803781852</v>
      </c>
      <c r="H272" s="18">
        <f t="shared" si="28"/>
        <v>205.32336668896735</v>
      </c>
      <c r="I272" s="18">
        <f t="shared" si="31"/>
        <v>-0.18386668896735614</v>
      </c>
      <c r="J272" s="18">
        <f t="shared" si="32"/>
        <v>0.18386668896735614</v>
      </c>
      <c r="K272" s="18">
        <f t="shared" si="33"/>
        <v>3.3806959311818485E-2</v>
      </c>
      <c r="L272" s="19">
        <f t="shared" si="34"/>
        <v>8.9630075615547541E-4</v>
      </c>
    </row>
    <row r="273" spans="4:12">
      <c r="D273" s="40">
        <v>44175.291666666664</v>
      </c>
      <c r="E273" s="3">
        <v>203.8998</v>
      </c>
      <c r="F273" s="17">
        <f t="shared" si="29"/>
        <v>203.91360957780378</v>
      </c>
      <c r="G273" s="18">
        <f t="shared" si="30"/>
        <v>0.12716020926654953</v>
      </c>
      <c r="H273" s="18">
        <f t="shared" si="28"/>
        <v>204.04076978707033</v>
      </c>
      <c r="I273" s="18">
        <f t="shared" si="31"/>
        <v>-0.14096978707033259</v>
      </c>
      <c r="J273" s="18">
        <f t="shared" si="32"/>
        <v>0.14096978707033259</v>
      </c>
      <c r="K273" s="18">
        <f t="shared" si="33"/>
        <v>1.9872480866654909E-2</v>
      </c>
      <c r="L273" s="19">
        <f t="shared" si="34"/>
        <v>6.9136795166220165E-4</v>
      </c>
    </row>
    <row r="274" spans="4:12">
      <c r="D274" s="40">
        <v>44176.291666666664</v>
      </c>
      <c r="E274" s="3">
        <v>206.55359999999999</v>
      </c>
      <c r="F274" s="17">
        <f t="shared" si="29"/>
        <v>206.52833360209266</v>
      </c>
      <c r="G274" s="18">
        <f t="shared" si="30"/>
        <v>0.15203584741677295</v>
      </c>
      <c r="H274" s="18">
        <f t="shared" si="28"/>
        <v>206.68036944950944</v>
      </c>
      <c r="I274" s="18">
        <f t="shared" si="31"/>
        <v>-0.12676944950945312</v>
      </c>
      <c r="J274" s="18">
        <f t="shared" si="32"/>
        <v>0.12676944950945312</v>
      </c>
      <c r="K274" s="18">
        <f t="shared" si="33"/>
        <v>1.6070493328929784E-2</v>
      </c>
      <c r="L274" s="19">
        <f t="shared" si="34"/>
        <v>6.137363353117696E-4</v>
      </c>
    </row>
    <row r="275" spans="4:12">
      <c r="D275" s="40">
        <v>44179.291666666664</v>
      </c>
      <c r="E275" s="3">
        <v>207.464</v>
      </c>
      <c r="F275" s="17">
        <f t="shared" si="29"/>
        <v>207.45641635847417</v>
      </c>
      <c r="G275" s="18">
        <f t="shared" si="30"/>
        <v>0.15979631650642043</v>
      </c>
      <c r="H275" s="18">
        <f t="shared" si="28"/>
        <v>207.6162126749806</v>
      </c>
      <c r="I275" s="18">
        <f t="shared" si="31"/>
        <v>-0.15221267498060342</v>
      </c>
      <c r="J275" s="18">
        <f t="shared" si="32"/>
        <v>0.15221267498060342</v>
      </c>
      <c r="K275" s="18">
        <f t="shared" si="33"/>
        <v>2.3168698424750816E-2</v>
      </c>
      <c r="L275" s="19">
        <f t="shared" si="34"/>
        <v>7.3368234961537142E-4</v>
      </c>
    </row>
    <row r="276" spans="4:12">
      <c r="D276" s="40">
        <v>44180.291666666664</v>
      </c>
      <c r="E276" s="3">
        <v>207.3963</v>
      </c>
      <c r="F276" s="17">
        <f t="shared" si="29"/>
        <v>207.39857496316506</v>
      </c>
      <c r="G276" s="18">
        <f t="shared" si="30"/>
        <v>0.15761993938826513</v>
      </c>
      <c r="H276" s="18">
        <f t="shared" si="28"/>
        <v>207.55619490255333</v>
      </c>
      <c r="I276" s="18">
        <f t="shared" si="31"/>
        <v>-0.15989490255333294</v>
      </c>
      <c r="J276" s="18">
        <f t="shared" si="32"/>
        <v>0.15989490255333294</v>
      </c>
      <c r="K276" s="18">
        <f t="shared" si="33"/>
        <v>2.5566379862539838E-2</v>
      </c>
      <c r="L276" s="19">
        <f t="shared" si="34"/>
        <v>7.7096313942598275E-4</v>
      </c>
    </row>
    <row r="277" spans="4:12">
      <c r="D277" s="40">
        <v>44181.291666666664</v>
      </c>
      <c r="E277" s="3">
        <v>212.3843</v>
      </c>
      <c r="F277" s="17">
        <f t="shared" si="29"/>
        <v>212.33599619939389</v>
      </c>
      <c r="G277" s="18">
        <f t="shared" si="30"/>
        <v>0.2054179523566711</v>
      </c>
      <c r="H277" s="18">
        <f t="shared" si="28"/>
        <v>212.54141415175056</v>
      </c>
      <c r="I277" s="18">
        <f t="shared" si="31"/>
        <v>-0.15711415175056231</v>
      </c>
      <c r="J277" s="18">
        <f t="shared" si="32"/>
        <v>0.15711415175056231</v>
      </c>
      <c r="K277" s="18">
        <f t="shared" si="33"/>
        <v>2.4684856680298722E-2</v>
      </c>
      <c r="L277" s="19">
        <f t="shared" si="34"/>
        <v>7.3976349358480036E-4</v>
      </c>
    </row>
    <row r="278" spans="4:12">
      <c r="D278" s="40">
        <v>44182.291666666664</v>
      </c>
      <c r="E278" s="3">
        <v>212.51990000000001</v>
      </c>
      <c r="F278" s="17">
        <f t="shared" si="29"/>
        <v>212.52059817952357</v>
      </c>
      <c r="G278" s="18">
        <f t="shared" si="30"/>
        <v>0.20520979263440126</v>
      </c>
      <c r="H278" s="18">
        <f t="shared" si="28"/>
        <v>212.72580797215798</v>
      </c>
      <c r="I278" s="18">
        <f t="shared" si="31"/>
        <v>-0.20590797215797352</v>
      </c>
      <c r="J278" s="18">
        <f t="shared" si="32"/>
        <v>0.20590797215797352</v>
      </c>
      <c r="K278" s="18">
        <f t="shared" si="33"/>
        <v>4.2398092998208799E-2</v>
      </c>
      <c r="L278" s="19">
        <f t="shared" si="34"/>
        <v>9.6888795900042072E-4</v>
      </c>
    </row>
    <row r="279" spans="4:12">
      <c r="D279" s="40">
        <v>44183.291666666664</v>
      </c>
      <c r="E279" s="3">
        <v>211.71600000000001</v>
      </c>
      <c r="F279" s="17">
        <f t="shared" si="29"/>
        <v>211.72609109792634</v>
      </c>
      <c r="G279" s="18">
        <f t="shared" si="30"/>
        <v>0.19521262389208488</v>
      </c>
      <c r="H279" s="18">
        <f t="shared" si="28"/>
        <v>211.92130372181842</v>
      </c>
      <c r="I279" s="18">
        <f t="shared" si="31"/>
        <v>-0.20530372181841017</v>
      </c>
      <c r="J279" s="18">
        <f t="shared" si="32"/>
        <v>0.20530372181841017</v>
      </c>
      <c r="K279" s="18">
        <f t="shared" si="33"/>
        <v>4.2149618192491148E-2</v>
      </c>
      <c r="L279" s="19">
        <f t="shared" si="34"/>
        <v>9.6971283142705401E-4</v>
      </c>
    </row>
    <row r="280" spans="4:12">
      <c r="D280" s="40">
        <v>44186.291666666664</v>
      </c>
      <c r="E280" s="3">
        <v>215.59020000000001</v>
      </c>
      <c r="F280" s="17">
        <f t="shared" si="29"/>
        <v>215.55341012623893</v>
      </c>
      <c r="G280" s="18">
        <f t="shared" si="30"/>
        <v>0.23153368793629014</v>
      </c>
      <c r="H280" s="18">
        <f t="shared" si="28"/>
        <v>215.78494381417522</v>
      </c>
      <c r="I280" s="18">
        <f t="shared" si="31"/>
        <v>-0.19474381417521158</v>
      </c>
      <c r="J280" s="18">
        <f t="shared" si="32"/>
        <v>0.19474381417521158</v>
      </c>
      <c r="K280" s="18">
        <f t="shared" si="33"/>
        <v>3.7925153159509339E-2</v>
      </c>
      <c r="L280" s="19">
        <f t="shared" si="34"/>
        <v>9.0330550356747003E-4</v>
      </c>
    </row>
    <row r="281" spans="4:12">
      <c r="D281" s="40">
        <v>44187.291666666664</v>
      </c>
      <c r="E281" s="3">
        <v>216.89769999999999</v>
      </c>
      <c r="F281" s="17">
        <f t="shared" si="29"/>
        <v>216.88694033687935</v>
      </c>
      <c r="G281" s="18">
        <f t="shared" si="30"/>
        <v>0.2425536531633315</v>
      </c>
      <c r="H281" s="18">
        <f t="shared" si="28"/>
        <v>217.12949399004268</v>
      </c>
      <c r="I281" s="18">
        <f t="shared" si="31"/>
        <v>-0.2317939900426893</v>
      </c>
      <c r="J281" s="18">
        <f t="shared" si="32"/>
        <v>0.2317939900426893</v>
      </c>
      <c r="K281" s="18">
        <f t="shared" si="33"/>
        <v>5.372845381991035E-2</v>
      </c>
      <c r="L281" s="19">
        <f t="shared" si="34"/>
        <v>1.0686788750765423E-3</v>
      </c>
    </row>
    <row r="282" spans="4:12">
      <c r="D282" s="40">
        <v>44188.291666666664</v>
      </c>
      <c r="E282" s="3">
        <v>214.06960000000001</v>
      </c>
      <c r="F282" s="17">
        <f t="shared" si="29"/>
        <v>214.10030653653166</v>
      </c>
      <c r="G282" s="18">
        <f t="shared" si="30"/>
        <v>0.21226177862822113</v>
      </c>
      <c r="H282" s="18">
        <f t="shared" si="28"/>
        <v>214.31256831515989</v>
      </c>
      <c r="I282" s="18">
        <f t="shared" si="31"/>
        <v>-0.24296831515988515</v>
      </c>
      <c r="J282" s="18">
        <f t="shared" si="32"/>
        <v>0.24296831515988515</v>
      </c>
      <c r="K282" s="18">
        <f t="shared" si="33"/>
        <v>5.9033602171633275E-2</v>
      </c>
      <c r="L282" s="19">
        <f t="shared" si="34"/>
        <v>1.1349968195385291E-3</v>
      </c>
    </row>
    <row r="283" spans="4:12">
      <c r="D283" s="40">
        <v>44189.291666666664</v>
      </c>
      <c r="E283" s="3">
        <v>215.74520000000001</v>
      </c>
      <c r="F283" s="17">
        <f t="shared" si="29"/>
        <v>215.73056661778628</v>
      </c>
      <c r="G283" s="18">
        <f t="shared" si="30"/>
        <v>0.22644176165448521</v>
      </c>
      <c r="H283" s="18">
        <f t="shared" si="28"/>
        <v>215.95700837944077</v>
      </c>
      <c r="I283" s="18">
        <f t="shared" si="31"/>
        <v>-0.21180837944075392</v>
      </c>
      <c r="J283" s="18">
        <f t="shared" si="32"/>
        <v>0.21180837944075392</v>
      </c>
      <c r="K283" s="18">
        <f t="shared" si="33"/>
        <v>4.4862789601318391E-2</v>
      </c>
      <c r="L283" s="19">
        <f t="shared" si="34"/>
        <v>9.8175245354591395E-4</v>
      </c>
    </row>
    <row r="284" spans="4:12">
      <c r="D284" s="40">
        <v>44193.291666666664</v>
      </c>
      <c r="E284" s="3">
        <v>217.88570000000001</v>
      </c>
      <c r="F284" s="17">
        <f t="shared" si="29"/>
        <v>217.86655941761657</v>
      </c>
      <c r="G284" s="18">
        <f t="shared" si="30"/>
        <v>0.2455372720362434</v>
      </c>
      <c r="H284" s="18">
        <f t="shared" si="28"/>
        <v>218.11209668965282</v>
      </c>
      <c r="I284" s="18">
        <f t="shared" si="31"/>
        <v>-0.2263966896528018</v>
      </c>
      <c r="J284" s="18">
        <f t="shared" si="32"/>
        <v>0.2263966896528018</v>
      </c>
      <c r="K284" s="18">
        <f t="shared" si="33"/>
        <v>5.1255461085747051E-2</v>
      </c>
      <c r="L284" s="19">
        <f t="shared" si="34"/>
        <v>1.0390617174637978E-3</v>
      </c>
    </row>
    <row r="285" spans="4:12">
      <c r="D285" s="40">
        <v>44194.291666666664</v>
      </c>
      <c r="E285" s="3">
        <v>217.1011</v>
      </c>
      <c r="F285" s="17">
        <f t="shared" si="29"/>
        <v>217.11140137272037</v>
      </c>
      <c r="G285" s="18">
        <f t="shared" si="30"/>
        <v>0.23553031886691886</v>
      </c>
      <c r="H285" s="18">
        <f t="shared" si="28"/>
        <v>217.34693169158729</v>
      </c>
      <c r="I285" s="18">
        <f t="shared" si="31"/>
        <v>-0.24583169158728424</v>
      </c>
      <c r="J285" s="18">
        <f t="shared" si="32"/>
        <v>0.24583169158728424</v>
      </c>
      <c r="K285" s="18">
        <f t="shared" si="33"/>
        <v>6.043322058866564E-2</v>
      </c>
      <c r="L285" s="19">
        <f t="shared" si="34"/>
        <v>1.1323373837685956E-3</v>
      </c>
    </row>
    <row r="286" spans="4:12">
      <c r="D286" s="40">
        <v>44195.291666666664</v>
      </c>
      <c r="E286" s="3">
        <v>214.7088</v>
      </c>
      <c r="F286" s="17">
        <f t="shared" si="29"/>
        <v>214.73507830318866</v>
      </c>
      <c r="G286" s="18">
        <f t="shared" si="30"/>
        <v>0.20941178498293245</v>
      </c>
      <c r="H286" s="18">
        <f t="shared" si="28"/>
        <v>214.94449008817159</v>
      </c>
      <c r="I286" s="18">
        <f t="shared" si="31"/>
        <v>-0.23569008817159443</v>
      </c>
      <c r="J286" s="18">
        <f t="shared" si="32"/>
        <v>0.23569008817159443</v>
      </c>
      <c r="K286" s="18">
        <f t="shared" si="33"/>
        <v>5.5549817662333953E-2</v>
      </c>
      <c r="L286" s="19">
        <f t="shared" si="34"/>
        <v>1.0977197402789007E-3</v>
      </c>
    </row>
    <row r="287" spans="4:12">
      <c r="D287" s="40">
        <v>44196.291666666664</v>
      </c>
      <c r="E287" s="3">
        <v>215.4255</v>
      </c>
      <c r="F287" s="17">
        <f t="shared" si="29"/>
        <v>215.42042711784981</v>
      </c>
      <c r="G287" s="18">
        <f t="shared" si="30"/>
        <v>0.2141711552797147</v>
      </c>
      <c r="H287" s="18">
        <f t="shared" si="28"/>
        <v>215.63459827312951</v>
      </c>
      <c r="I287" s="18">
        <f t="shared" si="31"/>
        <v>-0.20909827312951279</v>
      </c>
      <c r="J287" s="18">
        <f t="shared" si="32"/>
        <v>0.20909827312951279</v>
      </c>
      <c r="K287" s="18">
        <f t="shared" si="33"/>
        <v>4.3722087825744334E-2</v>
      </c>
      <c r="L287" s="19">
        <f t="shared" si="34"/>
        <v>9.7062916474378749E-4</v>
      </c>
    </row>
    <row r="288" spans="4:12">
      <c r="D288" s="40">
        <v>44200.291666666664</v>
      </c>
      <c r="E288" s="3">
        <v>210.8443</v>
      </c>
      <c r="F288" s="17">
        <f t="shared" si="29"/>
        <v>210.8922537115528</v>
      </c>
      <c r="G288" s="18">
        <f t="shared" si="30"/>
        <v>0.16674770966394709</v>
      </c>
      <c r="H288" s="18">
        <f t="shared" si="28"/>
        <v>211.05900142121675</v>
      </c>
      <c r="I288" s="18">
        <f t="shared" si="31"/>
        <v>-0.21470142121674485</v>
      </c>
      <c r="J288" s="18">
        <f t="shared" si="32"/>
        <v>0.21470142121674485</v>
      </c>
      <c r="K288" s="18">
        <f t="shared" si="33"/>
        <v>4.6096700272490097E-2</v>
      </c>
      <c r="L288" s="19">
        <f t="shared" si="34"/>
        <v>1.0182936945259836E-3</v>
      </c>
    </row>
    <row r="289" spans="4:12">
      <c r="D289" s="40">
        <v>44201.291666666664</v>
      </c>
      <c r="E289" s="3">
        <v>211.04769999999999</v>
      </c>
      <c r="F289" s="17">
        <f t="shared" si="29"/>
        <v>211.04733347709663</v>
      </c>
      <c r="G289" s="18">
        <f t="shared" si="30"/>
        <v>0.16663103022274595</v>
      </c>
      <c r="H289" s="18">
        <f t="shared" si="28"/>
        <v>211.21396450731939</v>
      </c>
      <c r="I289" s="18">
        <f t="shared" si="31"/>
        <v>-0.16626450731939713</v>
      </c>
      <c r="J289" s="18">
        <f t="shared" si="32"/>
        <v>0.16626450731939713</v>
      </c>
      <c r="K289" s="18">
        <f t="shared" si="33"/>
        <v>2.7643886394161859E-2</v>
      </c>
      <c r="L289" s="19">
        <f t="shared" si="34"/>
        <v>7.8780535073065061E-4</v>
      </c>
    </row>
    <row r="290" spans="4:12">
      <c r="D290" s="40">
        <v>44202.291666666664</v>
      </c>
      <c r="E290" s="3">
        <v>205.5753</v>
      </c>
      <c r="F290" s="17">
        <f t="shared" si="29"/>
        <v>205.63169031030222</v>
      </c>
      <c r="G290" s="18">
        <f t="shared" si="30"/>
        <v>0.11080828825257402</v>
      </c>
      <c r="H290" s="18">
        <f t="shared" si="28"/>
        <v>205.74249859855479</v>
      </c>
      <c r="I290" s="18">
        <f t="shared" si="31"/>
        <v>-0.16719859855479058</v>
      </c>
      <c r="J290" s="18">
        <f t="shared" si="32"/>
        <v>0.16719859855479058</v>
      </c>
      <c r="K290" s="18">
        <f t="shared" si="33"/>
        <v>2.7955371358686018E-2</v>
      </c>
      <c r="L290" s="19">
        <f t="shared" si="34"/>
        <v>8.1332046483595345E-4</v>
      </c>
    </row>
    <row r="291" spans="4:12">
      <c r="D291" s="40">
        <v>44203.291666666664</v>
      </c>
      <c r="E291" s="3">
        <v>211.4254</v>
      </c>
      <c r="F291" s="17">
        <f t="shared" si="29"/>
        <v>211.36800708288254</v>
      </c>
      <c r="G291" s="18">
        <f t="shared" si="30"/>
        <v>0.1670633730958519</v>
      </c>
      <c r="H291" s="18">
        <f t="shared" si="28"/>
        <v>211.5350704559784</v>
      </c>
      <c r="I291" s="18">
        <f t="shared" si="31"/>
        <v>-0.10967045597840297</v>
      </c>
      <c r="J291" s="18">
        <f t="shared" si="32"/>
        <v>0.10967045597840297</v>
      </c>
      <c r="K291" s="18">
        <f t="shared" si="33"/>
        <v>1.2027608914510823E-2</v>
      </c>
      <c r="L291" s="19">
        <f t="shared" si="34"/>
        <v>5.1871939690502171E-4</v>
      </c>
    </row>
    <row r="292" spans="4:12">
      <c r="D292" s="40">
        <v>44204.291666666664</v>
      </c>
      <c r="E292" s="3">
        <v>212.71360000000001</v>
      </c>
      <c r="F292" s="17">
        <f t="shared" si="29"/>
        <v>212.70238863373098</v>
      </c>
      <c r="G292" s="18">
        <f t="shared" si="30"/>
        <v>0.17873655487337781</v>
      </c>
      <c r="H292" s="18">
        <f t="shared" si="28"/>
        <v>212.88112518860436</v>
      </c>
      <c r="I292" s="18">
        <f t="shared" si="31"/>
        <v>-0.16752518860434407</v>
      </c>
      <c r="J292" s="18">
        <f t="shared" si="32"/>
        <v>0.16752518860434407</v>
      </c>
      <c r="K292" s="18">
        <f t="shared" si="33"/>
        <v>2.8064688816921052E-2</v>
      </c>
      <c r="L292" s="19">
        <f t="shared" si="34"/>
        <v>7.8756218974406931E-4</v>
      </c>
    </row>
    <row r="293" spans="4:12">
      <c r="D293" s="40">
        <v>44207.291666666664</v>
      </c>
      <c r="E293" s="3">
        <v>210.6506</v>
      </c>
      <c r="F293" s="17">
        <f t="shared" si="29"/>
        <v>210.67301736554873</v>
      </c>
      <c r="G293" s="18">
        <f t="shared" si="30"/>
        <v>0.15665547664282145</v>
      </c>
      <c r="H293" s="18">
        <f t="shared" si="28"/>
        <v>210.82967284219154</v>
      </c>
      <c r="I293" s="18">
        <f t="shared" si="31"/>
        <v>-0.17907284219154462</v>
      </c>
      <c r="J293" s="18">
        <f t="shared" si="32"/>
        <v>0.17907284219154462</v>
      </c>
      <c r="K293" s="18">
        <f t="shared" si="33"/>
        <v>3.2067082810557847E-2</v>
      </c>
      <c r="L293" s="19">
        <f t="shared" si="34"/>
        <v>8.5009414732996075E-4</v>
      </c>
    </row>
    <row r="294" spans="4:12">
      <c r="D294" s="40">
        <v>44208.291666666664</v>
      </c>
      <c r="E294" s="3">
        <v>208.1711</v>
      </c>
      <c r="F294" s="17">
        <f t="shared" si="29"/>
        <v>208.19746155476642</v>
      </c>
      <c r="G294" s="18">
        <f t="shared" si="30"/>
        <v>0.13033336376856997</v>
      </c>
      <c r="H294" s="18">
        <f t="shared" si="28"/>
        <v>208.32779491853498</v>
      </c>
      <c r="I294" s="18">
        <f t="shared" si="31"/>
        <v>-0.1566949185349813</v>
      </c>
      <c r="J294" s="18">
        <f t="shared" si="32"/>
        <v>0.1566949185349813</v>
      </c>
      <c r="K294" s="18">
        <f t="shared" si="33"/>
        <v>2.4553297494684427E-2</v>
      </c>
      <c r="L294" s="19">
        <f t="shared" si="34"/>
        <v>7.5272176846344807E-4</v>
      </c>
    </row>
    <row r="295" spans="4:12">
      <c r="D295" s="40">
        <v>44209.291666666664</v>
      </c>
      <c r="E295" s="3">
        <v>209.5367</v>
      </c>
      <c r="F295" s="17">
        <f t="shared" si="29"/>
        <v>209.52434733363768</v>
      </c>
      <c r="G295" s="18">
        <f t="shared" si="30"/>
        <v>0.14229888791959694</v>
      </c>
      <c r="H295" s="18">
        <f t="shared" si="28"/>
        <v>209.66664622155727</v>
      </c>
      <c r="I295" s="18">
        <f t="shared" si="31"/>
        <v>-0.12994622155727598</v>
      </c>
      <c r="J295" s="18">
        <f t="shared" si="32"/>
        <v>0.12994622155727598</v>
      </c>
      <c r="K295" s="18">
        <f t="shared" si="33"/>
        <v>1.6886020497012655E-2</v>
      </c>
      <c r="L295" s="19">
        <f t="shared" si="34"/>
        <v>6.2015972169684823E-4</v>
      </c>
    </row>
    <row r="296" spans="4:12">
      <c r="D296" s="40">
        <v>44210.291666666664</v>
      </c>
      <c r="E296" s="3">
        <v>206.3212</v>
      </c>
      <c r="F296" s="17">
        <f t="shared" si="29"/>
        <v>206.35477798887922</v>
      </c>
      <c r="G296" s="18">
        <f t="shared" si="30"/>
        <v>0.10918020559281619</v>
      </c>
      <c r="H296" s="18">
        <f t="shared" si="28"/>
        <v>206.46395819447204</v>
      </c>
      <c r="I296" s="18">
        <f t="shared" si="31"/>
        <v>-0.1427581944720373</v>
      </c>
      <c r="J296" s="18">
        <f t="shared" si="32"/>
        <v>0.1427581944720373</v>
      </c>
      <c r="K296" s="18">
        <f t="shared" si="33"/>
        <v>2.0379902088916022E-2</v>
      </c>
      <c r="L296" s="19">
        <f t="shared" si="34"/>
        <v>6.919220830047387E-4</v>
      </c>
    </row>
    <row r="297" spans="4:12">
      <c r="D297" s="40">
        <v>44211.291666666664</v>
      </c>
      <c r="E297" s="3">
        <v>205.96279999999999</v>
      </c>
      <c r="F297" s="17">
        <f t="shared" si="29"/>
        <v>205.9674758020559</v>
      </c>
      <c r="G297" s="18">
        <f t="shared" si="30"/>
        <v>0.10421538166865479</v>
      </c>
      <c r="H297" s="18">
        <f t="shared" si="28"/>
        <v>206.07169118372457</v>
      </c>
      <c r="I297" s="18">
        <f t="shared" si="31"/>
        <v>-0.10889118372458029</v>
      </c>
      <c r="J297" s="18">
        <f t="shared" si="32"/>
        <v>0.10889118372458029</v>
      </c>
      <c r="K297" s="18">
        <f t="shared" si="33"/>
        <v>1.1857289892940298E-2</v>
      </c>
      <c r="L297" s="19">
        <f t="shared" si="34"/>
        <v>5.2869345204367149E-4</v>
      </c>
    </row>
    <row r="298" spans="4:12">
      <c r="D298" s="40">
        <v>44215.291666666664</v>
      </c>
      <c r="E298" s="3">
        <v>209.6336</v>
      </c>
      <c r="F298" s="17">
        <f t="shared" si="29"/>
        <v>209.59793415381668</v>
      </c>
      <c r="G298" s="18">
        <f t="shared" si="30"/>
        <v>0.13947781136957627</v>
      </c>
      <c r="H298" s="18">
        <f t="shared" si="28"/>
        <v>209.73741196518625</v>
      </c>
      <c r="I298" s="18">
        <f t="shared" si="31"/>
        <v>-0.10381196518625302</v>
      </c>
      <c r="J298" s="18">
        <f t="shared" si="32"/>
        <v>0.10381196518625302</v>
      </c>
      <c r="K298" s="18">
        <f t="shared" si="33"/>
        <v>1.077692411583181E-2</v>
      </c>
      <c r="L298" s="19">
        <f t="shared" si="34"/>
        <v>4.9520670916424186E-4</v>
      </c>
    </row>
    <row r="299" spans="4:12">
      <c r="D299" s="40">
        <v>44216.291666666664</v>
      </c>
      <c r="E299" s="3">
        <v>217.2852</v>
      </c>
      <c r="F299" s="17">
        <f t="shared" si="29"/>
        <v>217.21007877811368</v>
      </c>
      <c r="G299" s="18">
        <f t="shared" si="30"/>
        <v>0.21420447949885102</v>
      </c>
      <c r="H299" s="18">
        <f t="shared" si="28"/>
        <v>217.42428325761253</v>
      </c>
      <c r="I299" s="18">
        <f t="shared" si="31"/>
        <v>-0.13908325761252627</v>
      </c>
      <c r="J299" s="18">
        <f t="shared" si="32"/>
        <v>0.13908325761252627</v>
      </c>
      <c r="K299" s="18">
        <f t="shared" si="33"/>
        <v>1.9344152548112347E-2</v>
      </c>
      <c r="L299" s="19">
        <f t="shared" si="34"/>
        <v>6.4009540278181054E-4</v>
      </c>
    </row>
    <row r="300" spans="4:12">
      <c r="D300" s="40">
        <v>44217.291666666664</v>
      </c>
      <c r="E300" s="3">
        <v>217.8954</v>
      </c>
      <c r="F300" s="17">
        <f t="shared" si="29"/>
        <v>217.89144004479499</v>
      </c>
      <c r="G300" s="18">
        <f t="shared" si="30"/>
        <v>0.21887604737067562</v>
      </c>
      <c r="H300" s="18">
        <f t="shared" si="28"/>
        <v>218.11031609216568</v>
      </c>
      <c r="I300" s="18">
        <f t="shared" si="31"/>
        <v>-0.21491609216568008</v>
      </c>
      <c r="J300" s="18">
        <f t="shared" si="32"/>
        <v>0.21491609216568008</v>
      </c>
      <c r="K300" s="18">
        <f t="shared" si="33"/>
        <v>4.6188926671767098E-2</v>
      </c>
      <c r="L300" s="19">
        <f t="shared" si="34"/>
        <v>9.8632688971717671E-4</v>
      </c>
    </row>
    <row r="301" spans="4:12">
      <c r="D301" s="40">
        <v>44218.291666666664</v>
      </c>
      <c r="E301" s="3">
        <v>218.84450000000001</v>
      </c>
      <c r="F301" s="17">
        <f t="shared" si="29"/>
        <v>218.83719776047371</v>
      </c>
      <c r="G301" s="18">
        <f t="shared" si="30"/>
        <v>0.22614486405375617</v>
      </c>
      <c r="H301" s="18">
        <f t="shared" si="28"/>
        <v>219.06334262452748</v>
      </c>
      <c r="I301" s="18">
        <f t="shared" si="31"/>
        <v>-0.21884262452746839</v>
      </c>
      <c r="J301" s="18">
        <f t="shared" si="32"/>
        <v>0.21884262452746839</v>
      </c>
      <c r="K301" s="18">
        <f t="shared" si="33"/>
        <v>4.7892094310070507E-2</v>
      </c>
      <c r="L301" s="19">
        <f t="shared" si="34"/>
        <v>9.9999143011347499E-4</v>
      </c>
    </row>
    <row r="302" spans="4:12">
      <c r="D302" s="40">
        <v>44221.291666666664</v>
      </c>
      <c r="E302" s="3">
        <v>222.31200000000001</v>
      </c>
      <c r="F302" s="17">
        <f t="shared" si="29"/>
        <v>222.27958644864054</v>
      </c>
      <c r="G302" s="18">
        <f t="shared" si="30"/>
        <v>0.25830730229488713</v>
      </c>
      <c r="H302" s="18">
        <f t="shared" si="28"/>
        <v>222.53789375093544</v>
      </c>
      <c r="I302" s="18">
        <f t="shared" si="31"/>
        <v>-0.22589375093542685</v>
      </c>
      <c r="J302" s="18">
        <f t="shared" si="32"/>
        <v>0.22589375093542685</v>
      </c>
      <c r="K302" s="18">
        <f t="shared" si="33"/>
        <v>5.1027986711676659E-2</v>
      </c>
      <c r="L302" s="19">
        <f t="shared" si="34"/>
        <v>1.0161113702158535E-3</v>
      </c>
    </row>
    <row r="303" spans="4:12">
      <c r="D303" s="40">
        <v>44222.291666666664</v>
      </c>
      <c r="E303" s="3">
        <v>225.0239</v>
      </c>
      <c r="F303" s="17">
        <f t="shared" si="29"/>
        <v>224.99936407302295</v>
      </c>
      <c r="G303" s="18">
        <f t="shared" si="30"/>
        <v>0.28292200551576246</v>
      </c>
      <c r="H303" s="18">
        <f t="shared" si="28"/>
        <v>225.2822860785387</v>
      </c>
      <c r="I303" s="18">
        <f t="shared" si="31"/>
        <v>-0.25838607853870599</v>
      </c>
      <c r="J303" s="18">
        <f t="shared" si="32"/>
        <v>0.25838607853870599</v>
      </c>
      <c r="K303" s="18">
        <f t="shared" si="33"/>
        <v>6.676336558261034E-2</v>
      </c>
      <c r="L303" s="19">
        <f t="shared" si="34"/>
        <v>1.1482606004904635E-3</v>
      </c>
    </row>
    <row r="304" spans="4:12">
      <c r="D304" s="40">
        <v>44223.291666666664</v>
      </c>
      <c r="E304" s="3">
        <v>225.57599999999999</v>
      </c>
      <c r="F304" s="17">
        <f t="shared" si="29"/>
        <v>225.57330822005514</v>
      </c>
      <c r="G304" s="18">
        <f t="shared" si="30"/>
        <v>0.2858322269309268</v>
      </c>
      <c r="H304" s="18">
        <f t="shared" si="28"/>
        <v>225.85914044698606</v>
      </c>
      <c r="I304" s="18">
        <f t="shared" si="31"/>
        <v>-0.28314044698606722</v>
      </c>
      <c r="J304" s="18">
        <f t="shared" si="32"/>
        <v>0.28314044698606722</v>
      </c>
      <c r="K304" s="18">
        <f t="shared" si="33"/>
        <v>8.0168512719469939E-2</v>
      </c>
      <c r="L304" s="19">
        <f t="shared" si="34"/>
        <v>1.2551887035237225E-3</v>
      </c>
    </row>
    <row r="305" spans="4:12">
      <c r="D305" s="40">
        <v>44224.291666666664</v>
      </c>
      <c r="E305" s="3">
        <v>231.41630000000001</v>
      </c>
      <c r="F305" s="17">
        <f t="shared" si="29"/>
        <v>231.36075532226931</v>
      </c>
      <c r="G305" s="18">
        <f t="shared" si="30"/>
        <v>0.34084837568375964</v>
      </c>
      <c r="H305" s="18">
        <f t="shared" si="28"/>
        <v>231.70160369795306</v>
      </c>
      <c r="I305" s="18">
        <f t="shared" si="31"/>
        <v>-0.28530369795305432</v>
      </c>
      <c r="J305" s="18">
        <f t="shared" si="32"/>
        <v>0.28530369795305432</v>
      </c>
      <c r="K305" s="18">
        <f t="shared" si="33"/>
        <v>8.1398200065687654E-2</v>
      </c>
      <c r="L305" s="19">
        <f t="shared" si="34"/>
        <v>1.2328591285620516E-3</v>
      </c>
    </row>
    <row r="306" spans="4:12">
      <c r="D306" s="40">
        <v>44225.291666666664</v>
      </c>
      <c r="E306" s="3">
        <v>224.66560000000001</v>
      </c>
      <c r="F306" s="17">
        <f t="shared" si="29"/>
        <v>224.73651548375685</v>
      </c>
      <c r="G306" s="18">
        <f t="shared" si="30"/>
        <v>0.27119749354179695</v>
      </c>
      <c r="H306" s="18">
        <f t="shared" si="28"/>
        <v>225.00771297729864</v>
      </c>
      <c r="I306" s="18">
        <f t="shared" si="31"/>
        <v>-0.34211297729862622</v>
      </c>
      <c r="J306" s="18">
        <f t="shared" si="32"/>
        <v>0.34211297729862622</v>
      </c>
      <c r="K306" s="18">
        <f t="shared" si="33"/>
        <v>0.11704128923613034</v>
      </c>
      <c r="L306" s="19">
        <f t="shared" si="34"/>
        <v>1.5227652889388771E-3</v>
      </c>
    </row>
    <row r="307" spans="4:12">
      <c r="D307" s="40">
        <v>44228.291666666664</v>
      </c>
      <c r="E307" s="3">
        <v>232.11369999999999</v>
      </c>
      <c r="F307" s="17">
        <f t="shared" si="29"/>
        <v>232.04193097493541</v>
      </c>
      <c r="G307" s="18">
        <f t="shared" si="30"/>
        <v>0.34153967351816511</v>
      </c>
      <c r="H307" s="18">
        <f t="shared" si="28"/>
        <v>232.38347064845357</v>
      </c>
      <c r="I307" s="18">
        <f t="shared" si="31"/>
        <v>-0.2697706484535729</v>
      </c>
      <c r="J307" s="18">
        <f t="shared" si="32"/>
        <v>0.2697706484535729</v>
      </c>
      <c r="K307" s="18">
        <f t="shared" si="33"/>
        <v>7.2776202767061218E-2</v>
      </c>
      <c r="L307" s="19">
        <f t="shared" si="34"/>
        <v>1.1622349238910624E-3</v>
      </c>
    </row>
    <row r="308" spans="4:12">
      <c r="D308" s="40">
        <v>44229.291666666664</v>
      </c>
      <c r="E308" s="3">
        <v>231.97810000000001</v>
      </c>
      <c r="F308" s="17">
        <f t="shared" si="29"/>
        <v>231.98287139673519</v>
      </c>
      <c r="G308" s="18">
        <f t="shared" si="30"/>
        <v>0.33753368100098124</v>
      </c>
      <c r="H308" s="18">
        <f t="shared" si="28"/>
        <v>232.32040507773618</v>
      </c>
      <c r="I308" s="18">
        <f t="shared" si="31"/>
        <v>-0.34230507773617092</v>
      </c>
      <c r="J308" s="18">
        <f t="shared" si="32"/>
        <v>0.34230507773617092</v>
      </c>
      <c r="K308" s="18">
        <f t="shared" si="33"/>
        <v>0.11717276624396601</v>
      </c>
      <c r="L308" s="19">
        <f t="shared" si="34"/>
        <v>1.4755922120931713E-3</v>
      </c>
    </row>
    <row r="309" spans="4:12">
      <c r="D309" s="40">
        <v>44230.291666666664</v>
      </c>
      <c r="E309" s="3">
        <v>235.35839999999999</v>
      </c>
      <c r="F309" s="17">
        <f t="shared" si="29"/>
        <v>235.32797233680998</v>
      </c>
      <c r="G309" s="18">
        <f t="shared" si="30"/>
        <v>0.36760935359171953</v>
      </c>
      <c r="H309" s="18">
        <f t="shared" si="28"/>
        <v>235.6955816904017</v>
      </c>
      <c r="I309" s="18">
        <f t="shared" si="31"/>
        <v>-0.33718169040170665</v>
      </c>
      <c r="J309" s="18">
        <f t="shared" si="32"/>
        <v>0.33718169040170665</v>
      </c>
      <c r="K309" s="18">
        <f t="shared" si="33"/>
        <v>0.11369149234215235</v>
      </c>
      <c r="L309" s="19">
        <f t="shared" si="34"/>
        <v>1.4326307894755685E-3</v>
      </c>
    </row>
    <row r="310" spans="4:12">
      <c r="D310" s="40">
        <v>44231.291666666664</v>
      </c>
      <c r="E310" s="3">
        <v>234.39949999999999</v>
      </c>
      <c r="F310" s="17">
        <f t="shared" si="29"/>
        <v>234.41276509353591</v>
      </c>
      <c r="G310" s="18">
        <f t="shared" si="30"/>
        <v>0.3547811876230616</v>
      </c>
      <c r="H310" s="18">
        <f t="shared" si="28"/>
        <v>234.76754628115899</v>
      </c>
      <c r="I310" s="18">
        <f t="shared" si="31"/>
        <v>-0.36804628115899618</v>
      </c>
      <c r="J310" s="18">
        <f t="shared" si="32"/>
        <v>0.36804628115899618</v>
      </c>
      <c r="K310" s="18">
        <f t="shared" si="33"/>
        <v>0.13545806507496685</v>
      </c>
      <c r="L310" s="19">
        <f t="shared" si="34"/>
        <v>1.5701666648563508E-3</v>
      </c>
    </row>
    <row r="311" spans="4:12">
      <c r="D311" s="40">
        <v>44232.291666666664</v>
      </c>
      <c r="E311" s="3">
        <v>234.58349999999999</v>
      </c>
      <c r="F311" s="17">
        <f t="shared" si="29"/>
        <v>234.58520781187622</v>
      </c>
      <c r="G311" s="18">
        <f t="shared" si="30"/>
        <v>0.3529578029302341</v>
      </c>
      <c r="H311" s="18">
        <f t="shared" si="28"/>
        <v>234.93816561480645</v>
      </c>
      <c r="I311" s="18">
        <f t="shared" si="31"/>
        <v>-0.35466561480646419</v>
      </c>
      <c r="J311" s="18">
        <f t="shared" si="32"/>
        <v>0.35466561480646419</v>
      </c>
      <c r="K311" s="18">
        <f t="shared" si="33"/>
        <v>0.12578769832604722</v>
      </c>
      <c r="L311" s="19">
        <f t="shared" si="34"/>
        <v>1.5118949747380537E-3</v>
      </c>
    </row>
    <row r="312" spans="4:12">
      <c r="D312" s="40">
        <v>44235.291666666664</v>
      </c>
      <c r="E312" s="3">
        <v>234.845</v>
      </c>
      <c r="F312" s="17">
        <f t="shared" si="29"/>
        <v>234.84591457802929</v>
      </c>
      <c r="G312" s="18">
        <f t="shared" si="30"/>
        <v>0.35203529256246252</v>
      </c>
      <c r="H312" s="18">
        <f t="shared" si="28"/>
        <v>235.19794987059177</v>
      </c>
      <c r="I312" s="18">
        <f t="shared" si="31"/>
        <v>-0.35294987059177174</v>
      </c>
      <c r="J312" s="18">
        <f t="shared" si="32"/>
        <v>0.35294987059177174</v>
      </c>
      <c r="K312" s="18">
        <f t="shared" si="33"/>
        <v>0.12457361115074841</v>
      </c>
      <c r="L312" s="19">
        <f t="shared" si="34"/>
        <v>1.5029056211193414E-3</v>
      </c>
    </row>
    <row r="313" spans="4:12">
      <c r="D313" s="40">
        <v>44236.291666666664</v>
      </c>
      <c r="E313" s="3">
        <v>236.10419999999999</v>
      </c>
      <c r="F313" s="17">
        <f t="shared" si="29"/>
        <v>236.09512835292563</v>
      </c>
      <c r="G313" s="18">
        <f t="shared" si="30"/>
        <v>0.36100707738580129</v>
      </c>
      <c r="H313" s="18">
        <f t="shared" si="28"/>
        <v>236.45613543031143</v>
      </c>
      <c r="I313" s="18">
        <f t="shared" si="31"/>
        <v>-0.35193543031144259</v>
      </c>
      <c r="J313" s="18">
        <f t="shared" si="32"/>
        <v>0.35193543031144259</v>
      </c>
      <c r="K313" s="18">
        <f t="shared" si="33"/>
        <v>0.12385854710850026</v>
      </c>
      <c r="L313" s="19">
        <f t="shared" si="34"/>
        <v>1.4905936883437168E-3</v>
      </c>
    </row>
    <row r="314" spans="4:12">
      <c r="D314" s="40">
        <v>44237.291666666664</v>
      </c>
      <c r="E314" s="3">
        <v>235.184</v>
      </c>
      <c r="F314" s="17">
        <f t="shared" si="29"/>
        <v>235.19681207077386</v>
      </c>
      <c r="G314" s="18">
        <f t="shared" si="30"/>
        <v>0.34841384379042556</v>
      </c>
      <c r="H314" s="18">
        <f t="shared" si="28"/>
        <v>235.5452259145643</v>
      </c>
      <c r="I314" s="18">
        <f t="shared" si="31"/>
        <v>-0.36122591456430087</v>
      </c>
      <c r="J314" s="18">
        <f t="shared" si="32"/>
        <v>0.36122591456430087</v>
      </c>
      <c r="K314" s="18">
        <f t="shared" si="33"/>
        <v>0.1304841613528156</v>
      </c>
      <c r="L314" s="19">
        <f t="shared" si="34"/>
        <v>1.5359289516476498E-3</v>
      </c>
    </row>
    <row r="315" spans="4:12">
      <c r="D315" s="40">
        <v>44238.291666666664</v>
      </c>
      <c r="E315" s="3">
        <v>236.8015</v>
      </c>
      <c r="F315" s="17">
        <f t="shared" si="29"/>
        <v>236.7888091384379</v>
      </c>
      <c r="G315" s="18">
        <f t="shared" si="30"/>
        <v>0.36084967602916179</v>
      </c>
      <c r="H315" s="18">
        <f t="shared" si="28"/>
        <v>237.14965881446707</v>
      </c>
      <c r="I315" s="18">
        <f t="shared" si="31"/>
        <v>-0.34815881446706953</v>
      </c>
      <c r="J315" s="18">
        <f t="shared" si="32"/>
        <v>0.34815881446706953</v>
      </c>
      <c r="K315" s="18">
        <f t="shared" si="33"/>
        <v>0.12121456009111535</v>
      </c>
      <c r="L315" s="19">
        <f t="shared" si="34"/>
        <v>1.4702559505200326E-3</v>
      </c>
    </row>
    <row r="316" spans="4:12">
      <c r="D316" s="40">
        <v>44239.291666666664</v>
      </c>
      <c r="E316" s="3">
        <v>237.28579999999999</v>
      </c>
      <c r="F316" s="17">
        <f t="shared" si="29"/>
        <v>237.28456549676028</v>
      </c>
      <c r="G316" s="18">
        <f t="shared" si="30"/>
        <v>0.36219874285209402</v>
      </c>
      <c r="H316" s="18">
        <f t="shared" si="28"/>
        <v>237.64676423961237</v>
      </c>
      <c r="I316" s="18">
        <f t="shared" si="31"/>
        <v>-0.36096423961237178</v>
      </c>
      <c r="J316" s="18">
        <f t="shared" si="32"/>
        <v>0.36096423961237178</v>
      </c>
      <c r="K316" s="18">
        <f t="shared" si="33"/>
        <v>0.13029518227893774</v>
      </c>
      <c r="L316" s="19">
        <f t="shared" si="34"/>
        <v>1.5212214115314603E-3</v>
      </c>
    </row>
    <row r="317" spans="4:12">
      <c r="D317" s="40">
        <v>44243.291666666664</v>
      </c>
      <c r="E317" s="3">
        <v>236.03630000000001</v>
      </c>
      <c r="F317" s="17">
        <f t="shared" si="29"/>
        <v>236.05241698742853</v>
      </c>
      <c r="G317" s="18">
        <f t="shared" si="30"/>
        <v>0.34625527033025549</v>
      </c>
      <c r="H317" s="18">
        <f t="shared" si="28"/>
        <v>236.39867225775879</v>
      </c>
      <c r="I317" s="18">
        <f t="shared" si="31"/>
        <v>-0.36237225775877846</v>
      </c>
      <c r="J317" s="18">
        <f t="shared" si="32"/>
        <v>0.36237225775877846</v>
      </c>
      <c r="K317" s="18">
        <f t="shared" si="33"/>
        <v>0.13131365319319457</v>
      </c>
      <c r="L317" s="19">
        <f t="shared" si="34"/>
        <v>1.5352395278132153E-3</v>
      </c>
    </row>
    <row r="318" spans="4:12">
      <c r="D318" s="40">
        <v>44244.291666666664</v>
      </c>
      <c r="E318" s="3">
        <v>237.06540000000001</v>
      </c>
      <c r="F318" s="17">
        <f t="shared" si="29"/>
        <v>237.05857155270331</v>
      </c>
      <c r="G318" s="18">
        <f t="shared" si="30"/>
        <v>0.35285426327970087</v>
      </c>
      <c r="H318" s="18">
        <f t="shared" si="28"/>
        <v>237.41142581598302</v>
      </c>
      <c r="I318" s="18">
        <f t="shared" si="31"/>
        <v>-0.34602581598301185</v>
      </c>
      <c r="J318" s="18">
        <f t="shared" si="32"/>
        <v>0.34602581598301185</v>
      </c>
      <c r="K318" s="18">
        <f t="shared" si="33"/>
        <v>0.11973386532670918</v>
      </c>
      <c r="L318" s="19">
        <f t="shared" si="34"/>
        <v>1.459621758312313E-3</v>
      </c>
    </row>
    <row r="319" spans="4:12">
      <c r="D319" s="40">
        <v>44245.291666666664</v>
      </c>
      <c r="E319" s="3">
        <v>236.66739999999999</v>
      </c>
      <c r="F319" s="17">
        <f t="shared" si="29"/>
        <v>236.67490854263281</v>
      </c>
      <c r="G319" s="18">
        <f t="shared" si="30"/>
        <v>0.34548909054619881</v>
      </c>
      <c r="H319" s="18">
        <f t="shared" si="28"/>
        <v>237.02039763317902</v>
      </c>
      <c r="I319" s="18">
        <f t="shared" si="31"/>
        <v>-0.35299763317902944</v>
      </c>
      <c r="J319" s="18">
        <f t="shared" si="32"/>
        <v>0.35299763317902944</v>
      </c>
      <c r="K319" s="18">
        <f t="shared" si="33"/>
        <v>0.12460732902999662</v>
      </c>
      <c r="L319" s="19">
        <f t="shared" si="34"/>
        <v>1.491534673465925E-3</v>
      </c>
    </row>
    <row r="320" spans="4:12">
      <c r="D320" s="40">
        <v>44246.291666666664</v>
      </c>
      <c r="E320" s="3">
        <v>233.9297</v>
      </c>
      <c r="F320" s="17">
        <f t="shared" si="29"/>
        <v>233.96053189090546</v>
      </c>
      <c r="G320" s="18">
        <f t="shared" si="30"/>
        <v>0.31489043312346315</v>
      </c>
      <c r="H320" s="18">
        <f t="shared" ref="H320:H383" si="35">F320+G320</f>
        <v>234.27542232402891</v>
      </c>
      <c r="I320" s="18">
        <f t="shared" si="31"/>
        <v>-0.34572232402891245</v>
      </c>
      <c r="J320" s="18">
        <f t="shared" si="32"/>
        <v>0.34572232402891245</v>
      </c>
      <c r="K320" s="18">
        <f t="shared" si="33"/>
        <v>0.11952392533195234</v>
      </c>
      <c r="L320" s="19">
        <f t="shared" si="34"/>
        <v>1.4778898277085486E-3</v>
      </c>
    </row>
    <row r="321" spans="4:12">
      <c r="D321" s="40">
        <v>44249.291666666664</v>
      </c>
      <c r="E321" s="3">
        <v>227.6585</v>
      </c>
      <c r="F321" s="17">
        <f t="shared" si="29"/>
        <v>227.72436090433123</v>
      </c>
      <c r="G321" s="18">
        <f t="shared" si="30"/>
        <v>0.24937981892648586</v>
      </c>
      <c r="H321" s="18">
        <f t="shared" si="35"/>
        <v>227.97374072325772</v>
      </c>
      <c r="I321" s="18">
        <f t="shared" si="31"/>
        <v>-0.31524072325771613</v>
      </c>
      <c r="J321" s="18">
        <f t="shared" si="32"/>
        <v>0.31524072325771613</v>
      </c>
      <c r="K321" s="18">
        <f t="shared" si="33"/>
        <v>9.9376713600047961E-2</v>
      </c>
      <c r="L321" s="19">
        <f t="shared" si="34"/>
        <v>1.3847087776547597E-3</v>
      </c>
    </row>
    <row r="322" spans="4:12">
      <c r="D322" s="40">
        <v>44250.291666666664</v>
      </c>
      <c r="E322" s="3">
        <v>226.4547</v>
      </c>
      <c r="F322" s="17">
        <f t="shared" si="29"/>
        <v>226.46923179818927</v>
      </c>
      <c r="G322" s="18">
        <f t="shared" si="30"/>
        <v>0.23433472967580127</v>
      </c>
      <c r="H322" s="18">
        <f t="shared" si="35"/>
        <v>226.70356652786506</v>
      </c>
      <c r="I322" s="18">
        <f t="shared" si="31"/>
        <v>-0.24886652786506147</v>
      </c>
      <c r="J322" s="18">
        <f t="shared" si="32"/>
        <v>0.24886652786506147</v>
      </c>
      <c r="K322" s="18">
        <f t="shared" si="33"/>
        <v>6.193454869161142E-2</v>
      </c>
      <c r="L322" s="19">
        <f t="shared" si="34"/>
        <v>1.0989682610476244E-3</v>
      </c>
    </row>
    <row r="323" spans="4:12">
      <c r="D323" s="40">
        <v>44251.291666666664</v>
      </c>
      <c r="E323" s="3">
        <v>227.69730000000001</v>
      </c>
      <c r="F323" s="17">
        <f t="shared" si="29"/>
        <v>227.68721734729678</v>
      </c>
      <c r="G323" s="18">
        <f t="shared" si="30"/>
        <v>0.24417123787011843</v>
      </c>
      <c r="H323" s="18">
        <f t="shared" si="35"/>
        <v>227.9313885851669</v>
      </c>
      <c r="I323" s="18">
        <f t="shared" si="31"/>
        <v>-0.23408858516688724</v>
      </c>
      <c r="J323" s="18">
        <f t="shared" si="32"/>
        <v>0.23408858516688724</v>
      </c>
      <c r="K323" s="18">
        <f t="shared" si="33"/>
        <v>5.4797465705435019E-2</v>
      </c>
      <c r="L323" s="19">
        <f t="shared" si="34"/>
        <v>1.0280692180666491E-3</v>
      </c>
    </row>
    <row r="324" spans="4:12">
      <c r="D324" s="40">
        <v>44252.291666666664</v>
      </c>
      <c r="E324" s="3">
        <v>222.2998</v>
      </c>
      <c r="F324" s="17">
        <f t="shared" ref="F324:F387" si="36">alpha*(E324)+(1-alpha)*(E323+G323)</f>
        <v>222.35621671237871</v>
      </c>
      <c r="G324" s="18">
        <f t="shared" ref="G324:G387" si="37">beta*(F324-F323)+(1-beta)*G323</f>
        <v>0.1884195191422362</v>
      </c>
      <c r="H324" s="18">
        <f t="shared" si="35"/>
        <v>222.54463623152094</v>
      </c>
      <c r="I324" s="18">
        <f t="shared" ref="I324:I387" si="38">E324-H324</f>
        <v>-0.24483623152093514</v>
      </c>
      <c r="J324" s="18">
        <f t="shared" ref="J324:J387" si="39">ABS(I324)</f>
        <v>0.24483623152093514</v>
      </c>
      <c r="K324" s="18">
        <f t="shared" ref="K324:K387" si="40">I324^2</f>
        <v>5.9944780265372956E-2</v>
      </c>
      <c r="L324" s="19">
        <f t="shared" ref="L324:L387" si="41">J324/E324</f>
        <v>1.1013785505921965E-3</v>
      </c>
    </row>
    <row r="325" spans="4:12">
      <c r="D325" s="40">
        <v>44253.291666666664</v>
      </c>
      <c r="E325" s="3">
        <v>225.5907</v>
      </c>
      <c r="F325" s="17">
        <f t="shared" si="36"/>
        <v>225.5596751951914</v>
      </c>
      <c r="G325" s="18">
        <f t="shared" si="37"/>
        <v>0.21856990877894097</v>
      </c>
      <c r="H325" s="18">
        <f t="shared" si="35"/>
        <v>225.77824510397033</v>
      </c>
      <c r="I325" s="18">
        <f t="shared" si="38"/>
        <v>-0.18754510397033641</v>
      </c>
      <c r="J325" s="18">
        <f t="shared" si="39"/>
        <v>0.18754510397033641</v>
      </c>
      <c r="K325" s="18">
        <f t="shared" si="40"/>
        <v>3.5173166023244294E-2</v>
      </c>
      <c r="L325" s="19">
        <f t="shared" si="41"/>
        <v>8.3135122135059825E-4</v>
      </c>
    </row>
    <row r="326" spans="4:12">
      <c r="D326" s="40">
        <v>44256.291666666664</v>
      </c>
      <c r="E326" s="3">
        <v>230.01750000000001</v>
      </c>
      <c r="F326" s="17">
        <f t="shared" si="36"/>
        <v>229.97541769908781</v>
      </c>
      <c r="G326" s="18">
        <f t="shared" si="37"/>
        <v>0.26054163473011593</v>
      </c>
      <c r="H326" s="18">
        <f t="shared" si="35"/>
        <v>230.23595933381793</v>
      </c>
      <c r="I326" s="18">
        <f t="shared" si="38"/>
        <v>-0.21845933381791838</v>
      </c>
      <c r="J326" s="18">
        <f t="shared" si="39"/>
        <v>0.21845933381791838</v>
      </c>
      <c r="K326" s="18">
        <f t="shared" si="40"/>
        <v>4.7724480532168698E-2</v>
      </c>
      <c r="L326" s="19">
        <f t="shared" si="41"/>
        <v>9.4975092685521038E-4</v>
      </c>
    </row>
    <row r="327" spans="4:12">
      <c r="D327" s="40">
        <v>44257.291666666664</v>
      </c>
      <c r="E327" s="3">
        <v>227.03720000000001</v>
      </c>
      <c r="F327" s="17">
        <f t="shared" si="36"/>
        <v>227.06960841634731</v>
      </c>
      <c r="G327" s="18">
        <f t="shared" si="37"/>
        <v>0.22887812555540954</v>
      </c>
      <c r="H327" s="18">
        <f t="shared" si="35"/>
        <v>227.29848654190272</v>
      </c>
      <c r="I327" s="18">
        <f t="shared" si="38"/>
        <v>-0.26128654190270595</v>
      </c>
      <c r="J327" s="18">
        <f t="shared" si="39"/>
        <v>0.26128654190270595</v>
      </c>
      <c r="K327" s="18">
        <f t="shared" si="40"/>
        <v>6.8270656979474514E-2</v>
      </c>
      <c r="L327" s="19">
        <f t="shared" si="41"/>
        <v>1.1508534368055365E-3</v>
      </c>
    </row>
    <row r="328" spans="4:12">
      <c r="D328" s="40">
        <v>44258.291666666664</v>
      </c>
      <c r="E328" s="3">
        <v>220.91159999999999</v>
      </c>
      <c r="F328" s="17">
        <f t="shared" si="36"/>
        <v>220.97514478125555</v>
      </c>
      <c r="G328" s="18">
        <f t="shared" si="37"/>
        <v>0.16564470794893749</v>
      </c>
      <c r="H328" s="18">
        <f t="shared" si="35"/>
        <v>221.14078948920448</v>
      </c>
      <c r="I328" s="18">
        <f t="shared" si="38"/>
        <v>-0.22918948920448656</v>
      </c>
      <c r="J328" s="18">
        <f t="shared" si="39"/>
        <v>0.22918948920448656</v>
      </c>
      <c r="K328" s="18">
        <f t="shared" si="40"/>
        <v>5.2527821961813465E-2</v>
      </c>
      <c r="L328" s="19">
        <f t="shared" si="41"/>
        <v>1.0374715008378309E-3</v>
      </c>
    </row>
    <row r="329" spans="4:12">
      <c r="D329" s="40">
        <v>44259.291666666664</v>
      </c>
      <c r="E329" s="3">
        <v>220.10579999999999</v>
      </c>
      <c r="F329" s="17">
        <f t="shared" si="36"/>
        <v>220.11551444707948</v>
      </c>
      <c r="G329" s="18">
        <f t="shared" si="37"/>
        <v>0.15539195752768731</v>
      </c>
      <c r="H329" s="18">
        <f t="shared" si="35"/>
        <v>220.27090640460716</v>
      </c>
      <c r="I329" s="18">
        <f t="shared" si="38"/>
        <v>-0.16510640460717241</v>
      </c>
      <c r="J329" s="18">
        <f t="shared" si="39"/>
        <v>0.16510640460717241</v>
      </c>
      <c r="K329" s="18">
        <f t="shared" si="40"/>
        <v>2.7260124842307321E-2</v>
      </c>
      <c r="L329" s="19">
        <f t="shared" si="41"/>
        <v>7.5012291637554488E-4</v>
      </c>
    </row>
    <row r="330" spans="4:12">
      <c r="D330" s="40">
        <v>44260.291666666664</v>
      </c>
      <c r="E330" s="3">
        <v>224.83349999999999</v>
      </c>
      <c r="F330" s="17">
        <f t="shared" si="36"/>
        <v>224.78777691957526</v>
      </c>
      <c r="G330" s="18">
        <f t="shared" si="37"/>
        <v>0.20056066267736861</v>
      </c>
      <c r="H330" s="18">
        <f t="shared" si="35"/>
        <v>224.98833758225263</v>
      </c>
      <c r="I330" s="18">
        <f t="shared" si="38"/>
        <v>-0.15483758225263955</v>
      </c>
      <c r="J330" s="18">
        <f t="shared" si="39"/>
        <v>0.15483758225263955</v>
      </c>
      <c r="K330" s="18">
        <f t="shared" si="40"/>
        <v>2.3974676877842917E-2</v>
      </c>
      <c r="L330" s="19">
        <f t="shared" si="41"/>
        <v>6.8867665295714185E-4</v>
      </c>
    </row>
    <row r="331" spans="4:12">
      <c r="D331" s="40">
        <v>44263.291666666664</v>
      </c>
      <c r="E331" s="3">
        <v>220.7465</v>
      </c>
      <c r="F331" s="17">
        <f t="shared" si="36"/>
        <v>220.78937560662675</v>
      </c>
      <c r="G331" s="18">
        <f t="shared" si="37"/>
        <v>0.15857104292110952</v>
      </c>
      <c r="H331" s="18">
        <f t="shared" si="35"/>
        <v>220.94794664954784</v>
      </c>
      <c r="I331" s="18">
        <f t="shared" si="38"/>
        <v>-0.2014466495478473</v>
      </c>
      <c r="J331" s="18">
        <f t="shared" si="39"/>
        <v>0.2014466495478473</v>
      </c>
      <c r="K331" s="18">
        <f t="shared" si="40"/>
        <v>4.0580752614053209E-2</v>
      </c>
      <c r="L331" s="19">
        <f t="shared" si="41"/>
        <v>9.1257007267543221E-4</v>
      </c>
    </row>
    <row r="332" spans="4:12">
      <c r="D332" s="40">
        <v>44264.291666666664</v>
      </c>
      <c r="E332" s="3">
        <v>226.94980000000001</v>
      </c>
      <c r="F332" s="17">
        <f t="shared" si="36"/>
        <v>226.88935271042922</v>
      </c>
      <c r="G332" s="18">
        <f t="shared" si="37"/>
        <v>0.21798510352992354</v>
      </c>
      <c r="H332" s="18">
        <f t="shared" si="35"/>
        <v>227.10733781395913</v>
      </c>
      <c r="I332" s="18">
        <f t="shared" si="38"/>
        <v>-0.1575378139591237</v>
      </c>
      <c r="J332" s="18">
        <f t="shared" si="39"/>
        <v>0.1575378139591237</v>
      </c>
      <c r="K332" s="18">
        <f t="shared" si="40"/>
        <v>2.4818162827019468E-2</v>
      </c>
      <c r="L332" s="19">
        <f t="shared" si="41"/>
        <v>6.9415268909302273E-4</v>
      </c>
    </row>
    <row r="333" spans="4:12">
      <c r="D333" s="40">
        <v>44265.291666666664</v>
      </c>
      <c r="E333" s="3">
        <v>225.62950000000001</v>
      </c>
      <c r="F333" s="17">
        <f t="shared" si="36"/>
        <v>225.64488285103531</v>
      </c>
      <c r="G333" s="18">
        <f t="shared" si="37"/>
        <v>0.20336055390068505</v>
      </c>
      <c r="H333" s="18">
        <f t="shared" si="35"/>
        <v>225.848243404936</v>
      </c>
      <c r="I333" s="18">
        <f t="shared" si="38"/>
        <v>-0.2187434049359922</v>
      </c>
      <c r="J333" s="18">
        <f t="shared" si="39"/>
        <v>0.2187434049359922</v>
      </c>
      <c r="K333" s="18">
        <f t="shared" si="40"/>
        <v>4.7848677202991456E-2</v>
      </c>
      <c r="L333" s="19">
        <f t="shared" si="41"/>
        <v>9.6948051977242421E-4</v>
      </c>
    </row>
    <row r="334" spans="4:12">
      <c r="D334" s="40">
        <v>44266.291666666664</v>
      </c>
      <c r="E334" s="3">
        <v>230.20189999999999</v>
      </c>
      <c r="F334" s="17">
        <f t="shared" si="36"/>
        <v>230.15820960553901</v>
      </c>
      <c r="G334" s="18">
        <f t="shared" si="37"/>
        <v>0.24646021590671557</v>
      </c>
      <c r="H334" s="18">
        <f t="shared" si="35"/>
        <v>230.40466982144574</v>
      </c>
      <c r="I334" s="18">
        <f t="shared" si="38"/>
        <v>-0.20276982144574163</v>
      </c>
      <c r="J334" s="18">
        <f t="shared" si="39"/>
        <v>0.20276982144574163</v>
      </c>
      <c r="K334" s="18">
        <f t="shared" si="40"/>
        <v>4.1115600489137941E-2</v>
      </c>
      <c r="L334" s="19">
        <f t="shared" si="41"/>
        <v>8.8083469965166065E-4</v>
      </c>
    </row>
    <row r="335" spans="4:12">
      <c r="D335" s="40">
        <v>44267.291666666664</v>
      </c>
      <c r="E335" s="3">
        <v>228.8623</v>
      </c>
      <c r="F335" s="17">
        <f t="shared" si="36"/>
        <v>228.87816060215908</v>
      </c>
      <c r="G335" s="18">
        <f t="shared" si="37"/>
        <v>0.23119512371384904</v>
      </c>
      <c r="H335" s="18">
        <f t="shared" si="35"/>
        <v>229.10935572587294</v>
      </c>
      <c r="I335" s="18">
        <f t="shared" si="38"/>
        <v>-0.24705572587294</v>
      </c>
      <c r="J335" s="18">
        <f t="shared" si="39"/>
        <v>0.24705572587294</v>
      </c>
      <c r="K335" s="18">
        <f t="shared" si="40"/>
        <v>6.1036531686605278E-2</v>
      </c>
      <c r="L335" s="19">
        <f t="shared" si="41"/>
        <v>1.0794950757417889E-3</v>
      </c>
    </row>
    <row r="336" spans="4:12">
      <c r="D336" s="40">
        <v>44270.291666666664</v>
      </c>
      <c r="E336" s="3">
        <v>227.94970000000001</v>
      </c>
      <c r="F336" s="17">
        <f t="shared" si="36"/>
        <v>227.96113795123716</v>
      </c>
      <c r="G336" s="18">
        <f t="shared" si="37"/>
        <v>0.21971294596749127</v>
      </c>
      <c r="H336" s="18">
        <f t="shared" si="35"/>
        <v>228.18085089720466</v>
      </c>
      <c r="I336" s="18">
        <f t="shared" si="38"/>
        <v>-0.23115089720465676</v>
      </c>
      <c r="J336" s="18">
        <f t="shared" si="39"/>
        <v>0.23115089720465676</v>
      </c>
      <c r="K336" s="18">
        <f t="shared" si="40"/>
        <v>5.3430737278517798E-2</v>
      </c>
      <c r="L336" s="19">
        <f t="shared" si="41"/>
        <v>1.0140434367961737E-3</v>
      </c>
    </row>
    <row r="337" spans="4:12">
      <c r="D337" s="40">
        <v>44271.291666666664</v>
      </c>
      <c r="E337" s="3">
        <v>230.76499999999999</v>
      </c>
      <c r="F337" s="17">
        <f t="shared" si="36"/>
        <v>230.73904412945967</v>
      </c>
      <c r="G337" s="18">
        <f t="shared" si="37"/>
        <v>0.24529487829004165</v>
      </c>
      <c r="H337" s="18">
        <f t="shared" si="35"/>
        <v>230.98433900774972</v>
      </c>
      <c r="I337" s="18">
        <f t="shared" si="38"/>
        <v>-0.21933900774973836</v>
      </c>
      <c r="J337" s="18">
        <f t="shared" si="39"/>
        <v>0.21933900774973836</v>
      </c>
      <c r="K337" s="18">
        <f t="shared" si="40"/>
        <v>4.8109600320639781E-2</v>
      </c>
      <c r="L337" s="19">
        <f t="shared" si="41"/>
        <v>9.5048645916728433E-4</v>
      </c>
    </row>
    <row r="338" spans="4:12">
      <c r="D338" s="40">
        <v>44272.291666666664</v>
      </c>
      <c r="E338" s="3">
        <v>230.1146</v>
      </c>
      <c r="F338" s="17">
        <f t="shared" si="36"/>
        <v>230.12355694878292</v>
      </c>
      <c r="G338" s="18">
        <f t="shared" si="37"/>
        <v>0.23668705770037368</v>
      </c>
      <c r="H338" s="18">
        <f t="shared" si="35"/>
        <v>230.3602440064833</v>
      </c>
      <c r="I338" s="18">
        <f t="shared" si="38"/>
        <v>-0.2456440064833032</v>
      </c>
      <c r="J338" s="18">
        <f t="shared" si="39"/>
        <v>0.2456440064833032</v>
      </c>
      <c r="K338" s="18">
        <f t="shared" si="40"/>
        <v>6.0340977921169103E-2</v>
      </c>
      <c r="L338" s="19">
        <f t="shared" si="41"/>
        <v>1.0674855332225908E-3</v>
      </c>
    </row>
    <row r="339" spans="4:12">
      <c r="D339" s="40">
        <v>44273.291666666664</v>
      </c>
      <c r="E339" s="3">
        <v>223.97919999999999</v>
      </c>
      <c r="F339" s="17">
        <f t="shared" si="36"/>
        <v>224.04292087057701</v>
      </c>
      <c r="G339" s="18">
        <f t="shared" si="37"/>
        <v>0.17351382634131041</v>
      </c>
      <c r="H339" s="18">
        <f t="shared" si="35"/>
        <v>224.21643469691833</v>
      </c>
      <c r="I339" s="18">
        <f t="shared" si="38"/>
        <v>-0.23723469691833543</v>
      </c>
      <c r="J339" s="18">
        <f t="shared" si="39"/>
        <v>0.23723469691833543</v>
      </c>
      <c r="K339" s="18">
        <f t="shared" si="40"/>
        <v>5.6280301421934471E-2</v>
      </c>
      <c r="L339" s="19">
        <f t="shared" si="41"/>
        <v>1.0591818209830888E-3</v>
      </c>
    </row>
    <row r="340" spans="4:12">
      <c r="D340" s="40">
        <v>44274.291666666664</v>
      </c>
      <c r="E340" s="3">
        <v>223.62</v>
      </c>
      <c r="F340" s="17">
        <f t="shared" si="36"/>
        <v>223.62532713826343</v>
      </c>
      <c r="G340" s="18">
        <f t="shared" si="37"/>
        <v>0.16760275075476153</v>
      </c>
      <c r="H340" s="18">
        <f t="shared" si="35"/>
        <v>223.79292988901818</v>
      </c>
      <c r="I340" s="18">
        <f t="shared" si="38"/>
        <v>-0.17292988901817807</v>
      </c>
      <c r="J340" s="18">
        <f t="shared" si="39"/>
        <v>0.17292988901817807</v>
      </c>
      <c r="K340" s="18">
        <f t="shared" si="40"/>
        <v>2.9904746515839385E-2</v>
      </c>
      <c r="L340" s="19">
        <f t="shared" si="41"/>
        <v>7.7332031579544793E-4</v>
      </c>
    </row>
    <row r="341" spans="4:12">
      <c r="D341" s="40">
        <v>44277.291666666664</v>
      </c>
      <c r="E341" s="3">
        <v>229.09530000000001</v>
      </c>
      <c r="F341" s="17">
        <f t="shared" si="36"/>
        <v>229.04222302750756</v>
      </c>
      <c r="G341" s="18">
        <f t="shared" si="37"/>
        <v>0.22009568213965558</v>
      </c>
      <c r="H341" s="18">
        <f t="shared" si="35"/>
        <v>229.26231870964722</v>
      </c>
      <c r="I341" s="18">
        <f t="shared" si="38"/>
        <v>-0.16701870964720911</v>
      </c>
      <c r="J341" s="18">
        <f t="shared" si="39"/>
        <v>0.16701870964720911</v>
      </c>
      <c r="K341" s="18">
        <f t="shared" si="40"/>
        <v>2.7895249372218739E-2</v>
      </c>
      <c r="L341" s="19">
        <f t="shared" si="41"/>
        <v>7.2903594987417503E-4</v>
      </c>
    </row>
    <row r="342" spans="4:12">
      <c r="D342" s="40">
        <v>44278.291666666664</v>
      </c>
      <c r="E342" s="3">
        <v>230.6388</v>
      </c>
      <c r="F342" s="17">
        <f t="shared" si="36"/>
        <v>230.62556595682139</v>
      </c>
      <c r="G342" s="18">
        <f t="shared" si="37"/>
        <v>0.2337281546113974</v>
      </c>
      <c r="H342" s="18">
        <f t="shared" si="35"/>
        <v>230.85929411143277</v>
      </c>
      <c r="I342" s="18">
        <f t="shared" si="38"/>
        <v>-0.22049411143277098</v>
      </c>
      <c r="J342" s="18">
        <f t="shared" si="39"/>
        <v>0.22049411143277098</v>
      </c>
      <c r="K342" s="18">
        <f t="shared" si="40"/>
        <v>4.8617653176527227E-2</v>
      </c>
      <c r="L342" s="19">
        <f t="shared" si="41"/>
        <v>9.5601482245299128E-4</v>
      </c>
    </row>
    <row r="343" spans="4:12">
      <c r="D343" s="40">
        <v>44279.291666666664</v>
      </c>
      <c r="E343" s="3">
        <v>228.58070000000001</v>
      </c>
      <c r="F343" s="17">
        <f t="shared" si="36"/>
        <v>228.60361828154612</v>
      </c>
      <c r="G343" s="18">
        <f t="shared" si="37"/>
        <v>0.21117139631253057</v>
      </c>
      <c r="H343" s="18">
        <f t="shared" si="35"/>
        <v>228.81478967785864</v>
      </c>
      <c r="I343" s="18">
        <f t="shared" si="38"/>
        <v>-0.2340896778586341</v>
      </c>
      <c r="J343" s="18">
        <f t="shared" si="39"/>
        <v>0.2340896778586341</v>
      </c>
      <c r="K343" s="18">
        <f t="shared" si="40"/>
        <v>5.4797977279959088E-2</v>
      </c>
      <c r="L343" s="19">
        <f t="shared" si="41"/>
        <v>1.0241008005428022E-3</v>
      </c>
    </row>
    <row r="344" spans="4:12">
      <c r="D344" s="40">
        <v>44280.291666666664</v>
      </c>
      <c r="E344" s="3">
        <v>225.55179999999999</v>
      </c>
      <c r="F344" s="17">
        <f t="shared" si="36"/>
        <v>225.58420071396313</v>
      </c>
      <c r="G344" s="18">
        <f t="shared" si="37"/>
        <v>0.17886550667357515</v>
      </c>
      <c r="H344" s="18">
        <f t="shared" si="35"/>
        <v>225.76306622063672</v>
      </c>
      <c r="I344" s="18">
        <f t="shared" si="38"/>
        <v>-0.2112662206367304</v>
      </c>
      <c r="J344" s="18">
        <f t="shared" si="39"/>
        <v>0.2112662206367304</v>
      </c>
      <c r="K344" s="18">
        <f t="shared" si="40"/>
        <v>4.4633415982127646E-2</v>
      </c>
      <c r="L344" s="19">
        <f t="shared" si="41"/>
        <v>9.3666386451684452E-4</v>
      </c>
    </row>
    <row r="345" spans="4:12">
      <c r="D345" s="40">
        <v>44281.291666666664</v>
      </c>
      <c r="E345" s="3">
        <v>229.57089999999999</v>
      </c>
      <c r="F345" s="17">
        <f t="shared" si="36"/>
        <v>229.53249765506675</v>
      </c>
      <c r="G345" s="18">
        <f t="shared" si="37"/>
        <v>0.21655982101787585</v>
      </c>
      <c r="H345" s="18">
        <f t="shared" si="35"/>
        <v>229.74905747608463</v>
      </c>
      <c r="I345" s="18">
        <f t="shared" si="38"/>
        <v>-0.17815747608463539</v>
      </c>
      <c r="J345" s="18">
        <f t="shared" si="39"/>
        <v>0.17815747608463539</v>
      </c>
      <c r="K345" s="18">
        <f t="shared" si="40"/>
        <v>3.1740086284847431E-2</v>
      </c>
      <c r="L345" s="19">
        <f t="shared" si="41"/>
        <v>7.7604555318045712E-4</v>
      </c>
    </row>
    <row r="346" spans="4:12">
      <c r="D346" s="40">
        <v>44284.291666666664</v>
      </c>
      <c r="E346" s="3">
        <v>228.3672</v>
      </c>
      <c r="F346" s="17">
        <f t="shared" si="36"/>
        <v>228.38140259821017</v>
      </c>
      <c r="G346" s="18">
        <f t="shared" si="37"/>
        <v>0.20288327223913127</v>
      </c>
      <c r="H346" s="18">
        <f t="shared" si="35"/>
        <v>228.58428587044929</v>
      </c>
      <c r="I346" s="18">
        <f t="shared" si="38"/>
        <v>-0.21708587044929573</v>
      </c>
      <c r="J346" s="18">
        <f t="shared" si="39"/>
        <v>0.21708587044929573</v>
      </c>
      <c r="K346" s="18">
        <f t="shared" si="40"/>
        <v>4.7126275148728407E-2</v>
      </c>
      <c r="L346" s="19">
        <f t="shared" si="41"/>
        <v>9.5060004435530026E-4</v>
      </c>
    </row>
    <row r="347" spans="4:12">
      <c r="D347" s="40">
        <v>44285.291666666664</v>
      </c>
      <c r="E347" s="3">
        <v>225.0762</v>
      </c>
      <c r="F347" s="17">
        <f t="shared" si="36"/>
        <v>225.11113883272239</v>
      </c>
      <c r="G347" s="18">
        <f t="shared" si="37"/>
        <v>0.1681518018618619</v>
      </c>
      <c r="H347" s="18">
        <f t="shared" si="35"/>
        <v>225.27929063458424</v>
      </c>
      <c r="I347" s="18">
        <f t="shared" si="38"/>
        <v>-0.20309063458424248</v>
      </c>
      <c r="J347" s="18">
        <f t="shared" si="39"/>
        <v>0.20309063458424248</v>
      </c>
      <c r="K347" s="18">
        <f t="shared" si="40"/>
        <v>4.1245805855830306E-2</v>
      </c>
      <c r="L347" s="19">
        <f t="shared" si="41"/>
        <v>9.0231945707383761E-4</v>
      </c>
    </row>
    <row r="348" spans="4:12">
      <c r="D348" s="40">
        <v>44286.291666666664</v>
      </c>
      <c r="E348" s="3">
        <v>228.8817</v>
      </c>
      <c r="F348" s="17">
        <f t="shared" si="36"/>
        <v>228.84532651801862</v>
      </c>
      <c r="G348" s="18">
        <f t="shared" si="37"/>
        <v>0.20381216069620586</v>
      </c>
      <c r="H348" s="18">
        <f t="shared" si="35"/>
        <v>229.04913867871483</v>
      </c>
      <c r="I348" s="18">
        <f t="shared" si="38"/>
        <v>-0.16743867871483076</v>
      </c>
      <c r="J348" s="18">
        <f t="shared" si="39"/>
        <v>0.16743867871483076</v>
      </c>
      <c r="K348" s="18">
        <f t="shared" si="40"/>
        <v>2.8035711129768319E-2</v>
      </c>
      <c r="L348" s="19">
        <f t="shared" si="41"/>
        <v>7.3155118436655597E-4</v>
      </c>
    </row>
    <row r="349" spans="4:12">
      <c r="D349" s="40">
        <v>44287.291666666664</v>
      </c>
      <c r="E349" s="3">
        <v>235.26939999999999</v>
      </c>
      <c r="F349" s="17">
        <f t="shared" si="36"/>
        <v>235.20756112160694</v>
      </c>
      <c r="G349" s="18">
        <f t="shared" si="37"/>
        <v>0.26539638512512742</v>
      </c>
      <c r="H349" s="18">
        <f t="shared" si="35"/>
        <v>235.47295750673206</v>
      </c>
      <c r="I349" s="18">
        <f t="shared" si="38"/>
        <v>-0.20355750673206785</v>
      </c>
      <c r="J349" s="18">
        <f t="shared" si="39"/>
        <v>0.20355750673206785</v>
      </c>
      <c r="K349" s="18">
        <f t="shared" si="40"/>
        <v>4.1435658546975847E-2</v>
      </c>
      <c r="L349" s="19">
        <f t="shared" si="41"/>
        <v>8.6521029395266813E-4</v>
      </c>
    </row>
    <row r="350" spans="4:12">
      <c r="D350" s="40">
        <v>44291.291666666664</v>
      </c>
      <c r="E350" s="3">
        <v>241.79310000000001</v>
      </c>
      <c r="F350" s="17">
        <f t="shared" si="36"/>
        <v>241.73051696385124</v>
      </c>
      <c r="G350" s="18">
        <f t="shared" si="37"/>
        <v>0.32797197969631958</v>
      </c>
      <c r="H350" s="18">
        <f t="shared" si="35"/>
        <v>242.05848894354756</v>
      </c>
      <c r="I350" s="18">
        <f t="shared" si="38"/>
        <v>-0.26538894354754916</v>
      </c>
      <c r="J350" s="18">
        <f t="shared" si="39"/>
        <v>0.26538894354754916</v>
      </c>
      <c r="K350" s="18">
        <f t="shared" si="40"/>
        <v>7.0431291357284237E-2</v>
      </c>
      <c r="L350" s="19">
        <f t="shared" si="41"/>
        <v>1.0975869185164886E-3</v>
      </c>
    </row>
    <row r="351" spans="4:12">
      <c r="D351" s="40">
        <v>44292.291666666664</v>
      </c>
      <c r="E351" s="3">
        <v>240.61840000000001</v>
      </c>
      <c r="F351" s="17">
        <f t="shared" si="36"/>
        <v>240.63342671979697</v>
      </c>
      <c r="G351" s="18">
        <f t="shared" si="37"/>
        <v>0.31372135745881363</v>
      </c>
      <c r="H351" s="18">
        <f t="shared" si="35"/>
        <v>240.94714807725578</v>
      </c>
      <c r="I351" s="18">
        <f t="shared" si="38"/>
        <v>-0.32874807725576716</v>
      </c>
      <c r="J351" s="18">
        <f t="shared" si="39"/>
        <v>0.32874807725576716</v>
      </c>
      <c r="K351" s="18">
        <f t="shared" si="40"/>
        <v>0.10807529829936385</v>
      </c>
      <c r="L351" s="19">
        <f t="shared" si="41"/>
        <v>1.366263250257533E-3</v>
      </c>
    </row>
    <row r="352" spans="4:12">
      <c r="D352" s="40">
        <v>44293.291666666664</v>
      </c>
      <c r="E352" s="3">
        <v>242.59889999999999</v>
      </c>
      <c r="F352" s="17">
        <f t="shared" si="36"/>
        <v>242.58223221357457</v>
      </c>
      <c r="G352" s="18">
        <f t="shared" si="37"/>
        <v>0.33007219882200162</v>
      </c>
      <c r="H352" s="18">
        <f t="shared" si="35"/>
        <v>242.91230441239657</v>
      </c>
      <c r="I352" s="18">
        <f t="shared" si="38"/>
        <v>-0.31340441239657935</v>
      </c>
      <c r="J352" s="18">
        <f t="shared" si="39"/>
        <v>0.31340441239657935</v>
      </c>
      <c r="K352" s="18">
        <f t="shared" si="40"/>
        <v>9.8222325709645175E-2</v>
      </c>
      <c r="L352" s="19">
        <f t="shared" si="41"/>
        <v>1.291862462676374E-3</v>
      </c>
    </row>
    <row r="353" spans="4:12">
      <c r="D353" s="40">
        <v>44294.291666666664</v>
      </c>
      <c r="E353" s="3">
        <v>245.8509</v>
      </c>
      <c r="F353" s="17">
        <f t="shared" si="36"/>
        <v>245.82168072198823</v>
      </c>
      <c r="G353" s="18">
        <f t="shared" si="37"/>
        <v>0.35916596191791839</v>
      </c>
      <c r="H353" s="18">
        <f t="shared" si="35"/>
        <v>246.18084668390614</v>
      </c>
      <c r="I353" s="18">
        <f t="shared" si="38"/>
        <v>-0.32994668390614379</v>
      </c>
      <c r="J353" s="18">
        <f t="shared" si="39"/>
        <v>0.32994668390614379</v>
      </c>
      <c r="K353" s="18">
        <f t="shared" si="40"/>
        <v>0.10886481422066077</v>
      </c>
      <c r="L353" s="19">
        <f t="shared" si="41"/>
        <v>1.342060101899744E-3</v>
      </c>
    </row>
    <row r="354" spans="4:12">
      <c r="D354" s="40">
        <v>44295.291666666664</v>
      </c>
      <c r="E354" s="3">
        <v>248.375</v>
      </c>
      <c r="F354" s="17">
        <f t="shared" si="36"/>
        <v>248.35335065961917</v>
      </c>
      <c r="G354" s="18">
        <f t="shared" si="37"/>
        <v>0.38089100167504875</v>
      </c>
      <c r="H354" s="18">
        <f t="shared" si="35"/>
        <v>248.73424166129422</v>
      </c>
      <c r="I354" s="18">
        <f t="shared" si="38"/>
        <v>-0.35924166129422019</v>
      </c>
      <c r="J354" s="18">
        <f t="shared" si="39"/>
        <v>0.35924166129422019</v>
      </c>
      <c r="K354" s="18">
        <f t="shared" si="40"/>
        <v>0.12905457120943123</v>
      </c>
      <c r="L354" s="19">
        <f t="shared" si="41"/>
        <v>1.4463680374201115E-3</v>
      </c>
    </row>
    <row r="355" spans="4:12">
      <c r="D355" s="40">
        <v>44298.291666666664</v>
      </c>
      <c r="E355" s="3">
        <v>248.4333</v>
      </c>
      <c r="F355" s="17">
        <f t="shared" si="36"/>
        <v>248.43652591001677</v>
      </c>
      <c r="G355" s="18">
        <f t="shared" si="37"/>
        <v>0.3779138441622743</v>
      </c>
      <c r="H355" s="18">
        <f t="shared" si="35"/>
        <v>248.81443975417903</v>
      </c>
      <c r="I355" s="18">
        <f t="shared" si="38"/>
        <v>-0.38113975417903134</v>
      </c>
      <c r="J355" s="18">
        <f t="shared" si="39"/>
        <v>0.38113975417903134</v>
      </c>
      <c r="K355" s="18">
        <f t="shared" si="40"/>
        <v>0.14526751221565243</v>
      </c>
      <c r="L355" s="19">
        <f t="shared" si="41"/>
        <v>1.534173374418934E-3</v>
      </c>
    </row>
    <row r="356" spans="4:12">
      <c r="D356" s="40">
        <v>44299.291666666664</v>
      </c>
      <c r="E356" s="3">
        <v>250.93790000000001</v>
      </c>
      <c r="F356" s="17">
        <f t="shared" si="36"/>
        <v>250.91663313844165</v>
      </c>
      <c r="G356" s="18">
        <f t="shared" si="37"/>
        <v>0.39893577800490054</v>
      </c>
      <c r="H356" s="18">
        <f t="shared" si="35"/>
        <v>251.31556891644655</v>
      </c>
      <c r="I356" s="18">
        <f t="shared" si="38"/>
        <v>-0.37766891644653811</v>
      </c>
      <c r="J356" s="18">
        <f t="shared" si="39"/>
        <v>0.37766891644653811</v>
      </c>
      <c r="K356" s="18">
        <f t="shared" si="40"/>
        <v>0.14263381044990217</v>
      </c>
      <c r="L356" s="19">
        <f t="shared" si="41"/>
        <v>1.505029397498497E-3</v>
      </c>
    </row>
    <row r="357" spans="4:12">
      <c r="D357" s="40">
        <v>44300.291666666664</v>
      </c>
      <c r="E357" s="3">
        <v>248.12260000000001</v>
      </c>
      <c r="F357" s="17">
        <f t="shared" si="36"/>
        <v>248.15474235778007</v>
      </c>
      <c r="G357" s="18">
        <f t="shared" si="37"/>
        <v>0.36732751241823547</v>
      </c>
      <c r="H357" s="18">
        <f t="shared" si="35"/>
        <v>248.52206987019829</v>
      </c>
      <c r="I357" s="18">
        <f t="shared" si="38"/>
        <v>-0.39946987019828839</v>
      </c>
      <c r="J357" s="18">
        <f t="shared" si="39"/>
        <v>0.39946987019828839</v>
      </c>
      <c r="K357" s="18">
        <f t="shared" si="40"/>
        <v>0.15957617719623737</v>
      </c>
      <c r="L357" s="19">
        <f t="shared" si="41"/>
        <v>1.6099697093222801E-3</v>
      </c>
    </row>
    <row r="358" spans="4:12">
      <c r="D358" s="40">
        <v>44301.291666666664</v>
      </c>
      <c r="E358" s="3">
        <v>251.91839999999999</v>
      </c>
      <c r="F358" s="17">
        <f t="shared" si="36"/>
        <v>251.88411527512417</v>
      </c>
      <c r="G358" s="18">
        <f t="shared" si="37"/>
        <v>0.40094796646749442</v>
      </c>
      <c r="H358" s="18">
        <f t="shared" si="35"/>
        <v>252.28506324159167</v>
      </c>
      <c r="I358" s="18">
        <f t="shared" si="38"/>
        <v>-0.36666324159168084</v>
      </c>
      <c r="J358" s="18">
        <f t="shared" si="39"/>
        <v>0.36666324159168084</v>
      </c>
      <c r="K358" s="18">
        <f t="shared" si="40"/>
        <v>0.13444193273451932</v>
      </c>
      <c r="L358" s="19">
        <f t="shared" si="41"/>
        <v>1.4554841630928144E-3</v>
      </c>
    </row>
    <row r="359" spans="4:12">
      <c r="D359" s="40">
        <v>44302.291666666664</v>
      </c>
      <c r="E359" s="3">
        <v>253.12209999999999</v>
      </c>
      <c r="F359" s="17">
        <f t="shared" si="36"/>
        <v>253.11407247966469</v>
      </c>
      <c r="G359" s="18">
        <f t="shared" si="37"/>
        <v>0.40923805884822467</v>
      </c>
      <c r="H359" s="18">
        <f t="shared" si="35"/>
        <v>253.5233105385129</v>
      </c>
      <c r="I359" s="18">
        <f t="shared" si="38"/>
        <v>-0.40121053851291322</v>
      </c>
      <c r="J359" s="18">
        <f t="shared" si="39"/>
        <v>0.40121053851291322</v>
      </c>
      <c r="K359" s="18">
        <f t="shared" si="40"/>
        <v>0.16096989621382182</v>
      </c>
      <c r="L359" s="19">
        <f t="shared" si="41"/>
        <v>1.5850474475081915E-3</v>
      </c>
    </row>
    <row r="360" spans="4:12">
      <c r="D360" s="40">
        <v>44305.291666666664</v>
      </c>
      <c r="E360" s="3">
        <v>251.1806</v>
      </c>
      <c r="F360" s="17">
        <f t="shared" si="36"/>
        <v>251.20410738058848</v>
      </c>
      <c r="G360" s="18">
        <f t="shared" si="37"/>
        <v>0.38604602726898024</v>
      </c>
      <c r="H360" s="18">
        <f t="shared" si="35"/>
        <v>251.59015340785746</v>
      </c>
      <c r="I360" s="18">
        <f t="shared" si="38"/>
        <v>-0.40955340785745875</v>
      </c>
      <c r="J360" s="18">
        <f t="shared" si="39"/>
        <v>0.40955340785745875</v>
      </c>
      <c r="K360" s="18">
        <f t="shared" si="40"/>
        <v>0.16773399388765795</v>
      </c>
      <c r="L360" s="19">
        <f t="shared" si="41"/>
        <v>1.6305136935633514E-3</v>
      </c>
    </row>
    <row r="361" spans="4:12">
      <c r="D361" s="40">
        <v>44306.291666666664</v>
      </c>
      <c r="E361" s="3">
        <v>250.71459999999999</v>
      </c>
      <c r="F361" s="17">
        <f t="shared" si="36"/>
        <v>250.72312046027267</v>
      </c>
      <c r="G361" s="18">
        <f t="shared" si="37"/>
        <v>0.37737569779313224</v>
      </c>
      <c r="H361" s="18">
        <f t="shared" si="35"/>
        <v>251.10049615806579</v>
      </c>
      <c r="I361" s="18">
        <f t="shared" si="38"/>
        <v>-0.38589615806580468</v>
      </c>
      <c r="J361" s="18">
        <f t="shared" si="39"/>
        <v>0.38589615806580468</v>
      </c>
      <c r="K361" s="18">
        <f t="shared" si="40"/>
        <v>0.14891584480994852</v>
      </c>
      <c r="L361" s="19">
        <f t="shared" si="41"/>
        <v>1.5391850257855135E-3</v>
      </c>
    </row>
    <row r="362" spans="4:12">
      <c r="D362" s="40">
        <v>44307.291666666664</v>
      </c>
      <c r="E362" s="3">
        <v>252.9667</v>
      </c>
      <c r="F362" s="17">
        <f t="shared" si="36"/>
        <v>252.94795275697794</v>
      </c>
      <c r="G362" s="18">
        <f t="shared" si="37"/>
        <v>0.3958502637822538</v>
      </c>
      <c r="H362" s="18">
        <f t="shared" si="35"/>
        <v>253.34380302076019</v>
      </c>
      <c r="I362" s="18">
        <f t="shared" si="38"/>
        <v>-0.3771030207601882</v>
      </c>
      <c r="J362" s="18">
        <f t="shared" si="39"/>
        <v>0.3771030207601882</v>
      </c>
      <c r="K362" s="18">
        <f t="shared" si="40"/>
        <v>0.14220668826645894</v>
      </c>
      <c r="L362" s="19">
        <f t="shared" si="41"/>
        <v>1.4907219834080462E-3</v>
      </c>
    </row>
    <row r="363" spans="4:12">
      <c r="D363" s="40">
        <v>44308.291666666664</v>
      </c>
      <c r="E363" s="3">
        <v>249.65639999999999</v>
      </c>
      <c r="F363" s="17">
        <f t="shared" si="36"/>
        <v>249.6934615026378</v>
      </c>
      <c r="G363" s="18">
        <f t="shared" si="37"/>
        <v>0.35934684860102967</v>
      </c>
      <c r="H363" s="18">
        <f t="shared" si="35"/>
        <v>250.05280835123884</v>
      </c>
      <c r="I363" s="18">
        <f t="shared" si="38"/>
        <v>-0.39640835123884699</v>
      </c>
      <c r="J363" s="18">
        <f t="shared" si="39"/>
        <v>0.39640835123884699</v>
      </c>
      <c r="K363" s="18">
        <f t="shared" si="40"/>
        <v>0.15713958093190109</v>
      </c>
      <c r="L363" s="19">
        <f t="shared" si="41"/>
        <v>1.58781569885189E-3</v>
      </c>
    </row>
    <row r="364" spans="4:12">
      <c r="D364" s="40">
        <v>44309.291666666664</v>
      </c>
      <c r="E364" s="3">
        <v>253.52019999999999</v>
      </c>
      <c r="F364" s="17">
        <f t="shared" si="36"/>
        <v>253.485155468486</v>
      </c>
      <c r="G364" s="18">
        <f t="shared" si="37"/>
        <v>0.39367031977350159</v>
      </c>
      <c r="H364" s="18">
        <f t="shared" si="35"/>
        <v>253.87882578825949</v>
      </c>
      <c r="I364" s="18">
        <f t="shared" si="38"/>
        <v>-0.35862578825950209</v>
      </c>
      <c r="J364" s="18">
        <f t="shared" si="39"/>
        <v>0.35862578825950209</v>
      </c>
      <c r="K364" s="18">
        <f t="shared" si="40"/>
        <v>0.12861245600474921</v>
      </c>
      <c r="L364" s="19">
        <f t="shared" si="41"/>
        <v>1.4145846692275492E-3</v>
      </c>
    </row>
    <row r="365" spans="4:12">
      <c r="D365" s="40">
        <v>44312.291666666664</v>
      </c>
      <c r="E365" s="3">
        <v>253.9084</v>
      </c>
      <c r="F365" s="17">
        <f t="shared" si="36"/>
        <v>253.90845470319775</v>
      </c>
      <c r="G365" s="18">
        <f t="shared" si="37"/>
        <v>0.39396660892288404</v>
      </c>
      <c r="H365" s="18">
        <f t="shared" si="35"/>
        <v>254.30242131212063</v>
      </c>
      <c r="I365" s="18">
        <f t="shared" si="38"/>
        <v>-0.39402131212062841</v>
      </c>
      <c r="J365" s="18">
        <f t="shared" si="39"/>
        <v>0.39402131212062841</v>
      </c>
      <c r="K365" s="18">
        <f t="shared" si="40"/>
        <v>0.15525279440526168</v>
      </c>
      <c r="L365" s="19">
        <f t="shared" si="41"/>
        <v>1.551824642747654E-3</v>
      </c>
    </row>
    <row r="366" spans="4:12">
      <c r="D366" s="40">
        <v>44313.291666666664</v>
      </c>
      <c r="E366" s="3">
        <v>254.31620000000001</v>
      </c>
      <c r="F366" s="17">
        <f t="shared" si="36"/>
        <v>254.31606166608924</v>
      </c>
      <c r="G366" s="18">
        <f t="shared" si="37"/>
        <v>0.39410301246257012</v>
      </c>
      <c r="H366" s="18">
        <f t="shared" si="35"/>
        <v>254.71016467855182</v>
      </c>
      <c r="I366" s="18">
        <f t="shared" si="38"/>
        <v>-0.39396467855181072</v>
      </c>
      <c r="J366" s="18">
        <f t="shared" si="39"/>
        <v>0.39396467855181072</v>
      </c>
      <c r="K366" s="18">
        <f t="shared" si="40"/>
        <v>0.15520816794643155</v>
      </c>
      <c r="L366" s="19">
        <f t="shared" si="41"/>
        <v>1.549113578103993E-3</v>
      </c>
    </row>
    <row r="367" spans="4:12">
      <c r="D367" s="40">
        <v>44314.291666666664</v>
      </c>
      <c r="E367" s="3">
        <v>247.12270000000001</v>
      </c>
      <c r="F367" s="17">
        <f t="shared" si="36"/>
        <v>247.19857603012463</v>
      </c>
      <c r="G367" s="18">
        <f t="shared" si="37"/>
        <v>0.31898712597829781</v>
      </c>
      <c r="H367" s="18">
        <f t="shared" si="35"/>
        <v>247.51756315610294</v>
      </c>
      <c r="I367" s="18">
        <f t="shared" si="38"/>
        <v>-0.39486315610292877</v>
      </c>
      <c r="J367" s="18">
        <f t="shared" si="39"/>
        <v>0.39486315610292877</v>
      </c>
      <c r="K367" s="18">
        <f t="shared" si="40"/>
        <v>0.15591691204756589</v>
      </c>
      <c r="L367" s="19">
        <f t="shared" si="41"/>
        <v>1.5978425134677177E-3</v>
      </c>
    </row>
    <row r="368" spans="4:12">
      <c r="D368" s="40">
        <v>44315.291666666664</v>
      </c>
      <c r="E368" s="3">
        <v>245.1326</v>
      </c>
      <c r="F368" s="17">
        <f t="shared" si="36"/>
        <v>245.15569087125979</v>
      </c>
      <c r="G368" s="18">
        <f t="shared" si="37"/>
        <v>0.29536840312986634</v>
      </c>
      <c r="H368" s="18">
        <f t="shared" si="35"/>
        <v>245.45105927438965</v>
      </c>
      <c r="I368" s="18">
        <f t="shared" si="38"/>
        <v>-0.31845927438965305</v>
      </c>
      <c r="J368" s="18">
        <f t="shared" si="39"/>
        <v>0.31845927438965305</v>
      </c>
      <c r="K368" s="18">
        <f t="shared" si="40"/>
        <v>0.10141630944478433</v>
      </c>
      <c r="L368" s="19">
        <f t="shared" si="41"/>
        <v>1.2991306516948503E-3</v>
      </c>
    </row>
    <row r="369" spans="4:12">
      <c r="D369" s="40">
        <v>44316.291666666664</v>
      </c>
      <c r="E369" s="3">
        <v>244.81219999999999</v>
      </c>
      <c r="F369" s="17">
        <f t="shared" si="36"/>
        <v>244.81835768403127</v>
      </c>
      <c r="G369" s="18">
        <f t="shared" si="37"/>
        <v>0.28904138722628242</v>
      </c>
      <c r="H369" s="18">
        <f t="shared" si="35"/>
        <v>245.10739907125756</v>
      </c>
      <c r="I369" s="18">
        <f t="shared" si="38"/>
        <v>-0.29519907125757072</v>
      </c>
      <c r="J369" s="18">
        <f t="shared" si="39"/>
        <v>0.29519907125757072</v>
      </c>
      <c r="K369" s="18">
        <f t="shared" si="40"/>
        <v>8.7142491671332312E-2</v>
      </c>
      <c r="L369" s="19">
        <f t="shared" si="41"/>
        <v>1.2058184651646067E-3</v>
      </c>
    </row>
    <row r="370" spans="4:12">
      <c r="D370" s="40">
        <v>44319.291666666664</v>
      </c>
      <c r="E370" s="3">
        <v>244.5016</v>
      </c>
      <c r="F370" s="17">
        <f t="shared" si="36"/>
        <v>244.50759641387225</v>
      </c>
      <c r="G370" s="18">
        <f t="shared" si="37"/>
        <v>0.28304336065242935</v>
      </c>
      <c r="H370" s="18">
        <f t="shared" si="35"/>
        <v>244.79063977452469</v>
      </c>
      <c r="I370" s="18">
        <f t="shared" si="38"/>
        <v>-0.28903977452469576</v>
      </c>
      <c r="J370" s="18">
        <f t="shared" si="39"/>
        <v>0.28903977452469576</v>
      </c>
      <c r="K370" s="18">
        <f t="shared" si="40"/>
        <v>8.3543991257286968E-2</v>
      </c>
      <c r="L370" s="19">
        <f t="shared" si="41"/>
        <v>1.1821590309621522E-3</v>
      </c>
    </row>
    <row r="371" spans="4:12">
      <c r="D371" s="40">
        <v>44320.291666666664</v>
      </c>
      <c r="E371" s="3">
        <v>240.5505</v>
      </c>
      <c r="F371" s="17">
        <f t="shared" si="36"/>
        <v>240.59284143360651</v>
      </c>
      <c r="G371" s="18">
        <f t="shared" si="37"/>
        <v>0.24106537724324739</v>
      </c>
      <c r="H371" s="18">
        <f t="shared" si="35"/>
        <v>240.83390681084975</v>
      </c>
      <c r="I371" s="18">
        <f t="shared" si="38"/>
        <v>-0.28340681084975472</v>
      </c>
      <c r="J371" s="18">
        <f t="shared" si="39"/>
        <v>0.28340681084975472</v>
      </c>
      <c r="K371" s="18">
        <f t="shared" si="40"/>
        <v>8.0319420436028646E-2</v>
      </c>
      <c r="L371" s="19">
        <f t="shared" si="41"/>
        <v>1.1781593089590532E-3</v>
      </c>
    </row>
    <row r="372" spans="4:12">
      <c r="D372" s="40">
        <v>44321.291666666664</v>
      </c>
      <c r="E372" s="3">
        <v>239.26910000000001</v>
      </c>
      <c r="F372" s="17">
        <f t="shared" si="36"/>
        <v>239.28432465377244</v>
      </c>
      <c r="G372" s="18">
        <f t="shared" si="37"/>
        <v>0.22556955567247419</v>
      </c>
      <c r="H372" s="18">
        <f t="shared" si="35"/>
        <v>239.50989420944492</v>
      </c>
      <c r="I372" s="18">
        <f t="shared" si="38"/>
        <v>-0.24079420944491403</v>
      </c>
      <c r="J372" s="18">
        <f t="shared" si="39"/>
        <v>0.24079420944491403</v>
      </c>
      <c r="K372" s="18">
        <f t="shared" si="40"/>
        <v>5.7981851302201126E-2</v>
      </c>
      <c r="L372" s="19">
        <f t="shared" si="41"/>
        <v>1.0063740342773639E-3</v>
      </c>
    </row>
    <row r="373" spans="4:12">
      <c r="D373" s="40">
        <v>44322.291666666664</v>
      </c>
      <c r="E373" s="3">
        <v>242.43379999999999</v>
      </c>
      <c r="F373" s="17">
        <f t="shared" si="36"/>
        <v>242.40440869555673</v>
      </c>
      <c r="G373" s="18">
        <f t="shared" si="37"/>
        <v>0.25451470053359243</v>
      </c>
      <c r="H373" s="18">
        <f t="shared" si="35"/>
        <v>242.65892339609033</v>
      </c>
      <c r="I373" s="18">
        <f t="shared" si="38"/>
        <v>-0.22512339609033916</v>
      </c>
      <c r="J373" s="18">
        <f t="shared" si="39"/>
        <v>0.22512339609033916</v>
      </c>
      <c r="K373" s="18">
        <f t="shared" si="40"/>
        <v>5.0680543467247728E-2</v>
      </c>
      <c r="L373" s="19">
        <f t="shared" si="41"/>
        <v>9.2859739892019665E-4</v>
      </c>
    </row>
    <row r="374" spans="4:12">
      <c r="D374" s="40">
        <v>44323.291666666664</v>
      </c>
      <c r="E374" s="3">
        <v>245.08410000000001</v>
      </c>
      <c r="F374" s="17">
        <f t="shared" si="36"/>
        <v>245.06014214700534</v>
      </c>
      <c r="G374" s="18">
        <f t="shared" si="37"/>
        <v>0.27852688804274278</v>
      </c>
      <c r="H374" s="18">
        <f t="shared" si="35"/>
        <v>245.33866903504807</v>
      </c>
      <c r="I374" s="18">
        <f t="shared" si="38"/>
        <v>-0.25456903504806405</v>
      </c>
      <c r="J374" s="18">
        <f t="shared" si="39"/>
        <v>0.25456903504806405</v>
      </c>
      <c r="K374" s="18">
        <f t="shared" si="40"/>
        <v>6.4805393605302464E-2</v>
      </c>
      <c r="L374" s="19">
        <f t="shared" si="41"/>
        <v>1.0387007359843581E-3</v>
      </c>
    </row>
    <row r="375" spans="4:12">
      <c r="D375" s="40">
        <v>44326.291666666664</v>
      </c>
      <c r="E375" s="3">
        <v>239.95830000000001</v>
      </c>
      <c r="F375" s="17">
        <f t="shared" si="36"/>
        <v>240.01234326888044</v>
      </c>
      <c r="G375" s="18">
        <f t="shared" si="37"/>
        <v>0.22526363038106612</v>
      </c>
      <c r="H375" s="18">
        <f t="shared" si="35"/>
        <v>240.23760689926152</v>
      </c>
      <c r="I375" s="18">
        <f t="shared" si="38"/>
        <v>-0.27930689926151331</v>
      </c>
      <c r="J375" s="18">
        <f t="shared" si="39"/>
        <v>0.27930689926151331</v>
      </c>
      <c r="K375" s="18">
        <f t="shared" si="40"/>
        <v>7.8012343975081139E-2</v>
      </c>
      <c r="L375" s="19">
        <f t="shared" si="41"/>
        <v>1.1639809886197447E-3</v>
      </c>
    </row>
    <row r="376" spans="4:12">
      <c r="D376" s="40">
        <v>44327.291666666664</v>
      </c>
      <c r="E376" s="3">
        <v>239.0361</v>
      </c>
      <c r="F376" s="17">
        <f t="shared" si="36"/>
        <v>239.04757463630381</v>
      </c>
      <c r="G376" s="18">
        <f t="shared" si="37"/>
        <v>0.21336330775148901</v>
      </c>
      <c r="H376" s="18">
        <f t="shared" si="35"/>
        <v>239.26093794405529</v>
      </c>
      <c r="I376" s="18">
        <f t="shared" si="38"/>
        <v>-0.22483794405528101</v>
      </c>
      <c r="J376" s="18">
        <f t="shared" si="39"/>
        <v>0.22483794405528101</v>
      </c>
      <c r="K376" s="18">
        <f t="shared" si="40"/>
        <v>5.0552101087005676E-2</v>
      </c>
      <c r="L376" s="19">
        <f t="shared" si="41"/>
        <v>9.406024615331367E-4</v>
      </c>
    </row>
    <row r="377" spans="4:12">
      <c r="D377" s="40">
        <v>44328.291666666664</v>
      </c>
      <c r="E377" s="3">
        <v>232.01730000000001</v>
      </c>
      <c r="F377" s="17">
        <f t="shared" si="36"/>
        <v>232.08962163307751</v>
      </c>
      <c r="G377" s="18">
        <f t="shared" si="37"/>
        <v>0.14165014464171075</v>
      </c>
      <c r="H377" s="18">
        <f t="shared" si="35"/>
        <v>232.23127177771923</v>
      </c>
      <c r="I377" s="18">
        <f t="shared" si="38"/>
        <v>-0.21397177771922316</v>
      </c>
      <c r="J377" s="18">
        <f t="shared" si="39"/>
        <v>0.21397177771922316</v>
      </c>
      <c r="K377" s="18">
        <f t="shared" si="40"/>
        <v>4.578392166032464E-2</v>
      </c>
      <c r="L377" s="19">
        <f t="shared" si="41"/>
        <v>9.2222337609834757E-4</v>
      </c>
    </row>
    <row r="378" spans="4:12">
      <c r="D378" s="40">
        <v>44329.291666666664</v>
      </c>
      <c r="E378" s="3">
        <v>235.92959999999999</v>
      </c>
      <c r="F378" s="17">
        <f t="shared" si="36"/>
        <v>235.89189350144642</v>
      </c>
      <c r="G378" s="18">
        <f t="shared" si="37"/>
        <v>0.17825636187898292</v>
      </c>
      <c r="H378" s="18">
        <f t="shared" si="35"/>
        <v>236.07014986332541</v>
      </c>
      <c r="I378" s="18">
        <f t="shared" si="38"/>
        <v>-0.1405498633254183</v>
      </c>
      <c r="J378" s="18">
        <f t="shared" si="39"/>
        <v>0.1405498633254183</v>
      </c>
      <c r="K378" s="18">
        <f t="shared" si="40"/>
        <v>1.9754264080793765E-2</v>
      </c>
      <c r="L378" s="19">
        <f t="shared" si="41"/>
        <v>5.9572797701271183E-4</v>
      </c>
    </row>
    <row r="379" spans="4:12">
      <c r="D379" s="40">
        <v>44330.291666666664</v>
      </c>
      <c r="E379" s="3">
        <v>240.9</v>
      </c>
      <c r="F379" s="17">
        <f t="shared" si="36"/>
        <v>240.85207856361882</v>
      </c>
      <c r="G379" s="18">
        <f t="shared" si="37"/>
        <v>0.22607564888191739</v>
      </c>
      <c r="H379" s="18">
        <f t="shared" si="35"/>
        <v>241.07815421250075</v>
      </c>
      <c r="I379" s="18">
        <f t="shared" si="38"/>
        <v>-0.17815421250074337</v>
      </c>
      <c r="J379" s="18">
        <f t="shared" si="39"/>
        <v>0.17815421250074337</v>
      </c>
      <c r="K379" s="18">
        <f t="shared" si="40"/>
        <v>3.1738923431760026E-2</v>
      </c>
      <c r="L379" s="19">
        <f t="shared" si="41"/>
        <v>7.3953595890719533E-4</v>
      </c>
    </row>
    <row r="380" spans="4:12">
      <c r="D380" s="40">
        <v>44333.291666666664</v>
      </c>
      <c r="E380" s="3">
        <v>238.01669999999999</v>
      </c>
      <c r="F380" s="17">
        <f t="shared" si="36"/>
        <v>238.0477937564888</v>
      </c>
      <c r="G380" s="18">
        <f t="shared" si="37"/>
        <v>0.19577204432179784</v>
      </c>
      <c r="H380" s="18">
        <f t="shared" si="35"/>
        <v>238.24356580081059</v>
      </c>
      <c r="I380" s="18">
        <f t="shared" si="38"/>
        <v>-0.22686580081060015</v>
      </c>
      <c r="J380" s="18">
        <f t="shared" si="39"/>
        <v>0.22686580081060015</v>
      </c>
      <c r="K380" s="18">
        <f t="shared" si="40"/>
        <v>5.1468091577434906E-2</v>
      </c>
      <c r="L380" s="19">
        <f t="shared" si="41"/>
        <v>9.5315076971741962E-4</v>
      </c>
    </row>
    <row r="381" spans="4:12">
      <c r="D381" s="40">
        <v>44334.291666666664</v>
      </c>
      <c r="E381" s="3">
        <v>235.97810000000001</v>
      </c>
      <c r="F381" s="17">
        <f t="shared" si="36"/>
        <v>236.00044372044323</v>
      </c>
      <c r="G381" s="18">
        <f t="shared" si="37"/>
        <v>0.17334082351812402</v>
      </c>
      <c r="H381" s="18">
        <f t="shared" si="35"/>
        <v>236.17378454396135</v>
      </c>
      <c r="I381" s="18">
        <f t="shared" si="38"/>
        <v>-0.19568454396133461</v>
      </c>
      <c r="J381" s="18">
        <f t="shared" si="39"/>
        <v>0.19568454396133461</v>
      </c>
      <c r="K381" s="18">
        <f t="shared" si="40"/>
        <v>3.8292440745355497E-2</v>
      </c>
      <c r="L381" s="19">
        <f t="shared" si="41"/>
        <v>8.2924874791912722E-4</v>
      </c>
    </row>
    <row r="382" spans="4:12">
      <c r="D382" s="40">
        <v>44335.291666666664</v>
      </c>
      <c r="E382" s="3">
        <v>236.56190000000001</v>
      </c>
      <c r="F382" s="17">
        <f t="shared" si="36"/>
        <v>236.55779540823519</v>
      </c>
      <c r="G382" s="18">
        <f t="shared" si="37"/>
        <v>0.17718093216086245</v>
      </c>
      <c r="H382" s="18">
        <f t="shared" si="35"/>
        <v>236.73497634039606</v>
      </c>
      <c r="I382" s="18">
        <f t="shared" si="38"/>
        <v>-0.17307634039605091</v>
      </c>
      <c r="J382" s="18">
        <f t="shared" si="39"/>
        <v>0.17307634039605091</v>
      </c>
      <c r="K382" s="18">
        <f t="shared" si="40"/>
        <v>2.9955419604889684E-2</v>
      </c>
      <c r="L382" s="19">
        <f t="shared" si="41"/>
        <v>7.3163235667303525E-4</v>
      </c>
    </row>
    <row r="383" spans="4:12">
      <c r="D383" s="40">
        <v>44336.291666666664</v>
      </c>
      <c r="E383" s="3">
        <v>239.8313</v>
      </c>
      <c r="F383" s="17">
        <f t="shared" si="36"/>
        <v>239.80037780932162</v>
      </c>
      <c r="G383" s="18">
        <f t="shared" si="37"/>
        <v>0.20783494685011827</v>
      </c>
      <c r="H383" s="18">
        <f t="shared" si="35"/>
        <v>240.00821275617173</v>
      </c>
      <c r="I383" s="18">
        <f t="shared" si="38"/>
        <v>-0.17691275617173119</v>
      </c>
      <c r="J383" s="18">
        <f t="shared" si="39"/>
        <v>0.17691275617173119</v>
      </c>
      <c r="K383" s="18">
        <f t="shared" si="40"/>
        <v>3.1298123296278409E-2</v>
      </c>
      <c r="L383" s="19">
        <f t="shared" si="41"/>
        <v>7.3765499403843947E-4</v>
      </c>
    </row>
    <row r="384" spans="4:12">
      <c r="D384" s="40">
        <v>44337.291666666664</v>
      </c>
      <c r="E384" s="3">
        <v>238.5566</v>
      </c>
      <c r="F384" s="17">
        <f t="shared" si="36"/>
        <v>238.57142534946848</v>
      </c>
      <c r="G384" s="18">
        <f t="shared" si="37"/>
        <v>0.19346707278308567</v>
      </c>
      <c r="H384" s="18">
        <f t="shared" ref="H384:H447" si="42">F384+G384</f>
        <v>238.76489242225156</v>
      </c>
      <c r="I384" s="18">
        <f t="shared" si="38"/>
        <v>-0.20829242225156008</v>
      </c>
      <c r="J384" s="18">
        <f t="shared" si="39"/>
        <v>0.20829242225156008</v>
      </c>
      <c r="K384" s="18">
        <f t="shared" si="40"/>
        <v>4.3385733167422204E-2</v>
      </c>
      <c r="L384" s="19">
        <f t="shared" si="41"/>
        <v>8.7313627982441098E-4</v>
      </c>
    </row>
    <row r="385" spans="4:12">
      <c r="D385" s="40">
        <v>44340.291666666664</v>
      </c>
      <c r="E385" s="3">
        <v>244.0153</v>
      </c>
      <c r="F385" s="17">
        <f t="shared" si="36"/>
        <v>243.96264767072782</v>
      </c>
      <c r="G385" s="18">
        <f t="shared" si="37"/>
        <v>0.24544462526784852</v>
      </c>
      <c r="H385" s="18">
        <f t="shared" si="42"/>
        <v>244.20809229599567</v>
      </c>
      <c r="I385" s="18">
        <f t="shared" si="38"/>
        <v>-0.19279229599567316</v>
      </c>
      <c r="J385" s="18">
        <f t="shared" si="39"/>
        <v>0.19279229599567316</v>
      </c>
      <c r="K385" s="18">
        <f t="shared" si="40"/>
        <v>3.7168869395283251E-2</v>
      </c>
      <c r="L385" s="19">
        <f t="shared" si="41"/>
        <v>7.9008281855962785E-4</v>
      </c>
    </row>
    <row r="386" spans="4:12">
      <c r="D386" s="40">
        <v>44341.291666666664</v>
      </c>
      <c r="E386" s="3">
        <v>244.93</v>
      </c>
      <c r="F386" s="17">
        <f t="shared" si="36"/>
        <v>244.92330744625269</v>
      </c>
      <c r="G386" s="18">
        <f t="shared" si="37"/>
        <v>0.25259677677041886</v>
      </c>
      <c r="H386" s="18">
        <f t="shared" si="42"/>
        <v>245.17590422302311</v>
      </c>
      <c r="I386" s="18">
        <f t="shared" si="38"/>
        <v>-0.24590422302310344</v>
      </c>
      <c r="J386" s="18">
        <f t="shared" si="39"/>
        <v>0.24590422302310344</v>
      </c>
      <c r="K386" s="18">
        <f t="shared" si="40"/>
        <v>6.0468886900596194E-2</v>
      </c>
      <c r="L386" s="19">
        <f t="shared" si="41"/>
        <v>1.003977556947305E-3</v>
      </c>
    </row>
    <row r="387" spans="4:12">
      <c r="D387" s="40">
        <v>44342.291666666664</v>
      </c>
      <c r="E387" s="3">
        <v>244.70609999999999</v>
      </c>
      <c r="F387" s="17">
        <f t="shared" si="36"/>
        <v>244.71086496776772</v>
      </c>
      <c r="G387" s="18">
        <f t="shared" si="37"/>
        <v>0.24794638421786491</v>
      </c>
      <c r="H387" s="18">
        <f t="shared" si="42"/>
        <v>244.95881135198559</v>
      </c>
      <c r="I387" s="18">
        <f t="shared" si="38"/>
        <v>-0.25271135198559591</v>
      </c>
      <c r="J387" s="18">
        <f t="shared" si="39"/>
        <v>0.25271135198559591</v>
      </c>
      <c r="K387" s="18">
        <f t="shared" si="40"/>
        <v>6.3863027422387753E-2</v>
      </c>
      <c r="L387" s="19">
        <f t="shared" si="41"/>
        <v>1.0327137410370887E-3</v>
      </c>
    </row>
    <row r="388" spans="4:12">
      <c r="D388" s="40">
        <v>44343.291666666664</v>
      </c>
      <c r="E388" s="3">
        <v>242.5849</v>
      </c>
      <c r="F388" s="17">
        <f t="shared" ref="F388:F451" si="43">alpha*(E388)+(1-alpha)*(E387+G387)</f>
        <v>242.60859146384217</v>
      </c>
      <c r="G388" s="18">
        <f t="shared" ref="G388:G451" si="44">beta*(F388-F387)+(1-beta)*G387</f>
        <v>0.22444418533643068</v>
      </c>
      <c r="H388" s="18">
        <f t="shared" si="42"/>
        <v>242.83303564917861</v>
      </c>
      <c r="I388" s="18">
        <f t="shared" ref="I388:I451" si="45">E388-H388</f>
        <v>-0.24813564917860731</v>
      </c>
      <c r="J388" s="18">
        <f t="shared" ref="J388:J451" si="46">ABS(I388)</f>
        <v>0.24813564917860731</v>
      </c>
      <c r="K388" s="18">
        <f t="shared" ref="K388:K451" si="47">I388^2</f>
        <v>6.1571300393288883E-2</v>
      </c>
      <c r="L388" s="19">
        <f t="shared" ref="L388:L451" si="48">J388/E388</f>
        <v>1.0228816763887913E-3</v>
      </c>
    </row>
    <row r="389" spans="4:12">
      <c r="D389" s="40">
        <v>44344.291666666664</v>
      </c>
      <c r="E389" s="3">
        <v>242.94499999999999</v>
      </c>
      <c r="F389" s="17">
        <f t="shared" si="43"/>
        <v>242.94364344185337</v>
      </c>
      <c r="G389" s="18">
        <f t="shared" si="44"/>
        <v>0.22555026326317834</v>
      </c>
      <c r="H389" s="18">
        <f t="shared" si="42"/>
        <v>243.16919370511656</v>
      </c>
      <c r="I389" s="18">
        <f t="shared" si="45"/>
        <v>-0.22419370511656211</v>
      </c>
      <c r="J389" s="18">
        <f t="shared" si="46"/>
        <v>0.22419370511656211</v>
      </c>
      <c r="K389" s="18">
        <f t="shared" si="47"/>
        <v>5.0262817413892012E-2</v>
      </c>
      <c r="L389" s="19">
        <f t="shared" si="48"/>
        <v>9.2281670796502137E-4</v>
      </c>
    </row>
    <row r="390" spans="4:12">
      <c r="D390" s="40">
        <v>44348.291666666664</v>
      </c>
      <c r="E390" s="3">
        <v>240.72649999999999</v>
      </c>
      <c r="F390" s="17">
        <f t="shared" si="43"/>
        <v>240.75094050263263</v>
      </c>
      <c r="G390" s="18">
        <f t="shared" si="44"/>
        <v>0.20136773123833906</v>
      </c>
      <c r="H390" s="18">
        <f t="shared" si="42"/>
        <v>240.95230823387098</v>
      </c>
      <c r="I390" s="18">
        <f t="shared" si="45"/>
        <v>-0.22580823387099258</v>
      </c>
      <c r="J390" s="18">
        <f t="shared" si="46"/>
        <v>0.22580823387099258</v>
      </c>
      <c r="K390" s="18">
        <f t="shared" si="47"/>
        <v>5.0989358483936882E-2</v>
      </c>
      <c r="L390" s="19">
        <f t="shared" si="48"/>
        <v>9.3802815174479168E-4</v>
      </c>
    </row>
    <row r="391" spans="4:12">
      <c r="D391" s="40">
        <v>44349.291666666664</v>
      </c>
      <c r="E391" s="3">
        <v>240.6292</v>
      </c>
      <c r="F391" s="17">
        <f t="shared" si="43"/>
        <v>240.63218667731238</v>
      </c>
      <c r="G391" s="18">
        <f t="shared" si="44"/>
        <v>0.19816651567275312</v>
      </c>
      <c r="H391" s="18">
        <f t="shared" si="42"/>
        <v>240.83035319298514</v>
      </c>
      <c r="I391" s="18">
        <f t="shared" si="45"/>
        <v>-0.20115319298514578</v>
      </c>
      <c r="J391" s="18">
        <f t="shared" si="46"/>
        <v>0.20115319298514578</v>
      </c>
      <c r="K391" s="18">
        <f t="shared" si="47"/>
        <v>4.0462607048119298E-2</v>
      </c>
      <c r="L391" s="19">
        <f t="shared" si="48"/>
        <v>8.3594673042650591E-4</v>
      </c>
    </row>
    <row r="392" spans="4:12">
      <c r="D392" s="40">
        <v>44350.291666666664</v>
      </c>
      <c r="E392" s="3">
        <v>239.08199999999999</v>
      </c>
      <c r="F392" s="17">
        <f t="shared" si="43"/>
        <v>239.09945366515674</v>
      </c>
      <c r="G392" s="18">
        <f t="shared" si="44"/>
        <v>0.18085752039446917</v>
      </c>
      <c r="H392" s="18">
        <f t="shared" si="42"/>
        <v>239.28031118555123</v>
      </c>
      <c r="I392" s="18">
        <f t="shared" si="45"/>
        <v>-0.19831118555123339</v>
      </c>
      <c r="J392" s="18">
        <f t="shared" si="46"/>
        <v>0.19831118555123339</v>
      </c>
      <c r="K392" s="18">
        <f t="shared" si="47"/>
        <v>3.9327326314735719E-2</v>
      </c>
      <c r="L392" s="19">
        <f t="shared" si="48"/>
        <v>8.2946932663786237E-4</v>
      </c>
    </row>
    <row r="393" spans="4:12">
      <c r="D393" s="40">
        <v>44351.291666666664</v>
      </c>
      <c r="E393" s="3">
        <v>244.02500000000001</v>
      </c>
      <c r="F393" s="17">
        <f t="shared" si="43"/>
        <v>243.97737857520397</v>
      </c>
      <c r="G393" s="18">
        <f t="shared" si="44"/>
        <v>0.22782819429099704</v>
      </c>
      <c r="H393" s="18">
        <f t="shared" si="42"/>
        <v>244.20520676949496</v>
      </c>
      <c r="I393" s="18">
        <f t="shared" si="45"/>
        <v>-0.18020676949495851</v>
      </c>
      <c r="J393" s="18">
        <f t="shared" si="46"/>
        <v>0.18020676949495851</v>
      </c>
      <c r="K393" s="18">
        <f t="shared" si="47"/>
        <v>3.247447977180911E-2</v>
      </c>
      <c r="L393" s="19">
        <f t="shared" si="48"/>
        <v>7.3847667040245258E-4</v>
      </c>
    </row>
    <row r="394" spans="4:12">
      <c r="D394" s="40">
        <v>44354.291666666664</v>
      </c>
      <c r="E394" s="3">
        <v>246.96360000000001</v>
      </c>
      <c r="F394" s="17">
        <f t="shared" si="43"/>
        <v>246.93649228194292</v>
      </c>
      <c r="G394" s="18">
        <f t="shared" si="44"/>
        <v>0.25514104941547672</v>
      </c>
      <c r="H394" s="18">
        <f t="shared" si="42"/>
        <v>247.19163333135839</v>
      </c>
      <c r="I394" s="18">
        <f t="shared" si="45"/>
        <v>-0.22803333135837534</v>
      </c>
      <c r="J394" s="18">
        <f t="shared" si="46"/>
        <v>0.22803333135837534</v>
      </c>
      <c r="K394" s="18">
        <f t="shared" si="47"/>
        <v>5.1999200210398604E-2</v>
      </c>
      <c r="L394" s="19">
        <f t="shared" si="48"/>
        <v>9.2334794017569926E-4</v>
      </c>
    </row>
    <row r="395" spans="4:12">
      <c r="D395" s="40">
        <v>44355.291666666664</v>
      </c>
      <c r="E395" s="3">
        <v>245.75700000000001</v>
      </c>
      <c r="F395" s="17">
        <f t="shared" si="43"/>
        <v>245.77161741049414</v>
      </c>
      <c r="G395" s="18">
        <f t="shared" si="44"/>
        <v>0.24094089020683415</v>
      </c>
      <c r="H395" s="18">
        <f t="shared" si="42"/>
        <v>246.01255830070099</v>
      </c>
      <c r="I395" s="18">
        <f t="shared" si="45"/>
        <v>-0.25555830070098295</v>
      </c>
      <c r="J395" s="18">
        <f t="shared" si="46"/>
        <v>0.25555830070098295</v>
      </c>
      <c r="K395" s="18">
        <f t="shared" si="47"/>
        <v>6.5310045057174027E-2</v>
      </c>
      <c r="L395" s="19">
        <f t="shared" si="48"/>
        <v>1.0398820814909969E-3</v>
      </c>
    </row>
    <row r="396" spans="4:12">
      <c r="D396" s="40">
        <v>44356.291666666664</v>
      </c>
      <c r="E396" s="3">
        <v>246.74950000000001</v>
      </c>
      <c r="F396" s="17">
        <f t="shared" si="43"/>
        <v>246.74198440890206</v>
      </c>
      <c r="G396" s="18">
        <f t="shared" si="44"/>
        <v>0.24823515128884499</v>
      </c>
      <c r="H396" s="18">
        <f t="shared" si="42"/>
        <v>246.99021956019089</v>
      </c>
      <c r="I396" s="18">
        <f t="shared" si="45"/>
        <v>-0.24071956019088248</v>
      </c>
      <c r="J396" s="18">
        <f t="shared" si="46"/>
        <v>0.24071956019088248</v>
      </c>
      <c r="K396" s="18">
        <f t="shared" si="47"/>
        <v>5.7945906658491891E-2</v>
      </c>
      <c r="L396" s="19">
        <f t="shared" si="48"/>
        <v>9.7556250444634117E-4</v>
      </c>
    </row>
    <row r="397" spans="4:12">
      <c r="D397" s="40">
        <v>44357.291666666664</v>
      </c>
      <c r="E397" s="3">
        <v>250.30099999999999</v>
      </c>
      <c r="F397" s="17">
        <f t="shared" si="43"/>
        <v>250.26796735151288</v>
      </c>
      <c r="G397" s="18">
        <f t="shared" si="44"/>
        <v>0.28101262920206499</v>
      </c>
      <c r="H397" s="18">
        <f t="shared" si="42"/>
        <v>250.54897998071493</v>
      </c>
      <c r="I397" s="18">
        <f t="shared" si="45"/>
        <v>-0.24797998071494476</v>
      </c>
      <c r="J397" s="18">
        <f t="shared" si="46"/>
        <v>0.24797998071494476</v>
      </c>
      <c r="K397" s="18">
        <f t="shared" si="47"/>
        <v>6.1494070835384378E-2</v>
      </c>
      <c r="L397" s="19">
        <f t="shared" si="48"/>
        <v>9.9072708744649346E-4</v>
      </c>
    </row>
    <row r="398" spans="4:12">
      <c r="D398" s="40">
        <v>44358.291666666664</v>
      </c>
      <c r="E398" s="3">
        <v>250.93350000000001</v>
      </c>
      <c r="F398" s="17">
        <f t="shared" si="43"/>
        <v>250.92998512629205</v>
      </c>
      <c r="G398" s="18">
        <f t="shared" si="44"/>
        <v>0.28482268065783611</v>
      </c>
      <c r="H398" s="18">
        <f t="shared" si="42"/>
        <v>251.21480780694989</v>
      </c>
      <c r="I398" s="18">
        <f t="shared" si="45"/>
        <v>-0.28130780694988289</v>
      </c>
      <c r="J398" s="18">
        <f t="shared" si="46"/>
        <v>0.28130780694988289</v>
      </c>
      <c r="K398" s="18">
        <f t="shared" si="47"/>
        <v>7.9134082250952573E-2</v>
      </c>
      <c r="L398" s="19">
        <f t="shared" si="48"/>
        <v>1.121045244855242E-3</v>
      </c>
    </row>
    <row r="399" spans="4:12">
      <c r="D399" s="40">
        <v>44361.291666666664</v>
      </c>
      <c r="E399" s="3">
        <v>252.87960000000001</v>
      </c>
      <c r="F399" s="17">
        <f t="shared" si="43"/>
        <v>252.86298722680658</v>
      </c>
      <c r="G399" s="18">
        <f t="shared" si="44"/>
        <v>0.30130447485640316</v>
      </c>
      <c r="H399" s="18">
        <f t="shared" si="42"/>
        <v>253.16429170166299</v>
      </c>
      <c r="I399" s="18">
        <f t="shared" si="45"/>
        <v>-0.28469170166297886</v>
      </c>
      <c r="J399" s="18">
        <f t="shared" si="46"/>
        <v>0.28469170166297886</v>
      </c>
      <c r="K399" s="18">
        <f t="shared" si="47"/>
        <v>8.1049364995762554E-2</v>
      </c>
      <c r="L399" s="19">
        <f t="shared" si="48"/>
        <v>1.1257993988561309E-3</v>
      </c>
    </row>
    <row r="400" spans="4:12">
      <c r="D400" s="40">
        <v>44362.291666666664</v>
      </c>
      <c r="E400" s="3">
        <v>251.39080000000001</v>
      </c>
      <c r="F400" s="17">
        <f t="shared" si="43"/>
        <v>251.40870104474857</v>
      </c>
      <c r="G400" s="18">
        <f t="shared" si="44"/>
        <v>0.28374856828725892</v>
      </c>
      <c r="H400" s="18">
        <f t="shared" si="42"/>
        <v>251.69244961303582</v>
      </c>
      <c r="I400" s="18">
        <f t="shared" si="45"/>
        <v>-0.3016496130358064</v>
      </c>
      <c r="J400" s="18">
        <f t="shared" si="46"/>
        <v>0.3016496130358064</v>
      </c>
      <c r="K400" s="18">
        <f t="shared" si="47"/>
        <v>9.0992489044651736E-2</v>
      </c>
      <c r="L400" s="19">
        <f t="shared" si="48"/>
        <v>1.1999230402855092E-3</v>
      </c>
    </row>
    <row r="401" spans="4:12">
      <c r="D401" s="40">
        <v>44363.291666666664</v>
      </c>
      <c r="E401" s="3">
        <v>250.43729999999999</v>
      </c>
      <c r="F401" s="17">
        <f t="shared" si="43"/>
        <v>250.44967248568284</v>
      </c>
      <c r="G401" s="18">
        <f t="shared" si="44"/>
        <v>0.27132079701372902</v>
      </c>
      <c r="H401" s="18">
        <f t="shared" si="42"/>
        <v>250.72099328269655</v>
      </c>
      <c r="I401" s="18">
        <f t="shared" si="45"/>
        <v>-0.2836932826965608</v>
      </c>
      <c r="J401" s="18">
        <f t="shared" si="46"/>
        <v>0.2836932826965608</v>
      </c>
      <c r="K401" s="18">
        <f t="shared" si="47"/>
        <v>8.048187864715077E-2</v>
      </c>
      <c r="L401" s="19">
        <f t="shared" si="48"/>
        <v>1.1327916516292134E-3</v>
      </c>
    </row>
    <row r="402" spans="4:12">
      <c r="D402" s="40">
        <v>44364.291666666664</v>
      </c>
      <c r="E402" s="3">
        <v>253.8623</v>
      </c>
      <c r="F402" s="17">
        <f t="shared" si="43"/>
        <v>253.83076320797014</v>
      </c>
      <c r="G402" s="18">
        <f t="shared" si="44"/>
        <v>0.30241849626646489</v>
      </c>
      <c r="H402" s="18">
        <f t="shared" si="42"/>
        <v>254.13318170423659</v>
      </c>
      <c r="I402" s="18">
        <f t="shared" si="45"/>
        <v>-0.27088170423658653</v>
      </c>
      <c r="J402" s="18">
        <f t="shared" si="46"/>
        <v>0.27088170423658653</v>
      </c>
      <c r="K402" s="18">
        <f t="shared" si="47"/>
        <v>7.3376897690117543E-2</v>
      </c>
      <c r="L402" s="19">
        <f t="shared" si="48"/>
        <v>1.067041873632227E-3</v>
      </c>
    </row>
    <row r="403" spans="4:12">
      <c r="D403" s="40">
        <v>44365.291666666664</v>
      </c>
      <c r="E403" s="3">
        <v>252.43199999999999</v>
      </c>
      <c r="F403" s="17">
        <f t="shared" si="43"/>
        <v>252.44932718496267</v>
      </c>
      <c r="G403" s="18">
        <f t="shared" si="44"/>
        <v>0.28557995107372547</v>
      </c>
      <c r="H403" s="18">
        <f t="shared" si="42"/>
        <v>252.73490713603638</v>
      </c>
      <c r="I403" s="18">
        <f t="shared" si="45"/>
        <v>-0.30290713603639574</v>
      </c>
      <c r="J403" s="18">
        <f t="shared" si="46"/>
        <v>0.30290713603639574</v>
      </c>
      <c r="K403" s="18">
        <f t="shared" si="47"/>
        <v>9.1752733061771549E-2</v>
      </c>
      <c r="L403" s="19">
        <f t="shared" si="48"/>
        <v>1.1999553782261986E-3</v>
      </c>
    </row>
    <row r="404" spans="4:12">
      <c r="D404" s="40">
        <v>44368.291666666664</v>
      </c>
      <c r="E404" s="3">
        <v>255.54570000000001</v>
      </c>
      <c r="F404" s="17">
        <f t="shared" si="43"/>
        <v>255.51741879951075</v>
      </c>
      <c r="G404" s="18">
        <f t="shared" si="44"/>
        <v>0.31340506770846921</v>
      </c>
      <c r="H404" s="18">
        <f t="shared" si="42"/>
        <v>255.83082386721921</v>
      </c>
      <c r="I404" s="18">
        <f t="shared" si="45"/>
        <v>-0.28512386721919825</v>
      </c>
      <c r="J404" s="18">
        <f t="shared" si="46"/>
        <v>0.28512386721919825</v>
      </c>
      <c r="K404" s="18">
        <f t="shared" si="47"/>
        <v>8.129561965803099E-2</v>
      </c>
      <c r="L404" s="19">
        <f t="shared" si="48"/>
        <v>1.1157451180716334E-3</v>
      </c>
    </row>
    <row r="405" spans="4:12">
      <c r="D405" s="40">
        <v>44369.291666666664</v>
      </c>
      <c r="E405" s="3">
        <v>258.34789999999998</v>
      </c>
      <c r="F405" s="17">
        <f t="shared" si="43"/>
        <v>258.32301205067705</v>
      </c>
      <c r="G405" s="18">
        <f t="shared" si="44"/>
        <v>0.33832694954304765</v>
      </c>
      <c r="H405" s="18">
        <f t="shared" si="42"/>
        <v>258.6613390002201</v>
      </c>
      <c r="I405" s="18">
        <f t="shared" si="45"/>
        <v>-0.31343900022011439</v>
      </c>
      <c r="J405" s="18">
        <f t="shared" si="46"/>
        <v>0.31343900022011439</v>
      </c>
      <c r="K405" s="18">
        <f t="shared" si="47"/>
        <v>9.8244006858984878E-2</v>
      </c>
      <c r="L405" s="19">
        <f t="shared" si="48"/>
        <v>1.2132438476183255E-3</v>
      </c>
    </row>
    <row r="406" spans="4:12">
      <c r="D406" s="40">
        <v>44370.291666666664</v>
      </c>
      <c r="E406" s="3">
        <v>258.11430000000001</v>
      </c>
      <c r="F406" s="17">
        <f t="shared" si="43"/>
        <v>258.12001926949546</v>
      </c>
      <c r="G406" s="18">
        <f t="shared" si="44"/>
        <v>0.33291375223580122</v>
      </c>
      <c r="H406" s="18">
        <f t="shared" si="42"/>
        <v>258.45293302173127</v>
      </c>
      <c r="I406" s="18">
        <f t="shared" si="45"/>
        <v>-0.33863302173125476</v>
      </c>
      <c r="J406" s="18">
        <f t="shared" si="46"/>
        <v>0.33863302173125476</v>
      </c>
      <c r="K406" s="18">
        <f t="shared" si="47"/>
        <v>0.11467232340684046</v>
      </c>
      <c r="L406" s="19">
        <f t="shared" si="48"/>
        <v>1.3119498676797633E-3</v>
      </c>
    </row>
    <row r="407" spans="4:12">
      <c r="D407" s="40">
        <v>44371.291666666664</v>
      </c>
      <c r="E407" s="3">
        <v>259.49610000000001</v>
      </c>
      <c r="F407" s="17">
        <f t="shared" si="43"/>
        <v>259.48561113752237</v>
      </c>
      <c r="G407" s="18">
        <f t="shared" si="44"/>
        <v>0.34324053339371241</v>
      </c>
      <c r="H407" s="18">
        <f t="shared" si="42"/>
        <v>259.82885167091609</v>
      </c>
      <c r="I407" s="18">
        <f t="shared" si="45"/>
        <v>-0.33275167091608182</v>
      </c>
      <c r="J407" s="18">
        <f t="shared" si="46"/>
        <v>0.33275167091608182</v>
      </c>
      <c r="K407" s="18">
        <f t="shared" si="47"/>
        <v>0.11072367449744441</v>
      </c>
      <c r="L407" s="19">
        <f t="shared" si="48"/>
        <v>1.282299313616204E-3</v>
      </c>
    </row>
    <row r="408" spans="4:12">
      <c r="D408" s="40">
        <v>44372.291666666664</v>
      </c>
      <c r="E408" s="3">
        <v>257.87119999999999</v>
      </c>
      <c r="F408" s="17">
        <f t="shared" si="43"/>
        <v>257.89088140533391</v>
      </c>
      <c r="G408" s="18">
        <f t="shared" si="44"/>
        <v>0.32386083073789063</v>
      </c>
      <c r="H408" s="18">
        <f t="shared" si="42"/>
        <v>258.2147422360718</v>
      </c>
      <c r="I408" s="18">
        <f t="shared" si="45"/>
        <v>-0.34354223607181211</v>
      </c>
      <c r="J408" s="18">
        <f t="shared" si="46"/>
        <v>0.34354223607181211</v>
      </c>
      <c r="K408" s="18">
        <f t="shared" si="47"/>
        <v>0.11802126796522068</v>
      </c>
      <c r="L408" s="19">
        <f t="shared" si="48"/>
        <v>1.3322241338769591E-3</v>
      </c>
    </row>
    <row r="409" spans="4:12">
      <c r="D409" s="40">
        <v>44375.291666666664</v>
      </c>
      <c r="E409" s="3">
        <v>261.47129999999999</v>
      </c>
      <c r="F409" s="17">
        <f t="shared" si="43"/>
        <v>261.4385376083074</v>
      </c>
      <c r="G409" s="18">
        <f t="shared" si="44"/>
        <v>0.35609878446024679</v>
      </c>
      <c r="H409" s="18">
        <f t="shared" si="42"/>
        <v>261.79463639276764</v>
      </c>
      <c r="I409" s="18">
        <f t="shared" si="45"/>
        <v>-0.3233363927676578</v>
      </c>
      <c r="J409" s="18">
        <f t="shared" si="46"/>
        <v>0.3233363927676578</v>
      </c>
      <c r="K409" s="18">
        <f t="shared" si="47"/>
        <v>0.10454642288800108</v>
      </c>
      <c r="L409" s="19">
        <f t="shared" si="48"/>
        <v>1.2366037602125274E-3</v>
      </c>
    </row>
    <row r="410" spans="4:12">
      <c r="D410" s="40">
        <v>44376.291666666664</v>
      </c>
      <c r="E410" s="3">
        <v>264.07909999999998</v>
      </c>
      <c r="F410" s="17">
        <f t="shared" si="43"/>
        <v>264.05658298784459</v>
      </c>
      <c r="G410" s="18">
        <f t="shared" si="44"/>
        <v>0.37871825041101642</v>
      </c>
      <c r="H410" s="18">
        <f t="shared" si="42"/>
        <v>264.43530123825559</v>
      </c>
      <c r="I410" s="18">
        <f t="shared" si="45"/>
        <v>-0.35620123825560768</v>
      </c>
      <c r="J410" s="18">
        <f t="shared" si="46"/>
        <v>0.35620123825560768</v>
      </c>
      <c r="K410" s="18">
        <f t="shared" si="47"/>
        <v>0.12687932213482819</v>
      </c>
      <c r="L410" s="19">
        <f t="shared" si="48"/>
        <v>1.3488429726381515E-3</v>
      </c>
    </row>
    <row r="411" spans="4:12">
      <c r="D411" s="40">
        <v>44377.291666666664</v>
      </c>
      <c r="E411" s="3">
        <v>263.5926</v>
      </c>
      <c r="F411" s="17">
        <f t="shared" si="43"/>
        <v>263.60125218250414</v>
      </c>
      <c r="G411" s="18">
        <f t="shared" si="44"/>
        <v>0.37037775985350174</v>
      </c>
      <c r="H411" s="18">
        <f t="shared" si="42"/>
        <v>263.97162994235765</v>
      </c>
      <c r="I411" s="18">
        <f t="shared" si="45"/>
        <v>-0.37902994235764709</v>
      </c>
      <c r="J411" s="18">
        <f t="shared" si="46"/>
        <v>0.37902994235764709</v>
      </c>
      <c r="K411" s="18">
        <f t="shared" si="47"/>
        <v>0.14366369720364128</v>
      </c>
      <c r="L411" s="19">
        <f t="shared" si="48"/>
        <v>1.4379384791441303E-3</v>
      </c>
    </row>
    <row r="412" spans="4:12">
      <c r="D412" s="40">
        <v>44378.291666666664</v>
      </c>
      <c r="E412" s="3">
        <v>264.27370000000002</v>
      </c>
      <c r="F412" s="17">
        <f t="shared" si="43"/>
        <v>264.27059277759855</v>
      </c>
      <c r="G412" s="18">
        <f t="shared" si="44"/>
        <v>0.37336738820591087</v>
      </c>
      <c r="H412" s="18">
        <f t="shared" si="42"/>
        <v>264.64396016580446</v>
      </c>
      <c r="I412" s="18">
        <f t="shared" si="45"/>
        <v>-0.37026016580443866</v>
      </c>
      <c r="J412" s="18">
        <f t="shared" si="46"/>
        <v>0.37026016580443866</v>
      </c>
      <c r="K412" s="18">
        <f t="shared" si="47"/>
        <v>0.1370925903815304</v>
      </c>
      <c r="L412" s="19">
        <f t="shared" si="48"/>
        <v>1.4010481020413255E-3</v>
      </c>
    </row>
    <row r="413" spans="4:12">
      <c r="D413" s="40">
        <v>44379.291666666664</v>
      </c>
      <c r="E413" s="3">
        <v>270.16039999999998</v>
      </c>
      <c r="F413" s="17">
        <f t="shared" si="43"/>
        <v>270.10526667388206</v>
      </c>
      <c r="G413" s="18">
        <f t="shared" si="44"/>
        <v>0.42798045328668721</v>
      </c>
      <c r="H413" s="18">
        <f t="shared" si="42"/>
        <v>270.53324712716875</v>
      </c>
      <c r="I413" s="18">
        <f t="shared" si="45"/>
        <v>-0.37284712716876811</v>
      </c>
      <c r="J413" s="18">
        <f t="shared" si="46"/>
        <v>0.37284712716876811</v>
      </c>
      <c r="K413" s="18">
        <f t="shared" si="47"/>
        <v>0.13901498023800354</v>
      </c>
      <c r="L413" s="19">
        <f t="shared" si="48"/>
        <v>1.3800954069092589E-3</v>
      </c>
    </row>
    <row r="414" spans="4:12">
      <c r="D414" s="40">
        <v>44383.291666666664</v>
      </c>
      <c r="E414" s="3">
        <v>270.17020000000002</v>
      </c>
      <c r="F414" s="17">
        <f t="shared" si="43"/>
        <v>270.17438180453286</v>
      </c>
      <c r="G414" s="18">
        <f t="shared" si="44"/>
        <v>0.42439180006032834</v>
      </c>
      <c r="H414" s="18">
        <f t="shared" si="42"/>
        <v>270.59877360459319</v>
      </c>
      <c r="I414" s="18">
        <f t="shared" si="45"/>
        <v>-0.42857360459316851</v>
      </c>
      <c r="J414" s="18">
        <f t="shared" si="46"/>
        <v>0.42857360459316851</v>
      </c>
      <c r="K414" s="18">
        <f t="shared" si="47"/>
        <v>0.18367533455398155</v>
      </c>
      <c r="L414" s="19">
        <f t="shared" si="48"/>
        <v>1.586309684018328E-3</v>
      </c>
    </row>
    <row r="415" spans="4:12">
      <c r="D415" s="40">
        <v>44384.291666666664</v>
      </c>
      <c r="E415" s="3">
        <v>272.37909999999999</v>
      </c>
      <c r="F415" s="17">
        <f t="shared" si="43"/>
        <v>272.36125491800061</v>
      </c>
      <c r="G415" s="18">
        <f t="shared" si="44"/>
        <v>0.44201661319440272</v>
      </c>
      <c r="H415" s="18">
        <f t="shared" si="42"/>
        <v>272.80327153119504</v>
      </c>
      <c r="I415" s="18">
        <f t="shared" si="45"/>
        <v>-0.42417153119504292</v>
      </c>
      <c r="J415" s="18">
        <f t="shared" si="46"/>
        <v>0.42417153119504292</v>
      </c>
      <c r="K415" s="18">
        <f t="shared" si="47"/>
        <v>0.17992148787634726</v>
      </c>
      <c r="L415" s="19">
        <f t="shared" si="48"/>
        <v>1.5572836946558782E-3</v>
      </c>
    </row>
    <row r="416" spans="4:12">
      <c r="D416" s="40">
        <v>44385.291666666664</v>
      </c>
      <c r="E416" s="3">
        <v>269.93669999999997</v>
      </c>
      <c r="F416" s="17">
        <f t="shared" si="43"/>
        <v>269.96554416613191</v>
      </c>
      <c r="G416" s="18">
        <f t="shared" si="44"/>
        <v>0.41363933954377152</v>
      </c>
      <c r="H416" s="18">
        <f t="shared" si="42"/>
        <v>270.37918350567566</v>
      </c>
      <c r="I416" s="18">
        <f t="shared" si="45"/>
        <v>-0.44248350567568195</v>
      </c>
      <c r="J416" s="18">
        <f t="shared" si="46"/>
        <v>0.44248350567568195</v>
      </c>
      <c r="K416" s="18">
        <f t="shared" si="47"/>
        <v>0.19579165279504127</v>
      </c>
      <c r="L416" s="19">
        <f t="shared" si="48"/>
        <v>1.6392121029696295E-3</v>
      </c>
    </row>
    <row r="417" spans="4:12">
      <c r="D417" s="40">
        <v>44386.291666666664</v>
      </c>
      <c r="E417" s="3">
        <v>270.44260000000003</v>
      </c>
      <c r="F417" s="17">
        <f t="shared" si="43"/>
        <v>270.44167739339548</v>
      </c>
      <c r="G417" s="18">
        <f t="shared" si="44"/>
        <v>0.41426427842096958</v>
      </c>
      <c r="H417" s="18">
        <f t="shared" si="42"/>
        <v>270.85594167181642</v>
      </c>
      <c r="I417" s="18">
        <f t="shared" si="45"/>
        <v>-0.41334167181639714</v>
      </c>
      <c r="J417" s="18">
        <f t="shared" si="46"/>
        <v>0.41334167181639714</v>
      </c>
      <c r="K417" s="18">
        <f t="shared" si="47"/>
        <v>0.17085133765997415</v>
      </c>
      <c r="L417" s="19">
        <f t="shared" si="48"/>
        <v>1.5283896539095435E-3</v>
      </c>
    </row>
    <row r="418" spans="4:12">
      <c r="D418" s="40">
        <v>44389.291666666664</v>
      </c>
      <c r="E418" s="3">
        <v>269.83940000000001</v>
      </c>
      <c r="F418" s="17">
        <f t="shared" si="43"/>
        <v>269.84957464278421</v>
      </c>
      <c r="G418" s="18">
        <f t="shared" si="44"/>
        <v>0.40420060813064707</v>
      </c>
      <c r="H418" s="18">
        <f t="shared" si="42"/>
        <v>270.25377525091483</v>
      </c>
      <c r="I418" s="18">
        <f t="shared" si="45"/>
        <v>-0.41437525091481575</v>
      </c>
      <c r="J418" s="18">
        <f t="shared" si="46"/>
        <v>0.41437525091481575</v>
      </c>
      <c r="K418" s="18">
        <f t="shared" si="47"/>
        <v>0.17170684857071652</v>
      </c>
      <c r="L418" s="19">
        <f t="shared" si="48"/>
        <v>1.5356365709189084E-3</v>
      </c>
    </row>
    <row r="419" spans="4:12">
      <c r="D419" s="40">
        <v>44390.291666666664</v>
      </c>
      <c r="E419" s="3">
        <v>273.4006</v>
      </c>
      <c r="F419" s="17">
        <f t="shared" si="43"/>
        <v>273.36903000608129</v>
      </c>
      <c r="G419" s="18">
        <f t="shared" si="44"/>
        <v>0.4353531556823117</v>
      </c>
      <c r="H419" s="18">
        <f t="shared" si="42"/>
        <v>273.80438316176361</v>
      </c>
      <c r="I419" s="18">
        <f t="shared" si="45"/>
        <v>-0.40378316176361295</v>
      </c>
      <c r="J419" s="18">
        <f t="shared" si="46"/>
        <v>0.40378316176361295</v>
      </c>
      <c r="K419" s="18">
        <f t="shared" si="47"/>
        <v>0.16304084172382002</v>
      </c>
      <c r="L419" s="19">
        <f t="shared" si="48"/>
        <v>1.4768920103453063E-3</v>
      </c>
    </row>
    <row r="420" spans="4:12">
      <c r="D420" s="40">
        <v>44391.291666666664</v>
      </c>
      <c r="E420" s="3">
        <v>274.88940000000002</v>
      </c>
      <c r="F420" s="17">
        <f t="shared" si="43"/>
        <v>274.87886553155687</v>
      </c>
      <c r="G420" s="18">
        <f t="shared" si="44"/>
        <v>0.44609797938024448</v>
      </c>
      <c r="H420" s="18">
        <f t="shared" si="42"/>
        <v>275.3249635109371</v>
      </c>
      <c r="I420" s="18">
        <f t="shared" si="45"/>
        <v>-0.43556351093707235</v>
      </c>
      <c r="J420" s="18">
        <f t="shared" si="46"/>
        <v>0.43556351093707235</v>
      </c>
      <c r="K420" s="18">
        <f t="shared" si="47"/>
        <v>0.18971557205982914</v>
      </c>
      <c r="L420" s="19">
        <f t="shared" si="48"/>
        <v>1.584504571427899E-3</v>
      </c>
    </row>
    <row r="421" spans="4:12">
      <c r="D421" s="40">
        <v>44392.291666666664</v>
      </c>
      <c r="E421" s="3">
        <v>273.44929999999999</v>
      </c>
      <c r="F421" s="17">
        <f t="shared" si="43"/>
        <v>273.46816197979382</v>
      </c>
      <c r="G421" s="18">
        <f t="shared" si="44"/>
        <v>0.42752996406881144</v>
      </c>
      <c r="H421" s="18">
        <f t="shared" si="42"/>
        <v>273.89569194386263</v>
      </c>
      <c r="I421" s="18">
        <f t="shared" si="45"/>
        <v>-0.44639194386263625</v>
      </c>
      <c r="J421" s="18">
        <f t="shared" si="46"/>
        <v>0.44639194386263625</v>
      </c>
      <c r="K421" s="18">
        <f t="shared" si="47"/>
        <v>0.19926576754546299</v>
      </c>
      <c r="L421" s="19">
        <f t="shared" si="48"/>
        <v>1.632448661827389E-3</v>
      </c>
    </row>
    <row r="422" spans="4:12">
      <c r="D422" s="40">
        <v>44393.291666666664</v>
      </c>
      <c r="E422" s="3">
        <v>273.17680000000001</v>
      </c>
      <c r="F422" s="17">
        <f t="shared" si="43"/>
        <v>273.18380029964072</v>
      </c>
      <c r="G422" s="18">
        <f t="shared" si="44"/>
        <v>0.42041104762659232</v>
      </c>
      <c r="H422" s="18">
        <f t="shared" si="42"/>
        <v>273.60421134726732</v>
      </c>
      <c r="I422" s="18">
        <f t="shared" si="45"/>
        <v>-0.42741134726730934</v>
      </c>
      <c r="J422" s="18">
        <f t="shared" si="46"/>
        <v>0.42741134726730934</v>
      </c>
      <c r="K422" s="18">
        <f t="shared" si="47"/>
        <v>0.18268045977285649</v>
      </c>
      <c r="L422" s="19">
        <f t="shared" si="48"/>
        <v>1.5645960684337371E-3</v>
      </c>
    </row>
    <row r="423" spans="4:12">
      <c r="D423" s="40">
        <v>44396.291666666664</v>
      </c>
      <c r="E423" s="3">
        <v>269.53769999999997</v>
      </c>
      <c r="F423" s="17">
        <f t="shared" si="43"/>
        <v>269.57829511047623</v>
      </c>
      <c r="G423" s="18">
        <f t="shared" si="44"/>
        <v>0.38015188525868127</v>
      </c>
      <c r="H423" s="18">
        <f t="shared" si="42"/>
        <v>269.9584469957349</v>
      </c>
      <c r="I423" s="18">
        <f t="shared" si="45"/>
        <v>-0.42074699573493035</v>
      </c>
      <c r="J423" s="18">
        <f t="shared" si="46"/>
        <v>0.42074699573493035</v>
      </c>
      <c r="K423" s="18">
        <f t="shared" si="47"/>
        <v>0.1770280344199695</v>
      </c>
      <c r="L423" s="19">
        <f t="shared" si="48"/>
        <v>1.5609949767135744E-3</v>
      </c>
    </row>
    <row r="424" spans="4:12">
      <c r="D424" s="40">
        <v>44397.291666666664</v>
      </c>
      <c r="E424" s="3">
        <v>271.78539999999998</v>
      </c>
      <c r="F424" s="17">
        <f t="shared" si="43"/>
        <v>271.76672451885258</v>
      </c>
      <c r="G424" s="18">
        <f t="shared" si="44"/>
        <v>0.39823466048985806</v>
      </c>
      <c r="H424" s="18">
        <f t="shared" si="42"/>
        <v>272.16495917934242</v>
      </c>
      <c r="I424" s="18">
        <f t="shared" si="45"/>
        <v>-0.37955917934243644</v>
      </c>
      <c r="J424" s="18">
        <f t="shared" si="46"/>
        <v>0.37955917934243644</v>
      </c>
      <c r="K424" s="18">
        <f t="shared" si="47"/>
        <v>0.14406517062310384</v>
      </c>
      <c r="L424" s="19">
        <f t="shared" si="48"/>
        <v>1.3965399883232744E-3</v>
      </c>
    </row>
    <row r="425" spans="4:12">
      <c r="D425" s="40">
        <v>44398.291666666664</v>
      </c>
      <c r="E425" s="3">
        <v>273.80930000000001</v>
      </c>
      <c r="F425" s="17">
        <f t="shared" si="43"/>
        <v>273.79304334660492</v>
      </c>
      <c r="G425" s="18">
        <f t="shared" si="44"/>
        <v>0.41451550216248295</v>
      </c>
      <c r="H425" s="18">
        <f t="shared" si="42"/>
        <v>274.20755884876741</v>
      </c>
      <c r="I425" s="18">
        <f t="shared" si="45"/>
        <v>-0.39825884876739792</v>
      </c>
      <c r="J425" s="18">
        <f t="shared" si="46"/>
        <v>0.39825884876739792</v>
      </c>
      <c r="K425" s="18">
        <f t="shared" si="47"/>
        <v>0.15861011062153313</v>
      </c>
      <c r="L425" s="19">
        <f t="shared" si="48"/>
        <v>1.4545117670122889E-3</v>
      </c>
    </row>
    <row r="426" spans="4:12">
      <c r="D426" s="40">
        <v>44399.291666666664</v>
      </c>
      <c r="E426" s="3">
        <v>278.42149999999998</v>
      </c>
      <c r="F426" s="17">
        <f t="shared" si="43"/>
        <v>278.37952315502162</v>
      </c>
      <c r="G426" s="18">
        <f t="shared" si="44"/>
        <v>0.4562351452250254</v>
      </c>
      <c r="H426" s="18">
        <f t="shared" si="42"/>
        <v>278.83575830024665</v>
      </c>
      <c r="I426" s="18">
        <f t="shared" si="45"/>
        <v>-0.41425830024667221</v>
      </c>
      <c r="J426" s="18">
        <f t="shared" si="46"/>
        <v>0.41425830024667221</v>
      </c>
      <c r="K426" s="18">
        <f t="shared" si="47"/>
        <v>0.17160993932326202</v>
      </c>
      <c r="L426" s="19">
        <f t="shared" si="48"/>
        <v>1.4878818634576432E-3</v>
      </c>
    </row>
    <row r="427" spans="4:12">
      <c r="D427" s="40">
        <v>44400.291666666664</v>
      </c>
      <c r="E427" s="3">
        <v>281.8562</v>
      </c>
      <c r="F427" s="17">
        <f t="shared" si="43"/>
        <v>281.82641535145228</v>
      </c>
      <c r="G427" s="18">
        <f t="shared" si="44"/>
        <v>0.48614171573708204</v>
      </c>
      <c r="H427" s="18">
        <f t="shared" si="42"/>
        <v>282.31255706718935</v>
      </c>
      <c r="I427" s="18">
        <f t="shared" si="45"/>
        <v>-0.45635706718934443</v>
      </c>
      <c r="J427" s="18">
        <f t="shared" si="46"/>
        <v>0.45635706718934443</v>
      </c>
      <c r="K427" s="18">
        <f t="shared" si="47"/>
        <v>0.20826177277365984</v>
      </c>
      <c r="L427" s="19">
        <f t="shared" si="48"/>
        <v>1.6191131051555524E-3</v>
      </c>
    </row>
    <row r="428" spans="4:12">
      <c r="D428" s="40">
        <v>44403.291666666664</v>
      </c>
      <c r="E428" s="3">
        <v>281.25290000000001</v>
      </c>
      <c r="F428" s="17">
        <f t="shared" si="43"/>
        <v>281.26379441715738</v>
      </c>
      <c r="G428" s="18">
        <f t="shared" si="44"/>
        <v>0.47565408923676222</v>
      </c>
      <c r="H428" s="18">
        <f t="shared" si="42"/>
        <v>281.73944850639413</v>
      </c>
      <c r="I428" s="18">
        <f t="shared" si="45"/>
        <v>-0.48654850639411507</v>
      </c>
      <c r="J428" s="18">
        <f t="shared" si="46"/>
        <v>0.48654850639411507</v>
      </c>
      <c r="K428" s="18">
        <f t="shared" si="47"/>
        <v>0.23672944907434423</v>
      </c>
      <c r="L428" s="19">
        <f t="shared" si="48"/>
        <v>1.7299324074315859E-3</v>
      </c>
    </row>
    <row r="429" spans="4:12">
      <c r="D429" s="40">
        <v>44404.291666666664</v>
      </c>
      <c r="E429" s="3">
        <v>278.8107</v>
      </c>
      <c r="F429" s="17">
        <f t="shared" si="43"/>
        <v>278.83987854089236</v>
      </c>
      <c r="G429" s="18">
        <f t="shared" si="44"/>
        <v>0.4466583895817442</v>
      </c>
      <c r="H429" s="18">
        <f t="shared" si="42"/>
        <v>279.28653693047409</v>
      </c>
      <c r="I429" s="18">
        <f t="shared" si="45"/>
        <v>-0.47583693047408815</v>
      </c>
      <c r="J429" s="18">
        <f t="shared" si="46"/>
        <v>0.47583693047408815</v>
      </c>
      <c r="K429" s="18">
        <f t="shared" si="47"/>
        <v>0.2264207844030022</v>
      </c>
      <c r="L429" s="19">
        <f t="shared" si="48"/>
        <v>1.706666675540387E-3</v>
      </c>
    </row>
    <row r="430" spans="4:12">
      <c r="D430" s="40">
        <v>44405.291666666664</v>
      </c>
      <c r="E430" s="3">
        <v>278.49930000000001</v>
      </c>
      <c r="F430" s="17">
        <f t="shared" si="43"/>
        <v>278.50688058389585</v>
      </c>
      <c r="G430" s="18">
        <f t="shared" si="44"/>
        <v>0.43886182611596164</v>
      </c>
      <c r="H430" s="18">
        <f t="shared" si="42"/>
        <v>278.9457424100118</v>
      </c>
      <c r="I430" s="18">
        <f t="shared" si="45"/>
        <v>-0.44644241001179807</v>
      </c>
      <c r="J430" s="18">
        <f t="shared" si="46"/>
        <v>0.44644241001179807</v>
      </c>
      <c r="K430" s="18">
        <f t="shared" si="47"/>
        <v>0.19931082545714243</v>
      </c>
      <c r="L430" s="19">
        <f t="shared" si="48"/>
        <v>1.6030288406893593E-3</v>
      </c>
    </row>
    <row r="431" spans="4:12">
      <c r="D431" s="40">
        <v>44406.291666666664</v>
      </c>
      <c r="E431" s="3">
        <v>278.77179999999998</v>
      </c>
      <c r="F431" s="17">
        <f t="shared" si="43"/>
        <v>278.77346361826119</v>
      </c>
      <c r="G431" s="18">
        <f t="shared" si="44"/>
        <v>0.43713903819845545</v>
      </c>
      <c r="H431" s="18">
        <f t="shared" si="42"/>
        <v>279.21060265645963</v>
      </c>
      <c r="I431" s="18">
        <f t="shared" si="45"/>
        <v>-0.438802656459643</v>
      </c>
      <c r="J431" s="18">
        <f t="shared" si="46"/>
        <v>0.438802656459643</v>
      </c>
      <c r="K431" s="18">
        <f t="shared" si="47"/>
        <v>0.19254777131603948</v>
      </c>
      <c r="L431" s="19">
        <f t="shared" si="48"/>
        <v>1.5740568323612469E-3</v>
      </c>
    </row>
    <row r="432" spans="4:12">
      <c r="D432" s="40">
        <v>44407.291666666664</v>
      </c>
      <c r="E432" s="3">
        <v>277.22460000000001</v>
      </c>
      <c r="F432" s="17">
        <f t="shared" si="43"/>
        <v>277.244443390382</v>
      </c>
      <c r="G432" s="18">
        <f t="shared" si="44"/>
        <v>0.4174774455376789</v>
      </c>
      <c r="H432" s="18">
        <f t="shared" si="42"/>
        <v>277.66192083591966</v>
      </c>
      <c r="I432" s="18">
        <f t="shared" si="45"/>
        <v>-0.43732083591964965</v>
      </c>
      <c r="J432" s="18">
        <f t="shared" si="46"/>
        <v>0.43732083591964965</v>
      </c>
      <c r="K432" s="18">
        <f t="shared" si="47"/>
        <v>0.19124951352946112</v>
      </c>
      <c r="L432" s="19">
        <f t="shared" si="48"/>
        <v>1.577496498938585E-3</v>
      </c>
    </row>
    <row r="433" spans="4:12">
      <c r="D433" s="40">
        <v>44410.291666666664</v>
      </c>
      <c r="E433" s="3">
        <v>277.13709999999998</v>
      </c>
      <c r="F433" s="17">
        <f t="shared" si="43"/>
        <v>277.14214977445539</v>
      </c>
      <c r="G433" s="18">
        <f t="shared" si="44"/>
        <v>0.41227973492303599</v>
      </c>
      <c r="H433" s="18">
        <f t="shared" si="42"/>
        <v>277.55442950937845</v>
      </c>
      <c r="I433" s="18">
        <f t="shared" si="45"/>
        <v>-0.4173295093784759</v>
      </c>
      <c r="J433" s="18">
        <f t="shared" si="46"/>
        <v>0.4173295093784759</v>
      </c>
      <c r="K433" s="18">
        <f t="shared" si="47"/>
        <v>0.1741639193980794</v>
      </c>
      <c r="L433" s="19">
        <f t="shared" si="48"/>
        <v>1.5058594081358142E-3</v>
      </c>
    </row>
    <row r="434" spans="4:12">
      <c r="D434" s="40">
        <v>44411.291666666664</v>
      </c>
      <c r="E434" s="3">
        <v>279.375</v>
      </c>
      <c r="F434" s="17">
        <f t="shared" si="43"/>
        <v>279.35674379734922</v>
      </c>
      <c r="G434" s="18">
        <f t="shared" si="44"/>
        <v>0.43030287780274412</v>
      </c>
      <c r="H434" s="18">
        <f t="shared" si="42"/>
        <v>279.78704667515194</v>
      </c>
      <c r="I434" s="18">
        <f t="shared" si="45"/>
        <v>-0.4120466751519416</v>
      </c>
      <c r="J434" s="18">
        <f t="shared" si="46"/>
        <v>0.4120466751519416</v>
      </c>
      <c r="K434" s="18">
        <f t="shared" si="47"/>
        <v>0.16978246250376969</v>
      </c>
      <c r="L434" s="19">
        <f t="shared" si="48"/>
        <v>1.4748874278369274E-3</v>
      </c>
    </row>
    <row r="435" spans="4:12">
      <c r="D435" s="40">
        <v>44412.291666666664</v>
      </c>
      <c r="E435" s="3">
        <v>278.78149999999999</v>
      </c>
      <c r="F435" s="17">
        <f t="shared" si="43"/>
        <v>278.79173802877801</v>
      </c>
      <c r="G435" s="18">
        <f t="shared" si="44"/>
        <v>0.42034979133900452</v>
      </c>
      <c r="H435" s="18">
        <f t="shared" si="42"/>
        <v>279.21208782011701</v>
      </c>
      <c r="I435" s="18">
        <f t="shared" si="45"/>
        <v>-0.43058782011701169</v>
      </c>
      <c r="J435" s="18">
        <f t="shared" si="46"/>
        <v>0.43058782011701169</v>
      </c>
      <c r="K435" s="18">
        <f t="shared" si="47"/>
        <v>0.18540587083312002</v>
      </c>
      <c r="L435" s="19">
        <f t="shared" si="48"/>
        <v>1.5445351291854435E-3</v>
      </c>
    </row>
    <row r="436" spans="4:12">
      <c r="D436" s="40">
        <v>44413.291666666664</v>
      </c>
      <c r="E436" s="3">
        <v>281.71030000000002</v>
      </c>
      <c r="F436" s="17">
        <f t="shared" si="43"/>
        <v>281.68521549791342</v>
      </c>
      <c r="G436" s="18">
        <f t="shared" si="44"/>
        <v>0.44508106811696874</v>
      </c>
      <c r="H436" s="18">
        <f t="shared" si="42"/>
        <v>282.13029656603038</v>
      </c>
      <c r="I436" s="18">
        <f t="shared" si="45"/>
        <v>-0.41999656603036328</v>
      </c>
      <c r="J436" s="18">
        <f t="shared" si="46"/>
        <v>0.41999656603036328</v>
      </c>
      <c r="K436" s="18">
        <f t="shared" si="47"/>
        <v>0.17639711547729731</v>
      </c>
      <c r="L436" s="19">
        <f t="shared" si="48"/>
        <v>1.4908811145008304E-3</v>
      </c>
    </row>
    <row r="437" spans="4:12">
      <c r="D437" s="40">
        <v>44414.291666666664</v>
      </c>
      <c r="E437" s="3">
        <v>281.65190000000001</v>
      </c>
      <c r="F437" s="17">
        <f t="shared" si="43"/>
        <v>281.65693481068115</v>
      </c>
      <c r="G437" s="18">
        <f t="shared" si="44"/>
        <v>0.44034745056347635</v>
      </c>
      <c r="H437" s="18">
        <f t="shared" si="42"/>
        <v>282.09728226124463</v>
      </c>
      <c r="I437" s="18">
        <f t="shared" si="45"/>
        <v>-0.44538226124461744</v>
      </c>
      <c r="J437" s="18">
        <f t="shared" si="46"/>
        <v>0.44538226124461744</v>
      </c>
      <c r="K437" s="18">
        <f t="shared" si="47"/>
        <v>0.19836535863136864</v>
      </c>
      <c r="L437" s="19">
        <f t="shared" si="48"/>
        <v>1.5813216997457409E-3</v>
      </c>
    </row>
    <row r="438" spans="4:12">
      <c r="D438" s="40">
        <v>44417.291666666664</v>
      </c>
      <c r="E438" s="3">
        <v>280.5523</v>
      </c>
      <c r="F438" s="17">
        <f t="shared" si="43"/>
        <v>280.56769947450567</v>
      </c>
      <c r="G438" s="18">
        <f t="shared" si="44"/>
        <v>0.42505162269608676</v>
      </c>
      <c r="H438" s="18">
        <f t="shared" si="42"/>
        <v>280.99275109720173</v>
      </c>
      <c r="I438" s="18">
        <f t="shared" si="45"/>
        <v>-0.44045109720173059</v>
      </c>
      <c r="J438" s="18">
        <f t="shared" si="46"/>
        <v>0.44045109720173059</v>
      </c>
      <c r="K438" s="18">
        <f t="shared" si="47"/>
        <v>0.19399716902620834</v>
      </c>
      <c r="L438" s="19">
        <f t="shared" si="48"/>
        <v>1.5699429204527305E-3</v>
      </c>
    </row>
    <row r="439" spans="4:12">
      <c r="D439" s="40">
        <v>44418.291666666664</v>
      </c>
      <c r="E439" s="3">
        <v>278.7133</v>
      </c>
      <c r="F439" s="17">
        <f t="shared" si="43"/>
        <v>278.735940516227</v>
      </c>
      <c r="G439" s="18">
        <f t="shared" si="44"/>
        <v>0.4024835168863391</v>
      </c>
      <c r="H439" s="18">
        <f t="shared" si="42"/>
        <v>279.13842403311332</v>
      </c>
      <c r="I439" s="18">
        <f t="shared" si="45"/>
        <v>-0.42512403311332037</v>
      </c>
      <c r="J439" s="18">
        <f t="shared" si="46"/>
        <v>0.42512403311332037</v>
      </c>
      <c r="K439" s="18">
        <f t="shared" si="47"/>
        <v>0.18073044353053552</v>
      </c>
      <c r="L439" s="19">
        <f t="shared" si="48"/>
        <v>1.5253094599838629E-3</v>
      </c>
    </row>
    <row r="440" spans="4:12">
      <c r="D440" s="40">
        <v>44419.291666666664</v>
      </c>
      <c r="E440" s="3">
        <v>279.2097</v>
      </c>
      <c r="F440" s="17">
        <f t="shared" si="43"/>
        <v>279.20876083516885</v>
      </c>
      <c r="G440" s="18">
        <f t="shared" si="44"/>
        <v>0.40318688490689419</v>
      </c>
      <c r="H440" s="18">
        <f t="shared" si="42"/>
        <v>279.61194772007576</v>
      </c>
      <c r="I440" s="18">
        <f t="shared" si="45"/>
        <v>-0.40224772007576348</v>
      </c>
      <c r="J440" s="18">
        <f t="shared" si="46"/>
        <v>0.40224772007576348</v>
      </c>
      <c r="K440" s="18">
        <f t="shared" si="47"/>
        <v>0.16180322830614977</v>
      </c>
      <c r="L440" s="19">
        <f t="shared" si="48"/>
        <v>1.4406652780177892E-3</v>
      </c>
    </row>
    <row r="441" spans="4:12">
      <c r="D441" s="40">
        <v>44420.291666666664</v>
      </c>
      <c r="E441" s="3">
        <v>281.99239999999998</v>
      </c>
      <c r="F441" s="17">
        <f t="shared" si="43"/>
        <v>281.96860486884901</v>
      </c>
      <c r="G441" s="18">
        <f t="shared" si="44"/>
        <v>0.42675345639462714</v>
      </c>
      <c r="H441" s="18">
        <f t="shared" si="42"/>
        <v>282.39535832524365</v>
      </c>
      <c r="I441" s="18">
        <f t="shared" si="45"/>
        <v>-0.4029583252436737</v>
      </c>
      <c r="J441" s="18">
        <f t="shared" si="46"/>
        <v>0.4029583252436737</v>
      </c>
      <c r="K441" s="18">
        <f t="shared" si="47"/>
        <v>0.16237541188318633</v>
      </c>
      <c r="L441" s="19">
        <f t="shared" si="48"/>
        <v>1.428968742574884E-3</v>
      </c>
    </row>
    <row r="442" spans="4:12">
      <c r="D442" s="40">
        <v>44421.291666666664</v>
      </c>
      <c r="E442" s="3">
        <v>284.95049999999998</v>
      </c>
      <c r="F442" s="17">
        <f t="shared" si="43"/>
        <v>284.92518653456392</v>
      </c>
      <c r="G442" s="18">
        <f t="shared" si="44"/>
        <v>0.45205173848783009</v>
      </c>
      <c r="H442" s="18">
        <f t="shared" si="42"/>
        <v>285.37723827305177</v>
      </c>
      <c r="I442" s="18">
        <f t="shared" si="45"/>
        <v>-0.42673827305179657</v>
      </c>
      <c r="J442" s="18">
        <f t="shared" si="46"/>
        <v>0.42673827305179657</v>
      </c>
      <c r="K442" s="18">
        <f t="shared" si="47"/>
        <v>0.18210555368722969</v>
      </c>
      <c r="L442" s="19">
        <f t="shared" si="48"/>
        <v>1.4975873811479419E-3</v>
      </c>
    </row>
    <row r="443" spans="4:12">
      <c r="D443" s="40">
        <v>44424.291666666664</v>
      </c>
      <c r="E443" s="3">
        <v>286.6533</v>
      </c>
      <c r="F443" s="17">
        <f t="shared" si="43"/>
        <v>286.64079251738485</v>
      </c>
      <c r="G443" s="18">
        <f t="shared" si="44"/>
        <v>0.46468728093116124</v>
      </c>
      <c r="H443" s="18">
        <f t="shared" si="42"/>
        <v>287.10547979831603</v>
      </c>
      <c r="I443" s="18">
        <f t="shared" si="45"/>
        <v>-0.45217979831602406</v>
      </c>
      <c r="J443" s="18">
        <f t="shared" si="46"/>
        <v>0.45217979831602406</v>
      </c>
      <c r="K443" s="18">
        <f t="shared" si="47"/>
        <v>0.2044665700051202</v>
      </c>
      <c r="L443" s="19">
        <f t="shared" si="48"/>
        <v>1.5774449424305391E-3</v>
      </c>
    </row>
    <row r="444" spans="4:12">
      <c r="D444" s="40">
        <v>44425.291666666664</v>
      </c>
      <c r="E444" s="3">
        <v>285.17419999999998</v>
      </c>
      <c r="F444" s="17">
        <f t="shared" si="43"/>
        <v>285.19363787280929</v>
      </c>
      <c r="G444" s="18">
        <f t="shared" si="44"/>
        <v>0.44556886167609389</v>
      </c>
      <c r="H444" s="18">
        <f t="shared" si="42"/>
        <v>285.63920673448541</v>
      </c>
      <c r="I444" s="18">
        <f t="shared" si="45"/>
        <v>-0.46500673448542784</v>
      </c>
      <c r="J444" s="18">
        <f t="shared" si="46"/>
        <v>0.46500673448542784</v>
      </c>
      <c r="K444" s="18">
        <f t="shared" si="47"/>
        <v>0.21623126311680119</v>
      </c>
      <c r="L444" s="19">
        <f t="shared" si="48"/>
        <v>1.6306059050412971E-3</v>
      </c>
    </row>
    <row r="445" spans="4:12">
      <c r="D445" s="40">
        <v>44426.291666666664</v>
      </c>
      <c r="E445" s="3">
        <v>283.42930000000001</v>
      </c>
      <c r="F445" s="17">
        <f t="shared" si="43"/>
        <v>283.45120468861677</v>
      </c>
      <c r="G445" s="18">
        <f t="shared" si="44"/>
        <v>0.42368884121740763</v>
      </c>
      <c r="H445" s="18">
        <f t="shared" si="42"/>
        <v>283.8748935298342</v>
      </c>
      <c r="I445" s="18">
        <f t="shared" si="45"/>
        <v>-0.44559352983418421</v>
      </c>
      <c r="J445" s="18">
        <f t="shared" si="46"/>
        <v>0.44559352983418421</v>
      </c>
      <c r="K445" s="18">
        <f t="shared" si="47"/>
        <v>0.19855359383008803</v>
      </c>
      <c r="L445" s="19">
        <f t="shared" si="48"/>
        <v>1.572150549834418E-3</v>
      </c>
    </row>
    <row r="446" spans="4:12">
      <c r="D446" s="40">
        <v>44427.291666666664</v>
      </c>
      <c r="E446" s="3">
        <v>289.3175</v>
      </c>
      <c r="F446" s="17">
        <f t="shared" si="43"/>
        <v>289.26285488841216</v>
      </c>
      <c r="G446" s="18">
        <f t="shared" si="44"/>
        <v>0.47756845480318788</v>
      </c>
      <c r="H446" s="18">
        <f t="shared" si="42"/>
        <v>289.74042334321535</v>
      </c>
      <c r="I446" s="18">
        <f t="shared" si="45"/>
        <v>-0.42292334321535918</v>
      </c>
      <c r="J446" s="18">
        <f t="shared" si="46"/>
        <v>0.42292334321535918</v>
      </c>
      <c r="K446" s="18">
        <f t="shared" si="47"/>
        <v>0.17886415423645649</v>
      </c>
      <c r="L446" s="19">
        <f t="shared" si="48"/>
        <v>1.4617966186468471E-3</v>
      </c>
    </row>
    <row r="447" spans="4:12">
      <c r="D447" s="40">
        <v>44428.291666666664</v>
      </c>
      <c r="E447" s="3">
        <v>296.71690000000001</v>
      </c>
      <c r="F447" s="17">
        <f t="shared" si="43"/>
        <v>296.64768168454805</v>
      </c>
      <c r="G447" s="18">
        <f t="shared" si="44"/>
        <v>0.54664103821651533</v>
      </c>
      <c r="H447" s="18">
        <f t="shared" si="42"/>
        <v>297.19432272276458</v>
      </c>
      <c r="I447" s="18">
        <f t="shared" si="45"/>
        <v>-0.47742272276457243</v>
      </c>
      <c r="J447" s="18">
        <f t="shared" si="46"/>
        <v>0.47742272276457243</v>
      </c>
      <c r="K447" s="18">
        <f t="shared" si="47"/>
        <v>0.22793245621193778</v>
      </c>
      <c r="L447" s="19">
        <f t="shared" si="48"/>
        <v>1.6090176284686596E-3</v>
      </c>
    </row>
    <row r="448" spans="4:12">
      <c r="D448" s="40">
        <v>44431.291666666664</v>
      </c>
      <c r="E448" s="3">
        <v>296.99959999999999</v>
      </c>
      <c r="F448" s="17">
        <f t="shared" si="43"/>
        <v>297.00223941038217</v>
      </c>
      <c r="G448" s="18">
        <f t="shared" si="44"/>
        <v>0.54472020509269148</v>
      </c>
      <c r="H448" s="18">
        <f t="shared" ref="H448:H511" si="49">F448+G448</f>
        <v>297.54695961547486</v>
      </c>
      <c r="I448" s="18">
        <f t="shared" si="45"/>
        <v>-0.54735961547487477</v>
      </c>
      <c r="J448" s="18">
        <f t="shared" si="46"/>
        <v>0.54735961547487477</v>
      </c>
      <c r="K448" s="18">
        <f t="shared" si="47"/>
        <v>0.29960254865280278</v>
      </c>
      <c r="L448" s="19">
        <f t="shared" si="48"/>
        <v>1.8429641503721716E-3</v>
      </c>
    </row>
    <row r="449" spans="4:12">
      <c r="D449" s="40">
        <v>44432.291666666664</v>
      </c>
      <c r="E449" s="3">
        <v>295.0206</v>
      </c>
      <c r="F449" s="17">
        <f t="shared" si="43"/>
        <v>295.04583720205096</v>
      </c>
      <c r="G449" s="18">
        <f t="shared" si="44"/>
        <v>0.5197089809584523</v>
      </c>
      <c r="H449" s="18">
        <f t="shared" si="49"/>
        <v>295.56554618300942</v>
      </c>
      <c r="I449" s="18">
        <f t="shared" si="45"/>
        <v>-0.54494618300941511</v>
      </c>
      <c r="J449" s="18">
        <f t="shared" si="46"/>
        <v>0.54494618300941511</v>
      </c>
      <c r="K449" s="18">
        <f t="shared" si="47"/>
        <v>0.29696634237653097</v>
      </c>
      <c r="L449" s="19">
        <f t="shared" si="48"/>
        <v>1.8471462094830501E-3</v>
      </c>
    </row>
    <row r="450" spans="4:12">
      <c r="D450" s="40">
        <v>44433.291666666664</v>
      </c>
      <c r="E450" s="3">
        <v>294.42590000000001</v>
      </c>
      <c r="F450" s="17">
        <f t="shared" si="43"/>
        <v>294.4370440898096</v>
      </c>
      <c r="G450" s="18">
        <f t="shared" si="44"/>
        <v>0.50842396002645418</v>
      </c>
      <c r="H450" s="18">
        <f t="shared" si="49"/>
        <v>294.94546804983605</v>
      </c>
      <c r="I450" s="18">
        <f t="shared" si="45"/>
        <v>-0.51956804983603888</v>
      </c>
      <c r="J450" s="18">
        <f t="shared" si="46"/>
        <v>0.51956804983603888</v>
      </c>
      <c r="K450" s="18">
        <f t="shared" si="47"/>
        <v>0.2699509584104246</v>
      </c>
      <c r="L450" s="19">
        <f t="shared" si="48"/>
        <v>1.7646818769545712E-3</v>
      </c>
    </row>
    <row r="451" spans="4:12">
      <c r="D451" s="40">
        <v>44434.291666666664</v>
      </c>
      <c r="E451" s="3">
        <v>291.57929999999999</v>
      </c>
      <c r="F451" s="17">
        <f t="shared" si="43"/>
        <v>291.61285023960022</v>
      </c>
      <c r="G451" s="18">
        <f t="shared" si="44"/>
        <v>0.47509778192409569</v>
      </c>
      <c r="H451" s="18">
        <f t="shared" si="49"/>
        <v>292.08794802152431</v>
      </c>
      <c r="I451" s="18">
        <f t="shared" si="45"/>
        <v>-0.50864802152432276</v>
      </c>
      <c r="J451" s="18">
        <f t="shared" si="46"/>
        <v>0.50864802152432276</v>
      </c>
      <c r="K451" s="18">
        <f t="shared" si="47"/>
        <v>0.25872280980060791</v>
      </c>
      <c r="L451" s="19">
        <f t="shared" si="48"/>
        <v>1.7444586139150576E-3</v>
      </c>
    </row>
    <row r="452" spans="4:12">
      <c r="D452" s="40">
        <v>44435.291666666664</v>
      </c>
      <c r="E452" s="3">
        <v>292.1934</v>
      </c>
      <c r="F452" s="17">
        <f t="shared" ref="F452:F515" si="50">alpha*(E452)+(1-alpha)*(E451+G451)</f>
        <v>292.19200997781923</v>
      </c>
      <c r="G452" s="18">
        <f t="shared" ref="G452:G515" si="51">beta*(F452-F451)+(1-beta)*G451</f>
        <v>0.47613840148704484</v>
      </c>
      <c r="H452" s="18">
        <f t="shared" si="49"/>
        <v>292.66814837930627</v>
      </c>
      <c r="I452" s="18">
        <f t="shared" ref="I452:I515" si="52">E452-H452</f>
        <v>-0.474748379306277</v>
      </c>
      <c r="J452" s="18">
        <f t="shared" ref="J452:J515" si="53">ABS(I452)</f>
        <v>0.474748379306277</v>
      </c>
      <c r="K452" s="18">
        <f t="shared" ref="K452:K515" si="54">I452^2</f>
        <v>0.22538602365393667</v>
      </c>
      <c r="L452" s="19">
        <f t="shared" ref="L452:L515" si="55">J452/E452</f>
        <v>1.6247744791849405E-3</v>
      </c>
    </row>
    <row r="453" spans="4:12">
      <c r="D453" s="40">
        <v>44438.291666666664</v>
      </c>
      <c r="E453" s="3">
        <v>295.96629999999999</v>
      </c>
      <c r="F453" s="17">
        <f t="shared" si="50"/>
        <v>295.93333238401488</v>
      </c>
      <c r="G453" s="18">
        <f t="shared" si="51"/>
        <v>0.5087902415341311</v>
      </c>
      <c r="H453" s="18">
        <f t="shared" si="49"/>
        <v>296.44212262554902</v>
      </c>
      <c r="I453" s="18">
        <f t="shared" si="52"/>
        <v>-0.47582262554902854</v>
      </c>
      <c r="J453" s="18">
        <f t="shared" si="53"/>
        <v>0.47582262554902854</v>
      </c>
      <c r="K453" s="18">
        <f t="shared" si="54"/>
        <v>0.22640717098437102</v>
      </c>
      <c r="L453" s="19">
        <f t="shared" si="55"/>
        <v>1.6076919079943512E-3</v>
      </c>
    </row>
    <row r="454" spans="4:12">
      <c r="D454" s="40">
        <v>44439.291666666664</v>
      </c>
      <c r="E454" s="3">
        <v>294.29930000000002</v>
      </c>
      <c r="F454" s="17">
        <f t="shared" si="50"/>
        <v>294.32105790241536</v>
      </c>
      <c r="G454" s="18">
        <f t="shared" si="51"/>
        <v>0.48757959430279457</v>
      </c>
      <c r="H454" s="18">
        <f t="shared" si="49"/>
        <v>294.80863749671818</v>
      </c>
      <c r="I454" s="18">
        <f t="shared" si="52"/>
        <v>-0.50933749671816031</v>
      </c>
      <c r="J454" s="18">
        <f t="shared" si="53"/>
        <v>0.50933749671816031</v>
      </c>
      <c r="K454" s="18">
        <f t="shared" si="54"/>
        <v>0.25942468556312198</v>
      </c>
      <c r="L454" s="19">
        <f t="shared" si="55"/>
        <v>1.73067858713276E-3</v>
      </c>
    </row>
    <row r="455" spans="4:12">
      <c r="D455" s="40">
        <v>44440.291666666664</v>
      </c>
      <c r="E455" s="3">
        <v>294.25040000000001</v>
      </c>
      <c r="F455" s="17">
        <f t="shared" si="50"/>
        <v>294.25576479594304</v>
      </c>
      <c r="G455" s="18">
        <f t="shared" si="51"/>
        <v>0.48205086729504337</v>
      </c>
      <c r="H455" s="18">
        <f t="shared" si="49"/>
        <v>294.73781566323805</v>
      </c>
      <c r="I455" s="18">
        <f t="shared" si="52"/>
        <v>-0.48741566323803909</v>
      </c>
      <c r="J455" s="18">
        <f t="shared" si="53"/>
        <v>0.48741566323803909</v>
      </c>
      <c r="K455" s="18">
        <f t="shared" si="54"/>
        <v>0.23757402876977754</v>
      </c>
      <c r="L455" s="19">
        <f t="shared" si="55"/>
        <v>1.6564655926994121E-3</v>
      </c>
    </row>
    <row r="456" spans="4:12">
      <c r="D456" s="40">
        <v>44441.291666666664</v>
      </c>
      <c r="E456" s="3">
        <v>293.58749999999998</v>
      </c>
      <c r="F456" s="17">
        <f t="shared" si="50"/>
        <v>293.59894950867294</v>
      </c>
      <c r="G456" s="18">
        <f t="shared" si="51"/>
        <v>0.47066220574939199</v>
      </c>
      <c r="H456" s="18">
        <f t="shared" si="49"/>
        <v>294.06961171442236</v>
      </c>
      <c r="I456" s="18">
        <f t="shared" si="52"/>
        <v>-0.48211171442238765</v>
      </c>
      <c r="J456" s="18">
        <f t="shared" si="53"/>
        <v>0.48211171442238765</v>
      </c>
      <c r="K456" s="18">
        <f t="shared" si="54"/>
        <v>0.23243170518329387</v>
      </c>
      <c r="L456" s="19">
        <f t="shared" si="55"/>
        <v>1.6421397860003838E-3</v>
      </c>
    </row>
    <row r="457" spans="4:12">
      <c r="D457" s="40">
        <v>44442.291666666664</v>
      </c>
      <c r="E457" s="3">
        <v>293.5779</v>
      </c>
      <c r="F457" s="17">
        <f t="shared" si="50"/>
        <v>293.58270262205747</v>
      </c>
      <c r="G457" s="18">
        <f t="shared" si="51"/>
        <v>0.46579311482574326</v>
      </c>
      <c r="H457" s="18">
        <f t="shared" si="49"/>
        <v>294.04849573688318</v>
      </c>
      <c r="I457" s="18">
        <f t="shared" si="52"/>
        <v>-0.47059573688318324</v>
      </c>
      <c r="J457" s="18">
        <f t="shared" si="53"/>
        <v>0.47059573688318324</v>
      </c>
      <c r="K457" s="18">
        <f t="shared" si="54"/>
        <v>0.22146034757262623</v>
      </c>
      <c r="L457" s="19">
        <f t="shared" si="55"/>
        <v>1.6029671745835883E-3</v>
      </c>
    </row>
    <row r="458" spans="4:12">
      <c r="D458" s="40">
        <v>44446.291666666664</v>
      </c>
      <c r="E458" s="3">
        <v>292.64190000000002</v>
      </c>
      <c r="F458" s="17">
        <f t="shared" si="50"/>
        <v>292.65591793114828</v>
      </c>
      <c r="G458" s="18">
        <f t="shared" si="51"/>
        <v>0.45186733676839391</v>
      </c>
      <c r="H458" s="18">
        <f t="shared" si="49"/>
        <v>293.10778526791665</v>
      </c>
      <c r="I458" s="18">
        <f t="shared" si="52"/>
        <v>-0.46588526791663298</v>
      </c>
      <c r="J458" s="18">
        <f t="shared" si="53"/>
        <v>0.46588526791663298</v>
      </c>
      <c r="K458" s="18">
        <f t="shared" si="54"/>
        <v>0.2170490828617529</v>
      </c>
      <c r="L458" s="19">
        <f t="shared" si="55"/>
        <v>1.5919978236767632E-3</v>
      </c>
    </row>
    <row r="459" spans="4:12">
      <c r="D459" s="40">
        <v>44447.291666666664</v>
      </c>
      <c r="E459" s="3">
        <v>292.6712</v>
      </c>
      <c r="F459" s="17">
        <f t="shared" si="50"/>
        <v>292.67542567336767</v>
      </c>
      <c r="G459" s="18">
        <f t="shared" si="51"/>
        <v>0.44754374082290382</v>
      </c>
      <c r="H459" s="18">
        <f t="shared" si="49"/>
        <v>293.12296941419055</v>
      </c>
      <c r="I459" s="18">
        <f t="shared" si="52"/>
        <v>-0.45176941419055083</v>
      </c>
      <c r="J459" s="18">
        <f t="shared" si="53"/>
        <v>0.45176941419055083</v>
      </c>
      <c r="K459" s="18">
        <f t="shared" si="54"/>
        <v>0.20409560359807347</v>
      </c>
      <c r="L459" s="19">
        <f t="shared" si="55"/>
        <v>1.5436073456853658E-3</v>
      </c>
    </row>
    <row r="460" spans="4:12">
      <c r="D460" s="40">
        <v>44448.291666666664</v>
      </c>
      <c r="E460" s="3">
        <v>289.78550000000001</v>
      </c>
      <c r="F460" s="17">
        <f t="shared" si="50"/>
        <v>289.81883243740828</v>
      </c>
      <c r="G460" s="18">
        <f t="shared" si="51"/>
        <v>0.41450237105508064</v>
      </c>
      <c r="H460" s="18">
        <f t="shared" si="49"/>
        <v>290.23333480846338</v>
      </c>
      <c r="I460" s="18">
        <f t="shared" si="52"/>
        <v>-0.44783480846336943</v>
      </c>
      <c r="J460" s="18">
        <f t="shared" si="53"/>
        <v>0.44783480846336943</v>
      </c>
      <c r="K460" s="18">
        <f t="shared" si="54"/>
        <v>0.20055601567142278</v>
      </c>
      <c r="L460" s="19">
        <f t="shared" si="55"/>
        <v>1.5454010240794291E-3</v>
      </c>
    </row>
    <row r="461" spans="4:12">
      <c r="D461" s="40">
        <v>44449.291666666664</v>
      </c>
      <c r="E461" s="3">
        <v>288.28410000000002</v>
      </c>
      <c r="F461" s="17">
        <f t="shared" si="50"/>
        <v>288.30325902371061</v>
      </c>
      <c r="G461" s="18">
        <f t="shared" si="51"/>
        <v>0.39520161320755309</v>
      </c>
      <c r="H461" s="18">
        <f t="shared" si="49"/>
        <v>288.69846063691818</v>
      </c>
      <c r="I461" s="18">
        <f t="shared" si="52"/>
        <v>-0.41436063691816116</v>
      </c>
      <c r="J461" s="18">
        <f t="shared" si="53"/>
        <v>0.41436063691816116</v>
      </c>
      <c r="K461" s="18">
        <f t="shared" si="54"/>
        <v>0.17169473742722419</v>
      </c>
      <c r="L461" s="19">
        <f t="shared" si="55"/>
        <v>1.4373343410828455E-3</v>
      </c>
    </row>
    <row r="462" spans="4:12">
      <c r="D462" s="40">
        <v>44452.291666666664</v>
      </c>
      <c r="E462" s="3">
        <v>289.53199999999998</v>
      </c>
      <c r="F462" s="17">
        <f t="shared" si="50"/>
        <v>289.52347301613202</v>
      </c>
      <c r="G462" s="18">
        <f t="shared" si="51"/>
        <v>0.40345173699969172</v>
      </c>
      <c r="H462" s="18">
        <f t="shared" si="49"/>
        <v>289.92692475313169</v>
      </c>
      <c r="I462" s="18">
        <f t="shared" si="52"/>
        <v>-0.39492475313170416</v>
      </c>
      <c r="J462" s="18">
        <f t="shared" si="53"/>
        <v>0.39492475313170416</v>
      </c>
      <c r="K462" s="18">
        <f t="shared" si="54"/>
        <v>0.15596556063613748</v>
      </c>
      <c r="L462" s="19">
        <f t="shared" si="55"/>
        <v>1.3640107246580835E-3</v>
      </c>
    </row>
    <row r="463" spans="4:12">
      <c r="D463" s="40">
        <v>44453.291666666664</v>
      </c>
      <c r="E463" s="3">
        <v>292.26170000000002</v>
      </c>
      <c r="F463" s="17">
        <f t="shared" si="50"/>
        <v>292.23843751737002</v>
      </c>
      <c r="G463" s="18">
        <f t="shared" si="51"/>
        <v>0.42656686464207494</v>
      </c>
      <c r="H463" s="18">
        <f t="shared" si="49"/>
        <v>292.66500438201211</v>
      </c>
      <c r="I463" s="18">
        <f t="shared" si="52"/>
        <v>-0.40330438201209518</v>
      </c>
      <c r="J463" s="18">
        <f t="shared" si="53"/>
        <v>0.40330438201209518</v>
      </c>
      <c r="K463" s="18">
        <f t="shared" si="54"/>
        <v>0.16265442455015799</v>
      </c>
      <c r="L463" s="19">
        <f t="shared" si="55"/>
        <v>1.3799426404899962E-3</v>
      </c>
    </row>
    <row r="464" spans="4:12">
      <c r="D464" s="40">
        <v>44454.291666666664</v>
      </c>
      <c r="E464" s="3">
        <v>297.16539999999998</v>
      </c>
      <c r="F464" s="17">
        <f t="shared" si="50"/>
        <v>297.12062866864642</v>
      </c>
      <c r="G464" s="18">
        <f t="shared" si="51"/>
        <v>0.47112310750841851</v>
      </c>
      <c r="H464" s="18">
        <f t="shared" si="49"/>
        <v>297.59175177615481</v>
      </c>
      <c r="I464" s="18">
        <f t="shared" si="52"/>
        <v>-0.42635177615483144</v>
      </c>
      <c r="J464" s="18">
        <f t="shared" si="53"/>
        <v>0.42635177615483144</v>
      </c>
      <c r="K464" s="18">
        <f t="shared" si="54"/>
        <v>0.1817758370303795</v>
      </c>
      <c r="L464" s="19">
        <f t="shared" si="55"/>
        <v>1.4347288619564441E-3</v>
      </c>
    </row>
    <row r="465" spans="4:12">
      <c r="D465" s="40">
        <v>44455.291666666664</v>
      </c>
      <c r="E465" s="3">
        <v>297.55540000000002</v>
      </c>
      <c r="F465" s="17">
        <f t="shared" si="50"/>
        <v>297.55621123107511</v>
      </c>
      <c r="G465" s="18">
        <f t="shared" si="51"/>
        <v>0.47076770205762125</v>
      </c>
      <c r="H465" s="18">
        <f t="shared" si="49"/>
        <v>298.02697893313274</v>
      </c>
      <c r="I465" s="18">
        <f t="shared" si="52"/>
        <v>-0.4715789331327187</v>
      </c>
      <c r="J465" s="18">
        <f t="shared" si="53"/>
        <v>0.4715789331327187</v>
      </c>
      <c r="K465" s="18">
        <f t="shared" si="54"/>
        <v>0.22238669017459317</v>
      </c>
      <c r="L465" s="19">
        <f t="shared" si="55"/>
        <v>1.5848441437551417E-3</v>
      </c>
    </row>
    <row r="466" spans="4:12">
      <c r="D466" s="40">
        <v>44456.291666666664</v>
      </c>
      <c r="E466" s="3">
        <v>292.33969999999999</v>
      </c>
      <c r="F466" s="17">
        <f t="shared" si="50"/>
        <v>292.39656467702054</v>
      </c>
      <c r="G466" s="18">
        <f t="shared" si="51"/>
        <v>0.41446355949649893</v>
      </c>
      <c r="H466" s="18">
        <f t="shared" si="49"/>
        <v>292.81102823651702</v>
      </c>
      <c r="I466" s="18">
        <f t="shared" si="52"/>
        <v>-0.47132823651702438</v>
      </c>
      <c r="J466" s="18">
        <f t="shared" si="53"/>
        <v>0.47132823651702438</v>
      </c>
      <c r="K466" s="18">
        <f t="shared" si="54"/>
        <v>0.22215030653824808</v>
      </c>
      <c r="L466" s="19">
        <f t="shared" si="55"/>
        <v>1.612262161167383E-3</v>
      </c>
    </row>
    <row r="467" spans="4:12">
      <c r="D467" s="40">
        <v>44459.291666666664</v>
      </c>
      <c r="E467" s="3">
        <v>286.90960000000001</v>
      </c>
      <c r="F467" s="17">
        <f t="shared" si="50"/>
        <v>286.96804563559499</v>
      </c>
      <c r="G467" s="18">
        <f t="shared" si="51"/>
        <v>0.35603373348727818</v>
      </c>
      <c r="H467" s="18">
        <f t="shared" si="49"/>
        <v>287.32407936908226</v>
      </c>
      <c r="I467" s="18">
        <f t="shared" si="52"/>
        <v>-0.41447936908224392</v>
      </c>
      <c r="J467" s="18">
        <f t="shared" si="53"/>
        <v>0.41447936908224392</v>
      </c>
      <c r="K467" s="18">
        <f t="shared" si="54"/>
        <v>0.17179314739481497</v>
      </c>
      <c r="L467" s="19">
        <f t="shared" si="55"/>
        <v>1.4446340208980246E-3</v>
      </c>
    </row>
    <row r="468" spans="4:12">
      <c r="D468" s="40">
        <v>44460.291666666664</v>
      </c>
      <c r="E468" s="3">
        <v>287.39699999999999</v>
      </c>
      <c r="F468" s="17">
        <f t="shared" si="50"/>
        <v>287.39568633733489</v>
      </c>
      <c r="G468" s="18">
        <f t="shared" si="51"/>
        <v>0.35674980316980448</v>
      </c>
      <c r="H468" s="18">
        <f t="shared" si="49"/>
        <v>287.7524361405047</v>
      </c>
      <c r="I468" s="18">
        <f t="shared" si="52"/>
        <v>-0.35543614050470751</v>
      </c>
      <c r="J468" s="18">
        <f t="shared" si="53"/>
        <v>0.35543614050470751</v>
      </c>
      <c r="K468" s="18">
        <f t="shared" si="54"/>
        <v>0.12633484997688219</v>
      </c>
      <c r="L468" s="19">
        <f t="shared" si="55"/>
        <v>1.2367426956603844E-3</v>
      </c>
    </row>
    <row r="469" spans="4:12">
      <c r="D469" s="40">
        <v>44461.291666666664</v>
      </c>
      <c r="E469" s="3">
        <v>291.08210000000003</v>
      </c>
      <c r="F469" s="17">
        <f t="shared" si="50"/>
        <v>291.04881649803173</v>
      </c>
      <c r="G469" s="18">
        <f t="shared" si="51"/>
        <v>0.38971360674507499</v>
      </c>
      <c r="H469" s="18">
        <f t="shared" si="49"/>
        <v>291.43853010477682</v>
      </c>
      <c r="I469" s="18">
        <f t="shared" si="52"/>
        <v>-0.35643010477679127</v>
      </c>
      <c r="J469" s="18">
        <f t="shared" si="53"/>
        <v>0.35643010477679127</v>
      </c>
      <c r="K469" s="18">
        <f t="shared" si="54"/>
        <v>0.12704241959119439</v>
      </c>
      <c r="L469" s="19">
        <f t="shared" si="55"/>
        <v>1.2245002519110286E-3</v>
      </c>
    </row>
    <row r="470" spans="4:12">
      <c r="D470" s="40">
        <v>44462.291666666664</v>
      </c>
      <c r="E470" s="3">
        <v>292.03739999999999</v>
      </c>
      <c r="F470" s="17">
        <f t="shared" si="50"/>
        <v>292.03174413606746</v>
      </c>
      <c r="G470" s="18">
        <f t="shared" si="51"/>
        <v>0.39564574705798167</v>
      </c>
      <c r="H470" s="18">
        <f t="shared" si="49"/>
        <v>292.42738988312544</v>
      </c>
      <c r="I470" s="18">
        <f t="shared" si="52"/>
        <v>-0.3899898831254518</v>
      </c>
      <c r="J470" s="18">
        <f t="shared" si="53"/>
        <v>0.3899898831254518</v>
      </c>
      <c r="K470" s="18">
        <f t="shared" si="54"/>
        <v>0.15209210894020356</v>
      </c>
      <c r="L470" s="19">
        <f t="shared" si="55"/>
        <v>1.335410749189836E-3</v>
      </c>
    </row>
    <row r="471" spans="4:12">
      <c r="D471" s="40">
        <v>44463.291666666664</v>
      </c>
      <c r="E471" s="3">
        <v>291.83269999999999</v>
      </c>
      <c r="F471" s="17">
        <f t="shared" si="50"/>
        <v>291.83870345747061</v>
      </c>
      <c r="G471" s="18">
        <f t="shared" si="51"/>
        <v>0.38975888280143339</v>
      </c>
      <c r="H471" s="18">
        <f t="shared" si="49"/>
        <v>292.22846234027207</v>
      </c>
      <c r="I471" s="18">
        <f t="shared" si="52"/>
        <v>-0.39576234027208557</v>
      </c>
      <c r="J471" s="18">
        <f t="shared" si="53"/>
        <v>0.39576234027208557</v>
      </c>
      <c r="K471" s="18">
        <f t="shared" si="54"/>
        <v>0.15662782997763805</v>
      </c>
      <c r="L471" s="19">
        <f t="shared" si="55"/>
        <v>1.3561274671141568E-3</v>
      </c>
    </row>
    <row r="472" spans="4:12">
      <c r="D472" s="40">
        <v>44466.291666666664</v>
      </c>
      <c r="E472" s="3">
        <v>286.78289999999998</v>
      </c>
      <c r="F472" s="17">
        <f t="shared" si="50"/>
        <v>286.837295588828</v>
      </c>
      <c r="G472" s="18">
        <f t="shared" si="51"/>
        <v>0.33584721528699257</v>
      </c>
      <c r="H472" s="18">
        <f t="shared" si="49"/>
        <v>287.173142804115</v>
      </c>
      <c r="I472" s="18">
        <f t="shared" si="52"/>
        <v>-0.39024280411501877</v>
      </c>
      <c r="J472" s="18">
        <f t="shared" si="53"/>
        <v>0.39024280411501877</v>
      </c>
      <c r="K472" s="18">
        <f t="shared" si="54"/>
        <v>0.15228944616355292</v>
      </c>
      <c r="L472" s="19">
        <f t="shared" si="55"/>
        <v>1.3607603665177345E-3</v>
      </c>
    </row>
    <row r="473" spans="4:12">
      <c r="D473" s="40">
        <v>44467.291666666664</v>
      </c>
      <c r="E473" s="3">
        <v>276.40019999999998</v>
      </c>
      <c r="F473" s="17">
        <f t="shared" si="50"/>
        <v>276.50738547215286</v>
      </c>
      <c r="G473" s="18">
        <f t="shared" si="51"/>
        <v>0.2291896419673706</v>
      </c>
      <c r="H473" s="18">
        <f t="shared" si="49"/>
        <v>276.73657511412023</v>
      </c>
      <c r="I473" s="18">
        <f t="shared" si="52"/>
        <v>-0.33637511412024423</v>
      </c>
      <c r="J473" s="18">
        <f t="shared" si="53"/>
        <v>0.33637511412024423</v>
      </c>
      <c r="K473" s="18">
        <f t="shared" si="54"/>
        <v>0.11314821739940734</v>
      </c>
      <c r="L473" s="19">
        <f t="shared" si="55"/>
        <v>1.2169857840922122E-3</v>
      </c>
    </row>
    <row r="474" spans="4:12">
      <c r="D474" s="40">
        <v>44468.291666666664</v>
      </c>
      <c r="E474" s="3">
        <v>276.8682</v>
      </c>
      <c r="F474" s="17">
        <f t="shared" si="50"/>
        <v>276.86581189641964</v>
      </c>
      <c r="G474" s="18">
        <f t="shared" si="51"/>
        <v>0.23048200979036473</v>
      </c>
      <c r="H474" s="18">
        <f t="shared" si="49"/>
        <v>277.09629390621001</v>
      </c>
      <c r="I474" s="18">
        <f t="shared" si="52"/>
        <v>-0.22809390621000603</v>
      </c>
      <c r="J474" s="18">
        <f t="shared" si="53"/>
        <v>0.22809390621000603</v>
      </c>
      <c r="K474" s="18">
        <f t="shared" si="54"/>
        <v>5.2026830050139028E-2</v>
      </c>
      <c r="L474" s="19">
        <f t="shared" si="55"/>
        <v>8.2383569586541908E-4</v>
      </c>
    </row>
    <row r="475" spans="4:12">
      <c r="D475" s="40">
        <v>44469.291666666664</v>
      </c>
      <c r="E475" s="3">
        <v>274.84050000000002</v>
      </c>
      <c r="F475" s="17">
        <f t="shared" si="50"/>
        <v>274.86308182009793</v>
      </c>
      <c r="G475" s="18">
        <f t="shared" si="51"/>
        <v>0.20814988892924385</v>
      </c>
      <c r="H475" s="18">
        <f t="shared" si="49"/>
        <v>275.07123170902719</v>
      </c>
      <c r="I475" s="18">
        <f t="shared" si="52"/>
        <v>-0.23073170902716811</v>
      </c>
      <c r="J475" s="18">
        <f t="shared" si="53"/>
        <v>0.23073170902716811</v>
      </c>
      <c r="K475" s="18">
        <f t="shared" si="54"/>
        <v>5.3237121550597767E-2</v>
      </c>
      <c r="L475" s="19">
        <f t="shared" si="55"/>
        <v>8.3951131302398329E-4</v>
      </c>
    </row>
    <row r="476" spans="4:12">
      <c r="D476" s="40">
        <v>44470.291666666664</v>
      </c>
      <c r="E476" s="3">
        <v>281.84010000000001</v>
      </c>
      <c r="F476" s="17">
        <f t="shared" si="50"/>
        <v>281.77218549888931</v>
      </c>
      <c r="G476" s="18">
        <f t="shared" si="51"/>
        <v>0.27515942682786571</v>
      </c>
      <c r="H476" s="18">
        <f t="shared" si="49"/>
        <v>282.0473449257172</v>
      </c>
      <c r="I476" s="18">
        <f t="shared" si="52"/>
        <v>-0.20724492571719111</v>
      </c>
      <c r="J476" s="18">
        <f t="shared" si="53"/>
        <v>0.20724492571719111</v>
      </c>
      <c r="K476" s="18">
        <f t="shared" si="54"/>
        <v>4.2950459235524062E-2</v>
      </c>
      <c r="L476" s="19">
        <f t="shared" si="55"/>
        <v>7.3532803074222261E-4</v>
      </c>
    </row>
    <row r="477" spans="4:12">
      <c r="D477" s="40">
        <v>44473.291666666664</v>
      </c>
      <c r="E477" s="3">
        <v>276.00049999999999</v>
      </c>
      <c r="F477" s="17">
        <f t="shared" si="50"/>
        <v>276.06164759426827</v>
      </c>
      <c r="G477" s="18">
        <f t="shared" si="51"/>
        <v>0.21530245351337621</v>
      </c>
      <c r="H477" s="18">
        <f t="shared" si="49"/>
        <v>276.27695004778167</v>
      </c>
      <c r="I477" s="18">
        <f t="shared" si="52"/>
        <v>-0.27645004778167959</v>
      </c>
      <c r="J477" s="18">
        <f t="shared" si="53"/>
        <v>0.27645004778167959</v>
      </c>
      <c r="K477" s="18">
        <f t="shared" si="54"/>
        <v>7.6424628918492929E-2</v>
      </c>
      <c r="L477" s="19">
        <f t="shared" si="55"/>
        <v>1.0016287933597207E-3</v>
      </c>
    </row>
    <row r="478" spans="4:12">
      <c r="D478" s="40">
        <v>44474.291666666664</v>
      </c>
      <c r="E478" s="3">
        <v>281.5086</v>
      </c>
      <c r="F478" s="17">
        <f t="shared" si="50"/>
        <v>281.45567202453515</v>
      </c>
      <c r="G478" s="18">
        <f t="shared" si="51"/>
        <v>0.2670896732809116</v>
      </c>
      <c r="H478" s="18">
        <f t="shared" si="49"/>
        <v>281.72276169781605</v>
      </c>
      <c r="I478" s="18">
        <f t="shared" si="52"/>
        <v>-0.21416169781605277</v>
      </c>
      <c r="J478" s="18">
        <f t="shared" si="53"/>
        <v>0.21416169781605277</v>
      </c>
      <c r="K478" s="18">
        <f t="shared" si="54"/>
        <v>4.5865232811454298E-2</v>
      </c>
      <c r="L478" s="19">
        <f t="shared" si="55"/>
        <v>7.6076431702638131E-4</v>
      </c>
    </row>
    <row r="479" spans="4:12">
      <c r="D479" s="40">
        <v>44475.291666666664</v>
      </c>
      <c r="E479" s="3">
        <v>285.74939999999998</v>
      </c>
      <c r="F479" s="17">
        <f t="shared" si="50"/>
        <v>285.70966289673282</v>
      </c>
      <c r="G479" s="18">
        <f t="shared" si="51"/>
        <v>0.30695868527007952</v>
      </c>
      <c r="H479" s="18">
        <f t="shared" si="49"/>
        <v>286.01662158200293</v>
      </c>
      <c r="I479" s="18">
        <f t="shared" si="52"/>
        <v>-0.26722158200294643</v>
      </c>
      <c r="J479" s="18">
        <f t="shared" si="53"/>
        <v>0.26722158200294643</v>
      </c>
      <c r="K479" s="18">
        <f t="shared" si="54"/>
        <v>7.1407373888157419E-2</v>
      </c>
      <c r="L479" s="19">
        <f t="shared" si="55"/>
        <v>9.3516060577186321E-4</v>
      </c>
    </row>
    <row r="480" spans="4:12">
      <c r="D480" s="40">
        <v>44476.291666666664</v>
      </c>
      <c r="E480" s="3">
        <v>287.44569999999999</v>
      </c>
      <c r="F480" s="17">
        <f t="shared" si="50"/>
        <v>287.4318065868527</v>
      </c>
      <c r="G480" s="18">
        <f t="shared" si="51"/>
        <v>0.32111053531857758</v>
      </c>
      <c r="H480" s="18">
        <f t="shared" si="49"/>
        <v>287.75291712217125</v>
      </c>
      <c r="I480" s="18">
        <f t="shared" si="52"/>
        <v>-0.30721712217126651</v>
      </c>
      <c r="J480" s="18">
        <f t="shared" si="53"/>
        <v>0.30721712217126651</v>
      </c>
      <c r="K480" s="18">
        <f t="shared" si="54"/>
        <v>9.4382360155194897E-2</v>
      </c>
      <c r="L480" s="19">
        <f t="shared" si="55"/>
        <v>1.0687831551185721E-3</v>
      </c>
    </row>
    <row r="481" spans="4:12">
      <c r="D481" s="40">
        <v>44477.291666666664</v>
      </c>
      <c r="E481" s="3">
        <v>287.44569999999999</v>
      </c>
      <c r="F481" s="17">
        <f t="shared" si="50"/>
        <v>287.44891110535315</v>
      </c>
      <c r="G481" s="18">
        <f t="shared" si="51"/>
        <v>0.31807047515039621</v>
      </c>
      <c r="H481" s="18">
        <f t="shared" si="49"/>
        <v>287.76698158050357</v>
      </c>
      <c r="I481" s="18">
        <f t="shared" si="52"/>
        <v>-0.32128158050358024</v>
      </c>
      <c r="J481" s="18">
        <f t="shared" si="53"/>
        <v>0.32128158050358024</v>
      </c>
      <c r="K481" s="18">
        <f t="shared" si="54"/>
        <v>0.10322185397087852</v>
      </c>
      <c r="L481" s="19">
        <f t="shared" si="55"/>
        <v>1.1177122514046314E-3</v>
      </c>
    </row>
    <row r="482" spans="4:12">
      <c r="D482" s="40">
        <v>44480.291666666664</v>
      </c>
      <c r="E482" s="3">
        <v>286.84129999999999</v>
      </c>
      <c r="F482" s="17">
        <f t="shared" si="50"/>
        <v>286.85052470475154</v>
      </c>
      <c r="G482" s="18">
        <f t="shared" si="51"/>
        <v>0.30890590639287613</v>
      </c>
      <c r="H482" s="18">
        <f t="shared" si="49"/>
        <v>287.15943061114439</v>
      </c>
      <c r="I482" s="18">
        <f t="shared" si="52"/>
        <v>-0.31813061114439734</v>
      </c>
      <c r="J482" s="18">
        <f t="shared" si="53"/>
        <v>0.31813061114439734</v>
      </c>
      <c r="K482" s="18">
        <f t="shared" si="54"/>
        <v>0.10120708574710774</v>
      </c>
      <c r="L482" s="19">
        <f t="shared" si="55"/>
        <v>1.1090823083858474E-3</v>
      </c>
    </row>
    <row r="483" spans="4:12">
      <c r="D483" s="40">
        <v>44481.291666666664</v>
      </c>
      <c r="E483" s="3">
        <v>285.52519999999998</v>
      </c>
      <c r="F483" s="17">
        <f t="shared" si="50"/>
        <v>285.54145005906389</v>
      </c>
      <c r="G483" s="18">
        <f t="shared" si="51"/>
        <v>0.29272610087207085</v>
      </c>
      <c r="H483" s="18">
        <f t="shared" si="49"/>
        <v>285.83417615993596</v>
      </c>
      <c r="I483" s="18">
        <f t="shared" si="52"/>
        <v>-0.30897615993598038</v>
      </c>
      <c r="J483" s="18">
        <f t="shared" si="53"/>
        <v>0.30897615993598038</v>
      </c>
      <c r="K483" s="18">
        <f t="shared" si="54"/>
        <v>9.5466267408784528E-2</v>
      </c>
      <c r="L483" s="19">
        <f t="shared" si="55"/>
        <v>1.0821327152068553E-3</v>
      </c>
    </row>
    <row r="484" spans="4:12">
      <c r="D484" s="40">
        <v>44482.291666666664</v>
      </c>
      <c r="E484" s="3">
        <v>288.8691</v>
      </c>
      <c r="F484" s="17">
        <f t="shared" si="50"/>
        <v>288.83858826100874</v>
      </c>
      <c r="G484" s="18">
        <f t="shared" si="51"/>
        <v>0.3227702218827988</v>
      </c>
      <c r="H484" s="18">
        <f t="shared" si="49"/>
        <v>289.16135848289156</v>
      </c>
      <c r="I484" s="18">
        <f t="shared" si="52"/>
        <v>-0.29225848289155465</v>
      </c>
      <c r="J484" s="18">
        <f t="shared" si="53"/>
        <v>0.29225848289155465</v>
      </c>
      <c r="K484" s="18">
        <f t="shared" si="54"/>
        <v>8.541502082207314E-2</v>
      </c>
      <c r="L484" s="19">
        <f t="shared" si="55"/>
        <v>1.0117332829698803E-3</v>
      </c>
    </row>
    <row r="485" spans="4:12">
      <c r="D485" s="40">
        <v>44483.291666666664</v>
      </c>
      <c r="E485" s="3">
        <v>295.14729999999997</v>
      </c>
      <c r="F485" s="17">
        <f t="shared" si="50"/>
        <v>295.0877457022188</v>
      </c>
      <c r="G485" s="18">
        <f t="shared" si="51"/>
        <v>0.38203409407607181</v>
      </c>
      <c r="H485" s="18">
        <f t="shared" si="49"/>
        <v>295.46977979629486</v>
      </c>
      <c r="I485" s="18">
        <f t="shared" si="52"/>
        <v>-0.32247979629488555</v>
      </c>
      <c r="J485" s="18">
        <f t="shared" si="53"/>
        <v>0.32247979629488555</v>
      </c>
      <c r="K485" s="18">
        <f t="shared" si="54"/>
        <v>0.10399321901839088</v>
      </c>
      <c r="L485" s="19">
        <f t="shared" si="55"/>
        <v>1.0926062894523704E-3</v>
      </c>
    </row>
    <row r="486" spans="4:12">
      <c r="D486" s="40">
        <v>44484.291666666664</v>
      </c>
      <c r="E486" s="3">
        <v>296.57069999999999</v>
      </c>
      <c r="F486" s="17">
        <f t="shared" si="50"/>
        <v>296.56028634094076</v>
      </c>
      <c r="G486" s="18">
        <f t="shared" si="51"/>
        <v>0.39293915952253083</v>
      </c>
      <c r="H486" s="18">
        <f t="shared" si="49"/>
        <v>296.9532255004633</v>
      </c>
      <c r="I486" s="18">
        <f t="shared" si="52"/>
        <v>-0.38252550046331635</v>
      </c>
      <c r="J486" s="18">
        <f t="shared" si="53"/>
        <v>0.38252550046331635</v>
      </c>
      <c r="K486" s="18">
        <f t="shared" si="54"/>
        <v>0.14632575850471063</v>
      </c>
      <c r="L486" s="19">
        <f t="shared" si="55"/>
        <v>1.2898290372694145E-3</v>
      </c>
    </row>
    <row r="487" spans="4:12">
      <c r="D487" s="40">
        <v>44487.291666666664</v>
      </c>
      <c r="E487" s="3">
        <v>299.57339999999999</v>
      </c>
      <c r="F487" s="17">
        <f t="shared" si="50"/>
        <v>299.54730239159517</v>
      </c>
      <c r="G487" s="18">
        <f t="shared" si="51"/>
        <v>0.41887992843384975</v>
      </c>
      <c r="H487" s="18">
        <f t="shared" si="49"/>
        <v>299.96618232002902</v>
      </c>
      <c r="I487" s="18">
        <f t="shared" si="52"/>
        <v>-0.39278232002902769</v>
      </c>
      <c r="J487" s="18">
        <f t="shared" si="53"/>
        <v>0.39278232002902769</v>
      </c>
      <c r="K487" s="18">
        <f t="shared" si="54"/>
        <v>0.15427795092738553</v>
      </c>
      <c r="L487" s="19">
        <f t="shared" si="55"/>
        <v>1.3111388395265658E-3</v>
      </c>
    </row>
    <row r="488" spans="4:12">
      <c r="D488" s="40">
        <v>44488.291666666664</v>
      </c>
      <c r="E488" s="3">
        <v>300.48970000000003</v>
      </c>
      <c r="F488" s="17">
        <f t="shared" si="50"/>
        <v>300.48472579928432</v>
      </c>
      <c r="G488" s="18">
        <f t="shared" si="51"/>
        <v>0.42406536322640281</v>
      </c>
      <c r="H488" s="18">
        <f t="shared" si="49"/>
        <v>300.90879116251074</v>
      </c>
      <c r="I488" s="18">
        <f t="shared" si="52"/>
        <v>-0.41909116251071055</v>
      </c>
      <c r="J488" s="18">
        <f t="shared" si="53"/>
        <v>0.41909116251071055</v>
      </c>
      <c r="K488" s="18">
        <f t="shared" si="54"/>
        <v>0.17563740249457879</v>
      </c>
      <c r="L488" s="19">
        <f t="shared" si="55"/>
        <v>1.3946939363003474E-3</v>
      </c>
    </row>
    <row r="489" spans="4:12">
      <c r="D489" s="40">
        <v>44489.291666666664</v>
      </c>
      <c r="E489" s="3">
        <v>299.69029999999998</v>
      </c>
      <c r="F489" s="17">
        <f t="shared" si="50"/>
        <v>299.70253465363226</v>
      </c>
      <c r="G489" s="18">
        <f t="shared" si="51"/>
        <v>0.41200279813761809</v>
      </c>
      <c r="H489" s="18">
        <f t="shared" si="49"/>
        <v>300.11453745176988</v>
      </c>
      <c r="I489" s="18">
        <f t="shared" si="52"/>
        <v>-0.42423745176989769</v>
      </c>
      <c r="J489" s="18">
        <f t="shared" si="53"/>
        <v>0.42423745176989769</v>
      </c>
      <c r="K489" s="18">
        <f t="shared" si="54"/>
        <v>0.17997741548421628</v>
      </c>
      <c r="L489" s="19">
        <f t="shared" si="55"/>
        <v>1.4155861960493807E-3</v>
      </c>
    </row>
    <row r="490" spans="4:12">
      <c r="D490" s="40">
        <v>44490.291666666664</v>
      </c>
      <c r="E490" s="3">
        <v>302.95620000000002</v>
      </c>
      <c r="F490" s="17">
        <f t="shared" si="50"/>
        <v>302.9276610279814</v>
      </c>
      <c r="G490" s="18">
        <f t="shared" si="51"/>
        <v>0.4401340338997336</v>
      </c>
      <c r="H490" s="18">
        <f t="shared" si="49"/>
        <v>303.36779506188111</v>
      </c>
      <c r="I490" s="18">
        <f t="shared" si="52"/>
        <v>-0.41159506188108708</v>
      </c>
      <c r="J490" s="18">
        <f t="shared" si="53"/>
        <v>0.41159506188108708</v>
      </c>
      <c r="K490" s="18">
        <f t="shared" si="54"/>
        <v>0.16941049496489591</v>
      </c>
      <c r="L490" s="19">
        <f t="shared" si="55"/>
        <v>1.3585959352575951E-3</v>
      </c>
    </row>
    <row r="491" spans="4:12">
      <c r="D491" s="40">
        <v>44491.291666666664</v>
      </c>
      <c r="E491" s="3">
        <v>301.39640000000003</v>
      </c>
      <c r="F491" s="17">
        <f t="shared" si="50"/>
        <v>301.41639934033907</v>
      </c>
      <c r="G491" s="18">
        <f t="shared" si="51"/>
        <v>0.42062007668431284</v>
      </c>
      <c r="H491" s="18">
        <f t="shared" si="49"/>
        <v>301.83701941702338</v>
      </c>
      <c r="I491" s="18">
        <f t="shared" si="52"/>
        <v>-0.44061941702335616</v>
      </c>
      <c r="J491" s="18">
        <f t="shared" si="53"/>
        <v>0.44061941702335616</v>
      </c>
      <c r="K491" s="18">
        <f t="shared" si="54"/>
        <v>0.19414547065800225</v>
      </c>
      <c r="L491" s="19">
        <f t="shared" si="55"/>
        <v>1.4619266090217273E-3</v>
      </c>
    </row>
    <row r="492" spans="4:12">
      <c r="D492" s="40">
        <v>44494.291666666664</v>
      </c>
      <c r="E492" s="3">
        <v>300.39229999999998</v>
      </c>
      <c r="F492" s="17">
        <f t="shared" si="50"/>
        <v>300.40654720076685</v>
      </c>
      <c r="G492" s="18">
        <f t="shared" si="51"/>
        <v>0.40631535452174744</v>
      </c>
      <c r="H492" s="18">
        <f t="shared" si="49"/>
        <v>300.81286255528858</v>
      </c>
      <c r="I492" s="18">
        <f t="shared" si="52"/>
        <v>-0.42056255528859765</v>
      </c>
      <c r="J492" s="18">
        <f t="shared" si="53"/>
        <v>0.42056255528859765</v>
      </c>
      <c r="K492" s="18">
        <f t="shared" si="54"/>
        <v>0.17687286291087476</v>
      </c>
      <c r="L492" s="19">
        <f t="shared" si="55"/>
        <v>1.4000443929108625E-3</v>
      </c>
    </row>
    <row r="493" spans="4:12">
      <c r="D493" s="40">
        <v>44495.291666666664</v>
      </c>
      <c r="E493" s="3">
        <v>302.32249999999999</v>
      </c>
      <c r="F493" s="17">
        <f t="shared" si="50"/>
        <v>302.3072611535452</v>
      </c>
      <c r="G493" s="18">
        <f t="shared" si="51"/>
        <v>0.42125934050431357</v>
      </c>
      <c r="H493" s="18">
        <f t="shared" si="49"/>
        <v>302.72852049404952</v>
      </c>
      <c r="I493" s="18">
        <f t="shared" si="52"/>
        <v>-0.40602049404952822</v>
      </c>
      <c r="J493" s="18">
        <f t="shared" si="53"/>
        <v>0.40602049404952822</v>
      </c>
      <c r="K493" s="18">
        <f t="shared" si="54"/>
        <v>0.16485264158822299</v>
      </c>
      <c r="L493" s="19">
        <f t="shared" si="55"/>
        <v>1.3430045532486939E-3</v>
      </c>
    </row>
    <row r="494" spans="4:12">
      <c r="D494" s="40">
        <v>44496.291666666664</v>
      </c>
      <c r="E494" s="3">
        <v>315.05450000000002</v>
      </c>
      <c r="F494" s="17">
        <f t="shared" si="50"/>
        <v>314.93139259340506</v>
      </c>
      <c r="G494" s="18">
        <f t="shared" si="51"/>
        <v>0.5432880614978699</v>
      </c>
      <c r="H494" s="18">
        <f t="shared" si="49"/>
        <v>315.47468065490295</v>
      </c>
      <c r="I494" s="18">
        <f t="shared" si="52"/>
        <v>-0.42018065490293566</v>
      </c>
      <c r="J494" s="18">
        <f t="shared" si="53"/>
        <v>0.42018065490293566</v>
      </c>
      <c r="K494" s="18">
        <f t="shared" si="54"/>
        <v>0.17655178275465991</v>
      </c>
      <c r="L494" s="19">
        <f t="shared" si="55"/>
        <v>1.3336760938280063E-3</v>
      </c>
    </row>
    <row r="495" spans="4:12">
      <c r="D495" s="40">
        <v>44497.291666666664</v>
      </c>
      <c r="E495" s="3">
        <v>316.20490000000001</v>
      </c>
      <c r="F495" s="17">
        <f t="shared" si="50"/>
        <v>316.19882888061494</v>
      </c>
      <c r="G495" s="18">
        <f t="shared" si="51"/>
        <v>0.55052954375499008</v>
      </c>
      <c r="H495" s="18">
        <f t="shared" si="49"/>
        <v>316.74935842436992</v>
      </c>
      <c r="I495" s="18">
        <f t="shared" si="52"/>
        <v>-0.54445842436990688</v>
      </c>
      <c r="J495" s="18">
        <f t="shared" si="53"/>
        <v>0.54445842436990688</v>
      </c>
      <c r="K495" s="18">
        <f t="shared" si="54"/>
        <v>0.29643497586736162</v>
      </c>
      <c r="L495" s="19">
        <f t="shared" si="55"/>
        <v>1.7218532172332145E-3</v>
      </c>
    </row>
    <row r="496" spans="4:12">
      <c r="D496" s="40">
        <v>44498.291666666664</v>
      </c>
      <c r="E496" s="3">
        <v>323.29239999999999</v>
      </c>
      <c r="F496" s="17">
        <f t="shared" si="50"/>
        <v>323.22703029543749</v>
      </c>
      <c r="G496" s="18">
        <f t="shared" si="51"/>
        <v>0.61530626246566611</v>
      </c>
      <c r="H496" s="18">
        <f t="shared" si="49"/>
        <v>323.84233655790314</v>
      </c>
      <c r="I496" s="18">
        <f t="shared" si="52"/>
        <v>-0.54993655790315188</v>
      </c>
      <c r="J496" s="18">
        <f t="shared" si="53"/>
        <v>0.54993655790315188</v>
      </c>
      <c r="K496" s="18">
        <f t="shared" si="54"/>
        <v>0.3024302177183667</v>
      </c>
      <c r="L496" s="19">
        <f t="shared" si="55"/>
        <v>1.7010500645952453E-3</v>
      </c>
    </row>
    <row r="497" spans="4:12">
      <c r="D497" s="40">
        <v>44501.291666666664</v>
      </c>
      <c r="E497" s="3">
        <v>321.09890000000001</v>
      </c>
      <c r="F497" s="17">
        <f t="shared" si="50"/>
        <v>321.12698806262472</v>
      </c>
      <c r="G497" s="18">
        <f t="shared" si="51"/>
        <v>0.58815277751288164</v>
      </c>
      <c r="H497" s="18">
        <f t="shared" si="49"/>
        <v>321.71514084013762</v>
      </c>
      <c r="I497" s="18">
        <f t="shared" si="52"/>
        <v>-0.61624084013760694</v>
      </c>
      <c r="J497" s="18">
        <f t="shared" si="53"/>
        <v>0.61624084013760694</v>
      </c>
      <c r="K497" s="18">
        <f t="shared" si="54"/>
        <v>0.37975277305350363</v>
      </c>
      <c r="L497" s="19">
        <f t="shared" si="55"/>
        <v>1.9191621028213019E-3</v>
      </c>
    </row>
    <row r="498" spans="4:12">
      <c r="D498" s="40">
        <v>44502.291666666664</v>
      </c>
      <c r="E498" s="3">
        <v>324.7645</v>
      </c>
      <c r="F498" s="17">
        <f t="shared" si="50"/>
        <v>324.73372552777516</v>
      </c>
      <c r="G498" s="18">
        <f t="shared" si="51"/>
        <v>0.61833862438925746</v>
      </c>
      <c r="H498" s="18">
        <f t="shared" si="49"/>
        <v>325.35206415216442</v>
      </c>
      <c r="I498" s="18">
        <f t="shared" si="52"/>
        <v>-0.58756415216441837</v>
      </c>
      <c r="J498" s="18">
        <f t="shared" si="53"/>
        <v>0.58756415216441837</v>
      </c>
      <c r="K498" s="18">
        <f t="shared" si="54"/>
        <v>0.3452316329086918</v>
      </c>
      <c r="L498" s="19">
        <f t="shared" si="55"/>
        <v>1.809200673609395E-3</v>
      </c>
    </row>
    <row r="499" spans="4:12">
      <c r="D499" s="40">
        <v>44503.291666666664</v>
      </c>
      <c r="E499" s="3">
        <v>325.61259999999999</v>
      </c>
      <c r="F499" s="17">
        <f t="shared" si="50"/>
        <v>325.61030238624386</v>
      </c>
      <c r="G499" s="18">
        <f t="shared" si="51"/>
        <v>0.62092100673005191</v>
      </c>
      <c r="H499" s="18">
        <f t="shared" si="49"/>
        <v>326.2312233929739</v>
      </c>
      <c r="I499" s="18">
        <f t="shared" si="52"/>
        <v>-0.618623392973916</v>
      </c>
      <c r="J499" s="18">
        <f t="shared" si="53"/>
        <v>0.618623392973916</v>
      </c>
      <c r="K499" s="18">
        <f t="shared" si="54"/>
        <v>0.38269490233456011</v>
      </c>
      <c r="L499" s="19">
        <f t="shared" si="55"/>
        <v>1.8998754746404655E-3</v>
      </c>
    </row>
    <row r="500" spans="4:12">
      <c r="D500" s="40">
        <v>44504.291666666664</v>
      </c>
      <c r="E500" s="3">
        <v>327.9914</v>
      </c>
      <c r="F500" s="17">
        <f t="shared" si="50"/>
        <v>327.97382121006729</v>
      </c>
      <c r="G500" s="18">
        <f t="shared" si="51"/>
        <v>0.63834698490098574</v>
      </c>
      <c r="H500" s="18">
        <f t="shared" si="49"/>
        <v>328.61216819496826</v>
      </c>
      <c r="I500" s="18">
        <f t="shared" si="52"/>
        <v>-0.62076819496826374</v>
      </c>
      <c r="J500" s="18">
        <f t="shared" si="53"/>
        <v>0.62076819496826374</v>
      </c>
      <c r="K500" s="18">
        <f t="shared" si="54"/>
        <v>0.38535315188415631</v>
      </c>
      <c r="L500" s="19">
        <f t="shared" si="55"/>
        <v>1.8926355842508789E-3</v>
      </c>
    </row>
    <row r="501" spans="4:12">
      <c r="D501" s="40">
        <v>44505.291666666664</v>
      </c>
      <c r="E501" s="3">
        <v>327.62090000000001</v>
      </c>
      <c r="F501" s="17">
        <f t="shared" si="50"/>
        <v>327.630988469849</v>
      </c>
      <c r="G501" s="18">
        <f t="shared" si="51"/>
        <v>0.62853518764979299</v>
      </c>
      <c r="H501" s="18">
        <f t="shared" si="49"/>
        <v>328.25952365749879</v>
      </c>
      <c r="I501" s="18">
        <f t="shared" si="52"/>
        <v>-0.63862365749878336</v>
      </c>
      <c r="J501" s="18">
        <f t="shared" si="53"/>
        <v>0.63862365749878336</v>
      </c>
      <c r="K501" s="18">
        <f t="shared" si="54"/>
        <v>0.40784017591712335</v>
      </c>
      <c r="L501" s="19">
        <f t="shared" si="55"/>
        <v>1.9492763053235718E-3</v>
      </c>
    </row>
    <row r="502" spans="4:12">
      <c r="D502" s="40">
        <v>44508.291666666664</v>
      </c>
      <c r="E502" s="3">
        <v>328.52749999999997</v>
      </c>
      <c r="F502" s="17">
        <f t="shared" si="50"/>
        <v>328.52471935187646</v>
      </c>
      <c r="G502" s="18">
        <f t="shared" si="51"/>
        <v>0.63118714459356973</v>
      </c>
      <c r="H502" s="18">
        <f t="shared" si="49"/>
        <v>329.15590649647004</v>
      </c>
      <c r="I502" s="18">
        <f t="shared" si="52"/>
        <v>-0.6284064964700633</v>
      </c>
      <c r="J502" s="18">
        <f t="shared" si="53"/>
        <v>0.6284064964700633</v>
      </c>
      <c r="K502" s="18">
        <f t="shared" si="54"/>
        <v>0.3948947248057797</v>
      </c>
      <c r="L502" s="19">
        <f t="shared" si="55"/>
        <v>1.9127972436708139E-3</v>
      </c>
    </row>
    <row r="503" spans="4:12">
      <c r="D503" s="40">
        <v>44509.291666666664</v>
      </c>
      <c r="E503" s="3">
        <v>327.51369999999997</v>
      </c>
      <c r="F503" s="17">
        <f t="shared" si="50"/>
        <v>327.53014987144587</v>
      </c>
      <c r="G503" s="18">
        <f t="shared" si="51"/>
        <v>0.61492957834332806</v>
      </c>
      <c r="H503" s="18">
        <f t="shared" si="49"/>
        <v>328.14507944978919</v>
      </c>
      <c r="I503" s="18">
        <f t="shared" si="52"/>
        <v>-0.63137944978922178</v>
      </c>
      <c r="J503" s="18">
        <f t="shared" si="53"/>
        <v>0.63137944978922178</v>
      </c>
      <c r="K503" s="18">
        <f t="shared" si="54"/>
        <v>0.39864000961614043</v>
      </c>
      <c r="L503" s="19">
        <f t="shared" si="55"/>
        <v>1.9277955389017981E-3</v>
      </c>
    </row>
    <row r="504" spans="4:12">
      <c r="D504" s="40">
        <v>44510.291666666664</v>
      </c>
      <c r="E504" s="3">
        <v>322.49290000000002</v>
      </c>
      <c r="F504" s="17">
        <f t="shared" si="50"/>
        <v>322.54925729578343</v>
      </c>
      <c r="G504" s="18">
        <f t="shared" si="51"/>
        <v>0.55897135680327015</v>
      </c>
      <c r="H504" s="18">
        <f t="shared" si="49"/>
        <v>323.10822865258672</v>
      </c>
      <c r="I504" s="18">
        <f t="shared" si="52"/>
        <v>-0.61532865258669744</v>
      </c>
      <c r="J504" s="18">
        <f t="shared" si="53"/>
        <v>0.61532865258669744</v>
      </c>
      <c r="K504" s="18">
        <f t="shared" si="54"/>
        <v>0.37862935069416059</v>
      </c>
      <c r="L504" s="19">
        <f t="shared" si="55"/>
        <v>1.908037828388462E-3</v>
      </c>
    </row>
    <row r="505" spans="4:12">
      <c r="D505" s="40">
        <v>44511.291666666664</v>
      </c>
      <c r="E505" s="3">
        <v>324.08199999999999</v>
      </c>
      <c r="F505" s="17">
        <f t="shared" si="50"/>
        <v>324.07169871356803</v>
      </c>
      <c r="G505" s="18">
        <f t="shared" si="51"/>
        <v>0.56860605741308345</v>
      </c>
      <c r="H505" s="18">
        <f t="shared" si="49"/>
        <v>324.64030477098112</v>
      </c>
      <c r="I505" s="18">
        <f t="shared" si="52"/>
        <v>-0.55830477098112397</v>
      </c>
      <c r="J505" s="18">
        <f t="shared" si="53"/>
        <v>0.55830477098112397</v>
      </c>
      <c r="K505" s="18">
        <f t="shared" si="54"/>
        <v>0.3117042173002853</v>
      </c>
      <c r="L505" s="19">
        <f t="shared" si="55"/>
        <v>1.7227268746216203E-3</v>
      </c>
    </row>
    <row r="506" spans="4:12">
      <c r="D506" s="40">
        <v>44512.291666666664</v>
      </c>
      <c r="E506" s="3">
        <v>328.26429999999999</v>
      </c>
      <c r="F506" s="17">
        <f t="shared" si="50"/>
        <v>328.2281630605741</v>
      </c>
      <c r="G506" s="18">
        <f t="shared" si="51"/>
        <v>0.60448464030901372</v>
      </c>
      <c r="H506" s="18">
        <f t="shared" si="49"/>
        <v>328.83264770088311</v>
      </c>
      <c r="I506" s="18">
        <f t="shared" si="52"/>
        <v>-0.56834770088312325</v>
      </c>
      <c r="J506" s="18">
        <f t="shared" si="53"/>
        <v>0.56834770088312325</v>
      </c>
      <c r="K506" s="18">
        <f t="shared" si="54"/>
        <v>0.32301910909913212</v>
      </c>
      <c r="L506" s="19">
        <f t="shared" si="55"/>
        <v>1.7313722536478175E-3</v>
      </c>
    </row>
    <row r="507" spans="4:12">
      <c r="D507" s="40">
        <v>44515.291666666664</v>
      </c>
      <c r="E507" s="3">
        <v>327.63060000000002</v>
      </c>
      <c r="F507" s="17">
        <f t="shared" si="50"/>
        <v>327.64298184640313</v>
      </c>
      <c r="G507" s="18">
        <f t="shared" si="51"/>
        <v>0.5925879817642139</v>
      </c>
      <c r="H507" s="18">
        <f t="shared" si="49"/>
        <v>328.23556982816734</v>
      </c>
      <c r="I507" s="18">
        <f t="shared" si="52"/>
        <v>-0.60496982816732725</v>
      </c>
      <c r="J507" s="18">
        <f t="shared" si="53"/>
        <v>0.60496982816732725</v>
      </c>
      <c r="K507" s="18">
        <f t="shared" si="54"/>
        <v>0.36598849299280545</v>
      </c>
      <c r="L507" s="19">
        <f t="shared" si="55"/>
        <v>1.8464997718995943E-3</v>
      </c>
    </row>
    <row r="508" spans="4:12">
      <c r="D508" s="40">
        <v>44516.291666666664</v>
      </c>
      <c r="E508" s="3">
        <v>330.98430000000002</v>
      </c>
      <c r="F508" s="17">
        <f t="shared" si="50"/>
        <v>330.95668887981765</v>
      </c>
      <c r="G508" s="18">
        <f t="shared" si="51"/>
        <v>0.61979917228071713</v>
      </c>
      <c r="H508" s="18">
        <f t="shared" si="49"/>
        <v>331.57648805209834</v>
      </c>
      <c r="I508" s="18">
        <f t="shared" si="52"/>
        <v>-0.59218805209832226</v>
      </c>
      <c r="J508" s="18">
        <f t="shared" si="53"/>
        <v>0.59218805209832226</v>
      </c>
      <c r="K508" s="18">
        <f t="shared" si="54"/>
        <v>0.35068668904800526</v>
      </c>
      <c r="L508" s="19">
        <f t="shared" si="55"/>
        <v>1.7891726347694504E-3</v>
      </c>
    </row>
    <row r="509" spans="4:12">
      <c r="D509" s="40">
        <v>44517.291666666664</v>
      </c>
      <c r="E509" s="3">
        <v>331.20890000000003</v>
      </c>
      <c r="F509" s="17">
        <f t="shared" si="50"/>
        <v>331.2128519917228</v>
      </c>
      <c r="G509" s="18">
        <f t="shared" si="51"/>
        <v>0.61616281167696141</v>
      </c>
      <c r="H509" s="18">
        <f t="shared" si="49"/>
        <v>331.82901480339979</v>
      </c>
      <c r="I509" s="18">
        <f t="shared" si="52"/>
        <v>-0.62011480339975833</v>
      </c>
      <c r="J509" s="18">
        <f t="shared" si="53"/>
        <v>0.62011480339975833</v>
      </c>
      <c r="K509" s="18">
        <f t="shared" si="54"/>
        <v>0.38454236939552094</v>
      </c>
      <c r="L509" s="19">
        <f t="shared" si="55"/>
        <v>1.8722769931597801E-3</v>
      </c>
    </row>
    <row r="510" spans="4:12">
      <c r="D510" s="40">
        <v>44518.291666666664</v>
      </c>
      <c r="E510" s="3">
        <v>333.30869999999999</v>
      </c>
      <c r="F510" s="17">
        <f t="shared" si="50"/>
        <v>333.29386362811681</v>
      </c>
      <c r="G510" s="18">
        <f t="shared" si="51"/>
        <v>0.6308112999241321</v>
      </c>
      <c r="H510" s="18">
        <f t="shared" si="49"/>
        <v>333.92467492804093</v>
      </c>
      <c r="I510" s="18">
        <f t="shared" si="52"/>
        <v>-0.61597492804094145</v>
      </c>
      <c r="J510" s="18">
        <f t="shared" si="53"/>
        <v>0.61597492804094145</v>
      </c>
      <c r="K510" s="18">
        <f t="shared" si="54"/>
        <v>0.37942511197504297</v>
      </c>
      <c r="L510" s="19">
        <f t="shared" si="55"/>
        <v>1.8480613558570223E-3</v>
      </c>
    </row>
    <row r="511" spans="4:12">
      <c r="D511" s="40">
        <v>44519.291666666664</v>
      </c>
      <c r="E511" s="3">
        <v>335.10579999999999</v>
      </c>
      <c r="F511" s="17">
        <f t="shared" si="50"/>
        <v>335.09413711299919</v>
      </c>
      <c r="G511" s="18">
        <f t="shared" si="51"/>
        <v>0.64250592177371479</v>
      </c>
      <c r="H511" s="18">
        <f t="shared" si="49"/>
        <v>335.7366430347729</v>
      </c>
      <c r="I511" s="18">
        <f t="shared" si="52"/>
        <v>-0.6308430347729086</v>
      </c>
      <c r="J511" s="18">
        <f t="shared" si="53"/>
        <v>0.6308430347729086</v>
      </c>
      <c r="K511" s="18">
        <f t="shared" si="54"/>
        <v>0.39796293452149317</v>
      </c>
      <c r="L511" s="19">
        <f t="shared" si="55"/>
        <v>1.8825189977998251E-3</v>
      </c>
    </row>
    <row r="512" spans="4:12">
      <c r="D512" s="40">
        <v>44522.291666666664</v>
      </c>
      <c r="E512" s="3">
        <v>331.90230000000003</v>
      </c>
      <c r="F512" s="17">
        <f t="shared" si="50"/>
        <v>331.94076005921772</v>
      </c>
      <c r="G512" s="18">
        <f t="shared" si="51"/>
        <v>0.6045470920181627</v>
      </c>
      <c r="H512" s="18">
        <f t="shared" ref="H512:H575" si="56">F512+G512</f>
        <v>332.54530715123587</v>
      </c>
      <c r="I512" s="18">
        <f t="shared" si="52"/>
        <v>-0.64300715123584951</v>
      </c>
      <c r="J512" s="18">
        <f t="shared" si="53"/>
        <v>0.64300715123584951</v>
      </c>
      <c r="K512" s="18">
        <f t="shared" si="54"/>
        <v>0.41345819654044264</v>
      </c>
      <c r="L512" s="19">
        <f t="shared" si="55"/>
        <v>1.9373386422325168E-3</v>
      </c>
    </row>
    <row r="513" spans="4:12">
      <c r="D513" s="40">
        <v>44523.291666666664</v>
      </c>
      <c r="E513" s="3">
        <v>329.80250000000001</v>
      </c>
      <c r="F513" s="17">
        <f t="shared" si="50"/>
        <v>329.82954347092021</v>
      </c>
      <c r="G513" s="18">
        <f t="shared" si="51"/>
        <v>0.57738945521500584</v>
      </c>
      <c r="H513" s="18">
        <f t="shared" si="56"/>
        <v>330.4069329261352</v>
      </c>
      <c r="I513" s="18">
        <f t="shared" si="52"/>
        <v>-0.60443292613518906</v>
      </c>
      <c r="J513" s="18">
        <f t="shared" si="53"/>
        <v>0.60443292613518906</v>
      </c>
      <c r="K513" s="18">
        <f t="shared" si="54"/>
        <v>0.36533916219634693</v>
      </c>
      <c r="L513" s="19">
        <f t="shared" si="55"/>
        <v>1.8327117779131119E-3</v>
      </c>
    </row>
    <row r="514" spans="4:12">
      <c r="D514" s="40">
        <v>44524.291666666664</v>
      </c>
      <c r="E514" s="3">
        <v>330.02710000000002</v>
      </c>
      <c r="F514" s="17">
        <f t="shared" si="50"/>
        <v>330.03062789455214</v>
      </c>
      <c r="G514" s="18">
        <f t="shared" si="51"/>
        <v>0.57362640489917505</v>
      </c>
      <c r="H514" s="18">
        <f t="shared" si="56"/>
        <v>330.60425429945133</v>
      </c>
      <c r="I514" s="18">
        <f t="shared" si="52"/>
        <v>-0.57715429945130836</v>
      </c>
      <c r="J514" s="18">
        <f t="shared" si="53"/>
        <v>0.57715429945130836</v>
      </c>
      <c r="K514" s="18">
        <f t="shared" si="54"/>
        <v>0.33310708537513051</v>
      </c>
      <c r="L514" s="19">
        <f t="shared" si="55"/>
        <v>1.7488088082806179E-3</v>
      </c>
    </row>
    <row r="515" spans="4:12">
      <c r="D515" s="40">
        <v>44526.291666666664</v>
      </c>
      <c r="E515" s="3">
        <v>321.98910000000001</v>
      </c>
      <c r="F515" s="17">
        <f t="shared" si="50"/>
        <v>322.075216264049</v>
      </c>
      <c r="G515" s="18">
        <f t="shared" si="51"/>
        <v>0.48833602454515146</v>
      </c>
      <c r="H515" s="18">
        <f t="shared" si="56"/>
        <v>322.56355228859417</v>
      </c>
      <c r="I515" s="18">
        <f t="shared" si="52"/>
        <v>-0.5744522885941592</v>
      </c>
      <c r="J515" s="18">
        <f t="shared" si="53"/>
        <v>0.5744522885941592</v>
      </c>
      <c r="K515" s="18">
        <f t="shared" si="54"/>
        <v>0.32999543187106717</v>
      </c>
      <c r="L515" s="19">
        <f t="shared" si="55"/>
        <v>1.7840737111727049E-3</v>
      </c>
    </row>
    <row r="516" spans="4:12">
      <c r="D516" s="40">
        <v>44529.291666666664</v>
      </c>
      <c r="E516" s="3">
        <v>328.77699999999999</v>
      </c>
      <c r="F516" s="17">
        <f t="shared" ref="F516:F579" si="57">alpha*(E516)+(1-alpha)*(E515+G515)</f>
        <v>328.71400436024544</v>
      </c>
      <c r="G516" s="18">
        <f t="shared" ref="G516:G579" si="58">beta*(F516-F515)+(1-beta)*G515</f>
        <v>0.5498405452616647</v>
      </c>
      <c r="H516" s="18">
        <f t="shared" si="56"/>
        <v>329.26384490550709</v>
      </c>
      <c r="I516" s="18">
        <f t="shared" ref="I516:I579" si="59">E516-H516</f>
        <v>-0.48684490550709825</v>
      </c>
      <c r="J516" s="18">
        <f t="shared" ref="J516:J579" si="60">ABS(I516)</f>
        <v>0.48684490550709825</v>
      </c>
      <c r="K516" s="18">
        <f t="shared" ref="K516:K579" si="61">I516^2</f>
        <v>0.23701796201821543</v>
      </c>
      <c r="L516" s="19">
        <f t="shared" ref="L516:L579" si="62">J516/E516</f>
        <v>1.4807754359553687E-3</v>
      </c>
    </row>
    <row r="517" spans="4:12">
      <c r="D517" s="40">
        <v>44530.291666666664</v>
      </c>
      <c r="E517" s="3">
        <v>322.87779999999998</v>
      </c>
      <c r="F517" s="17">
        <f t="shared" si="57"/>
        <v>322.94229040545264</v>
      </c>
      <c r="G517" s="18">
        <f t="shared" si="58"/>
        <v>0.4866250002611196</v>
      </c>
      <c r="H517" s="18">
        <f t="shared" si="56"/>
        <v>323.42891540571378</v>
      </c>
      <c r="I517" s="18">
        <f t="shared" si="59"/>
        <v>-0.55111540571380147</v>
      </c>
      <c r="J517" s="18">
        <f t="shared" si="60"/>
        <v>0.55111540571380147</v>
      </c>
      <c r="K517" s="18">
        <f t="shared" si="61"/>
        <v>0.30372819041508797</v>
      </c>
      <c r="L517" s="19">
        <f t="shared" si="62"/>
        <v>1.7068854090117112E-3</v>
      </c>
    </row>
    <row r="518" spans="4:12">
      <c r="D518" s="40">
        <v>44531.291666666664</v>
      </c>
      <c r="E518" s="3">
        <v>322.37970000000001</v>
      </c>
      <c r="F518" s="17">
        <f t="shared" si="57"/>
        <v>322.38954725000264</v>
      </c>
      <c r="G518" s="18">
        <f t="shared" si="58"/>
        <v>0.47623131870400831</v>
      </c>
      <c r="H518" s="18">
        <f t="shared" si="56"/>
        <v>322.86577856870662</v>
      </c>
      <c r="I518" s="18">
        <f t="shared" si="59"/>
        <v>-0.48607856870660271</v>
      </c>
      <c r="J518" s="18">
        <f t="shared" si="60"/>
        <v>0.48607856870660271</v>
      </c>
      <c r="K518" s="18">
        <f t="shared" si="61"/>
        <v>0.23627237495585948</v>
      </c>
      <c r="L518" s="19">
        <f t="shared" si="62"/>
        <v>1.5077828061338934E-3</v>
      </c>
    </row>
    <row r="519" spans="4:12">
      <c r="D519" s="40">
        <v>44532.291666666664</v>
      </c>
      <c r="E519" s="3">
        <v>321.80360000000002</v>
      </c>
      <c r="F519" s="17">
        <f t="shared" si="57"/>
        <v>321.81412331318705</v>
      </c>
      <c r="G519" s="18">
        <f t="shared" si="58"/>
        <v>0.46571476614881241</v>
      </c>
      <c r="H519" s="18">
        <f t="shared" si="56"/>
        <v>322.27983807933589</v>
      </c>
      <c r="I519" s="18">
        <f t="shared" si="59"/>
        <v>-0.47623807933587159</v>
      </c>
      <c r="J519" s="18">
        <f t="shared" si="60"/>
        <v>0.47623807933587159</v>
      </c>
      <c r="K519" s="18">
        <f t="shared" si="61"/>
        <v>0.22680270820951992</v>
      </c>
      <c r="L519" s="19">
        <f t="shared" si="62"/>
        <v>1.479902895231351E-3</v>
      </c>
    </row>
    <row r="520" spans="4:12">
      <c r="D520" s="40">
        <v>44533.291666666664</v>
      </c>
      <c r="E520" s="3">
        <v>315.47469999999998</v>
      </c>
      <c r="F520" s="17">
        <f t="shared" si="57"/>
        <v>315.54264614766151</v>
      </c>
      <c r="G520" s="18">
        <f t="shared" si="58"/>
        <v>0.3983428468320685</v>
      </c>
      <c r="H520" s="18">
        <f t="shared" si="56"/>
        <v>315.94098899449358</v>
      </c>
      <c r="I520" s="18">
        <f t="shared" si="59"/>
        <v>-0.46628899449359551</v>
      </c>
      <c r="J520" s="18">
        <f t="shared" si="60"/>
        <v>0.46628899449359551</v>
      </c>
      <c r="K520" s="18">
        <f t="shared" si="61"/>
        <v>0.21742542638584833</v>
      </c>
      <c r="L520" s="19">
        <f t="shared" si="62"/>
        <v>1.4780551166023632E-3</v>
      </c>
    </row>
    <row r="521" spans="4:12">
      <c r="D521" s="40">
        <v>44536.291666666664</v>
      </c>
      <c r="E521" s="3">
        <v>318.58049999999997</v>
      </c>
      <c r="F521" s="17">
        <f t="shared" si="57"/>
        <v>318.5534254284683</v>
      </c>
      <c r="G521" s="18">
        <f t="shared" si="58"/>
        <v>0.42446721117181591</v>
      </c>
      <c r="H521" s="18">
        <f t="shared" si="56"/>
        <v>318.97789263964012</v>
      </c>
      <c r="I521" s="18">
        <f t="shared" si="59"/>
        <v>-0.39739263964014526</v>
      </c>
      <c r="J521" s="18">
        <f t="shared" si="60"/>
        <v>0.39739263964014526</v>
      </c>
      <c r="K521" s="18">
        <f t="shared" si="61"/>
        <v>0.15792091004016234</v>
      </c>
      <c r="L521" s="19">
        <f t="shared" si="62"/>
        <v>1.2473853222031647E-3</v>
      </c>
    </row>
    <row r="522" spans="4:12">
      <c r="D522" s="40">
        <v>44537.291666666664</v>
      </c>
      <c r="E522" s="3">
        <v>327.10680000000002</v>
      </c>
      <c r="F522" s="17">
        <f t="shared" si="57"/>
        <v>327.02578167211175</v>
      </c>
      <c r="G522" s="18">
        <f t="shared" si="58"/>
        <v>0.50494610149653274</v>
      </c>
      <c r="H522" s="18">
        <f t="shared" si="56"/>
        <v>327.53072777360831</v>
      </c>
      <c r="I522" s="18">
        <f t="shared" si="59"/>
        <v>-0.42392777360828404</v>
      </c>
      <c r="J522" s="18">
        <f t="shared" si="60"/>
        <v>0.42392777360828404</v>
      </c>
      <c r="K522" s="18">
        <f t="shared" si="61"/>
        <v>0.17971475723647654</v>
      </c>
      <c r="L522" s="19">
        <f t="shared" si="62"/>
        <v>1.2959919317124683E-3</v>
      </c>
    </row>
    <row r="523" spans="4:12">
      <c r="D523" s="40">
        <v>44538.291666666664</v>
      </c>
      <c r="E523" s="3">
        <v>327.15570000000002</v>
      </c>
      <c r="F523" s="17">
        <f t="shared" si="57"/>
        <v>327.16026046101496</v>
      </c>
      <c r="G523" s="18">
        <f t="shared" si="58"/>
        <v>0.50124142837059948</v>
      </c>
      <c r="H523" s="18">
        <f t="shared" si="56"/>
        <v>327.66150188938553</v>
      </c>
      <c r="I523" s="18">
        <f t="shared" si="59"/>
        <v>-0.50580188938550918</v>
      </c>
      <c r="J523" s="18">
        <f t="shared" si="60"/>
        <v>0.50580188938550918</v>
      </c>
      <c r="K523" s="18">
        <f t="shared" si="61"/>
        <v>0.25583555130595087</v>
      </c>
      <c r="L523" s="19">
        <f t="shared" si="62"/>
        <v>1.5460586179165123E-3</v>
      </c>
    </row>
    <row r="524" spans="4:12">
      <c r="D524" s="40">
        <v>44539.291666666664</v>
      </c>
      <c r="E524" s="3">
        <v>325.32929999999999</v>
      </c>
      <c r="F524" s="17">
        <f t="shared" si="57"/>
        <v>325.3525764142837</v>
      </c>
      <c r="G524" s="18">
        <f t="shared" si="58"/>
        <v>0.47815217361958079</v>
      </c>
      <c r="H524" s="18">
        <f t="shared" si="56"/>
        <v>325.83072858790331</v>
      </c>
      <c r="I524" s="18">
        <f t="shared" si="59"/>
        <v>-0.50142858790331957</v>
      </c>
      <c r="J524" s="18">
        <f t="shared" si="60"/>
        <v>0.50142858790331957</v>
      </c>
      <c r="K524" s="18">
        <f t="shared" si="61"/>
        <v>0.25143062876671707</v>
      </c>
      <c r="L524" s="19">
        <f t="shared" si="62"/>
        <v>1.5412955055180077E-3</v>
      </c>
    </row>
    <row r="525" spans="4:12">
      <c r="D525" s="40">
        <v>44540.291666666664</v>
      </c>
      <c r="E525" s="3">
        <v>334.54910000000001</v>
      </c>
      <c r="F525" s="17">
        <f t="shared" si="57"/>
        <v>334.46168352173623</v>
      </c>
      <c r="G525" s="18">
        <f t="shared" si="58"/>
        <v>0.56446172295791086</v>
      </c>
      <c r="H525" s="18">
        <f t="shared" si="56"/>
        <v>335.02614524469413</v>
      </c>
      <c r="I525" s="18">
        <f t="shared" si="59"/>
        <v>-0.4770452446941249</v>
      </c>
      <c r="J525" s="18">
        <f t="shared" si="60"/>
        <v>0.4770452446941249</v>
      </c>
      <c r="K525" s="18">
        <f t="shared" si="61"/>
        <v>0.22757216548527751</v>
      </c>
      <c r="L525" s="19">
        <f t="shared" si="62"/>
        <v>1.4259349216426674E-3</v>
      </c>
    </row>
    <row r="526" spans="4:12">
      <c r="D526" s="40">
        <v>44543.291666666664</v>
      </c>
      <c r="E526" s="3">
        <v>331.48230000000001</v>
      </c>
      <c r="F526" s="17">
        <f t="shared" si="57"/>
        <v>331.51861261722962</v>
      </c>
      <c r="G526" s="18">
        <f t="shared" si="58"/>
        <v>0.52938639668326548</v>
      </c>
      <c r="H526" s="18">
        <f t="shared" si="56"/>
        <v>332.04799901391289</v>
      </c>
      <c r="I526" s="18">
        <f t="shared" si="59"/>
        <v>-0.56569901391287658</v>
      </c>
      <c r="J526" s="18">
        <f t="shared" si="60"/>
        <v>0.56569901391287658</v>
      </c>
      <c r="K526" s="18">
        <f t="shared" si="61"/>
        <v>0.32001537434200095</v>
      </c>
      <c r="L526" s="19">
        <f t="shared" si="62"/>
        <v>1.7065738168007057E-3</v>
      </c>
    </row>
    <row r="527" spans="4:12">
      <c r="D527" s="40">
        <v>44544.291666666664</v>
      </c>
      <c r="E527" s="3">
        <v>320.68029999999999</v>
      </c>
      <c r="F527" s="17">
        <f t="shared" si="57"/>
        <v>320.79361386396687</v>
      </c>
      <c r="G527" s="18">
        <f t="shared" si="58"/>
        <v>0.41684254518380465</v>
      </c>
      <c r="H527" s="18">
        <f t="shared" si="56"/>
        <v>321.21045640915065</v>
      </c>
      <c r="I527" s="18">
        <f t="shared" si="59"/>
        <v>-0.53015640915066342</v>
      </c>
      <c r="J527" s="18">
        <f t="shared" si="60"/>
        <v>0.53015640915066342</v>
      </c>
      <c r="K527" s="18">
        <f t="shared" si="61"/>
        <v>0.28106581816352566</v>
      </c>
      <c r="L527" s="19">
        <f t="shared" si="62"/>
        <v>1.6532241274274206E-3</v>
      </c>
    </row>
    <row r="528" spans="4:12">
      <c r="D528" s="40">
        <v>44545.291666666664</v>
      </c>
      <c r="E528" s="3">
        <v>326.84320000000002</v>
      </c>
      <c r="F528" s="17">
        <f t="shared" si="57"/>
        <v>326.78573942545182</v>
      </c>
      <c r="G528" s="18">
        <f t="shared" si="58"/>
        <v>0.4725953753468165</v>
      </c>
      <c r="H528" s="18">
        <f t="shared" si="56"/>
        <v>327.25833480079865</v>
      </c>
      <c r="I528" s="18">
        <f t="shared" si="59"/>
        <v>-0.41513480079862575</v>
      </c>
      <c r="J528" s="18">
        <f t="shared" si="60"/>
        <v>0.41513480079862575</v>
      </c>
      <c r="K528" s="18">
        <f t="shared" si="61"/>
        <v>0.17233690283411468</v>
      </c>
      <c r="L528" s="19">
        <f t="shared" si="62"/>
        <v>1.2701344277580985E-3</v>
      </c>
    </row>
    <row r="529" spans="4:12">
      <c r="D529" s="40">
        <v>44546.291666666664</v>
      </c>
      <c r="E529" s="3">
        <v>317.32060000000001</v>
      </c>
      <c r="F529" s="17">
        <f t="shared" si="57"/>
        <v>317.42055195375349</v>
      </c>
      <c r="G529" s="18">
        <f t="shared" si="58"/>
        <v>0.37421754687636438</v>
      </c>
      <c r="H529" s="18">
        <f t="shared" si="56"/>
        <v>317.79476950062985</v>
      </c>
      <c r="I529" s="18">
        <f t="shared" si="59"/>
        <v>-0.47416950062984142</v>
      </c>
      <c r="J529" s="18">
        <f t="shared" si="60"/>
        <v>0.47416950062984142</v>
      </c>
      <c r="K529" s="18">
        <f t="shared" si="61"/>
        <v>0.22483671532755317</v>
      </c>
      <c r="L529" s="19">
        <f t="shared" si="62"/>
        <v>1.4942915796511207E-3</v>
      </c>
    </row>
    <row r="530" spans="4:12">
      <c r="D530" s="40">
        <v>44547.291666666664</v>
      </c>
      <c r="E530" s="3">
        <v>316.24619999999999</v>
      </c>
      <c r="F530" s="17">
        <f t="shared" si="57"/>
        <v>316.26068617546878</v>
      </c>
      <c r="G530" s="18">
        <f t="shared" si="58"/>
        <v>0.35887671362475354</v>
      </c>
      <c r="H530" s="18">
        <f t="shared" si="56"/>
        <v>316.61956288909352</v>
      </c>
      <c r="I530" s="18">
        <f t="shared" si="59"/>
        <v>-0.37336288909352788</v>
      </c>
      <c r="J530" s="18">
        <f t="shared" si="60"/>
        <v>0.37336288909352788</v>
      </c>
      <c r="K530" s="18">
        <f t="shared" si="61"/>
        <v>0.13939984695226601</v>
      </c>
      <c r="L530" s="19">
        <f t="shared" si="62"/>
        <v>1.1806083016761241E-3</v>
      </c>
    </row>
    <row r="531" spans="4:12">
      <c r="D531" s="40">
        <v>44550.291666666664</v>
      </c>
      <c r="E531" s="3">
        <v>312.447</v>
      </c>
      <c r="F531" s="17">
        <f t="shared" si="57"/>
        <v>312.48858076713623</v>
      </c>
      <c r="G531" s="18">
        <f t="shared" si="58"/>
        <v>0.31756689240518021</v>
      </c>
      <c r="H531" s="18">
        <f t="shared" si="56"/>
        <v>312.80614765954141</v>
      </c>
      <c r="I531" s="18">
        <f t="shared" si="59"/>
        <v>-0.35914765954140648</v>
      </c>
      <c r="J531" s="18">
        <f t="shared" si="60"/>
        <v>0.35914765954140648</v>
      </c>
      <c r="K531" s="18">
        <f t="shared" si="61"/>
        <v>0.12898704135407002</v>
      </c>
      <c r="L531" s="19">
        <f t="shared" si="62"/>
        <v>1.1494674602137529E-3</v>
      </c>
    </row>
    <row r="532" spans="4:12">
      <c r="D532" s="40">
        <v>44551.291666666664</v>
      </c>
      <c r="E532" s="3">
        <v>319.65480000000002</v>
      </c>
      <c r="F532" s="17">
        <f t="shared" si="57"/>
        <v>319.58589766892408</v>
      </c>
      <c r="G532" s="18">
        <f t="shared" si="58"/>
        <v>0.38536439249900734</v>
      </c>
      <c r="H532" s="18">
        <f t="shared" si="56"/>
        <v>319.97126206142309</v>
      </c>
      <c r="I532" s="18">
        <f t="shared" si="59"/>
        <v>-0.3164620614230671</v>
      </c>
      <c r="J532" s="18">
        <f t="shared" si="60"/>
        <v>0.3164620614230671</v>
      </c>
      <c r="K532" s="18">
        <f t="shared" si="61"/>
        <v>0.1001482363201371</v>
      </c>
      <c r="L532" s="19">
        <f t="shared" si="62"/>
        <v>9.9001191730287499E-4</v>
      </c>
    </row>
    <row r="533" spans="4:12">
      <c r="D533" s="40">
        <v>44552.291666666664</v>
      </c>
      <c r="E533" s="3">
        <v>325.42700000000002</v>
      </c>
      <c r="F533" s="17">
        <f t="shared" si="57"/>
        <v>325.37313164392498</v>
      </c>
      <c r="G533" s="18">
        <f t="shared" si="58"/>
        <v>0.43938308832402662</v>
      </c>
      <c r="H533" s="18">
        <f t="shared" si="56"/>
        <v>325.81251473224899</v>
      </c>
      <c r="I533" s="18">
        <f t="shared" si="59"/>
        <v>-0.38551473224896426</v>
      </c>
      <c r="J533" s="18">
        <f t="shared" si="60"/>
        <v>0.38551473224896426</v>
      </c>
      <c r="K533" s="18">
        <f t="shared" si="61"/>
        <v>0.14862160878099059</v>
      </c>
      <c r="L533" s="19">
        <f t="shared" si="62"/>
        <v>1.1846427378458587E-3</v>
      </c>
    </row>
    <row r="534" spans="4:12">
      <c r="D534" s="40">
        <v>44553.291666666664</v>
      </c>
      <c r="E534" s="3">
        <v>326.88220000000001</v>
      </c>
      <c r="F534" s="17">
        <f t="shared" si="57"/>
        <v>326.87204183088323</v>
      </c>
      <c r="G534" s="18">
        <f t="shared" si="58"/>
        <v>0.449978359310369</v>
      </c>
      <c r="H534" s="18">
        <f t="shared" si="56"/>
        <v>327.3220201901936</v>
      </c>
      <c r="I534" s="18">
        <f t="shared" si="59"/>
        <v>-0.43982019019358631</v>
      </c>
      <c r="J534" s="18">
        <f t="shared" si="60"/>
        <v>0.43982019019358631</v>
      </c>
      <c r="K534" s="18">
        <f t="shared" si="61"/>
        <v>0.19344179970192243</v>
      </c>
      <c r="L534" s="19">
        <f t="shared" si="62"/>
        <v>1.3455005815354471E-3</v>
      </c>
    </row>
    <row r="535" spans="4:12">
      <c r="D535" s="40">
        <v>44557.291666666664</v>
      </c>
      <c r="E535" s="3">
        <v>334.46120000000002</v>
      </c>
      <c r="F535" s="17">
        <f t="shared" si="57"/>
        <v>334.38990978359317</v>
      </c>
      <c r="G535" s="18">
        <f t="shared" si="58"/>
        <v>0.52065725524436512</v>
      </c>
      <c r="H535" s="18">
        <f t="shared" si="56"/>
        <v>334.91056703883754</v>
      </c>
      <c r="I535" s="18">
        <f t="shared" si="59"/>
        <v>-0.44936703883752216</v>
      </c>
      <c r="J535" s="18">
        <f t="shared" si="60"/>
        <v>0.44936703883752216</v>
      </c>
      <c r="K535" s="18">
        <f t="shared" si="61"/>
        <v>0.20193073559360314</v>
      </c>
      <c r="L535" s="19">
        <f t="shared" si="62"/>
        <v>1.3435550635993716E-3</v>
      </c>
    </row>
    <row r="536" spans="4:12">
      <c r="D536" s="40">
        <v>44558.291666666664</v>
      </c>
      <c r="E536" s="3">
        <v>333.28919999999999</v>
      </c>
      <c r="F536" s="17">
        <f t="shared" si="57"/>
        <v>333.30612657255244</v>
      </c>
      <c r="G536" s="18">
        <f t="shared" si="58"/>
        <v>0.50461285058151417</v>
      </c>
      <c r="H536" s="18">
        <f t="shared" si="56"/>
        <v>333.81073942313395</v>
      </c>
      <c r="I536" s="18">
        <f t="shared" si="59"/>
        <v>-0.52153942313395873</v>
      </c>
      <c r="J536" s="18">
        <f t="shared" si="60"/>
        <v>0.52153942313395873</v>
      </c>
      <c r="K536" s="18">
        <f t="shared" si="61"/>
        <v>0.27200336988290247</v>
      </c>
      <c r="L536" s="19">
        <f t="shared" si="62"/>
        <v>1.5648254522917598E-3</v>
      </c>
    </row>
    <row r="537" spans="4:12">
      <c r="D537" s="40">
        <v>44559.291666666664</v>
      </c>
      <c r="E537" s="3">
        <v>333.97289999999998</v>
      </c>
      <c r="F537" s="17">
        <f t="shared" si="57"/>
        <v>333.97110912850582</v>
      </c>
      <c r="G537" s="18">
        <f t="shared" si="58"/>
        <v>0.50621654763523283</v>
      </c>
      <c r="H537" s="18">
        <f t="shared" si="56"/>
        <v>334.47732567614105</v>
      </c>
      <c r="I537" s="18">
        <f t="shared" si="59"/>
        <v>-0.50442567614106792</v>
      </c>
      <c r="J537" s="18">
        <f t="shared" si="60"/>
        <v>0.50442567614106792</v>
      </c>
      <c r="K537" s="18">
        <f t="shared" si="61"/>
        <v>0.25444526275037355</v>
      </c>
      <c r="L537" s="19">
        <f t="shared" si="62"/>
        <v>1.5103790641128904E-3</v>
      </c>
    </row>
    <row r="538" spans="4:12">
      <c r="D538" s="40">
        <v>44560.291666666664</v>
      </c>
      <c r="E538" s="3">
        <v>331.4042</v>
      </c>
      <c r="F538" s="17">
        <f t="shared" si="57"/>
        <v>331.43494916547633</v>
      </c>
      <c r="G538" s="18">
        <f t="shared" si="58"/>
        <v>0.47579278252858548</v>
      </c>
      <c r="H538" s="18">
        <f t="shared" si="56"/>
        <v>331.9107419480049</v>
      </c>
      <c r="I538" s="18">
        <f t="shared" si="59"/>
        <v>-0.50654194800489449</v>
      </c>
      <c r="J538" s="18">
        <f t="shared" si="60"/>
        <v>0.50654194800489449</v>
      </c>
      <c r="K538" s="18">
        <f t="shared" si="61"/>
        <v>0.25658474508859325</v>
      </c>
      <c r="L538" s="19">
        <f t="shared" si="62"/>
        <v>1.5284717212542705E-3</v>
      </c>
    </row>
    <row r="539" spans="4:12">
      <c r="D539" s="40">
        <v>44561.291666666664</v>
      </c>
      <c r="E539" s="3">
        <v>328.4742</v>
      </c>
      <c r="F539" s="17">
        <f t="shared" si="57"/>
        <v>328.5082579278253</v>
      </c>
      <c r="G539" s="18">
        <f t="shared" si="58"/>
        <v>0.44176794232678918</v>
      </c>
      <c r="H539" s="18">
        <f t="shared" si="56"/>
        <v>328.9500258701521</v>
      </c>
      <c r="I539" s="18">
        <f t="shared" si="59"/>
        <v>-0.4758258701521072</v>
      </c>
      <c r="J539" s="18">
        <f t="shared" si="60"/>
        <v>0.4758258701521072</v>
      </c>
      <c r="K539" s="18">
        <f t="shared" si="61"/>
        <v>0.22641025870600998</v>
      </c>
      <c r="L539" s="19">
        <f t="shared" si="62"/>
        <v>1.4485943497300768E-3</v>
      </c>
    </row>
    <row r="540" spans="4:12">
      <c r="D540" s="40">
        <v>44564.291666666664</v>
      </c>
      <c r="E540" s="3">
        <v>326.94080000000002</v>
      </c>
      <c r="F540" s="17">
        <f t="shared" si="57"/>
        <v>326.9605516794233</v>
      </c>
      <c r="G540" s="18">
        <f t="shared" si="58"/>
        <v>0.42187320041950127</v>
      </c>
      <c r="H540" s="18">
        <f t="shared" si="56"/>
        <v>327.3824248798428</v>
      </c>
      <c r="I540" s="18">
        <f t="shared" si="59"/>
        <v>-0.44162487984277732</v>
      </c>
      <c r="J540" s="18">
        <f t="shared" si="60"/>
        <v>0.44162487984277732</v>
      </c>
      <c r="K540" s="18">
        <f t="shared" si="61"/>
        <v>0.19503253449614749</v>
      </c>
      <c r="L540" s="19">
        <f t="shared" si="62"/>
        <v>1.3507793455046825E-3</v>
      </c>
    </row>
    <row r="541" spans="4:12">
      <c r="D541" s="40">
        <v>44565.291666666664</v>
      </c>
      <c r="E541" s="3">
        <v>321.3347</v>
      </c>
      <c r="F541" s="17">
        <f t="shared" si="57"/>
        <v>321.39497973200417</v>
      </c>
      <c r="G541" s="18">
        <f t="shared" si="58"/>
        <v>0.36199874894111456</v>
      </c>
      <c r="H541" s="18">
        <f t="shared" si="56"/>
        <v>321.75697848094529</v>
      </c>
      <c r="I541" s="18">
        <f t="shared" si="59"/>
        <v>-0.42227848094529463</v>
      </c>
      <c r="J541" s="18">
        <f t="shared" si="60"/>
        <v>0.42227848094529463</v>
      </c>
      <c r="K541" s="18">
        <f t="shared" si="61"/>
        <v>0.17831911546946555</v>
      </c>
      <c r="L541" s="19">
        <f t="shared" si="62"/>
        <v>1.314139061064039E-3</v>
      </c>
    </row>
    <row r="542" spans="4:12">
      <c r="D542" s="40">
        <v>44566.291666666664</v>
      </c>
      <c r="E542" s="3">
        <v>308.99939999999998</v>
      </c>
      <c r="F542" s="17">
        <f t="shared" si="57"/>
        <v>309.12637298748939</v>
      </c>
      <c r="G542" s="18">
        <f t="shared" si="58"/>
        <v>0.23569269400655474</v>
      </c>
      <c r="H542" s="18">
        <f t="shared" si="56"/>
        <v>309.36206568149595</v>
      </c>
      <c r="I542" s="18">
        <f t="shared" si="59"/>
        <v>-0.36266568149596878</v>
      </c>
      <c r="J542" s="18">
        <f t="shared" si="60"/>
        <v>0.36266568149596878</v>
      </c>
      <c r="K542" s="18">
        <f t="shared" si="61"/>
        <v>0.13152639653493547</v>
      </c>
      <c r="L542" s="19">
        <f t="shared" si="62"/>
        <v>1.1736776236328252E-3</v>
      </c>
    </row>
    <row r="543" spans="4:12">
      <c r="D543" s="40">
        <v>44567.291666666664</v>
      </c>
      <c r="E543" s="3">
        <v>306.55770000000001</v>
      </c>
      <c r="F543" s="17">
        <f t="shared" si="57"/>
        <v>306.58447392694006</v>
      </c>
      <c r="G543" s="18">
        <f t="shared" si="58"/>
        <v>0.20791677646099574</v>
      </c>
      <c r="H543" s="18">
        <f t="shared" si="56"/>
        <v>306.79239070340105</v>
      </c>
      <c r="I543" s="18">
        <f t="shared" si="59"/>
        <v>-0.23469070340104281</v>
      </c>
      <c r="J543" s="18">
        <f t="shared" si="60"/>
        <v>0.23469070340104281</v>
      </c>
      <c r="K543" s="18">
        <f t="shared" si="61"/>
        <v>5.5079726262876244E-2</v>
      </c>
      <c r="L543" s="19">
        <f t="shared" si="62"/>
        <v>7.6556779816994581E-4</v>
      </c>
    </row>
    <row r="544" spans="4:12">
      <c r="D544" s="40">
        <v>44568.291666666664</v>
      </c>
      <c r="E544" s="3">
        <v>306.714</v>
      </c>
      <c r="F544" s="17">
        <f t="shared" si="57"/>
        <v>306.7145161677646</v>
      </c>
      <c r="G544" s="18">
        <f t="shared" si="58"/>
        <v>0.20713803110463117</v>
      </c>
      <c r="H544" s="18">
        <f t="shared" si="56"/>
        <v>306.92165419886925</v>
      </c>
      <c r="I544" s="18">
        <f t="shared" si="59"/>
        <v>-0.20765419886924974</v>
      </c>
      <c r="J544" s="18">
        <f t="shared" si="60"/>
        <v>0.20765419886924974</v>
      </c>
      <c r="K544" s="18">
        <f t="shared" si="61"/>
        <v>4.3120266308029918E-2</v>
      </c>
      <c r="L544" s="19">
        <f t="shared" si="62"/>
        <v>6.7702875926514521E-4</v>
      </c>
    </row>
    <row r="545" spans="4:12">
      <c r="D545" s="40">
        <v>44571.291666666664</v>
      </c>
      <c r="E545" s="3">
        <v>306.93860000000001</v>
      </c>
      <c r="F545" s="17">
        <f t="shared" si="57"/>
        <v>306.93842538031106</v>
      </c>
      <c r="G545" s="18">
        <f t="shared" si="58"/>
        <v>0.20730574291904946</v>
      </c>
      <c r="H545" s="18">
        <f t="shared" si="56"/>
        <v>307.14573112323012</v>
      </c>
      <c r="I545" s="18">
        <f t="shared" si="59"/>
        <v>-0.20713112323011273</v>
      </c>
      <c r="J545" s="18">
        <f t="shared" si="60"/>
        <v>0.20713112323011273</v>
      </c>
      <c r="K545" s="18">
        <f t="shared" si="61"/>
        <v>4.2903302210568151E-2</v>
      </c>
      <c r="L545" s="19">
        <f t="shared" si="62"/>
        <v>6.7482917831159959E-4</v>
      </c>
    </row>
    <row r="546" spans="4:12">
      <c r="D546" s="40">
        <v>44572.291666666664</v>
      </c>
      <c r="E546" s="3">
        <v>307.63200000000001</v>
      </c>
      <c r="F546" s="17">
        <f t="shared" si="57"/>
        <v>307.62713905742919</v>
      </c>
      <c r="G546" s="18">
        <f t="shared" si="58"/>
        <v>0.21211982226104031</v>
      </c>
      <c r="H546" s="18">
        <f t="shared" si="56"/>
        <v>307.83925887969025</v>
      </c>
      <c r="I546" s="18">
        <f t="shared" si="59"/>
        <v>-0.2072588796902437</v>
      </c>
      <c r="J546" s="18">
        <f t="shared" si="60"/>
        <v>0.2072588796902437</v>
      </c>
      <c r="K546" s="18">
        <f t="shared" si="61"/>
        <v>4.2956243210454916E-2</v>
      </c>
      <c r="L546" s="19">
        <f t="shared" si="62"/>
        <v>6.7372340878141322E-4</v>
      </c>
    </row>
    <row r="547" spans="4:12">
      <c r="D547" s="40">
        <v>44573.291666666664</v>
      </c>
      <c r="E547" s="3">
        <v>310.84530000000001</v>
      </c>
      <c r="F547" s="17">
        <f t="shared" si="57"/>
        <v>310.81528819822262</v>
      </c>
      <c r="G547" s="18">
        <f t="shared" si="58"/>
        <v>0.2418801154463644</v>
      </c>
      <c r="H547" s="18">
        <f t="shared" si="56"/>
        <v>311.05716831366897</v>
      </c>
      <c r="I547" s="18">
        <f t="shared" si="59"/>
        <v>-0.21186831366895831</v>
      </c>
      <c r="J547" s="18">
        <f t="shared" si="60"/>
        <v>0.21186831366895831</v>
      </c>
      <c r="K547" s="18">
        <f t="shared" si="61"/>
        <v>4.4888182336928109E-2</v>
      </c>
      <c r="L547" s="19">
        <f t="shared" si="62"/>
        <v>6.8158763754497275E-4</v>
      </c>
    </row>
    <row r="548" spans="4:12">
      <c r="D548" s="40">
        <v>44574.291666666664</v>
      </c>
      <c r="E548" s="3">
        <v>297.68950000000001</v>
      </c>
      <c r="F548" s="17">
        <f t="shared" si="57"/>
        <v>297.82347680115447</v>
      </c>
      <c r="G548" s="18">
        <f t="shared" si="58"/>
        <v>0.10954320032121845</v>
      </c>
      <c r="H548" s="18">
        <f t="shared" si="56"/>
        <v>297.93302000147571</v>
      </c>
      <c r="I548" s="18">
        <f t="shared" si="59"/>
        <v>-0.24352000147570152</v>
      </c>
      <c r="J548" s="18">
        <f t="shared" si="60"/>
        <v>0.24352000147570152</v>
      </c>
      <c r="K548" s="18">
        <f t="shared" si="61"/>
        <v>5.9301991118725673E-2</v>
      </c>
      <c r="L548" s="19">
        <f t="shared" si="62"/>
        <v>8.1803356005402108E-4</v>
      </c>
    </row>
    <row r="549" spans="4:12">
      <c r="D549" s="40">
        <v>44575.291666666664</v>
      </c>
      <c r="E549" s="3">
        <v>302.96359999999999</v>
      </c>
      <c r="F549" s="17">
        <f t="shared" si="57"/>
        <v>302.9119544320032</v>
      </c>
      <c r="G549" s="18">
        <f t="shared" si="58"/>
        <v>0.15933254462649388</v>
      </c>
      <c r="H549" s="18">
        <f t="shared" si="56"/>
        <v>303.07128697662966</v>
      </c>
      <c r="I549" s="18">
        <f t="shared" si="59"/>
        <v>-0.10768697662967952</v>
      </c>
      <c r="J549" s="18">
        <f t="shared" si="60"/>
        <v>0.10768697662967952</v>
      </c>
      <c r="K549" s="18">
        <f t="shared" si="61"/>
        <v>1.1596484935641143E-2</v>
      </c>
      <c r="L549" s="19">
        <f t="shared" si="62"/>
        <v>3.554452634893417E-4</v>
      </c>
    </row>
    <row r="550" spans="4:12">
      <c r="D550" s="40">
        <v>44579.291666666664</v>
      </c>
      <c r="E550" s="3">
        <v>295.58960000000002</v>
      </c>
      <c r="F550" s="17">
        <f t="shared" si="57"/>
        <v>295.66493332544627</v>
      </c>
      <c r="G550" s="18">
        <f t="shared" si="58"/>
        <v>8.5269008114659178E-2</v>
      </c>
      <c r="H550" s="18">
        <f t="shared" si="56"/>
        <v>295.75020233356094</v>
      </c>
      <c r="I550" s="18">
        <f t="shared" si="59"/>
        <v>-0.16060233356091658</v>
      </c>
      <c r="J550" s="18">
        <f t="shared" si="60"/>
        <v>0.16060233356091658</v>
      </c>
      <c r="K550" s="18">
        <f t="shared" si="61"/>
        <v>2.5793109545211912E-2</v>
      </c>
      <c r="L550" s="19">
        <f t="shared" si="62"/>
        <v>5.4332876921554937E-4</v>
      </c>
    </row>
    <row r="551" spans="4:12">
      <c r="D551" s="40">
        <v>44580.291666666664</v>
      </c>
      <c r="E551" s="3">
        <v>296.25380000000001</v>
      </c>
      <c r="F551" s="17">
        <f t="shared" si="57"/>
        <v>296.24801069008117</v>
      </c>
      <c r="G551" s="18">
        <f t="shared" si="58"/>
        <v>9.0247091679861655E-2</v>
      </c>
      <c r="H551" s="18">
        <f t="shared" si="56"/>
        <v>296.33825778176106</v>
      </c>
      <c r="I551" s="18">
        <f t="shared" si="59"/>
        <v>-8.445778176104568E-2</v>
      </c>
      <c r="J551" s="18">
        <f t="shared" si="60"/>
        <v>8.445778176104568E-2</v>
      </c>
      <c r="K551" s="18">
        <f t="shared" si="61"/>
        <v>7.1331168999964204E-3</v>
      </c>
      <c r="L551" s="19">
        <f t="shared" si="62"/>
        <v>2.8508590188900757E-4</v>
      </c>
    </row>
    <row r="552" spans="4:12">
      <c r="D552" s="40">
        <v>44581.291666666664</v>
      </c>
      <c r="E552" s="3">
        <v>294.56420000000003</v>
      </c>
      <c r="F552" s="17">
        <f t="shared" si="57"/>
        <v>294.5819984709168</v>
      </c>
      <c r="G552" s="18">
        <f t="shared" si="58"/>
        <v>7.2684498571419218E-2</v>
      </c>
      <c r="H552" s="18">
        <f t="shared" si="56"/>
        <v>294.65468296948819</v>
      </c>
      <c r="I552" s="18">
        <f t="shared" si="59"/>
        <v>-9.0482969488164144E-2</v>
      </c>
      <c r="J552" s="18">
        <f t="shared" si="60"/>
        <v>9.0482969488164144E-2</v>
      </c>
      <c r="K552" s="18">
        <f t="shared" si="61"/>
        <v>8.1871677673960429E-3</v>
      </c>
      <c r="L552" s="19">
        <f t="shared" si="62"/>
        <v>3.0717571751137489E-4</v>
      </c>
    </row>
    <row r="553" spans="4:12">
      <c r="D553" s="40">
        <v>44582.291666666664</v>
      </c>
      <c r="E553" s="3">
        <v>289.1241</v>
      </c>
      <c r="F553" s="17">
        <f t="shared" si="57"/>
        <v>289.17922784498575</v>
      </c>
      <c r="G553" s="18">
        <f t="shared" si="58"/>
        <v>1.7929947326394129E-2</v>
      </c>
      <c r="H553" s="18">
        <f t="shared" si="56"/>
        <v>289.19715779231217</v>
      </c>
      <c r="I553" s="18">
        <f t="shared" si="59"/>
        <v>-7.3057792312170022E-2</v>
      </c>
      <c r="J553" s="18">
        <f t="shared" si="60"/>
        <v>7.3057792312170022E-2</v>
      </c>
      <c r="K553" s="18">
        <f t="shared" si="61"/>
        <v>5.3374410175281691E-3</v>
      </c>
      <c r="L553" s="19">
        <f t="shared" si="62"/>
        <v>2.5268662249936972E-4</v>
      </c>
    </row>
    <row r="554" spans="4:12">
      <c r="D554" s="40">
        <v>44585.291666666664</v>
      </c>
      <c r="E554" s="3">
        <v>289.45609999999999</v>
      </c>
      <c r="F554" s="17">
        <f t="shared" si="57"/>
        <v>289.45295929947326</v>
      </c>
      <c r="G554" s="18">
        <f t="shared" si="58"/>
        <v>2.0487962398005381E-2</v>
      </c>
      <c r="H554" s="18">
        <f t="shared" si="56"/>
        <v>289.47344726187129</v>
      </c>
      <c r="I554" s="18">
        <f t="shared" si="59"/>
        <v>-1.734726187129354E-2</v>
      </c>
      <c r="J554" s="18">
        <f t="shared" si="60"/>
        <v>1.734726187129354E-2</v>
      </c>
      <c r="K554" s="18">
        <f t="shared" si="61"/>
        <v>3.0092749443123466E-4</v>
      </c>
      <c r="L554" s="19">
        <f t="shared" si="62"/>
        <v>5.9930545154493342E-5</v>
      </c>
    </row>
    <row r="555" spans="4:12">
      <c r="D555" s="40">
        <v>44586.291666666664</v>
      </c>
      <c r="E555" s="3">
        <v>281.76</v>
      </c>
      <c r="F555" s="17">
        <f t="shared" si="57"/>
        <v>281.83716587962397</v>
      </c>
      <c r="G555" s="18">
        <f t="shared" si="58"/>
        <v>-5.587485142446813E-2</v>
      </c>
      <c r="H555" s="18">
        <f t="shared" si="56"/>
        <v>281.78129102819952</v>
      </c>
      <c r="I555" s="18">
        <f t="shared" si="59"/>
        <v>-2.1291028199527773E-2</v>
      </c>
      <c r="J555" s="18">
        <f t="shared" si="60"/>
        <v>2.1291028199527773E-2</v>
      </c>
      <c r="K555" s="18">
        <f t="shared" si="61"/>
        <v>4.5330788179308686E-4</v>
      </c>
      <c r="L555" s="19">
        <f t="shared" si="62"/>
        <v>7.5564410134610217E-5</v>
      </c>
    </row>
    <row r="556" spans="4:12">
      <c r="D556" s="40">
        <v>44587.291666666664</v>
      </c>
      <c r="E556" s="3">
        <v>289.78820000000002</v>
      </c>
      <c r="F556" s="17">
        <f t="shared" si="57"/>
        <v>289.7073592514858</v>
      </c>
      <c r="G556" s="18">
        <f t="shared" si="58"/>
        <v>2.3385830808395368E-2</v>
      </c>
      <c r="H556" s="18">
        <f t="shared" si="56"/>
        <v>289.73074508229422</v>
      </c>
      <c r="I556" s="18">
        <f t="shared" si="59"/>
        <v>5.745491770579747E-2</v>
      </c>
      <c r="J556" s="18">
        <f t="shared" si="60"/>
        <v>5.745491770579747E-2</v>
      </c>
      <c r="K556" s="18">
        <f t="shared" si="61"/>
        <v>3.3010675685799596E-3</v>
      </c>
      <c r="L556" s="19">
        <f t="shared" si="62"/>
        <v>1.9826520785110459E-4</v>
      </c>
    </row>
    <row r="557" spans="4:12">
      <c r="D557" s="40">
        <v>44588.291666666664</v>
      </c>
      <c r="E557" s="3">
        <v>292.84519999999998</v>
      </c>
      <c r="F557" s="17">
        <f t="shared" si="57"/>
        <v>292.81486385830806</v>
      </c>
      <c r="G557" s="18">
        <f t="shared" si="58"/>
        <v>5.4227018568534222E-2</v>
      </c>
      <c r="H557" s="18">
        <f t="shared" si="56"/>
        <v>292.86909087687661</v>
      </c>
      <c r="I557" s="18">
        <f t="shared" si="59"/>
        <v>-2.3890876876635048E-2</v>
      </c>
      <c r="J557" s="18">
        <f t="shared" si="60"/>
        <v>2.3890876876635048E-2</v>
      </c>
      <c r="K557" s="18">
        <f t="shared" si="61"/>
        <v>5.7077399793453525E-4</v>
      </c>
      <c r="L557" s="19">
        <f t="shared" si="62"/>
        <v>8.1581930919936708E-5</v>
      </c>
    </row>
    <row r="558" spans="4:12">
      <c r="D558" s="40">
        <v>44589.291666666664</v>
      </c>
      <c r="E558" s="3">
        <v>301.06880000000001</v>
      </c>
      <c r="F558" s="17">
        <f t="shared" si="57"/>
        <v>300.98710627018568</v>
      </c>
      <c r="G558" s="18">
        <f t="shared" si="58"/>
        <v>0.13540717250162559</v>
      </c>
      <c r="H558" s="18">
        <f t="shared" si="56"/>
        <v>301.12251344268731</v>
      </c>
      <c r="I558" s="18">
        <f t="shared" si="59"/>
        <v>-5.371344268729672E-2</v>
      </c>
      <c r="J558" s="18">
        <f t="shared" si="60"/>
        <v>5.371344268729672E-2</v>
      </c>
      <c r="K558" s="18">
        <f t="shared" si="61"/>
        <v>2.8851339253215093E-3</v>
      </c>
      <c r="L558" s="19">
        <f t="shared" si="62"/>
        <v>1.7840919646039947E-4</v>
      </c>
    </row>
    <row r="559" spans="4:12">
      <c r="D559" s="40">
        <v>44592.291666666664</v>
      </c>
      <c r="E559" s="3">
        <v>303.72539999999998</v>
      </c>
      <c r="F559" s="17">
        <f t="shared" si="57"/>
        <v>303.70018807172499</v>
      </c>
      <c r="G559" s="18">
        <f t="shared" si="58"/>
        <v>0.1611839187920027</v>
      </c>
      <c r="H559" s="18">
        <f t="shared" si="56"/>
        <v>303.861371990517</v>
      </c>
      <c r="I559" s="18">
        <f t="shared" si="59"/>
        <v>-0.13597199051702091</v>
      </c>
      <c r="J559" s="18">
        <f t="shared" si="60"/>
        <v>0.13597199051702091</v>
      </c>
      <c r="K559" s="18">
        <f t="shared" si="61"/>
        <v>1.8488382205160823E-2</v>
      </c>
      <c r="L559" s="19">
        <f t="shared" si="62"/>
        <v>4.4768066983209479E-4</v>
      </c>
    </row>
    <row r="560" spans="4:12">
      <c r="D560" s="40">
        <v>44593.291666666664</v>
      </c>
      <c r="E560" s="3">
        <v>301.55709999999999</v>
      </c>
      <c r="F560" s="17">
        <f t="shared" si="57"/>
        <v>301.58039483918787</v>
      </c>
      <c r="G560" s="18">
        <f t="shared" si="58"/>
        <v>0.13837414727871133</v>
      </c>
      <c r="H560" s="18">
        <f t="shared" si="56"/>
        <v>301.71876898646661</v>
      </c>
      <c r="I560" s="18">
        <f t="shared" si="59"/>
        <v>-0.16166898646662275</v>
      </c>
      <c r="J560" s="18">
        <f t="shared" si="60"/>
        <v>0.16166898646662275</v>
      </c>
      <c r="K560" s="18">
        <f t="shared" si="61"/>
        <v>2.6136861185145053E-2</v>
      </c>
      <c r="L560" s="19">
        <f t="shared" si="62"/>
        <v>5.3611401113295878E-4</v>
      </c>
    </row>
    <row r="561" spans="4:12">
      <c r="D561" s="40">
        <v>44594.291666666664</v>
      </c>
      <c r="E561" s="3">
        <v>306.14749999999998</v>
      </c>
      <c r="F561" s="17">
        <f t="shared" si="57"/>
        <v>306.10297974147272</v>
      </c>
      <c r="G561" s="18">
        <f t="shared" si="58"/>
        <v>0.18221625482877299</v>
      </c>
      <c r="H561" s="18">
        <f t="shared" si="56"/>
        <v>306.28519599630147</v>
      </c>
      <c r="I561" s="18">
        <f t="shared" si="59"/>
        <v>-0.13769599630148832</v>
      </c>
      <c r="J561" s="18">
        <f t="shared" si="60"/>
        <v>0.13769599630148832</v>
      </c>
      <c r="K561" s="18">
        <f t="shared" si="61"/>
        <v>1.8960187397459485E-2</v>
      </c>
      <c r="L561" s="19">
        <f t="shared" si="62"/>
        <v>4.4977011506377914E-4</v>
      </c>
    </row>
    <row r="562" spans="4:12">
      <c r="D562" s="40">
        <v>44595.291666666664</v>
      </c>
      <c r="E562" s="3">
        <v>294.22239999999999</v>
      </c>
      <c r="F562" s="17">
        <f t="shared" si="57"/>
        <v>294.34347316254826</v>
      </c>
      <c r="G562" s="18">
        <f t="shared" si="58"/>
        <v>6.2799026491239904E-2</v>
      </c>
      <c r="H562" s="18">
        <f t="shared" si="56"/>
        <v>294.4062721890395</v>
      </c>
      <c r="I562" s="18">
        <f t="shared" si="59"/>
        <v>-0.18387218903950497</v>
      </c>
      <c r="J562" s="18">
        <f t="shared" si="60"/>
        <v>0.18387218903950497</v>
      </c>
      <c r="K562" s="18">
        <f t="shared" si="61"/>
        <v>3.3808981902179451E-2</v>
      </c>
      <c r="L562" s="19">
        <f t="shared" si="62"/>
        <v>6.2494286308420086E-4</v>
      </c>
    </row>
    <row r="563" spans="4:12">
      <c r="D563" s="40">
        <v>44596.291666666664</v>
      </c>
      <c r="E563" s="3">
        <v>298.80290000000002</v>
      </c>
      <c r="F563" s="17">
        <f t="shared" si="57"/>
        <v>298.75772299026494</v>
      </c>
      <c r="G563" s="18">
        <f t="shared" si="58"/>
        <v>0.10631353450349453</v>
      </c>
      <c r="H563" s="18">
        <f t="shared" si="56"/>
        <v>298.86403652476844</v>
      </c>
      <c r="I563" s="18">
        <f t="shared" si="59"/>
        <v>-6.1136524768414802E-2</v>
      </c>
      <c r="J563" s="18">
        <f t="shared" si="60"/>
        <v>6.1136524768414802E-2</v>
      </c>
      <c r="K563" s="18">
        <f t="shared" si="61"/>
        <v>3.7376746607589964E-3</v>
      </c>
      <c r="L563" s="19">
        <f t="shared" si="62"/>
        <v>2.0460485747767106E-4</v>
      </c>
    </row>
    <row r="564" spans="4:12">
      <c r="D564" s="40">
        <v>44599.291666666664</v>
      </c>
      <c r="E564" s="3">
        <v>293.92930000000001</v>
      </c>
      <c r="F564" s="17">
        <f t="shared" si="57"/>
        <v>293.97909913534505</v>
      </c>
      <c r="G564" s="18">
        <f t="shared" si="58"/>
        <v>5.7464160609260406E-2</v>
      </c>
      <c r="H564" s="18">
        <f t="shared" si="56"/>
        <v>294.03656329595429</v>
      </c>
      <c r="I564" s="18">
        <f t="shared" si="59"/>
        <v>-0.10726329595428297</v>
      </c>
      <c r="J564" s="18">
        <f t="shared" si="60"/>
        <v>0.10726329595428297</v>
      </c>
      <c r="K564" s="18">
        <f t="shared" si="61"/>
        <v>1.1505414658976096E-2</v>
      </c>
      <c r="L564" s="19">
        <f t="shared" si="62"/>
        <v>3.6492889941316828E-4</v>
      </c>
    </row>
    <row r="565" spans="4:12">
      <c r="D565" s="40">
        <v>44600.291666666664</v>
      </c>
      <c r="E565" s="3">
        <v>297.45510000000002</v>
      </c>
      <c r="F565" s="17">
        <f t="shared" si="57"/>
        <v>297.4204166416061</v>
      </c>
      <c r="G565" s="18">
        <f t="shared" si="58"/>
        <v>9.1302694065778456E-2</v>
      </c>
      <c r="H565" s="18">
        <f t="shared" si="56"/>
        <v>297.5117193356719</v>
      </c>
      <c r="I565" s="18">
        <f t="shared" si="59"/>
        <v>-5.6619335671882709E-2</v>
      </c>
      <c r="J565" s="18">
        <f t="shared" si="60"/>
        <v>5.6619335671882709E-2</v>
      </c>
      <c r="K565" s="18">
        <f t="shared" si="61"/>
        <v>3.2057491719253298E-3</v>
      </c>
      <c r="L565" s="19">
        <f t="shared" si="62"/>
        <v>1.9034582251870182E-4</v>
      </c>
    </row>
    <row r="566" spans="4:12">
      <c r="D566" s="40">
        <v>44601.291666666664</v>
      </c>
      <c r="E566" s="3">
        <v>303.95</v>
      </c>
      <c r="F566" s="17">
        <f t="shared" si="57"/>
        <v>303.88596402694066</v>
      </c>
      <c r="G566" s="18">
        <f t="shared" si="58"/>
        <v>0.15504514097846667</v>
      </c>
      <c r="H566" s="18">
        <f t="shared" si="56"/>
        <v>304.04100916791913</v>
      </c>
      <c r="I566" s="18">
        <f t="shared" si="59"/>
        <v>-9.10091679191396E-2</v>
      </c>
      <c r="J566" s="18">
        <f t="shared" si="60"/>
        <v>9.10091679191396E-2</v>
      </c>
      <c r="K566" s="18">
        <f t="shared" si="61"/>
        <v>8.2826686453341489E-3</v>
      </c>
      <c r="L566" s="19">
        <f t="shared" si="62"/>
        <v>2.9942150985076362E-4</v>
      </c>
    </row>
    <row r="567" spans="4:12">
      <c r="D567" s="40">
        <v>44602.291666666664</v>
      </c>
      <c r="E567" s="3">
        <v>295.32600000000002</v>
      </c>
      <c r="F567" s="17">
        <f t="shared" si="57"/>
        <v>295.4137904514098</v>
      </c>
      <c r="G567" s="18">
        <f t="shared" si="58"/>
        <v>6.8772953813372867E-2</v>
      </c>
      <c r="H567" s="18">
        <f t="shared" si="56"/>
        <v>295.48256340522317</v>
      </c>
      <c r="I567" s="18">
        <f t="shared" si="59"/>
        <v>-0.15656340522315304</v>
      </c>
      <c r="J567" s="18">
        <f t="shared" si="60"/>
        <v>0.15656340522315304</v>
      </c>
      <c r="K567" s="18">
        <f t="shared" si="61"/>
        <v>2.4512099855069226E-2</v>
      </c>
      <c r="L567" s="19">
        <f t="shared" si="62"/>
        <v>5.3013756060473177E-4</v>
      </c>
    </row>
    <row r="568" spans="4:12">
      <c r="D568" s="40">
        <v>44603.291666666664</v>
      </c>
      <c r="E568" s="3">
        <v>288.15719999999999</v>
      </c>
      <c r="F568" s="17">
        <f t="shared" si="57"/>
        <v>288.22957572953811</v>
      </c>
      <c r="G568" s="18">
        <f t="shared" si="58"/>
        <v>-3.7569229434781526E-3</v>
      </c>
      <c r="H568" s="18">
        <f t="shared" si="56"/>
        <v>288.22581880659465</v>
      </c>
      <c r="I568" s="18">
        <f t="shared" si="59"/>
        <v>-6.8618806594656689E-2</v>
      </c>
      <c r="J568" s="18">
        <f t="shared" si="60"/>
        <v>6.8618806594656689E-2</v>
      </c>
      <c r="K568" s="18">
        <f t="shared" si="61"/>
        <v>4.7085406184749004E-3</v>
      </c>
      <c r="L568" s="19">
        <f t="shared" si="62"/>
        <v>2.3812976595641785E-4</v>
      </c>
    </row>
    <row r="569" spans="4:12">
      <c r="D569" s="40">
        <v>44606.291666666664</v>
      </c>
      <c r="E569" s="3">
        <v>288.1182</v>
      </c>
      <c r="F569" s="17">
        <f t="shared" si="57"/>
        <v>288.11855243077054</v>
      </c>
      <c r="G569" s="18">
        <f t="shared" si="58"/>
        <v>-4.8295867017191501E-3</v>
      </c>
      <c r="H569" s="18">
        <f t="shared" si="56"/>
        <v>288.11372284406883</v>
      </c>
      <c r="I569" s="18">
        <f t="shared" si="59"/>
        <v>4.4771559311698184E-3</v>
      </c>
      <c r="J569" s="18">
        <f t="shared" si="60"/>
        <v>4.4771559311698184E-3</v>
      </c>
      <c r="K569" s="18">
        <f t="shared" si="61"/>
        <v>2.0044925232009084E-5</v>
      </c>
      <c r="L569" s="19">
        <f t="shared" si="62"/>
        <v>1.5539302727734029E-5</v>
      </c>
    </row>
    <row r="570" spans="4:12">
      <c r="D570" s="40">
        <v>44607.291666666664</v>
      </c>
      <c r="E570" s="3">
        <v>293.4606</v>
      </c>
      <c r="F570" s="17">
        <f t="shared" si="57"/>
        <v>293.40712770413296</v>
      </c>
      <c r="G570" s="18">
        <f t="shared" si="58"/>
        <v>4.8104461898922639E-2</v>
      </c>
      <c r="H570" s="18">
        <f t="shared" si="56"/>
        <v>293.45523216603186</v>
      </c>
      <c r="I570" s="18">
        <f t="shared" si="59"/>
        <v>5.3678339681368925E-3</v>
      </c>
      <c r="J570" s="18">
        <f t="shared" si="60"/>
        <v>5.3678339681368925E-3</v>
      </c>
      <c r="K570" s="18">
        <f t="shared" si="61"/>
        <v>2.8813641509484257E-5</v>
      </c>
      <c r="L570" s="19">
        <f t="shared" si="62"/>
        <v>1.8291497966462595E-5</v>
      </c>
    </row>
    <row r="571" spans="4:12">
      <c r="D571" s="40">
        <v>44608.291666666664</v>
      </c>
      <c r="E571" s="3">
        <v>293.11799999999999</v>
      </c>
      <c r="F571" s="17">
        <f t="shared" si="57"/>
        <v>293.12190704461898</v>
      </c>
      <c r="G571" s="18">
        <f t="shared" si="58"/>
        <v>4.4771210684793575E-2</v>
      </c>
      <c r="H571" s="18">
        <f t="shared" si="56"/>
        <v>293.16667825530379</v>
      </c>
      <c r="I571" s="18">
        <f t="shared" si="59"/>
        <v>-4.8678255303798323E-2</v>
      </c>
      <c r="J571" s="18">
        <f t="shared" si="60"/>
        <v>4.8678255303798323E-2</v>
      </c>
      <c r="K571" s="18">
        <f t="shared" si="61"/>
        <v>2.3695725394217697E-3</v>
      </c>
      <c r="L571" s="19">
        <f t="shared" si="62"/>
        <v>1.6607050847712636E-4</v>
      </c>
    </row>
    <row r="572" spans="4:12">
      <c r="D572" s="40">
        <v>44609.291666666664</v>
      </c>
      <c r="E572" s="3">
        <v>284.53489999999999</v>
      </c>
      <c r="F572" s="17">
        <f t="shared" si="57"/>
        <v>284.62117871210683</v>
      </c>
      <c r="G572" s="18">
        <f t="shared" si="58"/>
        <v>-4.0683784747176446E-2</v>
      </c>
      <c r="H572" s="18">
        <f t="shared" si="56"/>
        <v>284.58049492735967</v>
      </c>
      <c r="I572" s="18">
        <f t="shared" si="59"/>
        <v>-4.5594927359672965E-2</v>
      </c>
      <c r="J572" s="18">
        <f t="shared" si="60"/>
        <v>4.5594927359672965E-2</v>
      </c>
      <c r="K572" s="18">
        <f t="shared" si="61"/>
        <v>2.0788974009338544E-3</v>
      </c>
      <c r="L572" s="19">
        <f t="shared" si="62"/>
        <v>1.6024370774788248E-4</v>
      </c>
    </row>
    <row r="573" spans="4:12">
      <c r="D573" s="40">
        <v>44610.291666666664</v>
      </c>
      <c r="E573" s="3">
        <v>281.79450000000003</v>
      </c>
      <c r="F573" s="17">
        <f t="shared" si="57"/>
        <v>281.82149716215253</v>
      </c>
      <c r="G573" s="18">
        <f t="shared" si="58"/>
        <v>-6.8273762399247873E-2</v>
      </c>
      <c r="H573" s="18">
        <f t="shared" si="56"/>
        <v>281.75322339975327</v>
      </c>
      <c r="I573" s="18">
        <f t="shared" si="59"/>
        <v>4.1276600246760609E-2</v>
      </c>
      <c r="J573" s="18">
        <f t="shared" si="60"/>
        <v>4.1276600246760609E-2</v>
      </c>
      <c r="K573" s="18">
        <f t="shared" si="61"/>
        <v>1.7037577279308779E-3</v>
      </c>
      <c r="L573" s="19">
        <f t="shared" si="62"/>
        <v>1.4647766456322108E-4</v>
      </c>
    </row>
    <row r="574" spans="4:12">
      <c r="D574" s="40">
        <v>44614.291666666664</v>
      </c>
      <c r="E574" s="3">
        <v>281.589</v>
      </c>
      <c r="F574" s="17">
        <f t="shared" si="57"/>
        <v>281.59037226237598</v>
      </c>
      <c r="G574" s="18">
        <f t="shared" si="58"/>
        <v>-6.9902273773020857E-2</v>
      </c>
      <c r="H574" s="18">
        <f t="shared" si="56"/>
        <v>281.52046998860294</v>
      </c>
      <c r="I574" s="18">
        <f t="shared" si="59"/>
        <v>6.8530011397058388E-2</v>
      </c>
      <c r="J574" s="18">
        <f t="shared" si="60"/>
        <v>6.8530011397058388E-2</v>
      </c>
      <c r="K574" s="18">
        <f t="shared" si="61"/>
        <v>4.6963624620809524E-3</v>
      </c>
      <c r="L574" s="19">
        <f t="shared" si="62"/>
        <v>2.4336892207102689E-4</v>
      </c>
    </row>
    <row r="575" spans="4:12">
      <c r="D575" s="40">
        <v>44615.291666666664</v>
      </c>
      <c r="E575" s="3">
        <v>274.2978</v>
      </c>
      <c r="F575" s="17">
        <f t="shared" si="57"/>
        <v>274.37001297726226</v>
      </c>
      <c r="G575" s="18">
        <f t="shared" si="58"/>
        <v>-0.14140684388642827</v>
      </c>
      <c r="H575" s="18">
        <f t="shared" si="56"/>
        <v>274.22860613337582</v>
      </c>
      <c r="I575" s="18">
        <f t="shared" si="59"/>
        <v>6.9193866624175371E-2</v>
      </c>
      <c r="J575" s="18">
        <f t="shared" si="60"/>
        <v>6.9193866624175371E-2</v>
      </c>
      <c r="K575" s="18">
        <f t="shared" si="61"/>
        <v>4.7877911784041704E-3</v>
      </c>
      <c r="L575" s="19">
        <f t="shared" si="62"/>
        <v>2.5225819027413043E-4</v>
      </c>
    </row>
    <row r="576" spans="4:12">
      <c r="D576" s="40">
        <v>44616.291666666664</v>
      </c>
      <c r="E576" s="3">
        <v>288.31270000000001</v>
      </c>
      <c r="F576" s="17">
        <f t="shared" si="57"/>
        <v>288.17113693156114</v>
      </c>
      <c r="G576" s="18">
        <f t="shared" si="58"/>
        <v>-1.9815359045743386E-3</v>
      </c>
      <c r="H576" s="18">
        <f t="shared" ref="H576:H639" si="63">F576+G576</f>
        <v>288.16915539565656</v>
      </c>
      <c r="I576" s="18">
        <f t="shared" si="59"/>
        <v>0.14354460434344674</v>
      </c>
      <c r="J576" s="18">
        <f t="shared" si="60"/>
        <v>0.14354460434344674</v>
      </c>
      <c r="K576" s="18">
        <f t="shared" si="61"/>
        <v>2.0605053436116669E-2</v>
      </c>
      <c r="L576" s="19">
        <f t="shared" si="62"/>
        <v>4.9787818692498362E-4</v>
      </c>
    </row>
    <row r="577" spans="4:12">
      <c r="D577" s="40">
        <v>44617.291666666664</v>
      </c>
      <c r="E577" s="3">
        <v>290.97460000000001</v>
      </c>
      <c r="F577" s="17">
        <f t="shared" si="57"/>
        <v>290.94796118464097</v>
      </c>
      <c r="G577" s="18">
        <f t="shared" si="58"/>
        <v>2.5806521985269958E-2</v>
      </c>
      <c r="H577" s="18">
        <f t="shared" si="63"/>
        <v>290.97376770662623</v>
      </c>
      <c r="I577" s="18">
        <f t="shared" si="59"/>
        <v>8.3229337377588308E-4</v>
      </c>
      <c r="J577" s="18">
        <f t="shared" si="60"/>
        <v>8.3229337377588308E-4</v>
      </c>
      <c r="K577" s="18">
        <f t="shared" si="61"/>
        <v>6.9271226003124181E-7</v>
      </c>
      <c r="L577" s="19">
        <f t="shared" si="62"/>
        <v>2.8603643540566189E-6</v>
      </c>
    </row>
    <row r="578" spans="4:12">
      <c r="D578" s="40">
        <v>44620.291666666664</v>
      </c>
      <c r="E578" s="3">
        <v>292.42309999999998</v>
      </c>
      <c r="F578" s="17">
        <f t="shared" si="57"/>
        <v>292.40887306521984</v>
      </c>
      <c r="G578" s="18">
        <f t="shared" si="58"/>
        <v>4.0157575571205979E-2</v>
      </c>
      <c r="H578" s="18">
        <f t="shared" si="63"/>
        <v>292.44903064079102</v>
      </c>
      <c r="I578" s="18">
        <f t="shared" si="59"/>
        <v>-2.5930640791045789E-2</v>
      </c>
      <c r="J578" s="18">
        <f t="shared" si="60"/>
        <v>2.5930640791045789E-2</v>
      </c>
      <c r="K578" s="18">
        <f t="shared" si="61"/>
        <v>6.7239813183424778E-4</v>
      </c>
      <c r="L578" s="19">
        <f t="shared" si="62"/>
        <v>8.8675076596362568E-5</v>
      </c>
    </row>
    <row r="579" spans="4:12">
      <c r="D579" s="40">
        <v>44621.291666666664</v>
      </c>
      <c r="E579" s="3">
        <v>288.66500000000002</v>
      </c>
      <c r="F579" s="17">
        <f t="shared" si="57"/>
        <v>288.70298257575575</v>
      </c>
      <c r="G579" s="18">
        <f t="shared" si="58"/>
        <v>2.6970949208528563E-3</v>
      </c>
      <c r="H579" s="18">
        <f t="shared" si="63"/>
        <v>288.7056796706766</v>
      </c>
      <c r="I579" s="18">
        <f t="shared" si="59"/>
        <v>-4.0679670676581736E-2</v>
      </c>
      <c r="J579" s="18">
        <f t="shared" si="60"/>
        <v>4.0679670676581736E-2</v>
      </c>
      <c r="K579" s="18">
        <f t="shared" si="61"/>
        <v>1.6548356063551439E-3</v>
      </c>
      <c r="L579" s="19">
        <f t="shared" si="62"/>
        <v>1.4092346033146288E-4</v>
      </c>
    </row>
    <row r="580" spans="4:12">
      <c r="D580" s="40">
        <v>44622.291666666664</v>
      </c>
      <c r="E580" s="3">
        <v>293.79320000000001</v>
      </c>
      <c r="F580" s="17">
        <f t="shared" ref="F580:F643" si="64">alpha*(E580)+(1-alpha)*(E579+G579)</f>
        <v>293.74194497094925</v>
      </c>
      <c r="G580" s="18">
        <f t="shared" ref="G580:G643" si="65">beta*(F580-F579)+(1-beta)*G579</f>
        <v>5.3059747923579592E-2</v>
      </c>
      <c r="H580" s="18">
        <f t="shared" si="63"/>
        <v>293.7950047188728</v>
      </c>
      <c r="I580" s="18">
        <f t="shared" ref="I580:I643" si="66">E580-H580</f>
        <v>-1.804718872790545E-3</v>
      </c>
      <c r="J580" s="18">
        <f t="shared" ref="J580:J643" si="67">ABS(I580)</f>
        <v>1.804718872790545E-3</v>
      </c>
      <c r="K580" s="18">
        <f t="shared" ref="K580:K643" si="68">I580^2</f>
        <v>3.2570102098063753E-6</v>
      </c>
      <c r="L580" s="19">
        <f t="shared" ref="L580:L643" si="69">J580/E580</f>
        <v>6.1428204355667349E-6</v>
      </c>
    </row>
    <row r="581" spans="4:12">
      <c r="D581" s="40">
        <v>44623.291666666664</v>
      </c>
      <c r="E581" s="3">
        <v>289.61430000000001</v>
      </c>
      <c r="F581" s="17">
        <f t="shared" si="64"/>
        <v>289.65661959747928</v>
      </c>
      <c r="G581" s="18">
        <f t="shared" si="65"/>
        <v>1.1675896709643828E-2</v>
      </c>
      <c r="H581" s="18">
        <f t="shared" si="63"/>
        <v>289.6682954941889</v>
      </c>
      <c r="I581" s="18">
        <f t="shared" si="66"/>
        <v>-5.3995494188882276E-2</v>
      </c>
      <c r="J581" s="18">
        <f t="shared" si="67"/>
        <v>5.3995494188882276E-2</v>
      </c>
      <c r="K581" s="18">
        <f t="shared" si="68"/>
        <v>2.9155133927016197E-3</v>
      </c>
      <c r="L581" s="19">
        <f t="shared" si="69"/>
        <v>1.8643932357235909E-4</v>
      </c>
    </row>
    <row r="582" spans="4:12">
      <c r="D582" s="40">
        <v>44624.291666666664</v>
      </c>
      <c r="E582" s="3">
        <v>283.68340000000001</v>
      </c>
      <c r="F582" s="17">
        <f t="shared" si="64"/>
        <v>283.74282575896711</v>
      </c>
      <c r="G582" s="18">
        <f t="shared" si="65"/>
        <v>-4.7578800642574623E-2</v>
      </c>
      <c r="H582" s="18">
        <f t="shared" si="63"/>
        <v>283.69524695832456</v>
      </c>
      <c r="I582" s="18">
        <f t="shared" si="66"/>
        <v>-1.184695832455418E-2</v>
      </c>
      <c r="J582" s="18">
        <f t="shared" si="67"/>
        <v>1.184695832455418E-2</v>
      </c>
      <c r="K582" s="18">
        <f t="shared" si="68"/>
        <v>1.4035042154372359E-4</v>
      </c>
      <c r="L582" s="19">
        <f t="shared" si="69"/>
        <v>4.1761196899621833E-5</v>
      </c>
    </row>
    <row r="583" spans="4:12">
      <c r="D583" s="40">
        <v>44627.291666666664</v>
      </c>
      <c r="E583" s="3">
        <v>272.9667</v>
      </c>
      <c r="F583" s="17">
        <f t="shared" si="64"/>
        <v>273.07339121199357</v>
      </c>
      <c r="G583" s="18">
        <f t="shared" si="65"/>
        <v>-0.15379735810588505</v>
      </c>
      <c r="H583" s="18">
        <f t="shared" si="63"/>
        <v>272.9195938538877</v>
      </c>
      <c r="I583" s="18">
        <f t="shared" si="66"/>
        <v>4.7106146112298575E-2</v>
      </c>
      <c r="J583" s="18">
        <f t="shared" si="67"/>
        <v>4.7106146112298575E-2</v>
      </c>
      <c r="K583" s="18">
        <f t="shared" si="68"/>
        <v>2.2189890015532222E-3</v>
      </c>
      <c r="L583" s="19">
        <f t="shared" si="69"/>
        <v>1.7257103563291263E-4</v>
      </c>
    </row>
    <row r="584" spans="4:12">
      <c r="D584" s="40">
        <v>44628.291666666664</v>
      </c>
      <c r="E584" s="3">
        <v>269.97199999999998</v>
      </c>
      <c r="F584" s="17">
        <f t="shared" si="64"/>
        <v>270.00040902641894</v>
      </c>
      <c r="G584" s="18">
        <f t="shared" si="65"/>
        <v>-0.1829892063805727</v>
      </c>
      <c r="H584" s="18">
        <f t="shared" si="63"/>
        <v>269.81741982003837</v>
      </c>
      <c r="I584" s="18">
        <f t="shared" si="66"/>
        <v>0.15458017996161288</v>
      </c>
      <c r="J584" s="18">
        <f t="shared" si="67"/>
        <v>0.15458017996161288</v>
      </c>
      <c r="K584" s="18">
        <f t="shared" si="68"/>
        <v>2.3895032036964626E-2</v>
      </c>
      <c r="L584" s="19">
        <f t="shared" si="69"/>
        <v>5.7257856356071331E-4</v>
      </c>
    </row>
    <row r="585" spans="4:12">
      <c r="D585" s="40">
        <v>44629.291666666664</v>
      </c>
      <c r="E585" s="3">
        <v>282.35230000000001</v>
      </c>
      <c r="F585" s="17">
        <f t="shared" si="64"/>
        <v>282.22666710793618</v>
      </c>
      <c r="G585" s="18">
        <f t="shared" si="65"/>
        <v>-5.8896733501593732E-2</v>
      </c>
      <c r="H585" s="18">
        <f t="shared" si="63"/>
        <v>282.16777037443461</v>
      </c>
      <c r="I585" s="18">
        <f t="shared" si="66"/>
        <v>0.18452962556540342</v>
      </c>
      <c r="J585" s="18">
        <f t="shared" si="67"/>
        <v>0.18452962556540342</v>
      </c>
      <c r="K585" s="18">
        <f t="shared" si="68"/>
        <v>3.4051182711307991E-2</v>
      </c>
      <c r="L585" s="19">
        <f t="shared" si="69"/>
        <v>6.5354390796676137E-4</v>
      </c>
    </row>
    <row r="586" spans="4:12">
      <c r="D586" s="40">
        <v>44630.291666666664</v>
      </c>
      <c r="E586" s="3">
        <v>279.50439999999998</v>
      </c>
      <c r="F586" s="17">
        <f t="shared" si="64"/>
        <v>279.53229003266495</v>
      </c>
      <c r="G586" s="18">
        <f t="shared" si="65"/>
        <v>-8.5251536919290313E-2</v>
      </c>
      <c r="H586" s="18">
        <f t="shared" si="63"/>
        <v>279.44703849574563</v>
      </c>
      <c r="I586" s="18">
        <f t="shared" si="66"/>
        <v>5.7361504254345164E-2</v>
      </c>
      <c r="J586" s="18">
        <f t="shared" si="67"/>
        <v>5.7361504254345164E-2</v>
      </c>
      <c r="K586" s="18">
        <f t="shared" si="68"/>
        <v>3.2903421703212583E-3</v>
      </c>
      <c r="L586" s="19">
        <f t="shared" si="69"/>
        <v>2.0522576479778195E-4</v>
      </c>
    </row>
    <row r="587" spans="4:12">
      <c r="D587" s="40">
        <v>44631.291666666664</v>
      </c>
      <c r="E587" s="3">
        <v>274.10199999999998</v>
      </c>
      <c r="F587" s="17">
        <f t="shared" si="64"/>
        <v>274.15517148463078</v>
      </c>
      <c r="G587" s="18">
        <f t="shared" si="65"/>
        <v>-0.13817020703043936</v>
      </c>
      <c r="H587" s="18">
        <f t="shared" si="63"/>
        <v>274.01700127760034</v>
      </c>
      <c r="I587" s="18">
        <f t="shared" si="66"/>
        <v>8.4998722399632243E-2</v>
      </c>
      <c r="J587" s="18">
        <f t="shared" si="67"/>
        <v>8.4998722399632243E-2</v>
      </c>
      <c r="K587" s="18">
        <f t="shared" si="68"/>
        <v>7.2247828095697436E-3</v>
      </c>
      <c r="L587" s="19">
        <f t="shared" si="69"/>
        <v>3.1009887705902276E-4</v>
      </c>
    </row>
    <row r="588" spans="4:12">
      <c r="D588" s="40">
        <v>44634.291666666664</v>
      </c>
      <c r="E588" s="3">
        <v>270.54930000000002</v>
      </c>
      <c r="F588" s="17">
        <f t="shared" si="64"/>
        <v>270.5834452979297</v>
      </c>
      <c r="G588" s="18">
        <f t="shared" si="65"/>
        <v>-0.17250576682714605</v>
      </c>
      <c r="H588" s="18">
        <f t="shared" si="63"/>
        <v>270.41093953110254</v>
      </c>
      <c r="I588" s="18">
        <f t="shared" si="66"/>
        <v>0.13836046889747422</v>
      </c>
      <c r="J588" s="18">
        <f t="shared" si="67"/>
        <v>0.13836046889747422</v>
      </c>
      <c r="K588" s="18">
        <f t="shared" si="68"/>
        <v>1.9143619353528932E-2</v>
      </c>
      <c r="L588" s="19">
        <f t="shared" si="69"/>
        <v>5.1140575450564539E-4</v>
      </c>
    </row>
    <row r="589" spans="4:12">
      <c r="D589" s="40">
        <v>44635.291666666664</v>
      </c>
      <c r="E589" s="3">
        <v>281.03120000000001</v>
      </c>
      <c r="F589" s="17">
        <f t="shared" si="64"/>
        <v>280.92465594233175</v>
      </c>
      <c r="G589" s="18">
        <f t="shared" si="65"/>
        <v>-6.7368602714853384E-2</v>
      </c>
      <c r="H589" s="18">
        <f t="shared" si="63"/>
        <v>280.8572873396169</v>
      </c>
      <c r="I589" s="18">
        <f t="shared" si="66"/>
        <v>0.1739126603831096</v>
      </c>
      <c r="J589" s="18">
        <f t="shared" si="67"/>
        <v>0.1739126603831096</v>
      </c>
      <c r="K589" s="18">
        <f t="shared" si="68"/>
        <v>3.0245613441530816E-2</v>
      </c>
      <c r="L589" s="19">
        <f t="shared" si="69"/>
        <v>6.1883755391967013E-4</v>
      </c>
    </row>
    <row r="590" spans="4:12">
      <c r="D590" s="40">
        <v>44636.291666666664</v>
      </c>
      <c r="E590" s="3">
        <v>288.11689999999999</v>
      </c>
      <c r="F590" s="17">
        <f t="shared" si="64"/>
        <v>288.04536931397286</v>
      </c>
      <c r="G590" s="18">
        <f t="shared" si="65"/>
        <v>4.5122170287066332E-3</v>
      </c>
      <c r="H590" s="18">
        <f t="shared" si="63"/>
        <v>288.04988153100157</v>
      </c>
      <c r="I590" s="18">
        <f t="shared" si="66"/>
        <v>6.7018468998412573E-2</v>
      </c>
      <c r="J590" s="18">
        <f t="shared" si="67"/>
        <v>6.7018468998412573E-2</v>
      </c>
      <c r="K590" s="18">
        <f t="shared" si="68"/>
        <v>4.4914751868911874E-3</v>
      </c>
      <c r="L590" s="19">
        <f t="shared" si="69"/>
        <v>2.3260860087836769E-4</v>
      </c>
    </row>
    <row r="591" spans="4:12">
      <c r="D591" s="40">
        <v>44637.291666666664</v>
      </c>
      <c r="E591" s="3">
        <v>288.92919999999998</v>
      </c>
      <c r="F591" s="17">
        <f t="shared" si="64"/>
        <v>288.92112212217023</v>
      </c>
      <c r="G591" s="18">
        <f t="shared" si="65"/>
        <v>1.3224622940393383E-2</v>
      </c>
      <c r="H591" s="18">
        <f t="shared" si="63"/>
        <v>288.93434674511064</v>
      </c>
      <c r="I591" s="18">
        <f t="shared" si="66"/>
        <v>-5.1467451106645967E-3</v>
      </c>
      <c r="J591" s="18">
        <f t="shared" si="67"/>
        <v>5.1467451106645967E-3</v>
      </c>
      <c r="K591" s="18">
        <f t="shared" si="68"/>
        <v>2.6488985234149931E-5</v>
      </c>
      <c r="L591" s="19">
        <f t="shared" si="69"/>
        <v>1.7813170529889665E-5</v>
      </c>
    </row>
    <row r="592" spans="4:12">
      <c r="D592" s="40">
        <v>44638.291666666664</v>
      </c>
      <c r="E592" s="3">
        <v>294.02820000000003</v>
      </c>
      <c r="F592" s="17">
        <f t="shared" si="64"/>
        <v>293.9773422462294</v>
      </c>
      <c r="G592" s="18">
        <f t="shared" si="65"/>
        <v>6.3654577951581429E-2</v>
      </c>
      <c r="H592" s="18">
        <f t="shared" si="63"/>
        <v>294.04099682418098</v>
      </c>
      <c r="I592" s="18">
        <f t="shared" si="66"/>
        <v>-1.2796824180952626E-2</v>
      </c>
      <c r="J592" s="18">
        <f t="shared" si="67"/>
        <v>1.2796824180952626E-2</v>
      </c>
      <c r="K592" s="18">
        <f t="shared" si="68"/>
        <v>1.6375870911821384E-4</v>
      </c>
      <c r="L592" s="19">
        <f t="shared" si="69"/>
        <v>4.3522438259162299E-5</v>
      </c>
    </row>
    <row r="593" spans="4:12">
      <c r="D593" s="40">
        <v>44641.291666666664</v>
      </c>
      <c r="E593" s="3">
        <v>292.78519999999997</v>
      </c>
      <c r="F593" s="17">
        <f t="shared" si="64"/>
        <v>292.79826654577948</v>
      </c>
      <c r="G593" s="18">
        <f t="shared" si="65"/>
        <v>5.1227275167566394E-2</v>
      </c>
      <c r="H593" s="18">
        <f t="shared" si="63"/>
        <v>292.84949382094703</v>
      </c>
      <c r="I593" s="18">
        <f t="shared" si="66"/>
        <v>-6.4293820947057156E-2</v>
      </c>
      <c r="J593" s="18">
        <f t="shared" si="67"/>
        <v>6.4293820947057156E-2</v>
      </c>
      <c r="K593" s="18">
        <f t="shared" si="68"/>
        <v>4.133695411972246E-3</v>
      </c>
      <c r="L593" s="19">
        <f t="shared" si="69"/>
        <v>2.1959382150141864E-4</v>
      </c>
    </row>
    <row r="594" spans="4:12">
      <c r="D594" s="40">
        <v>44642.291666666664</v>
      </c>
      <c r="E594" s="3">
        <v>297.58080000000001</v>
      </c>
      <c r="F594" s="17">
        <f t="shared" si="64"/>
        <v>297.53335627275163</v>
      </c>
      <c r="G594" s="18">
        <f t="shared" si="65"/>
        <v>9.8065899685612523E-2</v>
      </c>
      <c r="H594" s="18">
        <f t="shared" si="63"/>
        <v>297.63142217243723</v>
      </c>
      <c r="I594" s="18">
        <f t="shared" si="66"/>
        <v>-5.062217243721534E-2</v>
      </c>
      <c r="J594" s="18">
        <f t="shared" si="67"/>
        <v>5.062217243721534E-2</v>
      </c>
      <c r="K594" s="18">
        <f t="shared" si="68"/>
        <v>2.5626043422631644E-3</v>
      </c>
      <c r="L594" s="19">
        <f t="shared" si="69"/>
        <v>1.7011236086876351E-4</v>
      </c>
    </row>
    <row r="595" spans="4:12">
      <c r="D595" s="40">
        <v>44643.291666666664</v>
      </c>
      <c r="E595" s="3">
        <v>293.10820000000001</v>
      </c>
      <c r="F595" s="17">
        <f t="shared" si="64"/>
        <v>293.15390665899685</v>
      </c>
      <c r="G595" s="18">
        <f t="shared" si="65"/>
        <v>5.3290744551208254E-2</v>
      </c>
      <c r="H595" s="18">
        <f t="shared" si="63"/>
        <v>293.20719740354804</v>
      </c>
      <c r="I595" s="18">
        <f t="shared" si="66"/>
        <v>-9.8997403548025886E-2</v>
      </c>
      <c r="J595" s="18">
        <f t="shared" si="67"/>
        <v>9.8997403548025886E-2</v>
      </c>
      <c r="K595" s="18">
        <f t="shared" si="68"/>
        <v>9.800485909250688E-3</v>
      </c>
      <c r="L595" s="19">
        <f t="shared" si="69"/>
        <v>3.3775037186958905E-4</v>
      </c>
    </row>
    <row r="596" spans="4:12">
      <c r="D596" s="40">
        <v>44644.291666666664</v>
      </c>
      <c r="E596" s="3">
        <v>297.61989999999997</v>
      </c>
      <c r="F596" s="17">
        <f t="shared" si="64"/>
        <v>297.57531590744549</v>
      </c>
      <c r="G596" s="18">
        <f t="shared" si="65"/>
        <v>9.6971929590182859E-2</v>
      </c>
      <c r="H596" s="18">
        <f t="shared" si="63"/>
        <v>297.6722878370357</v>
      </c>
      <c r="I596" s="18">
        <f t="shared" si="66"/>
        <v>-5.2387837035723805E-2</v>
      </c>
      <c r="J596" s="18">
        <f t="shared" si="67"/>
        <v>5.2387837035723805E-2</v>
      </c>
      <c r="K596" s="18">
        <f t="shared" si="68"/>
        <v>2.7444854692815547E-3</v>
      </c>
      <c r="L596" s="19">
        <f t="shared" si="69"/>
        <v>1.7602262831122452E-4</v>
      </c>
    </row>
    <row r="597" spans="4:12">
      <c r="D597" s="40">
        <v>44645.291666666664</v>
      </c>
      <c r="E597" s="3">
        <v>297.209</v>
      </c>
      <c r="F597" s="17">
        <f t="shared" si="64"/>
        <v>297.21407871929591</v>
      </c>
      <c r="G597" s="18">
        <f t="shared" si="65"/>
        <v>9.238983841278528E-2</v>
      </c>
      <c r="H597" s="18">
        <f t="shared" si="63"/>
        <v>297.30646855770868</v>
      </c>
      <c r="I597" s="18">
        <f t="shared" si="66"/>
        <v>-9.7468557708680237E-2</v>
      </c>
      <c r="J597" s="18">
        <f t="shared" si="67"/>
        <v>9.7468557708680237E-2</v>
      </c>
      <c r="K597" s="18">
        <f t="shared" si="68"/>
        <v>9.5001197418103298E-3</v>
      </c>
      <c r="L597" s="19">
        <f t="shared" si="69"/>
        <v>3.2794618503706225E-4</v>
      </c>
    </row>
    <row r="598" spans="4:12">
      <c r="D598" s="40">
        <v>44648.291666666664</v>
      </c>
      <c r="E598" s="3">
        <v>304.07940000000002</v>
      </c>
      <c r="F598" s="17">
        <f t="shared" si="64"/>
        <v>304.01161989838414</v>
      </c>
      <c r="G598" s="18">
        <f t="shared" si="65"/>
        <v>0.15944135181954017</v>
      </c>
      <c r="H598" s="18">
        <f t="shared" si="63"/>
        <v>304.17106125020371</v>
      </c>
      <c r="I598" s="18">
        <f t="shared" si="66"/>
        <v>-9.166125020368554E-2</v>
      </c>
      <c r="J598" s="18">
        <f t="shared" si="67"/>
        <v>9.166125020368554E-2</v>
      </c>
      <c r="K598" s="18">
        <f t="shared" si="68"/>
        <v>8.4017847889026418E-3</v>
      </c>
      <c r="L598" s="19">
        <f t="shared" si="69"/>
        <v>3.0143853941991971E-4</v>
      </c>
    </row>
    <row r="599" spans="4:12">
      <c r="D599" s="40">
        <v>44649.291666666664</v>
      </c>
      <c r="E599" s="3">
        <v>308.68900000000002</v>
      </c>
      <c r="F599" s="17">
        <f t="shared" si="64"/>
        <v>308.64449841351825</v>
      </c>
      <c r="G599" s="18">
        <f t="shared" si="65"/>
        <v>0.20417572345268617</v>
      </c>
      <c r="H599" s="18">
        <f t="shared" si="63"/>
        <v>308.84867413697094</v>
      </c>
      <c r="I599" s="18">
        <f t="shared" si="66"/>
        <v>-0.1596741369709207</v>
      </c>
      <c r="J599" s="18">
        <f t="shared" si="67"/>
        <v>0.1596741369709207</v>
      </c>
      <c r="K599" s="18">
        <f t="shared" si="68"/>
        <v>2.5495830017408346E-2</v>
      </c>
      <c r="L599" s="19">
        <f t="shared" si="69"/>
        <v>5.1726539323047047E-4</v>
      </c>
    </row>
    <row r="600" spans="4:12">
      <c r="D600" s="40">
        <v>44650.291666666664</v>
      </c>
      <c r="E600" s="3">
        <v>307.17200000000003</v>
      </c>
      <c r="F600" s="17">
        <f t="shared" si="64"/>
        <v>307.18921175723455</v>
      </c>
      <c r="G600" s="18">
        <f t="shared" si="65"/>
        <v>0.18758109965532216</v>
      </c>
      <c r="H600" s="18">
        <f t="shared" si="63"/>
        <v>307.37679285688989</v>
      </c>
      <c r="I600" s="18">
        <f t="shared" si="66"/>
        <v>-0.20479285688986693</v>
      </c>
      <c r="J600" s="18">
        <f t="shared" si="67"/>
        <v>0.20479285688986693</v>
      </c>
      <c r="K600" s="18">
        <f t="shared" si="68"/>
        <v>4.1940114233113515E-2</v>
      </c>
      <c r="L600" s="19">
        <f t="shared" si="69"/>
        <v>6.6670418166326002E-4</v>
      </c>
    </row>
    <row r="601" spans="4:12">
      <c r="D601" s="40">
        <v>44651.291666666664</v>
      </c>
      <c r="E601" s="3">
        <v>301.74029999999999</v>
      </c>
      <c r="F601" s="17">
        <f t="shared" si="64"/>
        <v>301.79649281099654</v>
      </c>
      <c r="G601" s="18">
        <f t="shared" si="65"/>
        <v>0.13177809919638853</v>
      </c>
      <c r="H601" s="18">
        <f t="shared" si="63"/>
        <v>301.92827091019291</v>
      </c>
      <c r="I601" s="18">
        <f t="shared" si="66"/>
        <v>-0.18797091019291656</v>
      </c>
      <c r="J601" s="18">
        <f t="shared" si="67"/>
        <v>0.18797091019291656</v>
      </c>
      <c r="K601" s="18">
        <f t="shared" si="68"/>
        <v>3.5333063078753502E-2</v>
      </c>
      <c r="L601" s="19">
        <f t="shared" si="69"/>
        <v>6.2295593327413204E-4</v>
      </c>
    </row>
    <row r="602" spans="4:12">
      <c r="D602" s="40">
        <v>44652.291666666664</v>
      </c>
      <c r="E602" s="3">
        <v>302.82659999999998</v>
      </c>
      <c r="F602" s="17">
        <f t="shared" si="64"/>
        <v>302.8170547809919</v>
      </c>
      <c r="G602" s="18">
        <f t="shared" si="65"/>
        <v>0.14066593790437826</v>
      </c>
      <c r="H602" s="18">
        <f t="shared" si="63"/>
        <v>302.95772071889627</v>
      </c>
      <c r="I602" s="18">
        <f t="shared" si="66"/>
        <v>-0.13112071889628396</v>
      </c>
      <c r="J602" s="18">
        <f t="shared" si="67"/>
        <v>0.13112071889628396</v>
      </c>
      <c r="K602" s="18">
        <f t="shared" si="68"/>
        <v>1.7192642923878319E-2</v>
      </c>
      <c r="L602" s="19">
        <f t="shared" si="69"/>
        <v>4.3298943651675238E-4</v>
      </c>
    </row>
    <row r="603" spans="4:12">
      <c r="D603" s="40">
        <v>44655.291666666664</v>
      </c>
      <c r="E603" s="3">
        <v>308.25830000000002</v>
      </c>
      <c r="F603" s="17">
        <f t="shared" si="64"/>
        <v>308.20538965937908</v>
      </c>
      <c r="G603" s="18">
        <f t="shared" si="65"/>
        <v>0.19314262730920667</v>
      </c>
      <c r="H603" s="18">
        <f t="shared" si="63"/>
        <v>308.39853228668829</v>
      </c>
      <c r="I603" s="18">
        <f t="shared" si="66"/>
        <v>-0.14023228668827414</v>
      </c>
      <c r="J603" s="18">
        <f t="shared" si="67"/>
        <v>0.14023228668827414</v>
      </c>
      <c r="K603" s="18">
        <f t="shared" si="68"/>
        <v>1.9665094229822308E-2</v>
      </c>
      <c r="L603" s="19">
        <f t="shared" si="69"/>
        <v>4.5491812122584903E-4</v>
      </c>
    </row>
    <row r="604" spans="4:12">
      <c r="D604" s="40">
        <v>44656.291666666664</v>
      </c>
      <c r="E604" s="3">
        <v>304.25549999999998</v>
      </c>
      <c r="F604" s="17">
        <f t="shared" si="64"/>
        <v>304.29745942627306</v>
      </c>
      <c r="G604" s="18">
        <f t="shared" si="65"/>
        <v>0.15213189870505422</v>
      </c>
      <c r="H604" s="18">
        <f t="shared" si="63"/>
        <v>304.44959132497814</v>
      </c>
      <c r="I604" s="18">
        <f t="shared" si="66"/>
        <v>-0.19409132497816017</v>
      </c>
      <c r="J604" s="18">
        <f t="shared" si="67"/>
        <v>0.19409132497816017</v>
      </c>
      <c r="K604" s="18">
        <f t="shared" si="68"/>
        <v>3.7671442431777787E-2</v>
      </c>
      <c r="L604" s="19">
        <f t="shared" si="69"/>
        <v>6.3792215745700628E-4</v>
      </c>
    </row>
    <row r="605" spans="4:12">
      <c r="D605" s="40">
        <v>44657.291666666664</v>
      </c>
      <c r="E605" s="3">
        <v>293.11799999999999</v>
      </c>
      <c r="F605" s="17">
        <f t="shared" si="64"/>
        <v>293.23089631898705</v>
      </c>
      <c r="G605" s="18">
        <f t="shared" si="65"/>
        <v>3.9944948645142808E-2</v>
      </c>
      <c r="H605" s="18">
        <f t="shared" si="63"/>
        <v>293.27084126763219</v>
      </c>
      <c r="I605" s="18">
        <f t="shared" si="66"/>
        <v>-0.15284126763219774</v>
      </c>
      <c r="J605" s="18">
        <f t="shared" si="67"/>
        <v>0.15284126763219774</v>
      </c>
      <c r="K605" s="18">
        <f t="shared" si="68"/>
        <v>2.3360453091417096E-2</v>
      </c>
      <c r="L605" s="19">
        <f t="shared" si="69"/>
        <v>5.2143255491712468E-4</v>
      </c>
    </row>
    <row r="606" spans="4:12">
      <c r="D606" s="40">
        <v>44658.291666666664</v>
      </c>
      <c r="E606" s="3">
        <v>294.94819999999999</v>
      </c>
      <c r="F606" s="17">
        <f t="shared" si="64"/>
        <v>294.93029744948643</v>
      </c>
      <c r="G606" s="18">
        <f t="shared" si="65"/>
        <v>5.6539510463685307E-2</v>
      </c>
      <c r="H606" s="18">
        <f t="shared" si="63"/>
        <v>294.9868369599501</v>
      </c>
      <c r="I606" s="18">
        <f t="shared" si="66"/>
        <v>-3.863695995011085E-2</v>
      </c>
      <c r="J606" s="18">
        <f t="shared" si="67"/>
        <v>3.863695995011085E-2</v>
      </c>
      <c r="K606" s="18">
        <f t="shared" si="68"/>
        <v>1.4928146741864697E-3</v>
      </c>
      <c r="L606" s="19">
        <f t="shared" si="69"/>
        <v>1.3099574755876065E-4</v>
      </c>
    </row>
    <row r="607" spans="4:12">
      <c r="D607" s="40">
        <v>44659.291666666664</v>
      </c>
      <c r="E607" s="3">
        <v>290.64179999999999</v>
      </c>
      <c r="F607" s="17">
        <f t="shared" si="64"/>
        <v>290.68542939510462</v>
      </c>
      <c r="G607" s="18">
        <f t="shared" si="65"/>
        <v>1.3525434815230067E-2</v>
      </c>
      <c r="H607" s="18">
        <f t="shared" si="63"/>
        <v>290.69895482991984</v>
      </c>
      <c r="I607" s="18">
        <f t="shared" si="66"/>
        <v>-5.7154829919852546E-2</v>
      </c>
      <c r="J607" s="18">
        <f t="shared" si="67"/>
        <v>5.7154829919852546E-2</v>
      </c>
      <c r="K607" s="18">
        <f t="shared" si="68"/>
        <v>3.2666745831672716E-3</v>
      </c>
      <c r="L607" s="19">
        <f t="shared" si="69"/>
        <v>1.9665041270681833E-4</v>
      </c>
    </row>
    <row r="608" spans="4:12">
      <c r="D608" s="40">
        <v>44662.291666666664</v>
      </c>
      <c r="E608" s="3">
        <v>279.1814</v>
      </c>
      <c r="F608" s="17">
        <f t="shared" si="64"/>
        <v>279.29613925434819</v>
      </c>
      <c r="G608" s="18">
        <f t="shared" si="65"/>
        <v>-0.10050272094048726</v>
      </c>
      <c r="H608" s="18">
        <f t="shared" si="63"/>
        <v>279.19563653340771</v>
      </c>
      <c r="I608" s="18">
        <f t="shared" si="66"/>
        <v>-1.4236533407711249E-2</v>
      </c>
      <c r="J608" s="18">
        <f t="shared" si="67"/>
        <v>1.4236533407711249E-2</v>
      </c>
      <c r="K608" s="18">
        <f t="shared" si="68"/>
        <v>2.0267888346887848E-4</v>
      </c>
      <c r="L608" s="19">
        <f t="shared" si="69"/>
        <v>5.0993846322538856E-5</v>
      </c>
    </row>
    <row r="609" spans="4:12">
      <c r="D609" s="40">
        <v>44663.291666666664</v>
      </c>
      <c r="E609" s="3">
        <v>276.04969999999997</v>
      </c>
      <c r="F609" s="17">
        <f t="shared" si="64"/>
        <v>276.0800119727906</v>
      </c>
      <c r="G609" s="18">
        <f t="shared" si="65"/>
        <v>-0.13165896654665848</v>
      </c>
      <c r="H609" s="18">
        <f t="shared" si="63"/>
        <v>275.94835300624396</v>
      </c>
      <c r="I609" s="18">
        <f t="shared" si="66"/>
        <v>0.10134699375601031</v>
      </c>
      <c r="J609" s="18">
        <f t="shared" si="67"/>
        <v>0.10134699375601031</v>
      </c>
      <c r="K609" s="18">
        <f t="shared" si="68"/>
        <v>1.0271213143380791E-2</v>
      </c>
      <c r="L609" s="19">
        <f t="shared" si="69"/>
        <v>3.6713314216972636E-4</v>
      </c>
    </row>
    <row r="610" spans="4:12">
      <c r="D610" s="40">
        <v>44664.291666666664</v>
      </c>
      <c r="E610" s="3">
        <v>281.49110000000002</v>
      </c>
      <c r="F610" s="17">
        <f t="shared" si="64"/>
        <v>281.43536941033454</v>
      </c>
      <c r="G610" s="18">
        <f t="shared" si="65"/>
        <v>-7.6788802505752124E-2</v>
      </c>
      <c r="H610" s="18">
        <f t="shared" si="63"/>
        <v>281.3585806078288</v>
      </c>
      <c r="I610" s="18">
        <f t="shared" si="66"/>
        <v>0.13251939217121844</v>
      </c>
      <c r="J610" s="18">
        <f t="shared" si="67"/>
        <v>0.13251939217121844</v>
      </c>
      <c r="K610" s="18">
        <f t="shared" si="68"/>
        <v>1.7561389301429191E-2</v>
      </c>
      <c r="L610" s="19">
        <f t="shared" si="69"/>
        <v>4.7077649052214591E-4</v>
      </c>
    </row>
    <row r="611" spans="4:12">
      <c r="D611" s="40">
        <v>44665.291666666664</v>
      </c>
      <c r="E611" s="3">
        <v>273.86709999999999</v>
      </c>
      <c r="F611" s="17">
        <f t="shared" si="64"/>
        <v>273.94257211197493</v>
      </c>
      <c r="G611" s="18">
        <f t="shared" si="65"/>
        <v>-0.15094888746429128</v>
      </c>
      <c r="H611" s="18">
        <f t="shared" si="63"/>
        <v>273.79162322451066</v>
      </c>
      <c r="I611" s="18">
        <f t="shared" si="66"/>
        <v>7.5476775489335068E-2</v>
      </c>
      <c r="J611" s="18">
        <f t="shared" si="67"/>
        <v>7.5476775489335068E-2</v>
      </c>
      <c r="K611" s="18">
        <f t="shared" si="68"/>
        <v>5.6967436382674907E-3</v>
      </c>
      <c r="L611" s="19">
        <f t="shared" si="69"/>
        <v>2.7559635855980904E-4</v>
      </c>
    </row>
    <row r="612" spans="4:12">
      <c r="D612" s="40">
        <v>44669.291666666664</v>
      </c>
      <c r="E612" s="3">
        <v>274.54239999999999</v>
      </c>
      <c r="F612" s="17">
        <f t="shared" si="64"/>
        <v>274.53413751112532</v>
      </c>
      <c r="G612" s="18">
        <f t="shared" si="65"/>
        <v>-0.14352374459814435</v>
      </c>
      <c r="H612" s="18">
        <f t="shared" si="63"/>
        <v>274.39061376652717</v>
      </c>
      <c r="I612" s="18">
        <f t="shared" si="66"/>
        <v>0.15178623347281928</v>
      </c>
      <c r="J612" s="18">
        <f t="shared" si="67"/>
        <v>0.15178623347281928</v>
      </c>
      <c r="K612" s="18">
        <f t="shared" si="68"/>
        <v>2.3039060671865202E-2</v>
      </c>
      <c r="L612" s="19">
        <f t="shared" si="69"/>
        <v>5.5286991544045391E-4</v>
      </c>
    </row>
    <row r="613" spans="4:12">
      <c r="D613" s="40">
        <v>44670.291666666664</v>
      </c>
      <c r="E613" s="3">
        <v>279.22059999999999</v>
      </c>
      <c r="F613" s="17">
        <f t="shared" si="64"/>
        <v>279.17238276255398</v>
      </c>
      <c r="G613" s="18">
        <f t="shared" si="65"/>
        <v>-9.5706054637876029E-2</v>
      </c>
      <c r="H613" s="18">
        <f t="shared" si="63"/>
        <v>279.07667670791608</v>
      </c>
      <c r="I613" s="18">
        <f t="shared" si="66"/>
        <v>0.14392329208391175</v>
      </c>
      <c r="J613" s="18">
        <f t="shared" si="67"/>
        <v>0.14392329208391175</v>
      </c>
      <c r="K613" s="18">
        <f t="shared" si="68"/>
        <v>2.0713914004270972E-2</v>
      </c>
      <c r="L613" s="19">
        <f t="shared" si="69"/>
        <v>5.1544653970341642E-4</v>
      </c>
    </row>
    <row r="614" spans="4:12">
      <c r="D614" s="40">
        <v>44671.291666666664</v>
      </c>
      <c r="E614" s="3">
        <v>280.25799999999998</v>
      </c>
      <c r="F614" s="17">
        <f t="shared" si="64"/>
        <v>280.24666893945363</v>
      </c>
      <c r="G614" s="18">
        <f t="shared" si="65"/>
        <v>-8.4006132322500732E-2</v>
      </c>
      <c r="H614" s="18">
        <f t="shared" si="63"/>
        <v>280.16266280713114</v>
      </c>
      <c r="I614" s="18">
        <f t="shared" si="66"/>
        <v>9.5337192868839793E-2</v>
      </c>
      <c r="J614" s="18">
        <f t="shared" si="67"/>
        <v>9.5337192868839793E-2</v>
      </c>
      <c r="K614" s="18">
        <f t="shared" si="68"/>
        <v>9.0891803441103571E-3</v>
      </c>
      <c r="L614" s="19">
        <f t="shared" si="69"/>
        <v>3.4017652616103659E-4</v>
      </c>
    </row>
    <row r="615" spans="4:12">
      <c r="D615" s="40">
        <v>44672.291666666664</v>
      </c>
      <c r="E615" s="3">
        <v>274.8263</v>
      </c>
      <c r="F615" s="17">
        <f t="shared" si="64"/>
        <v>274.8797769386768</v>
      </c>
      <c r="G615" s="18">
        <f t="shared" si="65"/>
        <v>-0.13683499100704435</v>
      </c>
      <c r="H615" s="18">
        <f t="shared" si="63"/>
        <v>274.74294194766975</v>
      </c>
      <c r="I615" s="18">
        <f t="shared" si="66"/>
        <v>8.3358052330254395E-2</v>
      </c>
      <c r="J615" s="18">
        <f t="shared" si="67"/>
        <v>8.3358052330254395E-2</v>
      </c>
      <c r="K615" s="18">
        <f t="shared" si="68"/>
        <v>6.9485648882934301E-3</v>
      </c>
      <c r="L615" s="19">
        <f t="shared" si="69"/>
        <v>3.0331177303720349E-4</v>
      </c>
    </row>
    <row r="616" spans="4:12">
      <c r="D616" s="40">
        <v>44673.291666666664</v>
      </c>
      <c r="E616" s="3">
        <v>268.19069999999999</v>
      </c>
      <c r="F616" s="17">
        <f t="shared" si="64"/>
        <v>268.2556876500899</v>
      </c>
      <c r="G616" s="18">
        <f t="shared" si="65"/>
        <v>-0.20170753398284336</v>
      </c>
      <c r="H616" s="18">
        <f t="shared" si="63"/>
        <v>268.05398011610703</v>
      </c>
      <c r="I616" s="18">
        <f t="shared" si="66"/>
        <v>0.1367198838929653</v>
      </c>
      <c r="J616" s="18">
        <f t="shared" si="67"/>
        <v>0.1367198838929653</v>
      </c>
      <c r="K616" s="18">
        <f t="shared" si="68"/>
        <v>1.8692326651705914E-2</v>
      </c>
      <c r="L616" s="19">
        <f t="shared" si="69"/>
        <v>5.097860734655053E-4</v>
      </c>
    </row>
    <row r="617" spans="4:12">
      <c r="D617" s="40">
        <v>44676.291666666664</v>
      </c>
      <c r="E617" s="3">
        <v>274.73820000000001</v>
      </c>
      <c r="F617" s="17">
        <f t="shared" si="64"/>
        <v>274.67070792466018</v>
      </c>
      <c r="G617" s="18">
        <f t="shared" si="65"/>
        <v>-0.13554025589731172</v>
      </c>
      <c r="H617" s="18">
        <f t="shared" si="63"/>
        <v>274.53516766876288</v>
      </c>
      <c r="I617" s="18">
        <f t="shared" si="66"/>
        <v>0.20303233123712516</v>
      </c>
      <c r="J617" s="18">
        <f t="shared" si="67"/>
        <v>0.20303233123712516</v>
      </c>
      <c r="K617" s="18">
        <f t="shared" si="68"/>
        <v>4.1222127527581712E-2</v>
      </c>
      <c r="L617" s="19">
        <f t="shared" si="69"/>
        <v>7.3900291709389214E-4</v>
      </c>
    </row>
    <row r="618" spans="4:12">
      <c r="D618" s="40">
        <v>44677.291666666664</v>
      </c>
      <c r="E618" s="3">
        <v>264.46190000000001</v>
      </c>
      <c r="F618" s="17">
        <f t="shared" si="64"/>
        <v>264.56330759744105</v>
      </c>
      <c r="G618" s="18">
        <f t="shared" si="65"/>
        <v>-0.2352588566105305</v>
      </c>
      <c r="H618" s="18">
        <f t="shared" si="63"/>
        <v>264.32804874083052</v>
      </c>
      <c r="I618" s="18">
        <f t="shared" si="66"/>
        <v>0.13385125916948937</v>
      </c>
      <c r="J618" s="18">
        <f t="shared" si="67"/>
        <v>0.13385125916948937</v>
      </c>
      <c r="K618" s="18">
        <f t="shared" si="68"/>
        <v>1.791615958125781E-2</v>
      </c>
      <c r="L618" s="19">
        <f t="shared" si="69"/>
        <v>5.0612681512720496E-4</v>
      </c>
    </row>
    <row r="619" spans="4:12">
      <c r="D619" s="40">
        <v>44678.291666666664</v>
      </c>
      <c r="E619" s="3">
        <v>277.185</v>
      </c>
      <c r="F619" s="17">
        <f t="shared" si="64"/>
        <v>277.0554164114339</v>
      </c>
      <c r="G619" s="18">
        <f t="shared" si="65"/>
        <v>-0.10798517990449595</v>
      </c>
      <c r="H619" s="18">
        <f t="shared" si="63"/>
        <v>276.94743123152938</v>
      </c>
      <c r="I619" s="18">
        <f t="shared" si="66"/>
        <v>0.23756876847062358</v>
      </c>
      <c r="J619" s="18">
        <f t="shared" si="67"/>
        <v>0.23756876847062358</v>
      </c>
      <c r="K619" s="18">
        <f t="shared" si="68"/>
        <v>5.6438919752648753E-2</v>
      </c>
      <c r="L619" s="19">
        <f t="shared" si="69"/>
        <v>8.5707656789012242E-4</v>
      </c>
    </row>
    <row r="620" spans="4:12">
      <c r="D620" s="40">
        <v>44679.291666666664</v>
      </c>
      <c r="E620" s="3">
        <v>283.45830000000001</v>
      </c>
      <c r="F620" s="17">
        <f t="shared" si="64"/>
        <v>283.39448714820094</v>
      </c>
      <c r="G620" s="18">
        <f t="shared" si="65"/>
        <v>-4.351462073778016E-2</v>
      </c>
      <c r="H620" s="18">
        <f t="shared" si="63"/>
        <v>283.35097252746317</v>
      </c>
      <c r="I620" s="18">
        <f t="shared" si="66"/>
        <v>0.10732747253683783</v>
      </c>
      <c r="J620" s="18">
        <f t="shared" si="67"/>
        <v>0.10732747253683783</v>
      </c>
      <c r="K620" s="18">
        <f t="shared" si="68"/>
        <v>1.1519186361145678E-2</v>
      </c>
      <c r="L620" s="19">
        <f t="shared" si="69"/>
        <v>3.7863584356795279E-4</v>
      </c>
    </row>
    <row r="621" spans="4:12">
      <c r="D621" s="40">
        <v>44680.291666666664</v>
      </c>
      <c r="E621" s="3">
        <v>271.60640000000001</v>
      </c>
      <c r="F621" s="17">
        <f t="shared" si="64"/>
        <v>271.72448385379261</v>
      </c>
      <c r="G621" s="18">
        <f t="shared" si="65"/>
        <v>-0.15977950747448644</v>
      </c>
      <c r="H621" s="18">
        <f t="shared" si="63"/>
        <v>271.56470434631814</v>
      </c>
      <c r="I621" s="18">
        <f t="shared" si="66"/>
        <v>4.1695653681870226E-2</v>
      </c>
      <c r="J621" s="18">
        <f t="shared" si="67"/>
        <v>4.1695653681870226E-2</v>
      </c>
      <c r="K621" s="18">
        <f t="shared" si="68"/>
        <v>1.7385275359584581E-3</v>
      </c>
      <c r="L621" s="19">
        <f t="shared" si="69"/>
        <v>1.5351498963894159E-4</v>
      </c>
    </row>
    <row r="622" spans="4:12">
      <c r="D622" s="40">
        <v>44683.291666666664</v>
      </c>
      <c r="E622" s="3">
        <v>278.4083</v>
      </c>
      <c r="F622" s="17">
        <f t="shared" si="64"/>
        <v>278.33868320492525</v>
      </c>
      <c r="G622" s="18">
        <f t="shared" si="65"/>
        <v>-9.2039718888414751E-2</v>
      </c>
      <c r="H622" s="18">
        <f t="shared" si="63"/>
        <v>278.24664348603682</v>
      </c>
      <c r="I622" s="18">
        <f t="shared" si="66"/>
        <v>0.16165651396318026</v>
      </c>
      <c r="J622" s="18">
        <f t="shared" si="67"/>
        <v>0.16165651396318026</v>
      </c>
      <c r="K622" s="18">
        <f t="shared" si="68"/>
        <v>2.6132828506727893E-2</v>
      </c>
      <c r="L622" s="19">
        <f t="shared" si="69"/>
        <v>5.8064545476259246E-4</v>
      </c>
    </row>
    <row r="623" spans="4:12">
      <c r="D623" s="40">
        <v>44684.291666666664</v>
      </c>
      <c r="E623" s="3">
        <v>275.7756</v>
      </c>
      <c r="F623" s="17">
        <f t="shared" si="64"/>
        <v>275.80100660281107</v>
      </c>
      <c r="G623" s="18">
        <f t="shared" si="65"/>
        <v>-0.11649608772067252</v>
      </c>
      <c r="H623" s="18">
        <f t="shared" si="63"/>
        <v>275.68451051509038</v>
      </c>
      <c r="I623" s="18">
        <f t="shared" si="66"/>
        <v>9.1089484909616658E-2</v>
      </c>
      <c r="J623" s="18">
        <f t="shared" si="67"/>
        <v>9.1089484909616658E-2</v>
      </c>
      <c r="K623" s="18">
        <f t="shared" si="68"/>
        <v>8.2972942610992813E-3</v>
      </c>
      <c r="L623" s="19">
        <f t="shared" si="69"/>
        <v>3.3030291624645787E-4</v>
      </c>
    </row>
    <row r="624" spans="4:12">
      <c r="D624" s="40">
        <v>44685.291666666664</v>
      </c>
      <c r="E624" s="3">
        <v>283.80090000000001</v>
      </c>
      <c r="F624" s="17">
        <f t="shared" si="64"/>
        <v>283.71948203912279</v>
      </c>
      <c r="G624" s="18">
        <f t="shared" si="65"/>
        <v>-3.6146372480348049E-2</v>
      </c>
      <c r="H624" s="18">
        <f t="shared" si="63"/>
        <v>283.68333566664245</v>
      </c>
      <c r="I624" s="18">
        <f t="shared" si="66"/>
        <v>0.11756433335756356</v>
      </c>
      <c r="J624" s="18">
        <f t="shared" si="67"/>
        <v>0.11756433335756356</v>
      </c>
      <c r="K624" s="18">
        <f t="shared" si="68"/>
        <v>1.3821372477808331E-2</v>
      </c>
      <c r="L624" s="19">
        <f t="shared" si="69"/>
        <v>4.1424933239310924E-4</v>
      </c>
    </row>
    <row r="625" spans="4:12">
      <c r="D625" s="40">
        <v>44686.291666666664</v>
      </c>
      <c r="E625" s="3">
        <v>271.44</v>
      </c>
      <c r="F625" s="17">
        <f t="shared" si="64"/>
        <v>271.56324753627518</v>
      </c>
      <c r="G625" s="18">
        <f t="shared" si="65"/>
        <v>-0.15734725378402145</v>
      </c>
      <c r="H625" s="18">
        <f t="shared" si="63"/>
        <v>271.40590028249119</v>
      </c>
      <c r="I625" s="18">
        <f t="shared" si="66"/>
        <v>3.4099717508809135E-2</v>
      </c>
      <c r="J625" s="18">
        <f t="shared" si="67"/>
        <v>3.4099717508809135E-2</v>
      </c>
      <c r="K625" s="18">
        <f t="shared" si="68"/>
        <v>1.1627907341805843E-3</v>
      </c>
      <c r="L625" s="19">
        <f t="shared" si="69"/>
        <v>1.2562524870619339E-4</v>
      </c>
    </row>
    <row r="626" spans="4:12">
      <c r="D626" s="40">
        <v>44687.291666666664</v>
      </c>
      <c r="E626" s="3">
        <v>268.87580000000003</v>
      </c>
      <c r="F626" s="17">
        <f t="shared" si="64"/>
        <v>268.89986852746216</v>
      </c>
      <c r="G626" s="18">
        <f t="shared" si="65"/>
        <v>-0.18240757133431165</v>
      </c>
      <c r="H626" s="18">
        <f t="shared" si="63"/>
        <v>268.71746095612787</v>
      </c>
      <c r="I626" s="18">
        <f t="shared" si="66"/>
        <v>0.1583390438721608</v>
      </c>
      <c r="J626" s="18">
        <f t="shared" si="67"/>
        <v>0.1583390438721608</v>
      </c>
      <c r="K626" s="18">
        <f t="shared" si="68"/>
        <v>2.5071252814350062E-2</v>
      </c>
      <c r="L626" s="19">
        <f t="shared" si="69"/>
        <v>5.8889287869031272E-4</v>
      </c>
    </row>
    <row r="627" spans="4:12">
      <c r="D627" s="40">
        <v>44690.291666666664</v>
      </c>
      <c r="E627" s="3">
        <v>258.94209999999998</v>
      </c>
      <c r="F627" s="17">
        <f t="shared" si="64"/>
        <v>259.03961292428664</v>
      </c>
      <c r="G627" s="18">
        <f t="shared" si="65"/>
        <v>-0.27918605165272437</v>
      </c>
      <c r="H627" s="18">
        <f t="shared" si="63"/>
        <v>258.7604268726339</v>
      </c>
      <c r="I627" s="18">
        <f t="shared" si="66"/>
        <v>0.1816731273660821</v>
      </c>
      <c r="J627" s="18">
        <f t="shared" si="67"/>
        <v>0.1816731273660821</v>
      </c>
      <c r="K627" s="18">
        <f t="shared" si="68"/>
        <v>3.3005125206972685E-2</v>
      </c>
      <c r="L627" s="19">
        <f t="shared" si="69"/>
        <v>7.0159748980981509E-4</v>
      </c>
    </row>
    <row r="628" spans="4:12">
      <c r="D628" s="40">
        <v>44691.291666666664</v>
      </c>
      <c r="E628" s="3">
        <v>263.75729999999999</v>
      </c>
      <c r="F628" s="17">
        <f t="shared" si="64"/>
        <v>263.70635613948349</v>
      </c>
      <c r="G628" s="18">
        <f t="shared" si="65"/>
        <v>-0.22972675898422837</v>
      </c>
      <c r="H628" s="18">
        <f t="shared" si="63"/>
        <v>263.47662938049928</v>
      </c>
      <c r="I628" s="18">
        <f t="shared" si="66"/>
        <v>0.28067061950071093</v>
      </c>
      <c r="J628" s="18">
        <f t="shared" si="67"/>
        <v>0.28067061950071093</v>
      </c>
      <c r="K628" s="18">
        <f t="shared" si="68"/>
        <v>7.8775996650912852E-2</v>
      </c>
      <c r="L628" s="19">
        <f t="shared" si="69"/>
        <v>1.0641245550387078E-3</v>
      </c>
    </row>
    <row r="629" spans="4:12">
      <c r="D629" s="40">
        <v>44692.291666666664</v>
      </c>
      <c r="E629" s="3">
        <v>254.99789999999999</v>
      </c>
      <c r="F629" s="17">
        <f t="shared" si="64"/>
        <v>255.08319673241013</v>
      </c>
      <c r="G629" s="18">
        <f t="shared" si="65"/>
        <v>-0.31366108546512023</v>
      </c>
      <c r="H629" s="18">
        <f t="shared" si="63"/>
        <v>254.769535646945</v>
      </c>
      <c r="I629" s="18">
        <f t="shared" si="66"/>
        <v>0.22836435305498526</v>
      </c>
      <c r="J629" s="18">
        <f t="shared" si="67"/>
        <v>0.22836435305498526</v>
      </c>
      <c r="K629" s="18">
        <f t="shared" si="68"/>
        <v>5.2150277746221954E-2</v>
      </c>
      <c r="L629" s="19">
        <f t="shared" si="69"/>
        <v>8.9555385771798615E-4</v>
      </c>
    </row>
    <row r="630" spans="4:12">
      <c r="D630" s="40">
        <v>44693.291666666664</v>
      </c>
      <c r="E630" s="3">
        <v>249.90880000000001</v>
      </c>
      <c r="F630" s="17">
        <f t="shared" si="64"/>
        <v>249.95655438914537</v>
      </c>
      <c r="G630" s="18">
        <f t="shared" si="65"/>
        <v>-0.36179089804311698</v>
      </c>
      <c r="H630" s="18">
        <f t="shared" si="63"/>
        <v>249.59476349110224</v>
      </c>
      <c r="I630" s="18">
        <f t="shared" si="66"/>
        <v>0.31403650889777168</v>
      </c>
      <c r="J630" s="18">
        <f t="shared" si="67"/>
        <v>0.31403650889777168</v>
      </c>
      <c r="K630" s="18">
        <f t="shared" si="68"/>
        <v>9.8618928920700233E-2</v>
      </c>
      <c r="L630" s="19">
        <f t="shared" si="69"/>
        <v>1.2566044448925834E-3</v>
      </c>
    </row>
    <row r="631" spans="4:12">
      <c r="D631" s="40">
        <v>44694.291666666664</v>
      </c>
      <c r="E631" s="3">
        <v>255.5558</v>
      </c>
      <c r="F631" s="17">
        <f t="shared" si="64"/>
        <v>255.49571209101958</v>
      </c>
      <c r="G631" s="18">
        <f t="shared" si="65"/>
        <v>-0.30278141204394327</v>
      </c>
      <c r="H631" s="18">
        <f t="shared" si="63"/>
        <v>255.19293067897564</v>
      </c>
      <c r="I631" s="18">
        <f t="shared" si="66"/>
        <v>0.36286932102436253</v>
      </c>
      <c r="J631" s="18">
        <f t="shared" si="67"/>
        <v>0.36286932102436253</v>
      </c>
      <c r="K631" s="18">
        <f t="shared" si="68"/>
        <v>0.13167414414068188</v>
      </c>
      <c r="L631" s="19">
        <f t="shared" si="69"/>
        <v>1.4199220719090021E-3</v>
      </c>
    </row>
    <row r="632" spans="4:12">
      <c r="D632" s="40">
        <v>44697.291666666664</v>
      </c>
      <c r="E632" s="3">
        <v>255.92769999999999</v>
      </c>
      <c r="F632" s="17">
        <f t="shared" si="64"/>
        <v>255.92095318587954</v>
      </c>
      <c r="G632" s="18">
        <f t="shared" si="65"/>
        <v>-0.29550118697490424</v>
      </c>
      <c r="H632" s="18">
        <f t="shared" si="63"/>
        <v>255.62545199890462</v>
      </c>
      <c r="I632" s="18">
        <f t="shared" si="66"/>
        <v>0.30224800109536432</v>
      </c>
      <c r="J632" s="18">
        <f t="shared" si="67"/>
        <v>0.30224800109536432</v>
      </c>
      <c r="K632" s="18">
        <f t="shared" si="68"/>
        <v>9.1353854166143347E-2</v>
      </c>
      <c r="L632" s="19">
        <f t="shared" si="69"/>
        <v>1.180989791630075E-3</v>
      </c>
    </row>
    <row r="633" spans="4:12">
      <c r="D633" s="40">
        <v>44698.291666666664</v>
      </c>
      <c r="E633" s="3">
        <v>261.13440000000003</v>
      </c>
      <c r="F633" s="17">
        <f t="shared" si="64"/>
        <v>261.07937798813026</v>
      </c>
      <c r="G633" s="18">
        <f t="shared" si="65"/>
        <v>-0.24096192708264763</v>
      </c>
      <c r="H633" s="18">
        <f t="shared" si="63"/>
        <v>260.83841606104761</v>
      </c>
      <c r="I633" s="18">
        <f t="shared" si="66"/>
        <v>0.2959839389524177</v>
      </c>
      <c r="J633" s="18">
        <f t="shared" si="67"/>
        <v>0.2959839389524177</v>
      </c>
      <c r="K633" s="18">
        <f t="shared" si="68"/>
        <v>8.7606492117788523E-2</v>
      </c>
      <c r="L633" s="19">
        <f t="shared" si="69"/>
        <v>1.1334544163940777E-3</v>
      </c>
    </row>
    <row r="634" spans="4:12">
      <c r="D634" s="40">
        <v>44699.291666666664</v>
      </c>
      <c r="E634" s="3">
        <v>249.245</v>
      </c>
      <c r="F634" s="17">
        <f t="shared" si="64"/>
        <v>249.36148438072919</v>
      </c>
      <c r="G634" s="18">
        <f t="shared" si="65"/>
        <v>-0.35573124388583255</v>
      </c>
      <c r="H634" s="18">
        <f t="shared" si="63"/>
        <v>249.00575313684337</v>
      </c>
      <c r="I634" s="18">
        <f t="shared" si="66"/>
        <v>0.23924686315663735</v>
      </c>
      <c r="J634" s="18">
        <f t="shared" si="67"/>
        <v>0.23924686315663735</v>
      </c>
      <c r="K634" s="18">
        <f t="shared" si="68"/>
        <v>5.7239061530290757E-2</v>
      </c>
      <c r="L634" s="19">
        <f t="shared" si="69"/>
        <v>9.598863092805767E-4</v>
      </c>
    </row>
    <row r="635" spans="4:12">
      <c r="D635" s="40">
        <v>44700.291666666664</v>
      </c>
      <c r="E635" s="3">
        <v>248.3229</v>
      </c>
      <c r="F635" s="17">
        <f t="shared" si="64"/>
        <v>248.32856368756114</v>
      </c>
      <c r="G635" s="18">
        <f t="shared" si="65"/>
        <v>-0.36250313837865483</v>
      </c>
      <c r="H635" s="18">
        <f t="shared" si="63"/>
        <v>247.96606054918249</v>
      </c>
      <c r="I635" s="18">
        <f t="shared" si="66"/>
        <v>0.35683945081751745</v>
      </c>
      <c r="J635" s="18">
        <f t="shared" si="67"/>
        <v>0.35683945081751745</v>
      </c>
      <c r="K635" s="18">
        <f t="shared" si="68"/>
        <v>0.12733439365974744</v>
      </c>
      <c r="L635" s="19">
        <f t="shared" si="69"/>
        <v>1.4369977590367922E-3</v>
      </c>
    </row>
    <row r="636" spans="4:12">
      <c r="D636" s="40">
        <v>44701.291666666664</v>
      </c>
      <c r="E636" s="3">
        <v>247.75389999999999</v>
      </c>
      <c r="F636" s="17">
        <f t="shared" si="64"/>
        <v>247.75596496861618</v>
      </c>
      <c r="G636" s="18">
        <f t="shared" si="65"/>
        <v>-0.36460409418431788</v>
      </c>
      <c r="H636" s="18">
        <f t="shared" si="63"/>
        <v>247.39136087443185</v>
      </c>
      <c r="I636" s="18">
        <f t="shared" si="66"/>
        <v>0.36253912556813361</v>
      </c>
      <c r="J636" s="18">
        <f t="shared" si="67"/>
        <v>0.36253912556813361</v>
      </c>
      <c r="K636" s="18">
        <f t="shared" si="68"/>
        <v>0.13143461756770694</v>
      </c>
      <c r="L636" s="19">
        <f t="shared" si="69"/>
        <v>1.4633034053879016E-3</v>
      </c>
    </row>
    <row r="637" spans="4:12">
      <c r="D637" s="40">
        <v>44704.291666666664</v>
      </c>
      <c r="E637" s="3">
        <v>255.69</v>
      </c>
      <c r="F637" s="17">
        <f t="shared" si="64"/>
        <v>255.60699295905815</v>
      </c>
      <c r="G637" s="18">
        <f t="shared" si="65"/>
        <v>-0.2824477733380546</v>
      </c>
      <c r="H637" s="18">
        <f t="shared" si="63"/>
        <v>255.3245451857201</v>
      </c>
      <c r="I637" s="18">
        <f t="shared" si="66"/>
        <v>0.36545481427990012</v>
      </c>
      <c r="J637" s="18">
        <f t="shared" si="67"/>
        <v>0.36545481427990012</v>
      </c>
      <c r="K637" s="18">
        <f t="shared" si="68"/>
        <v>0.1335572212803563</v>
      </c>
      <c r="L637" s="19">
        <f t="shared" si="69"/>
        <v>1.4292886475024448E-3</v>
      </c>
    </row>
    <row r="638" spans="4:12">
      <c r="D638" s="40">
        <v>44705.291666666664</v>
      </c>
      <c r="E638" s="3">
        <v>254.67959999999999</v>
      </c>
      <c r="F638" s="17">
        <f t="shared" si="64"/>
        <v>254.68687952226662</v>
      </c>
      <c r="G638" s="18">
        <f t="shared" si="65"/>
        <v>-0.28882442997258934</v>
      </c>
      <c r="H638" s="18">
        <f t="shared" si="63"/>
        <v>254.39805509229404</v>
      </c>
      <c r="I638" s="18">
        <f t="shared" si="66"/>
        <v>0.28154490770594975</v>
      </c>
      <c r="J638" s="18">
        <f t="shared" si="67"/>
        <v>0.28154490770594975</v>
      </c>
      <c r="K638" s="18">
        <f t="shared" si="68"/>
        <v>7.9267535055151772E-2</v>
      </c>
      <c r="L638" s="19">
        <f t="shared" si="69"/>
        <v>1.1054866887883826E-3</v>
      </c>
    </row>
    <row r="639" spans="4:12">
      <c r="D639" s="40">
        <v>44706.291666666664</v>
      </c>
      <c r="E639" s="3">
        <v>257.52440000000001</v>
      </c>
      <c r="F639" s="17">
        <f t="shared" si="64"/>
        <v>257.49306375570029</v>
      </c>
      <c r="G639" s="18">
        <f t="shared" si="65"/>
        <v>-0.25787434333852655</v>
      </c>
      <c r="H639" s="18">
        <f t="shared" si="63"/>
        <v>257.23518941236176</v>
      </c>
      <c r="I639" s="18">
        <f t="shared" si="66"/>
        <v>0.28921058763825158</v>
      </c>
      <c r="J639" s="18">
        <f t="shared" si="67"/>
        <v>0.28921058763825158</v>
      </c>
      <c r="K639" s="18">
        <f t="shared" si="68"/>
        <v>8.3642764002062803E-2</v>
      </c>
      <c r="L639" s="19">
        <f t="shared" si="69"/>
        <v>1.1230414967989503E-3</v>
      </c>
    </row>
    <row r="640" spans="4:12">
      <c r="D640" s="40">
        <v>44707.291666666664</v>
      </c>
      <c r="E640" s="3">
        <v>260.84010000000001</v>
      </c>
      <c r="F640" s="17">
        <f t="shared" si="64"/>
        <v>260.8043642565666</v>
      </c>
      <c r="G640" s="18">
        <f t="shared" si="65"/>
        <v>-0.22218259489647796</v>
      </c>
      <c r="H640" s="18">
        <f t="shared" ref="H640:H703" si="70">F640+G640</f>
        <v>260.58218166167012</v>
      </c>
      <c r="I640" s="18">
        <f t="shared" si="66"/>
        <v>0.25791833832988686</v>
      </c>
      <c r="J640" s="18">
        <f t="shared" si="67"/>
        <v>0.25791833832988686</v>
      </c>
      <c r="K640" s="18">
        <f t="shared" si="68"/>
        <v>6.6521869246849982E-2</v>
      </c>
      <c r="L640" s="19">
        <f t="shared" si="69"/>
        <v>9.8879864840523699E-4</v>
      </c>
    </row>
    <row r="641" spans="4:12">
      <c r="D641" s="40">
        <v>44708.291666666664</v>
      </c>
      <c r="E641" s="3">
        <v>268.04039999999998</v>
      </c>
      <c r="F641" s="17">
        <f t="shared" si="64"/>
        <v>267.96617517405099</v>
      </c>
      <c r="G641" s="18">
        <f t="shared" si="65"/>
        <v>-0.14834265977266883</v>
      </c>
      <c r="H641" s="18">
        <f t="shared" si="70"/>
        <v>267.81783251427834</v>
      </c>
      <c r="I641" s="18">
        <f t="shared" si="66"/>
        <v>0.22256748572164042</v>
      </c>
      <c r="J641" s="18">
        <f t="shared" si="67"/>
        <v>0.22256748572164042</v>
      </c>
      <c r="K641" s="18">
        <f t="shared" si="68"/>
        <v>4.9536285700452612E-2</v>
      </c>
      <c r="L641" s="19">
        <f t="shared" si="69"/>
        <v>8.303505207485157E-4</v>
      </c>
    </row>
    <row r="642" spans="4:12">
      <c r="D642" s="40">
        <v>44712.291666666664</v>
      </c>
      <c r="E642" s="3">
        <v>266.69650000000001</v>
      </c>
      <c r="F642" s="17">
        <f t="shared" si="64"/>
        <v>266.70845557340226</v>
      </c>
      <c r="G642" s="18">
        <f t="shared" si="65"/>
        <v>-0.1594364291814295</v>
      </c>
      <c r="H642" s="18">
        <f t="shared" si="70"/>
        <v>266.54901914422084</v>
      </c>
      <c r="I642" s="18">
        <f t="shared" si="66"/>
        <v>0.14748085577917891</v>
      </c>
      <c r="J642" s="18">
        <f t="shared" si="67"/>
        <v>0.14748085577917891</v>
      </c>
      <c r="K642" s="18">
        <f t="shared" si="68"/>
        <v>2.1750602821358968E-2</v>
      </c>
      <c r="L642" s="19">
        <f t="shared" si="69"/>
        <v>5.5299134326539307E-4</v>
      </c>
    </row>
    <row r="643" spans="4:12">
      <c r="D643" s="40">
        <v>44713.291666666664</v>
      </c>
      <c r="E643" s="3">
        <v>267.23599999999999</v>
      </c>
      <c r="F643" s="17">
        <f t="shared" si="64"/>
        <v>267.22901063570816</v>
      </c>
      <c r="G643" s="18">
        <f t="shared" si="65"/>
        <v>-0.15263651426655614</v>
      </c>
      <c r="H643" s="18">
        <f t="shared" si="70"/>
        <v>267.07637412144163</v>
      </c>
      <c r="I643" s="18">
        <f t="shared" si="66"/>
        <v>0.15962587855835864</v>
      </c>
      <c r="J643" s="18">
        <f t="shared" si="67"/>
        <v>0.15962587855835864</v>
      </c>
      <c r="K643" s="18">
        <f t="shared" si="68"/>
        <v>2.548042110552786E-2</v>
      </c>
      <c r="L643" s="19">
        <f t="shared" si="69"/>
        <v>5.9732176263062851E-4</v>
      </c>
    </row>
    <row r="644" spans="4:12">
      <c r="D644" s="40">
        <v>44714.291666666664</v>
      </c>
      <c r="E644" s="3">
        <v>269.35489999999999</v>
      </c>
      <c r="F644" s="17">
        <f t="shared" ref="F644:F707" si="71">alpha*(E644)+(1-alpha)*(E643+G643)</f>
        <v>269.3321846348573</v>
      </c>
      <c r="G644" s="18">
        <f t="shared" ref="G644:G707" si="72">beta*(F644-F643)+(1-beta)*G643</f>
        <v>-0.13007840913239907</v>
      </c>
      <c r="H644" s="18">
        <f t="shared" si="70"/>
        <v>269.20210622572489</v>
      </c>
      <c r="I644" s="18">
        <f t="shared" ref="I644:I707" si="73">E644-H644</f>
        <v>0.15279377427509644</v>
      </c>
      <c r="J644" s="18">
        <f t="shared" ref="J644:J707" si="74">ABS(I644)</f>
        <v>0.15279377427509644</v>
      </c>
      <c r="K644" s="18">
        <f t="shared" ref="K644:K707" si="75">I644^2</f>
        <v>2.3345937457229123E-2</v>
      </c>
      <c r="L644" s="19">
        <f t="shared" ref="L644:L707" si="76">J644/E644</f>
        <v>5.6725819457933177E-4</v>
      </c>
    </row>
    <row r="645" spans="4:12">
      <c r="D645" s="40">
        <v>44715.291666666664</v>
      </c>
      <c r="E645" s="3">
        <v>264.88170000000002</v>
      </c>
      <c r="F645" s="17">
        <f t="shared" si="71"/>
        <v>264.92513121590872</v>
      </c>
      <c r="G645" s="18">
        <f t="shared" si="72"/>
        <v>-0.17284815923056113</v>
      </c>
      <c r="H645" s="18">
        <f t="shared" si="70"/>
        <v>264.75228305667815</v>
      </c>
      <c r="I645" s="18">
        <f t="shared" si="73"/>
        <v>0.12941694332187126</v>
      </c>
      <c r="J645" s="18">
        <f t="shared" si="74"/>
        <v>0.12941694332187126</v>
      </c>
      <c r="K645" s="18">
        <f t="shared" si="75"/>
        <v>1.6748745218776437E-2</v>
      </c>
      <c r="L645" s="19">
        <f t="shared" si="76"/>
        <v>4.8858393509959824E-4</v>
      </c>
    </row>
    <row r="646" spans="4:12">
      <c r="D646" s="40">
        <v>44718.291666666664</v>
      </c>
      <c r="E646" s="3">
        <v>263.63589999999999</v>
      </c>
      <c r="F646" s="17">
        <f t="shared" si="71"/>
        <v>263.64662951840768</v>
      </c>
      <c r="G646" s="18">
        <f t="shared" si="72"/>
        <v>-0.183904694613266</v>
      </c>
      <c r="H646" s="18">
        <f t="shared" si="70"/>
        <v>263.46272482379442</v>
      </c>
      <c r="I646" s="18">
        <f t="shared" si="73"/>
        <v>0.1731751762055751</v>
      </c>
      <c r="J646" s="18">
        <f t="shared" si="74"/>
        <v>0.1731751762055751</v>
      </c>
      <c r="K646" s="18">
        <f t="shared" si="75"/>
        <v>2.9989641653831983E-2</v>
      </c>
      <c r="L646" s="19">
        <f t="shared" si="76"/>
        <v>6.5687251321073917E-4</v>
      </c>
    </row>
    <row r="647" spans="4:12">
      <c r="D647" s="40">
        <v>44719.291666666664</v>
      </c>
      <c r="E647" s="3">
        <v>267.31450000000001</v>
      </c>
      <c r="F647" s="17">
        <f t="shared" si="71"/>
        <v>267.27587495305391</v>
      </c>
      <c r="G647" s="18">
        <f t="shared" si="72"/>
        <v>-0.14577319332067074</v>
      </c>
      <c r="H647" s="18">
        <f t="shared" si="70"/>
        <v>267.13010175973324</v>
      </c>
      <c r="I647" s="18">
        <f t="shared" si="73"/>
        <v>0.18439824026677343</v>
      </c>
      <c r="J647" s="18">
        <f t="shared" si="74"/>
        <v>0.18439824026677343</v>
      </c>
      <c r="K647" s="18">
        <f t="shared" si="75"/>
        <v>3.4002711013482699E-2</v>
      </c>
      <c r="L647" s="19">
        <f t="shared" si="76"/>
        <v>6.8981757542809473E-4</v>
      </c>
    </row>
    <row r="648" spans="4:12">
      <c r="D648" s="40">
        <v>44720.291666666664</v>
      </c>
      <c r="E648" s="3">
        <v>265.26420000000002</v>
      </c>
      <c r="F648" s="17">
        <f t="shared" si="71"/>
        <v>265.28324526806682</v>
      </c>
      <c r="G648" s="18">
        <f t="shared" si="72"/>
        <v>-0.16424175823733511</v>
      </c>
      <c r="H648" s="18">
        <f t="shared" si="70"/>
        <v>265.1190035098295</v>
      </c>
      <c r="I648" s="18">
        <f t="shared" si="73"/>
        <v>0.14519649017051961</v>
      </c>
      <c r="J648" s="18">
        <f t="shared" si="74"/>
        <v>0.14519649017051961</v>
      </c>
      <c r="K648" s="18">
        <f t="shared" si="75"/>
        <v>2.1082020757837799E-2</v>
      </c>
      <c r="L648" s="19">
        <f t="shared" si="76"/>
        <v>5.473655705161858E-4</v>
      </c>
    </row>
    <row r="649" spans="4:12">
      <c r="D649" s="40">
        <v>44721.291666666664</v>
      </c>
      <c r="E649" s="3">
        <v>259.75119999999998</v>
      </c>
      <c r="F649" s="17">
        <f t="shared" si="71"/>
        <v>259.80468758241761</v>
      </c>
      <c r="G649" s="18">
        <f t="shared" si="72"/>
        <v>-0.21738491751145417</v>
      </c>
      <c r="H649" s="18">
        <f t="shared" si="70"/>
        <v>259.58730266490613</v>
      </c>
      <c r="I649" s="18">
        <f t="shared" si="73"/>
        <v>0.16389733509384996</v>
      </c>
      <c r="J649" s="18">
        <f t="shared" si="74"/>
        <v>0.16389733509384996</v>
      </c>
      <c r="K649" s="18">
        <f t="shared" si="75"/>
        <v>2.6862336450865741E-2</v>
      </c>
      <c r="L649" s="19">
        <f t="shared" si="76"/>
        <v>6.3097816331108376E-4</v>
      </c>
    </row>
    <row r="650" spans="4:12">
      <c r="D650" s="40">
        <v>44722.291666666664</v>
      </c>
      <c r="E650" s="3">
        <v>248.17580000000001</v>
      </c>
      <c r="F650" s="17">
        <f t="shared" si="71"/>
        <v>248.28938015082488</v>
      </c>
      <c r="G650" s="18">
        <f t="shared" si="72"/>
        <v>-0.33036414265226766</v>
      </c>
      <c r="H650" s="18">
        <f t="shared" si="70"/>
        <v>247.95901600817263</v>
      </c>
      <c r="I650" s="18">
        <f t="shared" si="73"/>
        <v>0.21678399182738417</v>
      </c>
      <c r="J650" s="18">
        <f t="shared" si="74"/>
        <v>0.21678399182738417</v>
      </c>
      <c r="K650" s="18">
        <f t="shared" si="75"/>
        <v>4.6995299112615366E-2</v>
      </c>
      <c r="L650" s="19">
        <f t="shared" si="76"/>
        <v>8.7350979357126747E-4</v>
      </c>
    </row>
    <row r="651" spans="4:12">
      <c r="D651" s="40">
        <v>44725.291666666664</v>
      </c>
      <c r="E651" s="3">
        <v>237.6499</v>
      </c>
      <c r="F651" s="17">
        <f t="shared" si="71"/>
        <v>237.75185535857349</v>
      </c>
      <c r="G651" s="18">
        <f t="shared" si="72"/>
        <v>-0.43243574914825955</v>
      </c>
      <c r="H651" s="18">
        <f t="shared" si="70"/>
        <v>237.31941960942524</v>
      </c>
      <c r="I651" s="18">
        <f t="shared" si="73"/>
        <v>0.33048039057476331</v>
      </c>
      <c r="J651" s="18">
        <f t="shared" si="74"/>
        <v>0.33048039057476331</v>
      </c>
      <c r="K651" s="18">
        <f t="shared" si="75"/>
        <v>0.10921728855444811</v>
      </c>
      <c r="L651" s="19">
        <f t="shared" si="76"/>
        <v>1.3906186814080853E-3</v>
      </c>
    </row>
    <row r="652" spans="4:12">
      <c r="D652" s="40">
        <v>44726.291666666664</v>
      </c>
      <c r="E652" s="3">
        <v>239.83750000000001</v>
      </c>
      <c r="F652" s="17">
        <f t="shared" si="71"/>
        <v>239.81129964250852</v>
      </c>
      <c r="G652" s="18">
        <f t="shared" si="72"/>
        <v>-0.40751694881742662</v>
      </c>
      <c r="H652" s="18">
        <f t="shared" si="70"/>
        <v>239.40378269369108</v>
      </c>
      <c r="I652" s="18">
        <f t="shared" si="73"/>
        <v>0.43371730630892102</v>
      </c>
      <c r="J652" s="18">
        <f t="shared" si="74"/>
        <v>0.43371730630892102</v>
      </c>
      <c r="K652" s="18">
        <f t="shared" si="75"/>
        <v>0.18811070179186642</v>
      </c>
      <c r="L652" s="19">
        <f t="shared" si="76"/>
        <v>1.8083798668219982E-3</v>
      </c>
    </row>
    <row r="653" spans="4:12">
      <c r="D653" s="40">
        <v>44727.291666666664</v>
      </c>
      <c r="E653" s="3">
        <v>246.9691</v>
      </c>
      <c r="F653" s="17">
        <f t="shared" si="71"/>
        <v>246.89370883051183</v>
      </c>
      <c r="G653" s="18">
        <f t="shared" si="72"/>
        <v>-0.33261768744921877</v>
      </c>
      <c r="H653" s="18">
        <f t="shared" si="70"/>
        <v>246.56109114306261</v>
      </c>
      <c r="I653" s="18">
        <f t="shared" si="73"/>
        <v>0.40800885693738564</v>
      </c>
      <c r="J653" s="18">
        <f t="shared" si="74"/>
        <v>0.40800885693738564</v>
      </c>
      <c r="K653" s="18">
        <f t="shared" si="75"/>
        <v>0.16647122733935202</v>
      </c>
      <c r="L653" s="19">
        <f t="shared" si="76"/>
        <v>1.6520643956567265E-3</v>
      </c>
    </row>
    <row r="654" spans="4:12">
      <c r="D654" s="40">
        <v>44728.291666666664</v>
      </c>
      <c r="E654" s="3">
        <v>240.30840000000001</v>
      </c>
      <c r="F654" s="17">
        <f t="shared" si="71"/>
        <v>240.3716808231255</v>
      </c>
      <c r="G654" s="18">
        <f t="shared" si="72"/>
        <v>-0.39451179064859021</v>
      </c>
      <c r="H654" s="18">
        <f t="shared" si="70"/>
        <v>239.97716903247692</v>
      </c>
      <c r="I654" s="18">
        <f t="shared" si="73"/>
        <v>0.33123096752308356</v>
      </c>
      <c r="J654" s="18">
        <f t="shared" si="74"/>
        <v>0.33123096752308356</v>
      </c>
      <c r="K654" s="18">
        <f t="shared" si="75"/>
        <v>0.10971395384627804</v>
      </c>
      <c r="L654" s="19">
        <f t="shared" si="76"/>
        <v>1.3783578415198284E-3</v>
      </c>
    </row>
    <row r="655" spans="4:12">
      <c r="D655" s="40">
        <v>44729.291666666664</v>
      </c>
      <c r="E655" s="3">
        <v>242.9374</v>
      </c>
      <c r="F655" s="17">
        <f t="shared" si="71"/>
        <v>242.90716488209353</v>
      </c>
      <c r="G655" s="18">
        <f t="shared" si="72"/>
        <v>-0.36521183215242392</v>
      </c>
      <c r="H655" s="18">
        <f t="shared" si="70"/>
        <v>242.5419530499411</v>
      </c>
      <c r="I655" s="18">
        <f t="shared" si="73"/>
        <v>0.39544695005889707</v>
      </c>
      <c r="J655" s="18">
        <f t="shared" si="74"/>
        <v>0.39544695005889707</v>
      </c>
      <c r="K655" s="18">
        <f t="shared" si="75"/>
        <v>0.15637829031088385</v>
      </c>
      <c r="L655" s="19">
        <f t="shared" si="76"/>
        <v>1.627773039716804E-3</v>
      </c>
    </row>
    <row r="656" spans="4:12">
      <c r="D656" s="40">
        <v>44733.291666666664</v>
      </c>
      <c r="E656" s="3">
        <v>248.91149999999999</v>
      </c>
      <c r="F656" s="17">
        <f t="shared" si="71"/>
        <v>248.84810688167846</v>
      </c>
      <c r="G656" s="18">
        <f t="shared" si="72"/>
        <v>-0.30215029383504993</v>
      </c>
      <c r="H656" s="18">
        <f t="shared" si="70"/>
        <v>248.54595658784342</v>
      </c>
      <c r="I656" s="18">
        <f t="shared" si="73"/>
        <v>0.36554341215656905</v>
      </c>
      <c r="J656" s="18">
        <f t="shared" si="74"/>
        <v>0.36554341215656905</v>
      </c>
      <c r="K656" s="18">
        <f t="shared" si="75"/>
        <v>0.13362198617106733</v>
      </c>
      <c r="L656" s="19">
        <f t="shared" si="76"/>
        <v>1.4685677927961105E-3</v>
      </c>
    </row>
    <row r="657" spans="4:12">
      <c r="D657" s="40">
        <v>44734.291666666664</v>
      </c>
      <c r="E657" s="3">
        <v>248.31309999999999</v>
      </c>
      <c r="F657" s="17">
        <f t="shared" si="71"/>
        <v>248.31606249706164</v>
      </c>
      <c r="G657" s="18">
        <f t="shared" si="72"/>
        <v>-0.30444923474286767</v>
      </c>
      <c r="H657" s="18">
        <f t="shared" si="70"/>
        <v>248.01161326231878</v>
      </c>
      <c r="I657" s="18">
        <f t="shared" si="73"/>
        <v>0.30148673768121625</v>
      </c>
      <c r="J657" s="18">
        <f t="shared" si="74"/>
        <v>0.30148673768121625</v>
      </c>
      <c r="K657" s="18">
        <f t="shared" si="75"/>
        <v>9.0894252997662503E-2</v>
      </c>
      <c r="L657" s="19">
        <f t="shared" si="76"/>
        <v>1.2141394782684291E-3</v>
      </c>
    </row>
    <row r="658" spans="4:12">
      <c r="D658" s="40">
        <v>44735.291666666664</v>
      </c>
      <c r="E658" s="3">
        <v>253.934</v>
      </c>
      <c r="F658" s="17">
        <f t="shared" si="71"/>
        <v>253.87474650765256</v>
      </c>
      <c r="G658" s="18">
        <f t="shared" si="72"/>
        <v>-0.24581790228952938</v>
      </c>
      <c r="H658" s="18">
        <f t="shared" si="70"/>
        <v>253.62892860536303</v>
      </c>
      <c r="I658" s="18">
        <f t="shared" si="73"/>
        <v>0.30507139463696831</v>
      </c>
      <c r="J658" s="18">
        <f t="shared" si="74"/>
        <v>0.30507139463696831</v>
      </c>
      <c r="K658" s="18">
        <f t="shared" si="75"/>
        <v>9.3068555825744859E-2</v>
      </c>
      <c r="L658" s="19">
        <f t="shared" si="76"/>
        <v>1.2013806525985819E-3</v>
      </c>
    </row>
    <row r="659" spans="4:12">
      <c r="D659" s="40">
        <v>44736.291666666664</v>
      </c>
      <c r="E659" s="3">
        <v>262.60590000000002</v>
      </c>
      <c r="F659" s="17">
        <f t="shared" si="71"/>
        <v>262.51672282097712</v>
      </c>
      <c r="G659" s="18">
        <f t="shared" si="72"/>
        <v>-0.1569399601333879</v>
      </c>
      <c r="H659" s="18">
        <f t="shared" si="70"/>
        <v>262.35978286084372</v>
      </c>
      <c r="I659" s="18">
        <f t="shared" si="73"/>
        <v>0.24611713915629707</v>
      </c>
      <c r="J659" s="18">
        <f t="shared" si="74"/>
        <v>0.24611713915629707</v>
      </c>
      <c r="K659" s="18">
        <f t="shared" si="75"/>
        <v>6.0573646186480097E-2</v>
      </c>
      <c r="L659" s="19">
        <f t="shared" si="76"/>
        <v>9.3721100385138739E-4</v>
      </c>
    </row>
    <row r="660" spans="4:12">
      <c r="D660" s="40">
        <v>44739.291666666664</v>
      </c>
      <c r="E660" s="3">
        <v>259.84930000000003</v>
      </c>
      <c r="F660" s="17">
        <f t="shared" si="71"/>
        <v>259.87529660039866</v>
      </c>
      <c r="G660" s="18">
        <f t="shared" si="72"/>
        <v>-0.18178482273783886</v>
      </c>
      <c r="H660" s="18">
        <f t="shared" si="70"/>
        <v>259.69351177766083</v>
      </c>
      <c r="I660" s="18">
        <f t="shared" si="73"/>
        <v>0.15578822233919709</v>
      </c>
      <c r="J660" s="18">
        <f t="shared" si="74"/>
        <v>0.15578822233919709</v>
      </c>
      <c r="K660" s="18">
        <f t="shared" si="75"/>
        <v>2.4269970219607109E-2</v>
      </c>
      <c r="L660" s="19">
        <f t="shared" si="76"/>
        <v>5.9953296906782919E-4</v>
      </c>
    </row>
    <row r="661" spans="4:12">
      <c r="D661" s="40">
        <v>44740.291666666664</v>
      </c>
      <c r="E661" s="3">
        <v>251.5993</v>
      </c>
      <c r="F661" s="17">
        <f t="shared" si="71"/>
        <v>251.67998215177261</v>
      </c>
      <c r="G661" s="18">
        <f t="shared" si="72"/>
        <v>-0.26192011899672152</v>
      </c>
      <c r="H661" s="18">
        <f t="shared" si="70"/>
        <v>251.41806203277588</v>
      </c>
      <c r="I661" s="18">
        <f t="shared" si="73"/>
        <v>0.18123796722412067</v>
      </c>
      <c r="J661" s="18">
        <f t="shared" si="74"/>
        <v>0.18123796722412067</v>
      </c>
      <c r="K661" s="18">
        <f t="shared" si="75"/>
        <v>3.2847200763531439E-2</v>
      </c>
      <c r="L661" s="19">
        <f t="shared" si="76"/>
        <v>7.2034368626669736E-4</v>
      </c>
    </row>
    <row r="662" spans="4:12">
      <c r="D662" s="40">
        <v>44741.291666666664</v>
      </c>
      <c r="E662" s="3">
        <v>255.3074</v>
      </c>
      <c r="F662" s="17">
        <f t="shared" si="71"/>
        <v>255.26769979881001</v>
      </c>
      <c r="G662" s="18">
        <f t="shared" si="72"/>
        <v>-0.22342374133637999</v>
      </c>
      <c r="H662" s="18">
        <f t="shared" si="70"/>
        <v>255.04427605747364</v>
      </c>
      <c r="I662" s="18">
        <f t="shared" si="73"/>
        <v>0.26312394252636295</v>
      </c>
      <c r="J662" s="18">
        <f t="shared" si="74"/>
        <v>0.26312394252636295</v>
      </c>
      <c r="K662" s="18">
        <f t="shared" si="75"/>
        <v>6.9234209130616758E-2</v>
      </c>
      <c r="L662" s="19">
        <f t="shared" si="76"/>
        <v>1.0306162004170775E-3</v>
      </c>
    </row>
    <row r="663" spans="4:12">
      <c r="D663" s="40">
        <v>44742.291666666664</v>
      </c>
      <c r="E663" s="3">
        <v>251.9427</v>
      </c>
      <c r="F663" s="17">
        <f t="shared" si="71"/>
        <v>251.97411276258663</v>
      </c>
      <c r="G663" s="18">
        <f t="shared" si="72"/>
        <v>-0.25412537428525023</v>
      </c>
      <c r="H663" s="18">
        <f t="shared" si="70"/>
        <v>251.71998738830138</v>
      </c>
      <c r="I663" s="18">
        <f t="shared" si="73"/>
        <v>0.22271261169862555</v>
      </c>
      <c r="J663" s="18">
        <f t="shared" si="74"/>
        <v>0.22271261169862555</v>
      </c>
      <c r="K663" s="18">
        <f t="shared" si="75"/>
        <v>4.9600907409622766E-2</v>
      </c>
      <c r="L663" s="19">
        <f t="shared" si="76"/>
        <v>8.8398120564170163E-4</v>
      </c>
    </row>
    <row r="664" spans="4:12">
      <c r="D664" s="40">
        <v>44743.291666666664</v>
      </c>
      <c r="E664" s="3">
        <v>254.6404</v>
      </c>
      <c r="F664" s="17">
        <f t="shared" si="71"/>
        <v>254.61088174625715</v>
      </c>
      <c r="G664" s="18">
        <f t="shared" si="72"/>
        <v>-0.22521643070569233</v>
      </c>
      <c r="H664" s="18">
        <f t="shared" si="70"/>
        <v>254.38566531555145</v>
      </c>
      <c r="I664" s="18">
        <f t="shared" si="73"/>
        <v>0.2547346844485503</v>
      </c>
      <c r="J664" s="18">
        <f t="shared" si="74"/>
        <v>0.2547346844485503</v>
      </c>
      <c r="K664" s="18">
        <f t="shared" si="75"/>
        <v>6.4889759461102495E-2</v>
      </c>
      <c r="L664" s="19">
        <f t="shared" si="76"/>
        <v>1.0003702650818577E-3</v>
      </c>
    </row>
    <row r="665" spans="4:12">
      <c r="D665" s="40">
        <v>44747.291666666664</v>
      </c>
      <c r="E665" s="3">
        <v>257.84809999999999</v>
      </c>
      <c r="F665" s="17">
        <f t="shared" si="71"/>
        <v>257.81377083569294</v>
      </c>
      <c r="G665" s="18">
        <f t="shared" si="72"/>
        <v>-0.19093537550427733</v>
      </c>
      <c r="H665" s="18">
        <f t="shared" si="70"/>
        <v>257.62283546018864</v>
      </c>
      <c r="I665" s="18">
        <f t="shared" si="73"/>
        <v>0.22526453981134864</v>
      </c>
      <c r="J665" s="18">
        <f t="shared" si="74"/>
        <v>0.22526453981134864</v>
      </c>
      <c r="K665" s="18">
        <f t="shared" si="75"/>
        <v>5.0744112896418676E-2</v>
      </c>
      <c r="L665" s="19">
        <f t="shared" si="76"/>
        <v>8.7363273109768364E-4</v>
      </c>
    </row>
    <row r="666" spans="4:12">
      <c r="D666" s="40">
        <v>44748.291666666664</v>
      </c>
      <c r="E666" s="3">
        <v>261.14420000000001</v>
      </c>
      <c r="F666" s="17">
        <f t="shared" si="71"/>
        <v>261.10932964624499</v>
      </c>
      <c r="G666" s="18">
        <f t="shared" si="72"/>
        <v>-0.15607043364371381</v>
      </c>
      <c r="H666" s="18">
        <f t="shared" si="70"/>
        <v>260.95325921260127</v>
      </c>
      <c r="I666" s="18">
        <f t="shared" si="73"/>
        <v>0.19094078739874476</v>
      </c>
      <c r="J666" s="18">
        <f t="shared" si="74"/>
        <v>0.19094078739874476</v>
      </c>
      <c r="K666" s="18">
        <f t="shared" si="75"/>
        <v>3.6458384292452649E-2</v>
      </c>
      <c r="L666" s="19">
        <f t="shared" si="76"/>
        <v>7.3116993369465896E-4</v>
      </c>
    </row>
    <row r="667" spans="4:12">
      <c r="D667" s="40">
        <v>44749.291666666664</v>
      </c>
      <c r="E667" s="3">
        <v>263.29239999999999</v>
      </c>
      <c r="F667" s="17">
        <f t="shared" si="71"/>
        <v>263.26935729566355</v>
      </c>
      <c r="G667" s="18">
        <f t="shared" si="72"/>
        <v>-0.13290945281309086</v>
      </c>
      <c r="H667" s="18">
        <f t="shared" si="70"/>
        <v>263.13644784285049</v>
      </c>
      <c r="I667" s="18">
        <f t="shared" si="73"/>
        <v>0.15595215714949973</v>
      </c>
      <c r="J667" s="18">
        <f t="shared" si="74"/>
        <v>0.15595215714949973</v>
      </c>
      <c r="K667" s="18">
        <f t="shared" si="75"/>
        <v>2.4321075319582258E-2</v>
      </c>
      <c r="L667" s="19">
        <f t="shared" si="76"/>
        <v>5.9231545289381593E-4</v>
      </c>
    </row>
    <row r="668" spans="4:12">
      <c r="D668" s="40">
        <v>44750.291666666664</v>
      </c>
      <c r="E668" s="3">
        <v>262.56659999999999</v>
      </c>
      <c r="F668" s="17">
        <f t="shared" si="71"/>
        <v>262.57252890547181</v>
      </c>
      <c r="G668" s="18">
        <f t="shared" si="72"/>
        <v>-0.1385486421868774</v>
      </c>
      <c r="H668" s="18">
        <f t="shared" si="70"/>
        <v>262.43398026328492</v>
      </c>
      <c r="I668" s="18">
        <f t="shared" si="73"/>
        <v>0.13261973671507121</v>
      </c>
      <c r="J668" s="18">
        <f t="shared" si="74"/>
        <v>0.13261973671507121</v>
      </c>
      <c r="K668" s="18">
        <f t="shared" si="75"/>
        <v>1.7587994566374807E-2</v>
      </c>
      <c r="L668" s="19">
        <f t="shared" si="76"/>
        <v>5.0508989610663054E-4</v>
      </c>
    </row>
    <row r="669" spans="4:12">
      <c r="D669" s="40">
        <v>44753.291666666664</v>
      </c>
      <c r="E669" s="3">
        <v>259.47649999999999</v>
      </c>
      <c r="F669" s="17">
        <f t="shared" si="71"/>
        <v>259.50601551357812</v>
      </c>
      <c r="G669" s="18">
        <f t="shared" si="72"/>
        <v>-0.16782828968394575</v>
      </c>
      <c r="H669" s="18">
        <f t="shared" si="70"/>
        <v>259.33818722389418</v>
      </c>
      <c r="I669" s="18">
        <f t="shared" si="73"/>
        <v>0.13831277610580628</v>
      </c>
      <c r="J669" s="18">
        <f t="shared" si="74"/>
        <v>0.13831277610580628</v>
      </c>
      <c r="K669" s="18">
        <f t="shared" si="75"/>
        <v>1.9130424034094897E-2</v>
      </c>
      <c r="L669" s="19">
        <f t="shared" si="76"/>
        <v>5.3304548236856241E-4</v>
      </c>
    </row>
    <row r="670" spans="4:12">
      <c r="D670" s="40">
        <v>44754.291666666664</v>
      </c>
      <c r="E670" s="3">
        <v>248.84280000000001</v>
      </c>
      <c r="F670" s="17">
        <f t="shared" si="71"/>
        <v>248.94745871710319</v>
      </c>
      <c r="G670" s="18">
        <f t="shared" si="72"/>
        <v>-0.27173557475185628</v>
      </c>
      <c r="H670" s="18">
        <f t="shared" si="70"/>
        <v>248.67572314235133</v>
      </c>
      <c r="I670" s="18">
        <f t="shared" si="73"/>
        <v>0.16707685764868074</v>
      </c>
      <c r="J670" s="18">
        <f t="shared" si="74"/>
        <v>0.16707685764868074</v>
      </c>
      <c r="K670" s="18">
        <f t="shared" si="75"/>
        <v>2.791467636175753E-2</v>
      </c>
      <c r="L670" s="19">
        <f t="shared" si="76"/>
        <v>6.7141527763182516E-4</v>
      </c>
    </row>
    <row r="671" spans="4:12">
      <c r="D671" s="40">
        <v>44755.291666666664</v>
      </c>
      <c r="E671" s="3">
        <v>247.9109</v>
      </c>
      <c r="F671" s="17">
        <f t="shared" si="71"/>
        <v>247.9175016442525</v>
      </c>
      <c r="G671" s="18">
        <f t="shared" si="72"/>
        <v>-0.27931778973284471</v>
      </c>
      <c r="H671" s="18">
        <f t="shared" si="70"/>
        <v>247.63818385451964</v>
      </c>
      <c r="I671" s="18">
        <f t="shared" si="73"/>
        <v>0.27271614548035927</v>
      </c>
      <c r="J671" s="18">
        <f t="shared" si="74"/>
        <v>0.27271614548035927</v>
      </c>
      <c r="K671" s="18">
        <f t="shared" si="75"/>
        <v>7.4374096005664483E-2</v>
      </c>
      <c r="L671" s="19">
        <f t="shared" si="76"/>
        <v>1.100057099064056E-3</v>
      </c>
    </row>
    <row r="672" spans="4:12">
      <c r="D672" s="40">
        <v>44756.291666666664</v>
      </c>
      <c r="E672" s="3">
        <v>249.245</v>
      </c>
      <c r="F672" s="17">
        <f t="shared" si="71"/>
        <v>249.22886582210268</v>
      </c>
      <c r="G672" s="18">
        <f t="shared" si="72"/>
        <v>-0.26341097005701436</v>
      </c>
      <c r="H672" s="18">
        <f t="shared" si="70"/>
        <v>248.96545485204567</v>
      </c>
      <c r="I672" s="18">
        <f t="shared" si="73"/>
        <v>0.27954514795433738</v>
      </c>
      <c r="J672" s="18">
        <f t="shared" si="74"/>
        <v>0.27954514795433738</v>
      </c>
      <c r="K672" s="18">
        <f t="shared" si="75"/>
        <v>7.8145489744812377E-2</v>
      </c>
      <c r="L672" s="19">
        <f t="shared" si="76"/>
        <v>1.1215677263509292E-3</v>
      </c>
    </row>
    <row r="673" spans="4:12">
      <c r="D673" s="40">
        <v>44757.291666666664</v>
      </c>
      <c r="E673" s="3">
        <v>251.8348</v>
      </c>
      <c r="F673" s="17">
        <f t="shared" si="71"/>
        <v>251.80626789029944</v>
      </c>
      <c r="G673" s="18">
        <f t="shared" si="72"/>
        <v>-0.23500283967447644</v>
      </c>
      <c r="H673" s="18">
        <f t="shared" si="70"/>
        <v>251.57126505062496</v>
      </c>
      <c r="I673" s="18">
        <f t="shared" si="73"/>
        <v>0.26353494937504252</v>
      </c>
      <c r="J673" s="18">
        <f t="shared" si="74"/>
        <v>0.26353494937504252</v>
      </c>
      <c r="K673" s="18">
        <f t="shared" si="75"/>
        <v>6.9450669542106228E-2</v>
      </c>
      <c r="L673" s="19">
        <f t="shared" si="76"/>
        <v>1.0464596210493645E-3</v>
      </c>
    </row>
    <row r="674" spans="4:12">
      <c r="D674" s="40">
        <v>44760.291666666664</v>
      </c>
      <c r="E674" s="3">
        <v>249.4118</v>
      </c>
      <c r="F674" s="17">
        <f t="shared" si="71"/>
        <v>249.43367997160325</v>
      </c>
      <c r="G674" s="18">
        <f t="shared" si="72"/>
        <v>-0.25637869046469364</v>
      </c>
      <c r="H674" s="18">
        <f t="shared" si="70"/>
        <v>249.17730128113857</v>
      </c>
      <c r="I674" s="18">
        <f t="shared" si="73"/>
        <v>0.23449871886143114</v>
      </c>
      <c r="J674" s="18">
        <f t="shared" si="74"/>
        <v>0.23449871886143114</v>
      </c>
      <c r="K674" s="18">
        <f t="shared" si="75"/>
        <v>5.4989649147652524E-2</v>
      </c>
      <c r="L674" s="19">
        <f t="shared" si="76"/>
        <v>9.4020699446229546E-4</v>
      </c>
    </row>
    <row r="675" spans="4:12">
      <c r="D675" s="40">
        <v>44761.291666666664</v>
      </c>
      <c r="E675" s="3">
        <v>254.59129999999999</v>
      </c>
      <c r="F675" s="17">
        <f t="shared" si="71"/>
        <v>254.53694121309533</v>
      </c>
      <c r="G675" s="18">
        <f t="shared" si="72"/>
        <v>-0.20278229114512561</v>
      </c>
      <c r="H675" s="18">
        <f t="shared" si="70"/>
        <v>254.33415892195021</v>
      </c>
      <c r="I675" s="18">
        <f t="shared" si="73"/>
        <v>0.25714107804978426</v>
      </c>
      <c r="J675" s="18">
        <f t="shared" si="74"/>
        <v>0.25714107804978426</v>
      </c>
      <c r="K675" s="18">
        <f t="shared" si="75"/>
        <v>6.6121534020605235E-2</v>
      </c>
      <c r="L675" s="19">
        <f t="shared" si="76"/>
        <v>1.0100151813898757E-3</v>
      </c>
    </row>
    <row r="676" spans="4:12">
      <c r="D676" s="40">
        <v>44762.291666666664</v>
      </c>
      <c r="E676" s="3">
        <v>257.27910000000003</v>
      </c>
      <c r="F676" s="17">
        <f t="shared" si="71"/>
        <v>257.25019417708859</v>
      </c>
      <c r="G676" s="18">
        <f t="shared" si="72"/>
        <v>-0.17362193859374161</v>
      </c>
      <c r="H676" s="18">
        <f t="shared" si="70"/>
        <v>257.07657223849486</v>
      </c>
      <c r="I676" s="18">
        <f t="shared" si="73"/>
        <v>0.20252776150516638</v>
      </c>
      <c r="J676" s="18">
        <f t="shared" si="74"/>
        <v>0.20252776150516638</v>
      </c>
      <c r="K676" s="18">
        <f t="shared" si="75"/>
        <v>4.1017494180293552E-2</v>
      </c>
      <c r="L676" s="19">
        <f t="shared" si="76"/>
        <v>7.8719088144029717E-4</v>
      </c>
    </row>
    <row r="677" spans="4:12">
      <c r="D677" s="40">
        <v>44763.291666666664</v>
      </c>
      <c r="E677" s="3">
        <v>259.80020000000002</v>
      </c>
      <c r="F677" s="17">
        <f t="shared" si="71"/>
        <v>259.77325278061409</v>
      </c>
      <c r="G677" s="18">
        <f t="shared" si="72"/>
        <v>-0.14665513317254905</v>
      </c>
      <c r="H677" s="18">
        <f t="shared" si="70"/>
        <v>259.62659764744154</v>
      </c>
      <c r="I677" s="18">
        <f t="shared" si="73"/>
        <v>0.17360235255847556</v>
      </c>
      <c r="J677" s="18">
        <f t="shared" si="74"/>
        <v>0.17360235255847556</v>
      </c>
      <c r="K677" s="18">
        <f t="shared" si="75"/>
        <v>3.0137776813837246E-2</v>
      </c>
      <c r="L677" s="19">
        <f t="shared" si="76"/>
        <v>6.6821485340840979E-4</v>
      </c>
    </row>
    <row r="678" spans="4:12">
      <c r="D678" s="40">
        <v>44764.291666666664</v>
      </c>
      <c r="E678" s="3">
        <v>255.40549999999999</v>
      </c>
      <c r="F678" s="17">
        <f t="shared" si="71"/>
        <v>255.44798044866826</v>
      </c>
      <c r="G678" s="18">
        <f t="shared" si="72"/>
        <v>-0.1884413051602821</v>
      </c>
      <c r="H678" s="18">
        <f t="shared" si="70"/>
        <v>255.25953914350796</v>
      </c>
      <c r="I678" s="18">
        <f t="shared" si="73"/>
        <v>0.1459608564920245</v>
      </c>
      <c r="J678" s="18">
        <f t="shared" si="74"/>
        <v>0.1459608564920245</v>
      </c>
      <c r="K678" s="18">
        <f t="shared" si="75"/>
        <v>2.1304571627885373E-2</v>
      </c>
      <c r="L678" s="19">
        <f t="shared" si="76"/>
        <v>5.714867396826791E-4</v>
      </c>
    </row>
    <row r="679" spans="4:12">
      <c r="D679" s="40">
        <v>44767.291666666664</v>
      </c>
      <c r="E679" s="3">
        <v>253.90459999999999</v>
      </c>
      <c r="F679" s="17">
        <f t="shared" si="71"/>
        <v>253.91772458694837</v>
      </c>
      <c r="G679" s="18">
        <f t="shared" si="72"/>
        <v>-0.2018594507258783</v>
      </c>
      <c r="H679" s="18">
        <f t="shared" si="70"/>
        <v>253.71586513622248</v>
      </c>
      <c r="I679" s="18">
        <f t="shared" si="73"/>
        <v>0.18873486377751192</v>
      </c>
      <c r="J679" s="18">
        <f t="shared" si="74"/>
        <v>0.18873486377751192</v>
      </c>
      <c r="K679" s="18">
        <f t="shared" si="75"/>
        <v>3.5620848805115977E-2</v>
      </c>
      <c r="L679" s="19">
        <f t="shared" si="76"/>
        <v>7.4332983245483514E-4</v>
      </c>
    </row>
    <row r="680" spans="4:12">
      <c r="D680" s="40">
        <v>44768.291666666664</v>
      </c>
      <c r="E680" s="3">
        <v>247.10650000000001</v>
      </c>
      <c r="F680" s="17">
        <f t="shared" si="71"/>
        <v>247.17246240549275</v>
      </c>
      <c r="G680" s="18">
        <f t="shared" si="72"/>
        <v>-0.2672934780331761</v>
      </c>
      <c r="H680" s="18">
        <f t="shared" si="70"/>
        <v>246.90516892745958</v>
      </c>
      <c r="I680" s="18">
        <f t="shared" si="73"/>
        <v>0.2013310725404267</v>
      </c>
      <c r="J680" s="18">
        <f t="shared" si="74"/>
        <v>0.2013310725404267</v>
      </c>
      <c r="K680" s="18">
        <f t="shared" si="75"/>
        <v>4.0534200770278563E-2</v>
      </c>
      <c r="L680" s="19">
        <f t="shared" si="76"/>
        <v>8.1475425591972161E-4</v>
      </c>
    </row>
    <row r="681" spans="4:12">
      <c r="D681" s="40">
        <v>44769.291666666664</v>
      </c>
      <c r="E681" s="3">
        <v>263.62599999999998</v>
      </c>
      <c r="F681" s="17">
        <f t="shared" si="71"/>
        <v>263.45813206521967</v>
      </c>
      <c r="G681" s="18">
        <f t="shared" si="72"/>
        <v>-0.10176384665557409</v>
      </c>
      <c r="H681" s="18">
        <f t="shared" si="70"/>
        <v>263.35636821856411</v>
      </c>
      <c r="I681" s="18">
        <f t="shared" si="73"/>
        <v>0.26963178143586219</v>
      </c>
      <c r="J681" s="18">
        <f t="shared" si="74"/>
        <v>0.26963178143586219</v>
      </c>
      <c r="K681" s="18">
        <f t="shared" si="75"/>
        <v>7.2701297560276559E-2</v>
      </c>
      <c r="L681" s="19">
        <f t="shared" si="76"/>
        <v>1.022781445820451E-3</v>
      </c>
    </row>
    <row r="682" spans="4:12">
      <c r="D682" s="40">
        <v>44770.291666666664</v>
      </c>
      <c r="E682" s="3">
        <v>271.15010000000001</v>
      </c>
      <c r="F682" s="17">
        <f t="shared" si="71"/>
        <v>271.07384136153348</v>
      </c>
      <c r="G682" s="18">
        <f t="shared" si="72"/>
        <v>-2.4589115225879754E-2</v>
      </c>
      <c r="H682" s="18">
        <f t="shared" si="70"/>
        <v>271.04925224630762</v>
      </c>
      <c r="I682" s="18">
        <f t="shared" si="73"/>
        <v>0.10084775369239196</v>
      </c>
      <c r="J682" s="18">
        <f t="shared" si="74"/>
        <v>0.10084775369239196</v>
      </c>
      <c r="K682" s="18">
        <f t="shared" si="75"/>
        <v>1.0170269424801356E-2</v>
      </c>
      <c r="L682" s="19">
        <f t="shared" si="76"/>
        <v>3.7192593214013922E-4</v>
      </c>
    </row>
    <row r="683" spans="4:12">
      <c r="D683" s="40">
        <v>44771.291666666664</v>
      </c>
      <c r="E683" s="3">
        <v>275.39769999999999</v>
      </c>
      <c r="F683" s="17">
        <f t="shared" si="71"/>
        <v>275.35497810884772</v>
      </c>
      <c r="G683" s="18">
        <f t="shared" si="72"/>
        <v>1.8468143399521676E-2</v>
      </c>
      <c r="H683" s="18">
        <f t="shared" si="70"/>
        <v>275.37344625224722</v>
      </c>
      <c r="I683" s="18">
        <f t="shared" si="73"/>
        <v>2.425374775276623E-2</v>
      </c>
      <c r="J683" s="18">
        <f t="shared" si="74"/>
        <v>2.425374775276623E-2</v>
      </c>
      <c r="K683" s="18">
        <f t="shared" si="75"/>
        <v>5.8824428005481292E-4</v>
      </c>
      <c r="L683" s="19">
        <f t="shared" si="76"/>
        <v>8.8068083911979766E-5</v>
      </c>
    </row>
    <row r="684" spans="4:12">
      <c r="D684" s="40">
        <v>44774.291666666664</v>
      </c>
      <c r="E684" s="3">
        <v>272.71960000000001</v>
      </c>
      <c r="F684" s="17">
        <f t="shared" si="71"/>
        <v>272.74656568143399</v>
      </c>
      <c r="G684" s="18">
        <f t="shared" si="72"/>
        <v>-7.800662308610963E-3</v>
      </c>
      <c r="H684" s="18">
        <f t="shared" si="70"/>
        <v>272.73876501912537</v>
      </c>
      <c r="I684" s="18">
        <f t="shared" si="73"/>
        <v>-1.9165019125352956E-2</v>
      </c>
      <c r="J684" s="18">
        <f t="shared" si="74"/>
        <v>1.9165019125352956E-2</v>
      </c>
      <c r="K684" s="18">
        <f t="shared" si="75"/>
        <v>3.6729795807514455E-4</v>
      </c>
      <c r="L684" s="19">
        <f t="shared" si="76"/>
        <v>7.0273713826776493E-5</v>
      </c>
    </row>
    <row r="685" spans="4:12">
      <c r="D685" s="40">
        <v>44775.291666666664</v>
      </c>
      <c r="E685" s="3">
        <v>269.59030000000001</v>
      </c>
      <c r="F685" s="17">
        <f t="shared" si="71"/>
        <v>269.62151499337693</v>
      </c>
      <c r="G685" s="18">
        <f t="shared" si="72"/>
        <v>-3.8973162566095641E-2</v>
      </c>
      <c r="H685" s="18">
        <f t="shared" si="70"/>
        <v>269.58254183081084</v>
      </c>
      <c r="I685" s="18">
        <f t="shared" si="73"/>
        <v>7.7581691891737137E-3</v>
      </c>
      <c r="J685" s="18">
        <f t="shared" si="74"/>
        <v>7.7581691891737137E-3</v>
      </c>
      <c r="K685" s="18">
        <f t="shared" si="75"/>
        <v>6.0189189167844315E-5</v>
      </c>
      <c r="L685" s="19">
        <f t="shared" si="76"/>
        <v>2.8777627344803258E-5</v>
      </c>
    </row>
    <row r="686" spans="4:12">
      <c r="D686" s="40">
        <v>44776.291666666664</v>
      </c>
      <c r="E686" s="3">
        <v>277.09480000000002</v>
      </c>
      <c r="F686" s="17">
        <f t="shared" si="71"/>
        <v>277.01936526837437</v>
      </c>
      <c r="G686" s="18">
        <f t="shared" si="72"/>
        <v>3.5395071809540178E-2</v>
      </c>
      <c r="H686" s="18">
        <f t="shared" si="70"/>
        <v>277.05476034018392</v>
      </c>
      <c r="I686" s="18">
        <f t="shared" si="73"/>
        <v>4.0039659816102358E-2</v>
      </c>
      <c r="J686" s="18">
        <f t="shared" si="74"/>
        <v>4.0039659816102358E-2</v>
      </c>
      <c r="K686" s="18">
        <f t="shared" si="75"/>
        <v>1.6031743581892018E-3</v>
      </c>
      <c r="L686" s="19">
        <f t="shared" si="76"/>
        <v>1.4449805559722649E-4</v>
      </c>
    </row>
    <row r="687" spans="4:12">
      <c r="D687" s="40">
        <v>44777.291666666664</v>
      </c>
      <c r="E687" s="3">
        <v>278.25229999999999</v>
      </c>
      <c r="F687" s="17">
        <f t="shared" si="71"/>
        <v>278.24107895071808</v>
      </c>
      <c r="G687" s="18">
        <f t="shared" si="72"/>
        <v>4.7258257914881904E-2</v>
      </c>
      <c r="H687" s="18">
        <f t="shared" si="70"/>
        <v>278.28833720863298</v>
      </c>
      <c r="I687" s="18">
        <f t="shared" si="73"/>
        <v>-3.6037208632990314E-2</v>
      </c>
      <c r="J687" s="18">
        <f t="shared" si="74"/>
        <v>3.6037208632990314E-2</v>
      </c>
      <c r="K687" s="18">
        <f t="shared" si="75"/>
        <v>1.2986804060576716E-3</v>
      </c>
      <c r="L687" s="19">
        <f t="shared" si="76"/>
        <v>1.2951270711146078E-4</v>
      </c>
    </row>
    <row r="688" spans="4:12">
      <c r="D688" s="40">
        <v>44778.291666666664</v>
      </c>
      <c r="E688" s="3">
        <v>277.52640000000002</v>
      </c>
      <c r="F688" s="17">
        <f t="shared" si="71"/>
        <v>277.53413158257916</v>
      </c>
      <c r="G688" s="18">
        <f t="shared" si="72"/>
        <v>3.9716201654343912E-2</v>
      </c>
      <c r="H688" s="18">
        <f t="shared" si="70"/>
        <v>277.57384778423352</v>
      </c>
      <c r="I688" s="18">
        <f t="shared" si="73"/>
        <v>-4.7447784233497714E-2</v>
      </c>
      <c r="J688" s="18">
        <f t="shared" si="74"/>
        <v>4.7447784233497714E-2</v>
      </c>
      <c r="K688" s="18">
        <f t="shared" si="75"/>
        <v>2.2512922286685544E-3</v>
      </c>
      <c r="L688" s="19">
        <f t="shared" si="76"/>
        <v>1.7096674130280114E-4</v>
      </c>
    </row>
    <row r="689" spans="4:12">
      <c r="D689" s="40">
        <v>44781.291666666664</v>
      </c>
      <c r="E689" s="3">
        <v>274.98570000000001</v>
      </c>
      <c r="F689" s="17">
        <f t="shared" si="71"/>
        <v>275.01150416201654</v>
      </c>
      <c r="G689" s="18">
        <f t="shared" si="72"/>
        <v>1.4092765432174026E-2</v>
      </c>
      <c r="H689" s="18">
        <f t="shared" si="70"/>
        <v>275.0255969274487</v>
      </c>
      <c r="I689" s="18">
        <f t="shared" si="73"/>
        <v>-3.9896927448694441E-2</v>
      </c>
      <c r="J689" s="18">
        <f t="shared" si="74"/>
        <v>3.9896927448694441E-2</v>
      </c>
      <c r="K689" s="18">
        <f t="shared" si="75"/>
        <v>1.5917648198463879E-3</v>
      </c>
      <c r="L689" s="19">
        <f t="shared" si="76"/>
        <v>1.450872807156679E-4</v>
      </c>
    </row>
    <row r="690" spans="4:12">
      <c r="D690" s="40">
        <v>44782.291666666664</v>
      </c>
      <c r="E690" s="3">
        <v>276.928</v>
      </c>
      <c r="F690" s="17">
        <f t="shared" si="71"/>
        <v>276.90871792765432</v>
      </c>
      <c r="G690" s="18">
        <f t="shared" si="72"/>
        <v>3.2923975434230278E-2</v>
      </c>
      <c r="H690" s="18">
        <f t="shared" si="70"/>
        <v>276.94164190308857</v>
      </c>
      <c r="I690" s="18">
        <f t="shared" si="73"/>
        <v>-1.3641903088569052E-2</v>
      </c>
      <c r="J690" s="18">
        <f t="shared" si="74"/>
        <v>1.3641903088569052E-2</v>
      </c>
      <c r="K690" s="18">
        <f t="shared" si="75"/>
        <v>1.8610151987790983E-4</v>
      </c>
      <c r="L690" s="19">
        <f t="shared" si="76"/>
        <v>4.9261552058907196E-5</v>
      </c>
    </row>
    <row r="691" spans="4:12">
      <c r="D691" s="40">
        <v>44783.291666666664</v>
      </c>
      <c r="E691" s="3">
        <v>283.6574</v>
      </c>
      <c r="F691" s="17">
        <f t="shared" si="71"/>
        <v>283.59043523975436</v>
      </c>
      <c r="G691" s="18">
        <f t="shared" si="72"/>
        <v>9.9411908800888737E-2</v>
      </c>
      <c r="H691" s="18">
        <f t="shared" si="70"/>
        <v>283.68984714855526</v>
      </c>
      <c r="I691" s="18">
        <f t="shared" si="73"/>
        <v>-3.2447148555263539E-2</v>
      </c>
      <c r="J691" s="18">
        <f t="shared" si="74"/>
        <v>3.2447148555263539E-2</v>
      </c>
      <c r="K691" s="18">
        <f t="shared" si="75"/>
        <v>1.0528174493673408E-3</v>
      </c>
      <c r="L691" s="19">
        <f t="shared" si="76"/>
        <v>1.1438851429669573E-4</v>
      </c>
    </row>
    <row r="692" spans="4:12">
      <c r="D692" s="40">
        <v>44784.291666666664</v>
      </c>
      <c r="E692" s="3">
        <v>281.55810000000002</v>
      </c>
      <c r="F692" s="17">
        <f t="shared" si="71"/>
        <v>281.58008711908803</v>
      </c>
      <c r="G692" s="18">
        <f t="shared" si="72"/>
        <v>7.8314308506216498E-2</v>
      </c>
      <c r="H692" s="18">
        <f t="shared" si="70"/>
        <v>281.65840142759424</v>
      </c>
      <c r="I692" s="18">
        <f t="shared" si="73"/>
        <v>-0.10030142759421778</v>
      </c>
      <c r="J692" s="18">
        <f t="shared" si="74"/>
        <v>0.10030142759421778</v>
      </c>
      <c r="K692" s="18">
        <f t="shared" si="75"/>
        <v>1.0060376377438113E-2</v>
      </c>
      <c r="L692" s="19">
        <f t="shared" si="76"/>
        <v>3.5623705229655183E-4</v>
      </c>
    </row>
    <row r="693" spans="4:12">
      <c r="D693" s="40">
        <v>44785.291666666664</v>
      </c>
      <c r="E693" s="3">
        <v>286.35509999999999</v>
      </c>
      <c r="F693" s="17">
        <f t="shared" si="71"/>
        <v>286.30791314308505</v>
      </c>
      <c r="G693" s="18">
        <f t="shared" si="72"/>
        <v>0.12480942566112474</v>
      </c>
      <c r="H693" s="18">
        <f t="shared" si="70"/>
        <v>286.43272256874616</v>
      </c>
      <c r="I693" s="18">
        <f t="shared" si="73"/>
        <v>-7.7622568746164688E-2</v>
      </c>
      <c r="J693" s="18">
        <f t="shared" si="74"/>
        <v>7.7622568746164688E-2</v>
      </c>
      <c r="K693" s="18">
        <f t="shared" si="75"/>
        <v>6.025263178753063E-3</v>
      </c>
      <c r="L693" s="19">
        <f t="shared" si="76"/>
        <v>2.7107101897666459E-4</v>
      </c>
    </row>
    <row r="694" spans="4:12">
      <c r="D694" s="40">
        <v>44788.291666666664</v>
      </c>
      <c r="E694" s="3">
        <v>287.8854</v>
      </c>
      <c r="F694" s="17">
        <f t="shared" si="71"/>
        <v>287.87134509425664</v>
      </c>
      <c r="G694" s="18">
        <f t="shared" si="72"/>
        <v>0.13919565091622954</v>
      </c>
      <c r="H694" s="18">
        <f t="shared" si="70"/>
        <v>288.01054074517288</v>
      </c>
      <c r="I694" s="18">
        <f t="shared" si="73"/>
        <v>-0.12514074517287099</v>
      </c>
      <c r="J694" s="18">
        <f t="shared" si="74"/>
        <v>0.12514074517287099</v>
      </c>
      <c r="K694" s="18">
        <f t="shared" si="75"/>
        <v>1.5660206102421435E-2</v>
      </c>
      <c r="L694" s="19">
        <f t="shared" si="76"/>
        <v>4.3468944647026558E-4</v>
      </c>
    </row>
    <row r="695" spans="4:12">
      <c r="D695" s="40">
        <v>44789.291666666664</v>
      </c>
      <c r="E695" s="3">
        <v>287.13990000000001</v>
      </c>
      <c r="F695" s="17">
        <f t="shared" si="71"/>
        <v>287.14874695650917</v>
      </c>
      <c r="G695" s="18">
        <f t="shared" si="72"/>
        <v>0.13057771302959251</v>
      </c>
      <c r="H695" s="18">
        <f t="shared" si="70"/>
        <v>287.27932466953877</v>
      </c>
      <c r="I695" s="18">
        <f t="shared" si="73"/>
        <v>-0.1394246695387551</v>
      </c>
      <c r="J695" s="18">
        <f t="shared" si="74"/>
        <v>0.1394246695387551</v>
      </c>
      <c r="K695" s="18">
        <f t="shared" si="75"/>
        <v>1.9439238475991064E-2</v>
      </c>
      <c r="L695" s="19">
        <f t="shared" si="76"/>
        <v>4.8556355121233619E-4</v>
      </c>
    </row>
    <row r="696" spans="4:12">
      <c r="D696" s="40">
        <v>44790.291666666664</v>
      </c>
      <c r="E696" s="3">
        <v>286.38290000000001</v>
      </c>
      <c r="F696" s="17">
        <f t="shared" si="71"/>
        <v>286.39177577713031</v>
      </c>
      <c r="G696" s="18">
        <f t="shared" si="72"/>
        <v>0.12170222410550788</v>
      </c>
      <c r="H696" s="18">
        <f t="shared" si="70"/>
        <v>286.5134780012358</v>
      </c>
      <c r="I696" s="18">
        <f t="shared" si="73"/>
        <v>-0.13057800123579</v>
      </c>
      <c r="J696" s="18">
        <f t="shared" si="74"/>
        <v>0.13057800123579</v>
      </c>
      <c r="K696" s="18">
        <f t="shared" si="75"/>
        <v>1.7050614406733975E-2</v>
      </c>
      <c r="L696" s="19">
        <f t="shared" si="76"/>
        <v>4.5595599889445215E-4</v>
      </c>
    </row>
    <row r="697" spans="4:12">
      <c r="D697" s="40">
        <v>44791.291666666664</v>
      </c>
      <c r="E697" s="3">
        <v>285.2525</v>
      </c>
      <c r="F697" s="17">
        <f t="shared" si="71"/>
        <v>285.26502102224106</v>
      </c>
      <c r="G697" s="18">
        <f t="shared" si="72"/>
        <v>0.10921765431556024</v>
      </c>
      <c r="H697" s="18">
        <f t="shared" si="70"/>
        <v>285.37423867655662</v>
      </c>
      <c r="I697" s="18">
        <f t="shared" si="73"/>
        <v>-0.12173867655661752</v>
      </c>
      <c r="J697" s="18">
        <f t="shared" si="74"/>
        <v>0.12173867655661752</v>
      </c>
      <c r="K697" s="18">
        <f t="shared" si="75"/>
        <v>1.4820305369756736E-2</v>
      </c>
      <c r="L697" s="19">
        <f t="shared" si="76"/>
        <v>4.2677514327347707E-4</v>
      </c>
    </row>
    <row r="698" spans="4:12">
      <c r="D698" s="40">
        <v>44792.291666666664</v>
      </c>
      <c r="E698" s="3">
        <v>281.3005</v>
      </c>
      <c r="F698" s="17">
        <f t="shared" si="71"/>
        <v>281.34111217654316</v>
      </c>
      <c r="G698" s="18">
        <f t="shared" si="72"/>
        <v>6.8886389315425428E-2</v>
      </c>
      <c r="H698" s="18">
        <f t="shared" si="70"/>
        <v>281.40999856585859</v>
      </c>
      <c r="I698" s="18">
        <f t="shared" si="73"/>
        <v>-0.10949856585858697</v>
      </c>
      <c r="J698" s="18">
        <f t="shared" si="74"/>
        <v>0.10949856585858697</v>
      </c>
      <c r="K698" s="18">
        <f t="shared" si="75"/>
        <v>1.1989935925087309E-2</v>
      </c>
      <c r="L698" s="19">
        <f t="shared" si="76"/>
        <v>3.8925834066625185E-4</v>
      </c>
    </row>
    <row r="699" spans="4:12">
      <c r="D699" s="40">
        <v>44795.291666666664</v>
      </c>
      <c r="E699" s="3">
        <v>273.04289999999997</v>
      </c>
      <c r="F699" s="17">
        <f t="shared" si="71"/>
        <v>273.12616486389311</v>
      </c>
      <c r="G699" s="18">
        <f t="shared" si="72"/>
        <v>-1.3951947704229903E-2</v>
      </c>
      <c r="H699" s="18">
        <f t="shared" si="70"/>
        <v>273.11221291618887</v>
      </c>
      <c r="I699" s="18">
        <f t="shared" si="73"/>
        <v>-6.9312916188891904E-2</v>
      </c>
      <c r="J699" s="18">
        <f t="shared" si="74"/>
        <v>6.9312916188891904E-2</v>
      </c>
      <c r="K699" s="18">
        <f t="shared" si="75"/>
        <v>4.8042803506083533E-3</v>
      </c>
      <c r="L699" s="19">
        <f t="shared" si="76"/>
        <v>2.5385357461736564E-4</v>
      </c>
    </row>
    <row r="700" spans="4:12">
      <c r="D700" s="40">
        <v>44796.291666666664</v>
      </c>
      <c r="E700" s="3">
        <v>271.75510000000003</v>
      </c>
      <c r="F700" s="17">
        <f t="shared" si="71"/>
        <v>271.76783848052298</v>
      </c>
      <c r="G700" s="18">
        <f t="shared" si="72"/>
        <v>-2.739569206088896E-2</v>
      </c>
      <c r="H700" s="18">
        <f t="shared" si="70"/>
        <v>271.74044278846208</v>
      </c>
      <c r="I700" s="18">
        <f t="shared" si="73"/>
        <v>1.4657211537951298E-2</v>
      </c>
      <c r="J700" s="18">
        <f t="shared" si="74"/>
        <v>1.4657211537951298E-2</v>
      </c>
      <c r="K700" s="18">
        <f t="shared" si="75"/>
        <v>2.1483385006825265E-4</v>
      </c>
      <c r="L700" s="19">
        <f t="shared" si="76"/>
        <v>5.3935368785907958E-5</v>
      </c>
    </row>
    <row r="701" spans="4:12">
      <c r="D701" s="40">
        <v>44797.291666666664</v>
      </c>
      <c r="E701" s="3">
        <v>271.11619999999999</v>
      </c>
      <c r="F701" s="17">
        <f t="shared" si="71"/>
        <v>271.12231504307937</v>
      </c>
      <c r="G701" s="18">
        <f t="shared" si="72"/>
        <v>-3.3576969514716254E-2</v>
      </c>
      <c r="H701" s="18">
        <f t="shared" si="70"/>
        <v>271.08873807356463</v>
      </c>
      <c r="I701" s="18">
        <f t="shared" si="73"/>
        <v>2.7461926435364603E-2</v>
      </c>
      <c r="J701" s="18">
        <f t="shared" si="74"/>
        <v>2.7461926435364603E-2</v>
      </c>
      <c r="K701" s="18">
        <f t="shared" si="75"/>
        <v>7.5415740354137716E-4</v>
      </c>
      <c r="L701" s="19">
        <f t="shared" si="76"/>
        <v>1.0129208964777688E-4</v>
      </c>
    </row>
    <row r="702" spans="4:12">
      <c r="D702" s="40">
        <v>44798.291666666664</v>
      </c>
      <c r="E702" s="3">
        <v>274.12430000000001</v>
      </c>
      <c r="F702" s="17">
        <f t="shared" si="71"/>
        <v>274.09388323030487</v>
      </c>
      <c r="G702" s="18">
        <f t="shared" si="72"/>
        <v>-3.5255179473138963E-3</v>
      </c>
      <c r="H702" s="18">
        <f t="shared" si="70"/>
        <v>274.09035771235756</v>
      </c>
      <c r="I702" s="18">
        <f t="shared" si="73"/>
        <v>3.3942287642446445E-2</v>
      </c>
      <c r="J702" s="18">
        <f t="shared" si="74"/>
        <v>3.3942287642446445E-2</v>
      </c>
      <c r="K702" s="18">
        <f t="shared" si="75"/>
        <v>1.1520788904025726E-3</v>
      </c>
      <c r="L702" s="19">
        <f t="shared" si="76"/>
        <v>1.2382079094208883E-4</v>
      </c>
    </row>
    <row r="703" spans="4:12">
      <c r="D703" s="40">
        <v>44799.291666666664</v>
      </c>
      <c r="E703" s="3">
        <v>263.54660000000001</v>
      </c>
      <c r="F703" s="17">
        <f t="shared" si="71"/>
        <v>263.65234174482055</v>
      </c>
      <c r="G703" s="18">
        <f t="shared" si="72"/>
        <v>-0.10790567762268465</v>
      </c>
      <c r="H703" s="18">
        <f t="shared" si="70"/>
        <v>263.54443606719786</v>
      </c>
      <c r="I703" s="18">
        <f t="shared" si="73"/>
        <v>2.1639328021478832E-3</v>
      </c>
      <c r="J703" s="18">
        <f t="shared" si="74"/>
        <v>2.1639328021478832E-3</v>
      </c>
      <c r="K703" s="18">
        <f t="shared" si="75"/>
        <v>4.6826051722115901E-6</v>
      </c>
      <c r="L703" s="19">
        <f t="shared" si="76"/>
        <v>8.2108166151560413E-6</v>
      </c>
    </row>
    <row r="704" spans="4:12">
      <c r="D704" s="40">
        <v>44802.291666666664</v>
      </c>
      <c r="E704" s="3">
        <v>260.73509999999999</v>
      </c>
      <c r="F704" s="17">
        <f t="shared" si="71"/>
        <v>260.76213594322377</v>
      </c>
      <c r="G704" s="18">
        <f t="shared" si="72"/>
        <v>-0.13572867886242576</v>
      </c>
      <c r="H704" s="18">
        <f t="shared" ref="H704:H767" si="77">F704+G704</f>
        <v>260.62640726436132</v>
      </c>
      <c r="I704" s="18">
        <f t="shared" si="73"/>
        <v>0.10869273563866955</v>
      </c>
      <c r="J704" s="18">
        <f t="shared" si="74"/>
        <v>0.10869273563866955</v>
      </c>
      <c r="K704" s="18">
        <f t="shared" si="75"/>
        <v>1.1814110780617705E-2</v>
      </c>
      <c r="L704" s="19">
        <f t="shared" si="76"/>
        <v>4.1687036244322128E-4</v>
      </c>
    </row>
    <row r="705" spans="4:12">
      <c r="D705" s="40">
        <v>44803.291666666664</v>
      </c>
      <c r="E705" s="3">
        <v>258.51339999999999</v>
      </c>
      <c r="F705" s="17">
        <f t="shared" si="71"/>
        <v>258.53425971321138</v>
      </c>
      <c r="G705" s="18">
        <f t="shared" si="72"/>
        <v>-0.15665015437392549</v>
      </c>
      <c r="H705" s="18">
        <f t="shared" si="77"/>
        <v>258.37760955883743</v>
      </c>
      <c r="I705" s="18">
        <f t="shared" si="73"/>
        <v>0.13579044116255545</v>
      </c>
      <c r="J705" s="18">
        <f t="shared" si="74"/>
        <v>0.13579044116255545</v>
      </c>
      <c r="K705" s="18">
        <f t="shared" si="75"/>
        <v>1.8439043911121434E-2</v>
      </c>
      <c r="L705" s="19">
        <f t="shared" si="76"/>
        <v>5.2527428428296354E-4</v>
      </c>
    </row>
    <row r="706" spans="4:12">
      <c r="D706" s="40">
        <v>44804.291666666664</v>
      </c>
      <c r="E706" s="3">
        <v>257.03879999999998</v>
      </c>
      <c r="F706" s="17">
        <f t="shared" si="71"/>
        <v>257.05197949845626</v>
      </c>
      <c r="G706" s="18">
        <f t="shared" si="72"/>
        <v>-0.16990645497773754</v>
      </c>
      <c r="H706" s="18">
        <f t="shared" si="77"/>
        <v>256.8820730434785</v>
      </c>
      <c r="I706" s="18">
        <f t="shared" si="73"/>
        <v>0.1567269565214815</v>
      </c>
      <c r="J706" s="18">
        <f t="shared" si="74"/>
        <v>0.1567269565214815</v>
      </c>
      <c r="K706" s="18">
        <f t="shared" si="75"/>
        <v>2.4563338900486353E-2</v>
      </c>
      <c r="L706" s="19">
        <f t="shared" si="76"/>
        <v>6.0974046144582654E-4</v>
      </c>
    </row>
    <row r="707" spans="4:12">
      <c r="D707" s="40">
        <v>44805.291666666664</v>
      </c>
      <c r="E707" s="3">
        <v>255.98699999999999</v>
      </c>
      <c r="F707" s="17">
        <f t="shared" si="71"/>
        <v>255.99581893545022</v>
      </c>
      <c r="G707" s="18">
        <f t="shared" si="72"/>
        <v>-0.17876899605802068</v>
      </c>
      <c r="H707" s="18">
        <f t="shared" si="77"/>
        <v>255.81704993939221</v>
      </c>
      <c r="I707" s="18">
        <f t="shared" si="73"/>
        <v>0.16995006060778906</v>
      </c>
      <c r="J707" s="18">
        <f t="shared" si="74"/>
        <v>0.16995006060778906</v>
      </c>
      <c r="K707" s="18">
        <f t="shared" si="75"/>
        <v>2.8883023100591172E-2</v>
      </c>
      <c r="L707" s="19">
        <f t="shared" si="76"/>
        <v>6.6390113797883902E-4</v>
      </c>
    </row>
    <row r="708" spans="4:12">
      <c r="D708" s="40">
        <v>44806.291666666664</v>
      </c>
      <c r="E708" s="3">
        <v>251.72049999999999</v>
      </c>
      <c r="F708" s="17">
        <f t="shared" ref="F708:F771" si="78">alpha*(E708)+(1-alpha)*(E707+G707)</f>
        <v>251.76137731003942</v>
      </c>
      <c r="G708" s="18">
        <f t="shared" ref="G708:G771" si="79">beta*(F708-F707)+(1-beta)*G707</f>
        <v>-0.21932572235154871</v>
      </c>
      <c r="H708" s="18">
        <f t="shared" si="77"/>
        <v>251.54205158768787</v>
      </c>
      <c r="I708" s="18">
        <f t="shared" ref="I708:I771" si="80">E708-H708</f>
        <v>0.17844841231212172</v>
      </c>
      <c r="J708" s="18">
        <f t="shared" ref="J708:J771" si="81">ABS(I708)</f>
        <v>0.17844841231212172</v>
      </c>
      <c r="K708" s="18">
        <f t="shared" ref="K708:K771" si="82">I708^2</f>
        <v>3.1843835856716997E-2</v>
      </c>
      <c r="L708" s="19">
        <f t="shared" ref="L708:L771" si="83">J708/E708</f>
        <v>7.0891489692782958E-4</v>
      </c>
    </row>
    <row r="709" spans="4:12">
      <c r="D709" s="40">
        <v>44810.291666666664</v>
      </c>
      <c r="E709" s="3">
        <v>248.9581</v>
      </c>
      <c r="F709" s="17">
        <f t="shared" si="78"/>
        <v>248.98353074277648</v>
      </c>
      <c r="G709" s="18">
        <f t="shared" si="79"/>
        <v>-0.24491093080066281</v>
      </c>
      <c r="H709" s="18">
        <f t="shared" si="77"/>
        <v>248.73861981197581</v>
      </c>
      <c r="I709" s="18">
        <f t="shared" si="80"/>
        <v>0.21948018802419256</v>
      </c>
      <c r="J709" s="18">
        <f t="shared" si="81"/>
        <v>0.21948018802419256</v>
      </c>
      <c r="K709" s="18">
        <f t="shared" si="82"/>
        <v>4.817155293513492E-2</v>
      </c>
      <c r="L709" s="19">
        <f t="shared" si="83"/>
        <v>8.815948869476131E-4</v>
      </c>
    </row>
    <row r="710" spans="4:12">
      <c r="D710" s="40">
        <v>44811.291666666664</v>
      </c>
      <c r="E710" s="3">
        <v>253.71610000000001</v>
      </c>
      <c r="F710" s="17">
        <f t="shared" si="78"/>
        <v>253.666070890692</v>
      </c>
      <c r="G710" s="18">
        <f t="shared" si="79"/>
        <v>-0.19563642001350071</v>
      </c>
      <c r="H710" s="18">
        <f t="shared" si="77"/>
        <v>253.4704344706785</v>
      </c>
      <c r="I710" s="18">
        <f t="shared" si="80"/>
        <v>0.24566552932151353</v>
      </c>
      <c r="J710" s="18">
        <f t="shared" si="81"/>
        <v>0.24566552932151353</v>
      </c>
      <c r="K710" s="18">
        <f t="shared" si="82"/>
        <v>6.0351552296819426E-2</v>
      </c>
      <c r="L710" s="19">
        <f t="shared" si="83"/>
        <v>9.682693740031221E-4</v>
      </c>
    </row>
    <row r="711" spans="4:12">
      <c r="D711" s="40">
        <v>44812.291666666664</v>
      </c>
      <c r="E711" s="3">
        <v>254.1388</v>
      </c>
      <c r="F711" s="17">
        <f t="shared" si="78"/>
        <v>254.13261663579985</v>
      </c>
      <c r="G711" s="18">
        <f t="shared" si="79"/>
        <v>-0.18901459836228715</v>
      </c>
      <c r="H711" s="18">
        <f t="shared" si="77"/>
        <v>253.94360203743756</v>
      </c>
      <c r="I711" s="18">
        <f t="shared" si="80"/>
        <v>0.19519796256244604</v>
      </c>
      <c r="J711" s="18">
        <f t="shared" si="81"/>
        <v>0.19519796256244604</v>
      </c>
      <c r="K711" s="18">
        <f t="shared" si="82"/>
        <v>3.8102244588530086E-2</v>
      </c>
      <c r="L711" s="19">
        <f t="shared" si="83"/>
        <v>7.6807619522263441E-4</v>
      </c>
    </row>
    <row r="712" spans="4:12">
      <c r="D712" s="40">
        <v>44813.291666666664</v>
      </c>
      <c r="E712" s="3">
        <v>259.97809999999998</v>
      </c>
      <c r="F712" s="17">
        <f t="shared" si="78"/>
        <v>259.91781685401634</v>
      </c>
      <c r="G712" s="18">
        <f t="shared" si="79"/>
        <v>-0.12927245019649902</v>
      </c>
      <c r="H712" s="18">
        <f t="shared" si="77"/>
        <v>259.78854440381986</v>
      </c>
      <c r="I712" s="18">
        <f t="shared" si="80"/>
        <v>0.18955559618012785</v>
      </c>
      <c r="J712" s="18">
        <f t="shared" si="81"/>
        <v>0.18955559618012785</v>
      </c>
      <c r="K712" s="18">
        <f t="shared" si="82"/>
        <v>3.5931324043203698E-2</v>
      </c>
      <c r="L712" s="19">
        <f t="shared" si="83"/>
        <v>7.2912139976454883E-4</v>
      </c>
    </row>
    <row r="713" spans="4:12">
      <c r="D713" s="40">
        <v>44816.291666666664</v>
      </c>
      <c r="E713" s="3">
        <v>262.13099999999997</v>
      </c>
      <c r="F713" s="17">
        <f t="shared" si="78"/>
        <v>262.10817827549801</v>
      </c>
      <c r="G713" s="18">
        <f t="shared" si="79"/>
        <v>-0.10607611147971721</v>
      </c>
      <c r="H713" s="18">
        <f t="shared" si="77"/>
        <v>262.00210216401831</v>
      </c>
      <c r="I713" s="18">
        <f t="shared" si="80"/>
        <v>0.12889783598166105</v>
      </c>
      <c r="J713" s="18">
        <f t="shared" si="81"/>
        <v>0.12889783598166105</v>
      </c>
      <c r="K713" s="18">
        <f t="shared" si="82"/>
        <v>1.6614652120755195E-2</v>
      </c>
      <c r="L713" s="19">
        <f t="shared" si="83"/>
        <v>4.9173060790849254E-4</v>
      </c>
    </row>
    <row r="714" spans="4:12">
      <c r="D714" s="40">
        <v>44817.291666666664</v>
      </c>
      <c r="E714" s="3">
        <v>247.71950000000001</v>
      </c>
      <c r="F714" s="17">
        <f t="shared" si="78"/>
        <v>247.86255423888522</v>
      </c>
      <c r="G714" s="18">
        <f t="shared" si="79"/>
        <v>-0.24747159073104874</v>
      </c>
      <c r="H714" s="18">
        <f t="shared" si="77"/>
        <v>247.61508264815419</v>
      </c>
      <c r="I714" s="18">
        <f t="shared" si="80"/>
        <v>0.10441735184582512</v>
      </c>
      <c r="J714" s="18">
        <f t="shared" si="81"/>
        <v>0.10441735184582512</v>
      </c>
      <c r="K714" s="18">
        <f t="shared" si="82"/>
        <v>1.0902983366494839E-2</v>
      </c>
      <c r="L714" s="19">
        <f t="shared" si="83"/>
        <v>4.215144623084784E-4</v>
      </c>
    </row>
    <row r="715" spans="4:12">
      <c r="D715" s="40">
        <v>44818.291666666664</v>
      </c>
      <c r="E715" s="3">
        <v>247.94560000000001</v>
      </c>
      <c r="F715" s="17">
        <f t="shared" si="78"/>
        <v>247.9408642840927</v>
      </c>
      <c r="G715" s="18">
        <f t="shared" si="79"/>
        <v>-0.2442137743716635</v>
      </c>
      <c r="H715" s="18">
        <f t="shared" si="77"/>
        <v>247.69665050972102</v>
      </c>
      <c r="I715" s="18">
        <f t="shared" si="80"/>
        <v>0.24894949027898861</v>
      </c>
      <c r="J715" s="18">
        <f t="shared" si="81"/>
        <v>0.24894949027898861</v>
      </c>
      <c r="K715" s="18">
        <f t="shared" si="82"/>
        <v>6.1975848710168244E-2</v>
      </c>
      <c r="L715" s="19">
        <f t="shared" si="83"/>
        <v>1.0040488328044079E-3</v>
      </c>
    </row>
    <row r="716" spans="4:12">
      <c r="D716" s="40">
        <v>44819.291666666664</v>
      </c>
      <c r="E716" s="3">
        <v>241.22149999999999</v>
      </c>
      <c r="F716" s="17">
        <f t="shared" si="78"/>
        <v>241.28629886225627</v>
      </c>
      <c r="G716" s="18">
        <f t="shared" si="79"/>
        <v>-0.30831729084631154</v>
      </c>
      <c r="H716" s="18">
        <f t="shared" si="77"/>
        <v>240.97798157140997</v>
      </c>
      <c r="I716" s="18">
        <f t="shared" si="80"/>
        <v>0.24351842859002204</v>
      </c>
      <c r="J716" s="18">
        <f t="shared" si="81"/>
        <v>0.24351842859002204</v>
      </c>
      <c r="K716" s="18">
        <f t="shared" si="82"/>
        <v>5.9301225062953662E-2</v>
      </c>
      <c r="L716" s="19">
        <f t="shared" si="83"/>
        <v>1.0095220724107182E-3</v>
      </c>
    </row>
    <row r="717" spans="4:12">
      <c r="D717" s="40">
        <v>44820.291666666664</v>
      </c>
      <c r="E717" s="3">
        <v>240.59229999999999</v>
      </c>
      <c r="F717" s="17">
        <f t="shared" si="78"/>
        <v>240.59550882709152</v>
      </c>
      <c r="G717" s="18">
        <f t="shared" si="79"/>
        <v>-0.312142018289496</v>
      </c>
      <c r="H717" s="18">
        <f t="shared" si="77"/>
        <v>240.28336680880201</v>
      </c>
      <c r="I717" s="18">
        <f t="shared" si="80"/>
        <v>0.3089331911979798</v>
      </c>
      <c r="J717" s="18">
        <f t="shared" si="81"/>
        <v>0.3089331911979798</v>
      </c>
      <c r="K717" s="18">
        <f t="shared" si="82"/>
        <v>9.5439716623767545E-2</v>
      </c>
      <c r="L717" s="19">
        <f t="shared" si="83"/>
        <v>1.2840526949448499E-3</v>
      </c>
    </row>
    <row r="718" spans="4:12">
      <c r="D718" s="40">
        <v>44823.291666666664</v>
      </c>
      <c r="E718" s="3">
        <v>240.37610000000001</v>
      </c>
      <c r="F718" s="17">
        <f t="shared" si="78"/>
        <v>240.3751405798171</v>
      </c>
      <c r="G718" s="18">
        <f t="shared" si="79"/>
        <v>-0.31122428057934526</v>
      </c>
      <c r="H718" s="18">
        <f t="shared" si="77"/>
        <v>240.06391629923775</v>
      </c>
      <c r="I718" s="18">
        <f t="shared" si="80"/>
        <v>0.31218370076226165</v>
      </c>
      <c r="J718" s="18">
        <f t="shared" si="81"/>
        <v>0.31218370076226165</v>
      </c>
      <c r="K718" s="18">
        <f t="shared" si="82"/>
        <v>9.7458663021621331E-2</v>
      </c>
      <c r="L718" s="19">
        <f t="shared" si="83"/>
        <v>1.2987302013896624E-3</v>
      </c>
    </row>
    <row r="719" spans="4:12">
      <c r="D719" s="40">
        <v>44824.291666666664</v>
      </c>
      <c r="E719" s="3">
        <v>238.34110000000001</v>
      </c>
      <c r="F719" s="17">
        <f t="shared" si="78"/>
        <v>238.35833775719422</v>
      </c>
      <c r="G719" s="18">
        <f t="shared" si="79"/>
        <v>-0.32828006599978071</v>
      </c>
      <c r="H719" s="18">
        <f t="shared" si="77"/>
        <v>238.03005769119443</v>
      </c>
      <c r="I719" s="18">
        <f t="shared" si="80"/>
        <v>0.31104230880558248</v>
      </c>
      <c r="J719" s="18">
        <f t="shared" si="81"/>
        <v>0.31104230880558248</v>
      </c>
      <c r="K719" s="18">
        <f t="shared" si="82"/>
        <v>9.674731786710733E-2</v>
      </c>
      <c r="L719" s="19">
        <f t="shared" si="83"/>
        <v>1.3050300968048838E-3</v>
      </c>
    </row>
    <row r="720" spans="4:12">
      <c r="D720" s="40">
        <v>44825.291666666664</v>
      </c>
      <c r="E720" s="3">
        <v>234.90049999999999</v>
      </c>
      <c r="F720" s="17">
        <f t="shared" si="78"/>
        <v>234.93162319933998</v>
      </c>
      <c r="G720" s="18">
        <f t="shared" si="79"/>
        <v>-0.35926441091832551</v>
      </c>
      <c r="H720" s="18">
        <f t="shared" si="77"/>
        <v>234.57235878842167</v>
      </c>
      <c r="I720" s="18">
        <f t="shared" si="80"/>
        <v>0.32814121157832687</v>
      </c>
      <c r="J720" s="18">
        <f t="shared" si="81"/>
        <v>0.32814121157832687</v>
      </c>
      <c r="K720" s="18">
        <f t="shared" si="82"/>
        <v>0.10767665473609228</v>
      </c>
      <c r="L720" s="19">
        <f t="shared" si="83"/>
        <v>1.3969370502758694E-3</v>
      </c>
    </row>
    <row r="721" spans="4:12">
      <c r="D721" s="40">
        <v>44826.291666666664</v>
      </c>
      <c r="E721" s="3">
        <v>236.89599999999999</v>
      </c>
      <c r="F721" s="17">
        <f t="shared" si="78"/>
        <v>236.8724523558908</v>
      </c>
      <c r="G721" s="18">
        <f t="shared" si="79"/>
        <v>-0.33626347524363392</v>
      </c>
      <c r="H721" s="18">
        <f t="shared" si="77"/>
        <v>236.53618888064716</v>
      </c>
      <c r="I721" s="18">
        <f t="shared" si="80"/>
        <v>0.35981111935282684</v>
      </c>
      <c r="J721" s="18">
        <f t="shared" si="81"/>
        <v>0.35981111935282684</v>
      </c>
      <c r="K721" s="18">
        <f t="shared" si="82"/>
        <v>0.12946404160993419</v>
      </c>
      <c r="L721" s="19">
        <f t="shared" si="83"/>
        <v>1.5188568796131081E-3</v>
      </c>
    </row>
    <row r="722" spans="4:12">
      <c r="D722" s="40">
        <v>44827.291666666664</v>
      </c>
      <c r="E722" s="3">
        <v>233.8879</v>
      </c>
      <c r="F722" s="17">
        <f t="shared" si="78"/>
        <v>233.91461836524758</v>
      </c>
      <c r="G722" s="18">
        <f t="shared" si="79"/>
        <v>-0.36247918039763</v>
      </c>
      <c r="H722" s="18">
        <f t="shared" si="77"/>
        <v>233.55213918484995</v>
      </c>
      <c r="I722" s="18">
        <f t="shared" si="80"/>
        <v>0.33576081515005285</v>
      </c>
      <c r="J722" s="18">
        <f t="shared" si="81"/>
        <v>0.33576081515005285</v>
      </c>
      <c r="K722" s="18">
        <f t="shared" si="82"/>
        <v>0.11273532499022795</v>
      </c>
      <c r="L722" s="19">
        <f t="shared" si="83"/>
        <v>1.4355629989839271E-3</v>
      </c>
    </row>
    <row r="723" spans="4:12">
      <c r="D723" s="40">
        <v>44830.291666666664</v>
      </c>
      <c r="E723" s="3">
        <v>233.42590000000001</v>
      </c>
      <c r="F723" s="17">
        <f t="shared" si="78"/>
        <v>233.42689520819604</v>
      </c>
      <c r="G723" s="18">
        <f t="shared" si="79"/>
        <v>-0.36373162016416904</v>
      </c>
      <c r="H723" s="18">
        <f t="shared" si="77"/>
        <v>233.06316358803187</v>
      </c>
      <c r="I723" s="18">
        <f t="shared" si="80"/>
        <v>0.3627364119681431</v>
      </c>
      <c r="J723" s="18">
        <f t="shared" si="81"/>
        <v>0.3627364119681431</v>
      </c>
      <c r="K723" s="18">
        <f t="shared" si="82"/>
        <v>0.13157770456752244</v>
      </c>
      <c r="L723" s="19">
        <f t="shared" si="83"/>
        <v>1.553968141359391E-3</v>
      </c>
    </row>
    <row r="724" spans="4:12">
      <c r="D724" s="40">
        <v>44831.291666666664</v>
      </c>
      <c r="E724" s="3">
        <v>232.40350000000001</v>
      </c>
      <c r="F724" s="17">
        <f t="shared" si="78"/>
        <v>232.41008668379837</v>
      </c>
      <c r="G724" s="18">
        <f t="shared" si="79"/>
        <v>-0.37026238920650417</v>
      </c>
      <c r="H724" s="18">
        <f t="shared" si="77"/>
        <v>232.03982429459185</v>
      </c>
      <c r="I724" s="18">
        <f t="shared" si="80"/>
        <v>0.36367570540815564</v>
      </c>
      <c r="J724" s="18">
        <f t="shared" si="81"/>
        <v>0.36367570540815564</v>
      </c>
      <c r="K724" s="18">
        <f t="shared" si="82"/>
        <v>0.1322600187041196</v>
      </c>
      <c r="L724" s="19">
        <f t="shared" si="83"/>
        <v>1.5648460776544054E-3</v>
      </c>
    </row>
    <row r="725" spans="4:12">
      <c r="D725" s="40">
        <v>44832.291666666664</v>
      </c>
      <c r="E725" s="3">
        <v>236.9845</v>
      </c>
      <c r="F725" s="17">
        <f t="shared" si="78"/>
        <v>236.93498737610793</v>
      </c>
      <c r="G725" s="18">
        <f t="shared" si="79"/>
        <v>-0.32131075839134327</v>
      </c>
      <c r="H725" s="18">
        <f t="shared" si="77"/>
        <v>236.61367661771658</v>
      </c>
      <c r="I725" s="18">
        <f t="shared" si="80"/>
        <v>0.37082338228341882</v>
      </c>
      <c r="J725" s="18">
        <f t="shared" si="81"/>
        <v>0.37082338228341882</v>
      </c>
      <c r="K725" s="18">
        <f t="shared" si="82"/>
        <v>0.13750998084811458</v>
      </c>
      <c r="L725" s="19">
        <f t="shared" si="83"/>
        <v>1.5647579579399448E-3</v>
      </c>
    </row>
    <row r="726" spans="4:12">
      <c r="D726" s="40">
        <v>44833.291666666664</v>
      </c>
      <c r="E726" s="3">
        <v>233.47499999999999</v>
      </c>
      <c r="F726" s="17">
        <f t="shared" si="78"/>
        <v>233.50688189241606</v>
      </c>
      <c r="G726" s="18">
        <f t="shared" si="79"/>
        <v>-0.35237870564434876</v>
      </c>
      <c r="H726" s="18">
        <f t="shared" si="77"/>
        <v>233.15450318677171</v>
      </c>
      <c r="I726" s="18">
        <f t="shared" si="80"/>
        <v>0.3204968132282886</v>
      </c>
      <c r="J726" s="18">
        <f t="shared" si="81"/>
        <v>0.3204968132282886</v>
      </c>
      <c r="K726" s="18">
        <f t="shared" si="82"/>
        <v>0.10271820728948851</v>
      </c>
      <c r="L726" s="19">
        <f t="shared" si="83"/>
        <v>1.3727243312058619E-3</v>
      </c>
    </row>
    <row r="727" spans="4:12">
      <c r="D727" s="40">
        <v>44834.291666666664</v>
      </c>
      <c r="E727" s="3">
        <v>228.953</v>
      </c>
      <c r="F727" s="17">
        <f t="shared" si="78"/>
        <v>228.99469621294355</v>
      </c>
      <c r="G727" s="18">
        <f t="shared" si="79"/>
        <v>-0.3939767753826306</v>
      </c>
      <c r="H727" s="18">
        <f t="shared" si="77"/>
        <v>228.60071943756091</v>
      </c>
      <c r="I727" s="18">
        <f t="shared" si="80"/>
        <v>0.35228056243909123</v>
      </c>
      <c r="J727" s="18">
        <f t="shared" si="81"/>
        <v>0.35228056243909123</v>
      </c>
      <c r="K727" s="18">
        <f t="shared" si="82"/>
        <v>0.12410159467240245</v>
      </c>
      <c r="L727" s="19">
        <f t="shared" si="83"/>
        <v>1.5386588620332174E-3</v>
      </c>
    </row>
    <row r="728" spans="4:12">
      <c r="D728" s="40">
        <v>44837.291666666664</v>
      </c>
      <c r="E728" s="3">
        <v>236.6601</v>
      </c>
      <c r="F728" s="17">
        <f t="shared" si="78"/>
        <v>236.57908923224616</v>
      </c>
      <c r="G728" s="18">
        <f t="shared" si="79"/>
        <v>-0.31419307743577768</v>
      </c>
      <c r="H728" s="18">
        <f t="shared" si="77"/>
        <v>236.26489615481037</v>
      </c>
      <c r="I728" s="18">
        <f t="shared" si="80"/>
        <v>0.39520384518962715</v>
      </c>
      <c r="J728" s="18">
        <f t="shared" si="81"/>
        <v>0.39520384518962715</v>
      </c>
      <c r="K728" s="18">
        <f t="shared" si="82"/>
        <v>0.15618607925266678</v>
      </c>
      <c r="L728" s="19">
        <f t="shared" si="83"/>
        <v>1.6699217366578784E-3</v>
      </c>
    </row>
    <row r="729" spans="4:12">
      <c r="D729" s="40">
        <v>44838.291666666664</v>
      </c>
      <c r="E729" s="3">
        <v>244.66220000000001</v>
      </c>
      <c r="F729" s="17">
        <f t="shared" si="78"/>
        <v>244.57903706922568</v>
      </c>
      <c r="G729" s="18">
        <f t="shared" si="79"/>
        <v>-0.23105166829162427</v>
      </c>
      <c r="H729" s="18">
        <f t="shared" si="77"/>
        <v>244.34798540093405</v>
      </c>
      <c r="I729" s="18">
        <f t="shared" si="80"/>
        <v>0.31421459906596283</v>
      </c>
      <c r="J729" s="18">
        <f t="shared" si="81"/>
        <v>0.31421459906596283</v>
      </c>
      <c r="K729" s="18">
        <f t="shared" si="82"/>
        <v>9.873081426618377E-2</v>
      </c>
      <c r="L729" s="19">
        <f t="shared" si="83"/>
        <v>1.2842793004639165E-3</v>
      </c>
    </row>
    <row r="730" spans="4:12">
      <c r="D730" s="40">
        <v>44839.291666666664</v>
      </c>
      <c r="E730" s="3">
        <v>244.97669999999999</v>
      </c>
      <c r="F730" s="17">
        <f t="shared" si="78"/>
        <v>244.97124448331707</v>
      </c>
      <c r="G730" s="18">
        <f t="shared" si="79"/>
        <v>-0.22481907746779412</v>
      </c>
      <c r="H730" s="18">
        <f t="shared" si="77"/>
        <v>244.74642540584927</v>
      </c>
      <c r="I730" s="18">
        <f t="shared" si="80"/>
        <v>0.23027459415072826</v>
      </c>
      <c r="J730" s="18">
        <f t="shared" si="81"/>
        <v>0.23027459415072826</v>
      </c>
      <c r="K730" s="18">
        <f t="shared" si="82"/>
        <v>5.3026388711282617E-2</v>
      </c>
      <c r="L730" s="19">
        <f t="shared" si="83"/>
        <v>9.3998569721417697E-4</v>
      </c>
    </row>
    <row r="731" spans="4:12">
      <c r="D731" s="40">
        <v>44840.291666666664</v>
      </c>
      <c r="E731" s="3">
        <v>242.60759999999999</v>
      </c>
      <c r="F731" s="17">
        <f t="shared" si="78"/>
        <v>242.62904280922533</v>
      </c>
      <c r="G731" s="18">
        <f t="shared" si="79"/>
        <v>-0.24599290343403371</v>
      </c>
      <c r="H731" s="18">
        <f t="shared" si="77"/>
        <v>242.3830499057913</v>
      </c>
      <c r="I731" s="18">
        <f t="shared" si="80"/>
        <v>0.22455009420869487</v>
      </c>
      <c r="J731" s="18">
        <f t="shared" si="81"/>
        <v>0.22455009420869487</v>
      </c>
      <c r="K731" s="18">
        <f t="shared" si="82"/>
        <v>5.0422744809133745E-2</v>
      </c>
      <c r="L731" s="19">
        <f t="shared" si="83"/>
        <v>9.2556908443385487E-4</v>
      </c>
    </row>
    <row r="732" spans="4:12">
      <c r="D732" s="40">
        <v>44841.291666666664</v>
      </c>
      <c r="E732" s="3">
        <v>230.27029999999999</v>
      </c>
      <c r="F732" s="17">
        <f t="shared" si="78"/>
        <v>230.39121307096565</v>
      </c>
      <c r="G732" s="18">
        <f t="shared" si="79"/>
        <v>-0.36591127178229094</v>
      </c>
      <c r="H732" s="18">
        <f t="shared" si="77"/>
        <v>230.02530179918335</v>
      </c>
      <c r="I732" s="18">
        <f t="shared" si="80"/>
        <v>0.2449982008166387</v>
      </c>
      <c r="J732" s="18">
        <f t="shared" si="81"/>
        <v>0.2449982008166387</v>
      </c>
      <c r="K732" s="18">
        <f t="shared" si="82"/>
        <v>6.0024118403390024E-2</v>
      </c>
      <c r="L732" s="19">
        <f t="shared" si="83"/>
        <v>1.0639591854296395E-3</v>
      </c>
    </row>
    <row r="733" spans="4:12">
      <c r="D733" s="40">
        <v>44844.291666666664</v>
      </c>
      <c r="E733" s="3">
        <v>225.3648</v>
      </c>
      <c r="F733" s="17">
        <f t="shared" si="78"/>
        <v>225.41019588728219</v>
      </c>
      <c r="G733" s="18">
        <f t="shared" si="79"/>
        <v>-0.41206233090130295</v>
      </c>
      <c r="H733" s="18">
        <f t="shared" si="77"/>
        <v>224.99813355638088</v>
      </c>
      <c r="I733" s="18">
        <f t="shared" si="80"/>
        <v>0.36666644361912404</v>
      </c>
      <c r="J733" s="18">
        <f t="shared" si="81"/>
        <v>0.36666644361912404</v>
      </c>
      <c r="K733" s="18">
        <f t="shared" si="82"/>
        <v>0.13444428087629626</v>
      </c>
      <c r="L733" s="19">
        <f t="shared" si="83"/>
        <v>1.6269907439809767E-3</v>
      </c>
    </row>
    <row r="734" spans="4:12">
      <c r="D734" s="40">
        <v>44845.291666666664</v>
      </c>
      <c r="E734" s="3">
        <v>221.59</v>
      </c>
      <c r="F734" s="17">
        <f t="shared" si="78"/>
        <v>221.62362737669099</v>
      </c>
      <c r="G734" s="18">
        <f t="shared" si="79"/>
        <v>-0.44580739269820213</v>
      </c>
      <c r="H734" s="18">
        <f t="shared" si="77"/>
        <v>221.17781998399278</v>
      </c>
      <c r="I734" s="18">
        <f t="shared" si="80"/>
        <v>0.41218001600722687</v>
      </c>
      <c r="J734" s="18">
        <f t="shared" si="81"/>
        <v>0.41218001600722687</v>
      </c>
      <c r="K734" s="18">
        <f t="shared" si="82"/>
        <v>0.1698923655957178</v>
      </c>
      <c r="L734" s="19">
        <f t="shared" si="83"/>
        <v>1.8601020624000491E-3</v>
      </c>
    </row>
    <row r="735" spans="4:12">
      <c r="D735" s="40">
        <v>44846.291666666664</v>
      </c>
      <c r="E735" s="3">
        <v>221.92420000000001</v>
      </c>
      <c r="F735" s="17">
        <f t="shared" si="78"/>
        <v>221.91639992607301</v>
      </c>
      <c r="G735" s="18">
        <f t="shared" si="79"/>
        <v>-0.43842159327739988</v>
      </c>
      <c r="H735" s="18">
        <f t="shared" si="77"/>
        <v>221.4779783327956</v>
      </c>
      <c r="I735" s="18">
        <f t="shared" si="80"/>
        <v>0.44622166720441214</v>
      </c>
      <c r="J735" s="18">
        <f t="shared" si="81"/>
        <v>0.44622166720441214</v>
      </c>
      <c r="K735" s="18">
        <f t="shared" si="82"/>
        <v>0.19911377628268515</v>
      </c>
      <c r="L735" s="19">
        <f t="shared" si="83"/>
        <v>2.0106940442025344E-3</v>
      </c>
    </row>
    <row r="736" spans="4:12">
      <c r="D736" s="40">
        <v>44847.291666666664</v>
      </c>
      <c r="E736" s="3">
        <v>230.27029999999999</v>
      </c>
      <c r="F736" s="17">
        <f t="shared" si="78"/>
        <v>230.1824547840672</v>
      </c>
      <c r="G736" s="18">
        <f t="shared" si="79"/>
        <v>-0.35137682876468346</v>
      </c>
      <c r="H736" s="18">
        <f t="shared" si="77"/>
        <v>229.83107795530253</v>
      </c>
      <c r="I736" s="18">
        <f t="shared" si="80"/>
        <v>0.43922204469745907</v>
      </c>
      <c r="J736" s="18">
        <f t="shared" si="81"/>
        <v>0.43922204469745907</v>
      </c>
      <c r="K736" s="18">
        <f t="shared" si="82"/>
        <v>0.19291600454821672</v>
      </c>
      <c r="L736" s="19">
        <f t="shared" si="83"/>
        <v>1.9074194314136867E-3</v>
      </c>
    </row>
    <row r="737" spans="4:12">
      <c r="D737" s="40">
        <v>44848.291666666664</v>
      </c>
      <c r="E737" s="3">
        <v>224.6866</v>
      </c>
      <c r="F737" s="17">
        <f t="shared" si="78"/>
        <v>224.73892323171233</v>
      </c>
      <c r="G737" s="18">
        <f t="shared" si="79"/>
        <v>-0.40229837600058566</v>
      </c>
      <c r="H737" s="18">
        <f t="shared" si="77"/>
        <v>224.33662485571176</v>
      </c>
      <c r="I737" s="18">
        <f t="shared" si="80"/>
        <v>0.34997514428823706</v>
      </c>
      <c r="J737" s="18">
        <f t="shared" si="81"/>
        <v>0.34997514428823706</v>
      </c>
      <c r="K737" s="18">
        <f t="shared" si="82"/>
        <v>0.12248260161957235</v>
      </c>
      <c r="L737" s="19">
        <f t="shared" si="83"/>
        <v>1.5576146698923616E-3</v>
      </c>
    </row>
    <row r="738" spans="4:12">
      <c r="D738" s="40">
        <v>44851.291666666664</v>
      </c>
      <c r="E738" s="3">
        <v>233.50450000000001</v>
      </c>
      <c r="F738" s="17">
        <f t="shared" si="78"/>
        <v>233.41229801623999</v>
      </c>
      <c r="G738" s="18">
        <f t="shared" si="79"/>
        <v>-0.31154164439530269</v>
      </c>
      <c r="H738" s="18">
        <f t="shared" si="77"/>
        <v>233.10075637184468</v>
      </c>
      <c r="I738" s="18">
        <f t="shared" si="80"/>
        <v>0.4037436281553255</v>
      </c>
      <c r="J738" s="18">
        <f t="shared" si="81"/>
        <v>0.4037436281553255</v>
      </c>
      <c r="K738" s="18">
        <f t="shared" si="82"/>
        <v>0.16300891727602573</v>
      </c>
      <c r="L738" s="19">
        <f t="shared" si="83"/>
        <v>1.7290614448771885E-3</v>
      </c>
    </row>
    <row r="739" spans="4:12">
      <c r="D739" s="40">
        <v>44852.291666666664</v>
      </c>
      <c r="E739" s="3">
        <v>234.4581</v>
      </c>
      <c r="F739" s="17">
        <f t="shared" si="78"/>
        <v>234.44544858355604</v>
      </c>
      <c r="G739" s="18">
        <f t="shared" si="79"/>
        <v>-0.29809472227818901</v>
      </c>
      <c r="H739" s="18">
        <f t="shared" si="77"/>
        <v>234.14735386127785</v>
      </c>
      <c r="I739" s="18">
        <f t="shared" si="80"/>
        <v>0.31074613872215195</v>
      </c>
      <c r="J739" s="18">
        <f t="shared" si="81"/>
        <v>0.31074613872215195</v>
      </c>
      <c r="K739" s="18">
        <f t="shared" si="82"/>
        <v>9.6563162730726904E-2</v>
      </c>
      <c r="L739" s="19">
        <f t="shared" si="83"/>
        <v>1.3253802650544039E-3</v>
      </c>
    </row>
    <row r="740" spans="4:12">
      <c r="D740" s="40">
        <v>44853.291666666664</v>
      </c>
      <c r="E740" s="3">
        <v>232.47229999999999</v>
      </c>
      <c r="F740" s="17">
        <f t="shared" si="78"/>
        <v>232.48917705277719</v>
      </c>
      <c r="G740" s="18">
        <f t="shared" si="79"/>
        <v>-0.31467649036319573</v>
      </c>
      <c r="H740" s="18">
        <f t="shared" si="77"/>
        <v>232.17450056241401</v>
      </c>
      <c r="I740" s="18">
        <f t="shared" si="80"/>
        <v>0.29779943758597938</v>
      </c>
      <c r="J740" s="18">
        <f t="shared" si="81"/>
        <v>0.29779943758597938</v>
      </c>
      <c r="K740" s="18">
        <f t="shared" si="82"/>
        <v>8.8684505026525626E-2</v>
      </c>
      <c r="L740" s="19">
        <f t="shared" si="83"/>
        <v>1.28101041537413E-3</v>
      </c>
    </row>
    <row r="741" spans="4:12">
      <c r="D741" s="40">
        <v>44854.291666666664</v>
      </c>
      <c r="E741" s="3">
        <v>232.14789999999999</v>
      </c>
      <c r="F741" s="17">
        <f t="shared" si="78"/>
        <v>232.14799723509634</v>
      </c>
      <c r="G741" s="18">
        <f t="shared" si="79"/>
        <v>-0.31494152363637229</v>
      </c>
      <c r="H741" s="18">
        <f t="shared" si="77"/>
        <v>231.83305571145996</v>
      </c>
      <c r="I741" s="18">
        <f t="shared" si="80"/>
        <v>0.31484428854002999</v>
      </c>
      <c r="J741" s="18">
        <f t="shared" si="81"/>
        <v>0.31484428854002999</v>
      </c>
      <c r="K741" s="18">
        <f t="shared" si="82"/>
        <v>9.9126926026277665E-2</v>
      </c>
      <c r="L741" s="19">
        <f t="shared" si="83"/>
        <v>1.3562228585312639E-3</v>
      </c>
    </row>
    <row r="742" spans="4:12">
      <c r="D742" s="40">
        <v>44855.291666666664</v>
      </c>
      <c r="E742" s="3">
        <v>238.01669999999999</v>
      </c>
      <c r="F742" s="17">
        <f t="shared" si="78"/>
        <v>237.95486258476362</v>
      </c>
      <c r="G742" s="18">
        <f t="shared" si="79"/>
        <v>-0.25372345490333542</v>
      </c>
      <c r="H742" s="18">
        <f t="shared" si="77"/>
        <v>237.70113912986028</v>
      </c>
      <c r="I742" s="18">
        <f t="shared" si="80"/>
        <v>0.31556087013970568</v>
      </c>
      <c r="J742" s="18">
        <f t="shared" si="81"/>
        <v>0.31556087013970568</v>
      </c>
      <c r="K742" s="18">
        <f t="shared" si="82"/>
        <v>9.9578662763328191E-2</v>
      </c>
      <c r="L742" s="19">
        <f t="shared" si="83"/>
        <v>1.3257929806593642E-3</v>
      </c>
    </row>
    <row r="743" spans="4:12">
      <c r="D743" s="40">
        <v>44858.291666666664</v>
      </c>
      <c r="E743" s="3">
        <v>243.0598</v>
      </c>
      <c r="F743" s="17">
        <f t="shared" si="78"/>
        <v>243.00683176545095</v>
      </c>
      <c r="G743" s="18">
        <f t="shared" si="79"/>
        <v>-0.20066652854742836</v>
      </c>
      <c r="H743" s="18">
        <f t="shared" si="77"/>
        <v>242.80616523690352</v>
      </c>
      <c r="I743" s="18">
        <f t="shared" si="80"/>
        <v>0.25363476309647126</v>
      </c>
      <c r="J743" s="18">
        <f t="shared" si="81"/>
        <v>0.25363476309647126</v>
      </c>
      <c r="K743" s="18">
        <f t="shared" si="82"/>
        <v>6.4330593051003096E-2</v>
      </c>
      <c r="L743" s="19">
        <f t="shared" si="83"/>
        <v>1.0435076598288621E-3</v>
      </c>
    </row>
    <row r="744" spans="4:12">
      <c r="D744" s="40">
        <v>44859.291666666664</v>
      </c>
      <c r="E744" s="3">
        <v>246.41200000000001</v>
      </c>
      <c r="F744" s="17">
        <f t="shared" si="78"/>
        <v>246.37647133471452</v>
      </c>
      <c r="G744" s="18">
        <f t="shared" si="79"/>
        <v>-0.16496346756931818</v>
      </c>
      <c r="H744" s="18">
        <f t="shared" si="77"/>
        <v>246.2115078671452</v>
      </c>
      <c r="I744" s="18">
        <f t="shared" si="80"/>
        <v>0.20049213285480505</v>
      </c>
      <c r="J744" s="18">
        <f t="shared" si="81"/>
        <v>0.20049213285480505</v>
      </c>
      <c r="K744" s="18">
        <f t="shared" si="82"/>
        <v>4.0197095336668799E-2</v>
      </c>
      <c r="L744" s="19">
        <f t="shared" si="83"/>
        <v>8.1364597850269076E-4</v>
      </c>
    </row>
    <row r="745" spans="4:12">
      <c r="D745" s="40">
        <v>44860.291666666664</v>
      </c>
      <c r="E745" s="3">
        <v>227.3998</v>
      </c>
      <c r="F745" s="17">
        <f t="shared" si="78"/>
        <v>227.58827236532431</v>
      </c>
      <c r="G745" s="18">
        <f t="shared" si="79"/>
        <v>-0.35119582258752829</v>
      </c>
      <c r="H745" s="18">
        <f t="shared" si="77"/>
        <v>227.23707654273679</v>
      </c>
      <c r="I745" s="18">
        <f t="shared" si="80"/>
        <v>0.16272345726321191</v>
      </c>
      <c r="J745" s="18">
        <f t="shared" si="81"/>
        <v>0.16272345726321191</v>
      </c>
      <c r="K745" s="18">
        <f t="shared" si="82"/>
        <v>2.6478923543692353E-2</v>
      </c>
      <c r="L745" s="19">
        <f t="shared" si="83"/>
        <v>7.1558311512680273E-4</v>
      </c>
    </row>
    <row r="746" spans="4:12">
      <c r="D746" s="40">
        <v>44861.291666666664</v>
      </c>
      <c r="E746" s="3">
        <v>222.90719999999999</v>
      </c>
      <c r="F746" s="17">
        <f t="shared" si="78"/>
        <v>222.94861404177411</v>
      </c>
      <c r="G746" s="18">
        <f t="shared" si="79"/>
        <v>-0.39408044759715538</v>
      </c>
      <c r="H746" s="18">
        <f t="shared" si="77"/>
        <v>222.55453359417695</v>
      </c>
      <c r="I746" s="18">
        <f t="shared" si="80"/>
        <v>0.35266640582304376</v>
      </c>
      <c r="J746" s="18">
        <f t="shared" si="81"/>
        <v>0.35266640582304376</v>
      </c>
      <c r="K746" s="18">
        <f t="shared" si="82"/>
        <v>0.12437359379614379</v>
      </c>
      <c r="L746" s="19">
        <f t="shared" si="83"/>
        <v>1.5821220930640363E-3</v>
      </c>
    </row>
    <row r="747" spans="4:12">
      <c r="D747" s="40">
        <v>44862.291666666664</v>
      </c>
      <c r="E747" s="3">
        <v>231.87270000000001</v>
      </c>
      <c r="F747" s="17">
        <f t="shared" si="78"/>
        <v>231.77910419552404</v>
      </c>
      <c r="G747" s="18">
        <f t="shared" si="79"/>
        <v>-0.3018347415836839</v>
      </c>
      <c r="H747" s="18">
        <f t="shared" si="77"/>
        <v>231.47726945394035</v>
      </c>
      <c r="I747" s="18">
        <f t="shared" si="80"/>
        <v>0.39543054605965722</v>
      </c>
      <c r="J747" s="18">
        <f t="shared" si="81"/>
        <v>0.39543054605965722</v>
      </c>
      <c r="K747" s="18">
        <f t="shared" si="82"/>
        <v>0.15636531675703869</v>
      </c>
      <c r="L747" s="19">
        <f t="shared" si="83"/>
        <v>1.7053777614167481E-3</v>
      </c>
    </row>
    <row r="748" spans="4:12">
      <c r="D748" s="40">
        <v>44865.291666666664</v>
      </c>
      <c r="E748" s="3">
        <v>228.1961</v>
      </c>
      <c r="F748" s="17">
        <f t="shared" si="78"/>
        <v>228.22984765258417</v>
      </c>
      <c r="G748" s="18">
        <f t="shared" si="79"/>
        <v>-0.33430895959724599</v>
      </c>
      <c r="H748" s="18">
        <f t="shared" si="77"/>
        <v>227.89553869298692</v>
      </c>
      <c r="I748" s="18">
        <f t="shared" si="80"/>
        <v>0.30056130701308348</v>
      </c>
      <c r="J748" s="18">
        <f t="shared" si="81"/>
        <v>0.30056130701308348</v>
      </c>
      <c r="K748" s="18">
        <f t="shared" si="82"/>
        <v>9.0337099273413018E-2</v>
      </c>
      <c r="L748" s="19">
        <f t="shared" si="83"/>
        <v>1.3171185090940795E-3</v>
      </c>
    </row>
    <row r="749" spans="4:12">
      <c r="D749" s="40">
        <v>44866.291666666664</v>
      </c>
      <c r="E749" s="3">
        <v>224.3032</v>
      </c>
      <c r="F749" s="17">
        <f t="shared" si="78"/>
        <v>224.33878591040403</v>
      </c>
      <c r="G749" s="18">
        <f t="shared" si="79"/>
        <v>-0.36987648742307522</v>
      </c>
      <c r="H749" s="18">
        <f t="shared" si="77"/>
        <v>223.96890942298094</v>
      </c>
      <c r="I749" s="18">
        <f t="shared" si="80"/>
        <v>0.33429057701906117</v>
      </c>
      <c r="J749" s="18">
        <f t="shared" si="81"/>
        <v>0.33429057701906117</v>
      </c>
      <c r="K749" s="18">
        <f t="shared" si="82"/>
        <v>0.11175018988373688</v>
      </c>
      <c r="L749" s="19">
        <f t="shared" si="83"/>
        <v>1.4903513504000887E-3</v>
      </c>
    </row>
    <row r="750" spans="4:12">
      <c r="D750" s="40">
        <v>44867.291666666664</v>
      </c>
      <c r="E750" s="3">
        <v>216.3699</v>
      </c>
      <c r="F750" s="17">
        <f t="shared" si="78"/>
        <v>216.44553423512576</v>
      </c>
      <c r="G750" s="18">
        <f t="shared" si="79"/>
        <v>-0.44511023930162763</v>
      </c>
      <c r="H750" s="18">
        <f t="shared" si="77"/>
        <v>216.00042399582412</v>
      </c>
      <c r="I750" s="18">
        <f t="shared" si="80"/>
        <v>0.36947600417587978</v>
      </c>
      <c r="J750" s="18">
        <f t="shared" si="81"/>
        <v>0.36947600417587978</v>
      </c>
      <c r="K750" s="18">
        <f t="shared" si="82"/>
        <v>0.13651251766177475</v>
      </c>
      <c r="L750" s="19">
        <f t="shared" si="83"/>
        <v>1.7076127695020416E-3</v>
      </c>
    </row>
    <row r="751" spans="4:12">
      <c r="D751" s="40">
        <v>44868.291666666664</v>
      </c>
      <c r="E751" s="3">
        <v>210.619</v>
      </c>
      <c r="F751" s="17">
        <f t="shared" si="78"/>
        <v>210.67205789760698</v>
      </c>
      <c r="G751" s="18">
        <f t="shared" si="79"/>
        <v>-0.4983939002837996</v>
      </c>
      <c r="H751" s="18">
        <f t="shared" si="77"/>
        <v>210.17366399732319</v>
      </c>
      <c r="I751" s="18">
        <f t="shared" si="80"/>
        <v>0.44533600267681095</v>
      </c>
      <c r="J751" s="18">
        <f t="shared" si="81"/>
        <v>0.44533600267681095</v>
      </c>
      <c r="K751" s="18">
        <f t="shared" si="82"/>
        <v>0.19832415528016056</v>
      </c>
      <c r="L751" s="19">
        <f t="shared" si="83"/>
        <v>2.1144151414488293E-3</v>
      </c>
    </row>
    <row r="752" spans="4:12">
      <c r="D752" s="40">
        <v>44869.291666666664</v>
      </c>
      <c r="E752" s="3">
        <v>217.63810000000001</v>
      </c>
      <c r="F752" s="17">
        <f t="shared" si="78"/>
        <v>217.56292506099717</v>
      </c>
      <c r="G752" s="18">
        <f t="shared" si="79"/>
        <v>-0.42450128964705919</v>
      </c>
      <c r="H752" s="18">
        <f t="shared" si="77"/>
        <v>217.13842377135012</v>
      </c>
      <c r="I752" s="18">
        <f t="shared" si="80"/>
        <v>0.49967622864988925</v>
      </c>
      <c r="J752" s="18">
        <f t="shared" si="81"/>
        <v>0.49967622864988925</v>
      </c>
      <c r="K752" s="18">
        <f t="shared" si="82"/>
        <v>0.2496763334777764</v>
      </c>
      <c r="L752" s="19">
        <f t="shared" si="83"/>
        <v>2.2959042035833304E-3</v>
      </c>
    </row>
    <row r="753" spans="4:12">
      <c r="D753" s="40">
        <v>44872.291666666664</v>
      </c>
      <c r="E753" s="3">
        <v>224.00819999999999</v>
      </c>
      <c r="F753" s="17">
        <f t="shared" si="78"/>
        <v>223.94025398710352</v>
      </c>
      <c r="G753" s="18">
        <f t="shared" si="79"/>
        <v>-0.35648298748952473</v>
      </c>
      <c r="H753" s="18">
        <f t="shared" si="77"/>
        <v>223.58377099961399</v>
      </c>
      <c r="I753" s="18">
        <f t="shared" si="80"/>
        <v>0.42442900038599873</v>
      </c>
      <c r="J753" s="18">
        <f t="shared" si="81"/>
        <v>0.42442900038599873</v>
      </c>
      <c r="K753" s="18">
        <f t="shared" si="82"/>
        <v>0.18013997636865811</v>
      </c>
      <c r="L753" s="19">
        <f t="shared" si="83"/>
        <v>1.8947029634897238E-3</v>
      </c>
    </row>
    <row r="754" spans="4:12">
      <c r="D754" s="40">
        <v>44873.291666666664</v>
      </c>
      <c r="E754" s="3">
        <v>224.9913</v>
      </c>
      <c r="F754" s="17">
        <f t="shared" si="78"/>
        <v>224.9779041701251</v>
      </c>
      <c r="G754" s="18">
        <f t="shared" si="79"/>
        <v>-0.34254165578441359</v>
      </c>
      <c r="H754" s="18">
        <f t="shared" si="77"/>
        <v>224.6353625143407</v>
      </c>
      <c r="I754" s="18">
        <f t="shared" si="80"/>
        <v>0.35593748565929673</v>
      </c>
      <c r="J754" s="18">
        <f t="shared" si="81"/>
        <v>0.35593748565929673</v>
      </c>
      <c r="K754" s="18">
        <f t="shared" si="82"/>
        <v>0.12669149369746208</v>
      </c>
      <c r="L754" s="19">
        <f t="shared" si="83"/>
        <v>1.5820055515893135E-3</v>
      </c>
    </row>
    <row r="755" spans="4:12">
      <c r="D755" s="40">
        <v>44874.291666666664</v>
      </c>
      <c r="E755" s="3">
        <v>220.70519999999999</v>
      </c>
      <c r="F755" s="17">
        <f t="shared" si="78"/>
        <v>220.74463558344215</v>
      </c>
      <c r="G755" s="18">
        <f t="shared" si="79"/>
        <v>-0.38144892509339928</v>
      </c>
      <c r="H755" s="18">
        <f t="shared" si="77"/>
        <v>220.36318665834875</v>
      </c>
      <c r="I755" s="18">
        <f t="shared" si="80"/>
        <v>0.34201334165123853</v>
      </c>
      <c r="J755" s="18">
        <f t="shared" si="81"/>
        <v>0.34201334165123853</v>
      </c>
      <c r="K755" s="18">
        <f t="shared" si="82"/>
        <v>0.11697312586744682</v>
      </c>
      <c r="L755" s="19">
        <f t="shared" si="83"/>
        <v>1.5496388016740818E-3</v>
      </c>
    </row>
    <row r="756" spans="4:12">
      <c r="D756" s="40">
        <v>44875.291666666664</v>
      </c>
      <c r="E756" s="3">
        <v>238.8622</v>
      </c>
      <c r="F756" s="17">
        <f t="shared" si="78"/>
        <v>238.67681551074907</v>
      </c>
      <c r="G756" s="18">
        <f t="shared" si="79"/>
        <v>-0.19831263656939496</v>
      </c>
      <c r="H756" s="18">
        <f t="shared" si="77"/>
        <v>238.47850287417967</v>
      </c>
      <c r="I756" s="18">
        <f t="shared" si="80"/>
        <v>0.38369712582033344</v>
      </c>
      <c r="J756" s="18">
        <f t="shared" si="81"/>
        <v>0.38369712582033344</v>
      </c>
      <c r="K756" s="18">
        <f t="shared" si="82"/>
        <v>0.14722348436278479</v>
      </c>
      <c r="L756" s="19">
        <f t="shared" si="83"/>
        <v>1.6063534783667464E-3</v>
      </c>
    </row>
    <row r="757" spans="4:12">
      <c r="D757" s="40">
        <v>44876.291666666664</v>
      </c>
      <c r="E757" s="3">
        <v>242.9222</v>
      </c>
      <c r="F757" s="17">
        <f t="shared" si="78"/>
        <v>242.87961687363429</v>
      </c>
      <c r="G757" s="18">
        <f t="shared" si="79"/>
        <v>-0.15430149657484848</v>
      </c>
      <c r="H757" s="18">
        <f t="shared" si="77"/>
        <v>242.72531537705945</v>
      </c>
      <c r="I757" s="18">
        <f t="shared" si="80"/>
        <v>0.19688462294055853</v>
      </c>
      <c r="J757" s="18">
        <f t="shared" si="81"/>
        <v>0.19688462294055853</v>
      </c>
      <c r="K757" s="18">
        <f t="shared" si="82"/>
        <v>3.8763554750445905E-2</v>
      </c>
      <c r="L757" s="19">
        <f t="shared" si="83"/>
        <v>8.1048427414439077E-4</v>
      </c>
    </row>
    <row r="758" spans="4:12">
      <c r="D758" s="40">
        <v>44879.291666666664</v>
      </c>
      <c r="E758" s="3">
        <v>237.4564</v>
      </c>
      <c r="F758" s="17">
        <f t="shared" si="78"/>
        <v>237.50951498503426</v>
      </c>
      <c r="G758" s="18">
        <f t="shared" si="79"/>
        <v>-0.20645950049510067</v>
      </c>
      <c r="H758" s="18">
        <f t="shared" si="77"/>
        <v>237.30305548453916</v>
      </c>
      <c r="I758" s="18">
        <f t="shared" si="80"/>
        <v>0.15334451546084438</v>
      </c>
      <c r="J758" s="18">
        <f t="shared" si="81"/>
        <v>0.15334451546084438</v>
      </c>
      <c r="K758" s="18">
        <f t="shared" si="82"/>
        <v>2.3514540421921141E-2</v>
      </c>
      <c r="L758" s="19">
        <f t="shared" si="83"/>
        <v>6.4577966928178968E-4</v>
      </c>
    </row>
    <row r="759" spans="4:12">
      <c r="D759" s="40">
        <v>44880.291666666664</v>
      </c>
      <c r="E759" s="3">
        <v>237.86930000000001</v>
      </c>
      <c r="F759" s="17">
        <f t="shared" si="78"/>
        <v>237.86310640499505</v>
      </c>
      <c r="G759" s="18">
        <f t="shared" si="79"/>
        <v>-0.20085899129054172</v>
      </c>
      <c r="H759" s="18">
        <f t="shared" si="77"/>
        <v>237.66224741370451</v>
      </c>
      <c r="I759" s="18">
        <f t="shared" si="80"/>
        <v>0.20705258629550372</v>
      </c>
      <c r="J759" s="18">
        <f t="shared" si="81"/>
        <v>0.20705258629550372</v>
      </c>
      <c r="K759" s="18">
        <f t="shared" si="82"/>
        <v>4.2870773491657015E-2</v>
      </c>
      <c r="L759" s="19">
        <f t="shared" si="83"/>
        <v>8.7044686428851346E-4</v>
      </c>
    </row>
    <row r="760" spans="4:12">
      <c r="D760" s="40">
        <v>44881.291666666664</v>
      </c>
      <c r="E760" s="3">
        <v>238.303</v>
      </c>
      <c r="F760" s="17">
        <f t="shared" si="78"/>
        <v>238.29665441008711</v>
      </c>
      <c r="G760" s="18">
        <f t="shared" si="79"/>
        <v>-0.19451492132671563</v>
      </c>
      <c r="H760" s="18">
        <f t="shared" si="77"/>
        <v>238.1021394887604</v>
      </c>
      <c r="I760" s="18">
        <f t="shared" si="80"/>
        <v>0.20086051123959692</v>
      </c>
      <c r="J760" s="18">
        <f t="shared" si="81"/>
        <v>0.20086051123959692</v>
      </c>
      <c r="K760" s="18">
        <f t="shared" si="82"/>
        <v>4.0344944975432243E-2</v>
      </c>
      <c r="L760" s="19">
        <f t="shared" si="83"/>
        <v>8.4287865129518687E-4</v>
      </c>
    </row>
    <row r="761" spans="4:12">
      <c r="D761" s="40">
        <v>44882.291666666664</v>
      </c>
      <c r="E761" s="3">
        <v>238.25380000000001</v>
      </c>
      <c r="F761" s="17">
        <f t="shared" si="78"/>
        <v>238.25234685078675</v>
      </c>
      <c r="G761" s="18">
        <f t="shared" si="79"/>
        <v>-0.19301284770645211</v>
      </c>
      <c r="H761" s="18">
        <f t="shared" si="77"/>
        <v>238.05933400308029</v>
      </c>
      <c r="I761" s="18">
        <f t="shared" si="80"/>
        <v>0.19446599691971755</v>
      </c>
      <c r="J761" s="18">
        <f t="shared" si="81"/>
        <v>0.19446599691971755</v>
      </c>
      <c r="K761" s="18">
        <f t="shared" si="82"/>
        <v>3.7817023957979597E-2</v>
      </c>
      <c r="L761" s="19">
        <f t="shared" si="83"/>
        <v>8.1621362143947983E-4</v>
      </c>
    </row>
    <row r="762" spans="4:12">
      <c r="D762" s="40">
        <v>44883.291666666664</v>
      </c>
      <c r="E762" s="3">
        <v>237.80029999999999</v>
      </c>
      <c r="F762" s="17">
        <f t="shared" si="78"/>
        <v>237.80290487152291</v>
      </c>
      <c r="G762" s="18">
        <f t="shared" si="79"/>
        <v>-0.19557713902202598</v>
      </c>
      <c r="H762" s="18">
        <f t="shared" si="77"/>
        <v>237.60732773250089</v>
      </c>
      <c r="I762" s="18">
        <f t="shared" si="80"/>
        <v>0.19297226749910124</v>
      </c>
      <c r="J762" s="18">
        <f t="shared" si="81"/>
        <v>0.19297226749910124</v>
      </c>
      <c r="K762" s="18">
        <f t="shared" si="82"/>
        <v>3.7238296023744684E-2</v>
      </c>
      <c r="L762" s="19">
        <f t="shared" si="83"/>
        <v>8.114887470667667E-4</v>
      </c>
    </row>
    <row r="763" spans="4:12">
      <c r="D763" s="40">
        <v>44886.291666666664</v>
      </c>
      <c r="E763" s="3">
        <v>238.61850000000001</v>
      </c>
      <c r="F763" s="17">
        <f t="shared" si="78"/>
        <v>238.60836222860979</v>
      </c>
      <c r="G763" s="18">
        <f t="shared" si="79"/>
        <v>-0.18556679406093685</v>
      </c>
      <c r="H763" s="18">
        <f t="shared" si="77"/>
        <v>238.42279543454885</v>
      </c>
      <c r="I763" s="18">
        <f t="shared" si="80"/>
        <v>0.19570456545116599</v>
      </c>
      <c r="J763" s="18">
        <f t="shared" si="81"/>
        <v>0.19570456545116599</v>
      </c>
      <c r="K763" s="18">
        <f t="shared" si="82"/>
        <v>3.830027693842971E-2</v>
      </c>
      <c r="L763" s="19">
        <f t="shared" si="83"/>
        <v>8.2015671647909106E-4</v>
      </c>
    </row>
    <row r="764" spans="4:12">
      <c r="D764" s="40">
        <v>44887.291666666664</v>
      </c>
      <c r="E764" s="3">
        <v>241.55619999999999</v>
      </c>
      <c r="F764" s="17">
        <f t="shared" si="78"/>
        <v>241.52496733205939</v>
      </c>
      <c r="G764" s="18">
        <f t="shared" si="79"/>
        <v>-0.15454507508583132</v>
      </c>
      <c r="H764" s="18">
        <f t="shared" si="77"/>
        <v>241.37042225697357</v>
      </c>
      <c r="I764" s="18">
        <f t="shared" si="80"/>
        <v>0.18577774302642069</v>
      </c>
      <c r="J764" s="18">
        <f t="shared" si="81"/>
        <v>0.18577774302642069</v>
      </c>
      <c r="K764" s="18">
        <f t="shared" si="82"/>
        <v>3.45133698039908E-2</v>
      </c>
      <c r="L764" s="19">
        <f t="shared" si="83"/>
        <v>7.6908704072352807E-4</v>
      </c>
    </row>
    <row r="765" spans="4:12">
      <c r="D765" s="40">
        <v>44888.291666666664</v>
      </c>
      <c r="E765" s="3">
        <v>244.0701</v>
      </c>
      <c r="F765" s="17">
        <f t="shared" si="78"/>
        <v>244.04341554924915</v>
      </c>
      <c r="G765" s="18">
        <f t="shared" si="79"/>
        <v>-0.12781514216307527</v>
      </c>
      <c r="H765" s="18">
        <f t="shared" si="77"/>
        <v>243.91560040708606</v>
      </c>
      <c r="I765" s="18">
        <f t="shared" si="80"/>
        <v>0.15449959291393611</v>
      </c>
      <c r="J765" s="18">
        <f t="shared" si="81"/>
        <v>0.15449959291393611</v>
      </c>
      <c r="K765" s="18">
        <f t="shared" si="82"/>
        <v>2.387012421057198E-2</v>
      </c>
      <c r="L765" s="19">
        <f t="shared" si="83"/>
        <v>6.3301319134927267E-4</v>
      </c>
    </row>
    <row r="766" spans="4:12">
      <c r="D766" s="40">
        <v>44890.291666666664</v>
      </c>
      <c r="E766" s="3">
        <v>243.98140000000001</v>
      </c>
      <c r="F766" s="17">
        <f t="shared" si="78"/>
        <v>243.98100884857837</v>
      </c>
      <c r="G766" s="18">
        <f t="shared" si="79"/>
        <v>-0.12716105774815228</v>
      </c>
      <c r="H766" s="18">
        <f t="shared" si="77"/>
        <v>243.85384779083023</v>
      </c>
      <c r="I766" s="18">
        <f t="shared" si="80"/>
        <v>0.12755220916977805</v>
      </c>
      <c r="J766" s="18">
        <f t="shared" si="81"/>
        <v>0.12755220916977805</v>
      </c>
      <c r="K766" s="18">
        <f t="shared" si="82"/>
        <v>1.6269566064090812E-2</v>
      </c>
      <c r="L766" s="19">
        <f t="shared" si="83"/>
        <v>5.2279480800494652E-4</v>
      </c>
    </row>
    <row r="767" spans="4:12">
      <c r="D767" s="40">
        <v>44893.291666666664</v>
      </c>
      <c r="E767" s="3">
        <v>238.33260000000001</v>
      </c>
      <c r="F767" s="17">
        <f t="shared" si="78"/>
        <v>238.38781638942251</v>
      </c>
      <c r="G767" s="18">
        <f t="shared" si="79"/>
        <v>-0.18182137176222971</v>
      </c>
      <c r="H767" s="18">
        <f t="shared" si="77"/>
        <v>238.20599501766029</v>
      </c>
      <c r="I767" s="18">
        <f t="shared" si="80"/>
        <v>0.12660498233972817</v>
      </c>
      <c r="J767" s="18">
        <f t="shared" si="81"/>
        <v>0.12660498233972817</v>
      </c>
      <c r="K767" s="18">
        <f t="shared" si="82"/>
        <v>1.6028821553242881E-2</v>
      </c>
      <c r="L767" s="19">
        <f t="shared" si="83"/>
        <v>5.3121135060721098E-4</v>
      </c>
    </row>
    <row r="768" spans="4:12">
      <c r="D768" s="40">
        <v>44894.291666666664</v>
      </c>
      <c r="E768" s="3">
        <v>236.9229</v>
      </c>
      <c r="F768" s="17">
        <f t="shared" si="78"/>
        <v>236.93517878628239</v>
      </c>
      <c r="G768" s="18">
        <f t="shared" si="79"/>
        <v>-0.19452953407600868</v>
      </c>
      <c r="H768" s="18">
        <f t="shared" ref="H768:H831" si="84">F768+G768</f>
        <v>236.7406492522064</v>
      </c>
      <c r="I768" s="18">
        <f t="shared" si="80"/>
        <v>0.18225074779360284</v>
      </c>
      <c r="J768" s="18">
        <f t="shared" si="81"/>
        <v>0.18225074779360284</v>
      </c>
      <c r="K768" s="18">
        <f t="shared" si="82"/>
        <v>3.3215335071327429E-2</v>
      </c>
      <c r="L768" s="19">
        <f t="shared" si="83"/>
        <v>7.6924074369173615E-4</v>
      </c>
    </row>
    <row r="769" spans="4:12">
      <c r="D769" s="40">
        <v>44895.291666666664</v>
      </c>
      <c r="E769" s="3">
        <v>251.52289999999999</v>
      </c>
      <c r="F769" s="17">
        <f t="shared" si="78"/>
        <v>251.37495470465922</v>
      </c>
      <c r="G769" s="18">
        <f t="shared" si="79"/>
        <v>-4.8186479551479394E-2</v>
      </c>
      <c r="H769" s="18">
        <f t="shared" si="84"/>
        <v>251.32676822510774</v>
      </c>
      <c r="I769" s="18">
        <f t="shared" si="80"/>
        <v>0.19613177489225109</v>
      </c>
      <c r="J769" s="18">
        <f t="shared" si="81"/>
        <v>0.19613177489225109</v>
      </c>
      <c r="K769" s="18">
        <f t="shared" si="82"/>
        <v>3.8467673122384652E-2</v>
      </c>
      <c r="L769" s="19">
        <f t="shared" si="83"/>
        <v>7.7977700993528258E-4</v>
      </c>
    </row>
    <row r="770" spans="4:12">
      <c r="D770" s="40">
        <v>44896.291666666664</v>
      </c>
      <c r="E770" s="3">
        <v>251.07929999999999</v>
      </c>
      <c r="F770" s="17">
        <f t="shared" si="78"/>
        <v>251.08325413520447</v>
      </c>
      <c r="G770" s="18">
        <f t="shared" si="79"/>
        <v>-5.0621620450512092E-2</v>
      </c>
      <c r="H770" s="18">
        <f t="shared" si="84"/>
        <v>251.03263251475397</v>
      </c>
      <c r="I770" s="18">
        <f t="shared" si="80"/>
        <v>4.6667485246018714E-2</v>
      </c>
      <c r="J770" s="18">
        <f t="shared" si="81"/>
        <v>4.6667485246018714E-2</v>
      </c>
      <c r="K770" s="18">
        <f t="shared" si="82"/>
        <v>2.1778541791873745E-3</v>
      </c>
      <c r="L770" s="19">
        <f t="shared" si="83"/>
        <v>1.858675137536974E-4</v>
      </c>
    </row>
    <row r="771" spans="4:12">
      <c r="D771" s="40">
        <v>44897.291666666664</v>
      </c>
      <c r="E771" s="3">
        <v>251.40459999999999</v>
      </c>
      <c r="F771" s="17">
        <f t="shared" si="78"/>
        <v>251.40084078379547</v>
      </c>
      <c r="G771" s="18">
        <f t="shared" si="79"/>
        <v>-4.6939537760096919E-2</v>
      </c>
      <c r="H771" s="18">
        <f t="shared" si="84"/>
        <v>251.35390124603538</v>
      </c>
      <c r="I771" s="18">
        <f t="shared" si="80"/>
        <v>5.0698753964610432E-2</v>
      </c>
      <c r="J771" s="18">
        <f t="shared" si="81"/>
        <v>5.0698753964610432E-2</v>
      </c>
      <c r="K771" s="18">
        <f t="shared" si="82"/>
        <v>2.5703636535641021E-3</v>
      </c>
      <c r="L771" s="19">
        <f t="shared" si="83"/>
        <v>2.0166199808838197E-4</v>
      </c>
    </row>
    <row r="772" spans="4:12">
      <c r="D772" s="40">
        <v>44900.291666666664</v>
      </c>
      <c r="E772" s="3">
        <v>246.65289999999999</v>
      </c>
      <c r="F772" s="17">
        <f t="shared" ref="F772:F835" si="85">alpha*(E772)+(1-alpha)*(E771+G771)</f>
        <v>246.69994760462239</v>
      </c>
      <c r="G772" s="18">
        <f t="shared" ref="G772:G835" si="86">beta*(F772-F771)+(1-beta)*G771</f>
        <v>-9.3479074174227045E-2</v>
      </c>
      <c r="H772" s="18">
        <f t="shared" si="84"/>
        <v>246.60646853044815</v>
      </c>
      <c r="I772" s="18">
        <f t="shared" ref="I772:I835" si="87">E772-H772</f>
        <v>4.643146955183397E-2</v>
      </c>
      <c r="J772" s="18">
        <f t="shared" ref="J772:J835" si="88">ABS(I772)</f>
        <v>4.643146955183397E-2</v>
      </c>
      <c r="K772" s="18">
        <f t="shared" ref="K772:K835" si="89">I772^2</f>
        <v>2.1558813647428849E-3</v>
      </c>
      <c r="L772" s="19">
        <f t="shared" ref="L772:L835" si="90">J772/E772</f>
        <v>1.8824619354499368E-4</v>
      </c>
    </row>
    <row r="773" spans="4:12">
      <c r="D773" s="40">
        <v>44901.291666666664</v>
      </c>
      <c r="E773" s="3">
        <v>241.64500000000001</v>
      </c>
      <c r="F773" s="17">
        <f t="shared" si="85"/>
        <v>241.69414420925827</v>
      </c>
      <c r="G773" s="18">
        <f t="shared" si="86"/>
        <v>-0.14260231738612636</v>
      </c>
      <c r="H773" s="18">
        <f t="shared" si="84"/>
        <v>241.55154189187215</v>
      </c>
      <c r="I773" s="18">
        <f t="shared" si="87"/>
        <v>9.3458108127862261E-2</v>
      </c>
      <c r="J773" s="18">
        <f t="shared" si="88"/>
        <v>9.3458108127862261E-2</v>
      </c>
      <c r="K773" s="18">
        <f t="shared" si="89"/>
        <v>8.7344179748391933E-3</v>
      </c>
      <c r="L773" s="19">
        <f t="shared" si="90"/>
        <v>3.8675788089082025E-4</v>
      </c>
    </row>
    <row r="774" spans="4:12">
      <c r="D774" s="40">
        <v>44902.291666666664</v>
      </c>
      <c r="E774" s="3">
        <v>240.90559999999999</v>
      </c>
      <c r="F774" s="17">
        <f t="shared" si="85"/>
        <v>240.91156797682615</v>
      </c>
      <c r="G774" s="18">
        <f t="shared" si="86"/>
        <v>-0.14900205653658635</v>
      </c>
      <c r="H774" s="18">
        <f t="shared" si="84"/>
        <v>240.76256592028957</v>
      </c>
      <c r="I774" s="18">
        <f t="shared" si="87"/>
        <v>0.14303407971041793</v>
      </c>
      <c r="J774" s="18">
        <f t="shared" si="88"/>
        <v>0.14303407971041793</v>
      </c>
      <c r="K774" s="18">
        <f t="shared" si="89"/>
        <v>2.045874795860619E-2</v>
      </c>
      <c r="L774" s="19">
        <f t="shared" si="90"/>
        <v>5.937349721651051E-4</v>
      </c>
    </row>
    <row r="775" spans="4:12">
      <c r="D775" s="40">
        <v>44903.291666666664</v>
      </c>
      <c r="E775" s="3">
        <v>243.89269999999999</v>
      </c>
      <c r="F775" s="17">
        <f t="shared" si="85"/>
        <v>243.86133897943461</v>
      </c>
      <c r="G775" s="18">
        <f t="shared" si="86"/>
        <v>-0.11801432594513571</v>
      </c>
      <c r="H775" s="18">
        <f t="shared" si="84"/>
        <v>243.74332465348948</v>
      </c>
      <c r="I775" s="18">
        <f t="shared" si="87"/>
        <v>0.1493753465105101</v>
      </c>
      <c r="J775" s="18">
        <f t="shared" si="88"/>
        <v>0.1493753465105101</v>
      </c>
      <c r="K775" s="18">
        <f t="shared" si="89"/>
        <v>2.2312994145134962E-2</v>
      </c>
      <c r="L775" s="19">
        <f t="shared" si="90"/>
        <v>6.1246337635570934E-4</v>
      </c>
    </row>
    <row r="776" spans="4:12">
      <c r="D776" s="40">
        <v>44904.291666666664</v>
      </c>
      <c r="E776" s="3">
        <v>241.94069999999999</v>
      </c>
      <c r="F776" s="17">
        <f t="shared" si="85"/>
        <v>241.95903985674053</v>
      </c>
      <c r="G776" s="18">
        <f t="shared" si="86"/>
        <v>-0.13585717391262522</v>
      </c>
      <c r="H776" s="18">
        <f t="shared" si="84"/>
        <v>241.82318268282791</v>
      </c>
      <c r="I776" s="18">
        <f t="shared" si="87"/>
        <v>0.11751731717208713</v>
      </c>
      <c r="J776" s="18">
        <f t="shared" si="88"/>
        <v>0.11751731717208713</v>
      </c>
      <c r="K776" s="18">
        <f t="shared" si="89"/>
        <v>1.3810319835324925E-2</v>
      </c>
      <c r="L776" s="19">
        <f t="shared" si="90"/>
        <v>4.8572777202052876E-4</v>
      </c>
    </row>
    <row r="777" spans="4:12">
      <c r="D777" s="40">
        <v>44907.291666666664</v>
      </c>
      <c r="E777" s="3">
        <v>248.93020000000001</v>
      </c>
      <c r="F777" s="17">
        <f t="shared" si="85"/>
        <v>248.85894642826088</v>
      </c>
      <c r="G777" s="18">
        <f t="shared" si="86"/>
        <v>-6.5499536458295038E-2</v>
      </c>
      <c r="H777" s="18">
        <f t="shared" si="84"/>
        <v>248.79344689180257</v>
      </c>
      <c r="I777" s="18">
        <f t="shared" si="87"/>
        <v>0.13675310819743913</v>
      </c>
      <c r="J777" s="18">
        <f t="shared" si="88"/>
        <v>0.13675310819743913</v>
      </c>
      <c r="K777" s="18">
        <f t="shared" si="89"/>
        <v>1.8701412601660493E-2</v>
      </c>
      <c r="L777" s="19">
        <f t="shared" si="90"/>
        <v>5.493632680865525E-4</v>
      </c>
    </row>
    <row r="778" spans="4:12">
      <c r="D778" s="40">
        <v>44908.291666666664</v>
      </c>
      <c r="E778" s="3">
        <v>253.27770000000001</v>
      </c>
      <c r="F778" s="17">
        <f t="shared" si="85"/>
        <v>253.23357000463542</v>
      </c>
      <c r="G778" s="18">
        <f t="shared" si="86"/>
        <v>-2.1098305329966344E-2</v>
      </c>
      <c r="H778" s="18">
        <f t="shared" si="84"/>
        <v>253.21247169930547</v>
      </c>
      <c r="I778" s="18">
        <f t="shared" si="87"/>
        <v>6.522830069454244E-2</v>
      </c>
      <c r="J778" s="18">
        <f t="shared" si="88"/>
        <v>6.522830069454244E-2</v>
      </c>
      <c r="K778" s="18">
        <f t="shared" si="89"/>
        <v>4.2547312114976461E-3</v>
      </c>
      <c r="L778" s="19">
        <f t="shared" si="90"/>
        <v>2.5753669073330356E-4</v>
      </c>
    </row>
    <row r="779" spans="4:12">
      <c r="D779" s="40">
        <v>44909.291666666664</v>
      </c>
      <c r="E779" s="3">
        <v>253.5735</v>
      </c>
      <c r="F779" s="17">
        <f t="shared" si="85"/>
        <v>253.57033101694671</v>
      </c>
      <c r="G779" s="18">
        <f t="shared" si="86"/>
        <v>-1.7519712153553801E-2</v>
      </c>
      <c r="H779" s="18">
        <f t="shared" si="84"/>
        <v>253.55281130479315</v>
      </c>
      <c r="I779" s="18">
        <f t="shared" si="87"/>
        <v>2.0688695206843022E-2</v>
      </c>
      <c r="J779" s="18">
        <f t="shared" si="88"/>
        <v>2.0688695206843022E-2</v>
      </c>
      <c r="K779" s="18">
        <f t="shared" si="89"/>
        <v>4.2802210936164942E-4</v>
      </c>
      <c r="L779" s="19">
        <f t="shared" si="90"/>
        <v>8.1588554035981771E-5</v>
      </c>
    </row>
    <row r="780" spans="4:12">
      <c r="D780" s="40">
        <v>44910.291666666664</v>
      </c>
      <c r="E780" s="3">
        <v>245.47980000000001</v>
      </c>
      <c r="F780" s="17">
        <f t="shared" si="85"/>
        <v>245.56056180287845</v>
      </c>
      <c r="G780" s="18">
        <f t="shared" si="86"/>
        <v>-9.7442207172701356E-2</v>
      </c>
      <c r="H780" s="18">
        <f t="shared" si="84"/>
        <v>245.46311959570576</v>
      </c>
      <c r="I780" s="18">
        <f t="shared" si="87"/>
        <v>1.6680404294248774E-2</v>
      </c>
      <c r="J780" s="18">
        <f t="shared" si="88"/>
        <v>1.6680404294248774E-2</v>
      </c>
      <c r="K780" s="18">
        <f t="shared" si="89"/>
        <v>2.7823588741959294E-4</v>
      </c>
      <c r="L780" s="19">
        <f t="shared" si="90"/>
        <v>6.7950211358526341E-5</v>
      </c>
    </row>
    <row r="781" spans="4:12">
      <c r="D781" s="40">
        <v>44911.291666666664</v>
      </c>
      <c r="E781" s="3">
        <v>241.22110000000001</v>
      </c>
      <c r="F781" s="17">
        <f t="shared" si="85"/>
        <v>241.26271257792826</v>
      </c>
      <c r="G781" s="18">
        <f t="shared" si="86"/>
        <v>-0.1394462773504766</v>
      </c>
      <c r="H781" s="18">
        <f t="shared" si="84"/>
        <v>241.12326630057777</v>
      </c>
      <c r="I781" s="18">
        <f t="shared" si="87"/>
        <v>9.7833699422238851E-2</v>
      </c>
      <c r="J781" s="18">
        <f t="shared" si="88"/>
        <v>9.7833699422238851E-2</v>
      </c>
      <c r="K781" s="18">
        <f t="shared" si="89"/>
        <v>9.5714327426409777E-3</v>
      </c>
      <c r="L781" s="19">
        <f t="shared" si="90"/>
        <v>4.055768729279439E-4</v>
      </c>
    </row>
    <row r="782" spans="4:12">
      <c r="D782" s="40">
        <v>44914.291666666664</v>
      </c>
      <c r="E782" s="3">
        <v>237.0412</v>
      </c>
      <c r="F782" s="17">
        <f t="shared" si="85"/>
        <v>237.0816045372265</v>
      </c>
      <c r="G782" s="18">
        <f t="shared" si="86"/>
        <v>-0.17986289498398966</v>
      </c>
      <c r="H782" s="18">
        <f t="shared" si="84"/>
        <v>236.90174164224251</v>
      </c>
      <c r="I782" s="18">
        <f t="shared" si="87"/>
        <v>0.1394583577574906</v>
      </c>
      <c r="J782" s="18">
        <f t="shared" si="88"/>
        <v>0.1394583577574906</v>
      </c>
      <c r="K782" s="18">
        <f t="shared" si="89"/>
        <v>1.9448633548416239E-2</v>
      </c>
      <c r="L782" s="19">
        <f t="shared" si="90"/>
        <v>5.8832961425056324E-4</v>
      </c>
    </row>
    <row r="783" spans="4:12">
      <c r="D783" s="40">
        <v>44915.291666666664</v>
      </c>
      <c r="E783" s="3">
        <v>238.37209999999999</v>
      </c>
      <c r="F783" s="17">
        <f t="shared" si="85"/>
        <v>238.35699237105015</v>
      </c>
      <c r="G783" s="18">
        <f t="shared" si="86"/>
        <v>-0.16531038769591311</v>
      </c>
      <c r="H783" s="18">
        <f t="shared" si="84"/>
        <v>238.19168198335424</v>
      </c>
      <c r="I783" s="18">
        <f t="shared" si="87"/>
        <v>0.18041801664574564</v>
      </c>
      <c r="J783" s="18">
        <f t="shared" si="88"/>
        <v>0.18041801664574564</v>
      </c>
      <c r="K783" s="18">
        <f t="shared" si="89"/>
        <v>3.2550660730384554E-2</v>
      </c>
      <c r="L783" s="19">
        <f t="shared" si="90"/>
        <v>7.5687555987359947E-4</v>
      </c>
    </row>
    <row r="784" spans="4:12">
      <c r="D784" s="40">
        <v>44916.291666666664</v>
      </c>
      <c r="E784" s="3">
        <v>240.9648</v>
      </c>
      <c r="F784" s="17">
        <f t="shared" si="85"/>
        <v>240.93721989612303</v>
      </c>
      <c r="G784" s="18">
        <f t="shared" si="86"/>
        <v>-0.13785500856822511</v>
      </c>
      <c r="H784" s="18">
        <f t="shared" si="84"/>
        <v>240.79936488755479</v>
      </c>
      <c r="I784" s="18">
        <f t="shared" si="87"/>
        <v>0.16543511244520914</v>
      </c>
      <c r="J784" s="18">
        <f t="shared" si="88"/>
        <v>0.16543511244520914</v>
      </c>
      <c r="K784" s="18">
        <f t="shared" si="89"/>
        <v>2.7368776429758993E-2</v>
      </c>
      <c r="L784" s="19">
        <f t="shared" si="90"/>
        <v>6.8655302535975858E-4</v>
      </c>
    </row>
    <row r="785" spans="4:12">
      <c r="D785" s="40">
        <v>44917.291666666664</v>
      </c>
      <c r="E785" s="3">
        <v>234.81319999999999</v>
      </c>
      <c r="F785" s="17">
        <f t="shared" si="85"/>
        <v>234.87333744991432</v>
      </c>
      <c r="G785" s="18">
        <f t="shared" si="86"/>
        <v>-0.19711528294463035</v>
      </c>
      <c r="H785" s="18">
        <f t="shared" si="84"/>
        <v>234.67622216696969</v>
      </c>
      <c r="I785" s="18">
        <f t="shared" si="87"/>
        <v>0.13697783303030064</v>
      </c>
      <c r="J785" s="18">
        <f t="shared" si="88"/>
        <v>0.13697783303030064</v>
      </c>
      <c r="K785" s="18">
        <f t="shared" si="89"/>
        <v>1.876292674167692E-2</v>
      </c>
      <c r="L785" s="19">
        <f t="shared" si="90"/>
        <v>5.8334809555127503E-4</v>
      </c>
    </row>
    <row r="786" spans="4:12">
      <c r="D786" s="40">
        <v>44918.291666666664</v>
      </c>
      <c r="E786" s="3">
        <v>235.34559999999999</v>
      </c>
      <c r="F786" s="17">
        <f t="shared" si="85"/>
        <v>235.33830484717055</v>
      </c>
      <c r="G786" s="18">
        <f t="shared" si="86"/>
        <v>-0.19049445614262173</v>
      </c>
      <c r="H786" s="18">
        <f t="shared" si="84"/>
        <v>235.14781039102792</v>
      </c>
      <c r="I786" s="18">
        <f t="shared" si="87"/>
        <v>0.19778960897207298</v>
      </c>
      <c r="J786" s="18">
        <f t="shared" si="88"/>
        <v>0.19778960897207298</v>
      </c>
      <c r="K786" s="18">
        <f t="shared" si="89"/>
        <v>3.9120729417325535E-2</v>
      </c>
      <c r="L786" s="19">
        <f t="shared" si="90"/>
        <v>8.4042195380781707E-4</v>
      </c>
    </row>
    <row r="787" spans="4:12">
      <c r="D787" s="40">
        <v>44922.291666666664</v>
      </c>
      <c r="E787" s="3">
        <v>233.60059999999999</v>
      </c>
      <c r="F787" s="17">
        <f t="shared" si="85"/>
        <v>233.61614505543855</v>
      </c>
      <c r="G787" s="18">
        <f t="shared" si="86"/>
        <v>-0.20581110949851558</v>
      </c>
      <c r="H787" s="18">
        <f t="shared" si="84"/>
        <v>233.41033394594004</v>
      </c>
      <c r="I787" s="18">
        <f t="shared" si="87"/>
        <v>0.19026605405994701</v>
      </c>
      <c r="J787" s="18">
        <f t="shared" si="88"/>
        <v>0.19026605405994701</v>
      </c>
      <c r="K787" s="18">
        <f t="shared" si="89"/>
        <v>3.6201171327542678E-2</v>
      </c>
      <c r="L787" s="19">
        <f t="shared" si="90"/>
        <v>8.1449300241500668E-4</v>
      </c>
    </row>
    <row r="788" spans="4:12">
      <c r="D788" s="40">
        <v>44923.291666666664</v>
      </c>
      <c r="E788" s="3">
        <v>231.20509999999999</v>
      </c>
      <c r="F788" s="17">
        <f t="shared" si="85"/>
        <v>231.22699688890501</v>
      </c>
      <c r="G788" s="18">
        <f t="shared" si="86"/>
        <v>-0.22764448006886603</v>
      </c>
      <c r="H788" s="18">
        <f t="shared" si="84"/>
        <v>230.99935240883613</v>
      </c>
      <c r="I788" s="18">
        <f t="shared" si="87"/>
        <v>0.20574759116385621</v>
      </c>
      <c r="J788" s="18">
        <f t="shared" si="88"/>
        <v>0.20574759116385621</v>
      </c>
      <c r="K788" s="18">
        <f t="shared" si="89"/>
        <v>4.2332071269729321E-2</v>
      </c>
      <c r="L788" s="19">
        <f t="shared" si="90"/>
        <v>8.8989209651455013E-4</v>
      </c>
    </row>
    <row r="789" spans="4:12">
      <c r="D789" s="40">
        <v>44924.291666666664</v>
      </c>
      <c r="E789" s="3">
        <v>237.5932</v>
      </c>
      <c r="F789" s="17">
        <f t="shared" si="85"/>
        <v>237.5270425551993</v>
      </c>
      <c r="G789" s="18">
        <f t="shared" si="86"/>
        <v>-0.16236757860523399</v>
      </c>
      <c r="H789" s="18">
        <f t="shared" si="84"/>
        <v>237.36467497659407</v>
      </c>
      <c r="I789" s="18">
        <f t="shared" si="87"/>
        <v>0.22852502340592196</v>
      </c>
      <c r="J789" s="18">
        <f t="shared" si="88"/>
        <v>0.22852502340592196</v>
      </c>
      <c r="K789" s="18">
        <f t="shared" si="89"/>
        <v>5.2223686322677175E-2</v>
      </c>
      <c r="L789" s="19">
        <f t="shared" si="90"/>
        <v>9.6183318127758695E-4</v>
      </c>
    </row>
    <row r="790" spans="4:12">
      <c r="D790" s="40">
        <v>44925.291666666664</v>
      </c>
      <c r="E790" s="3">
        <v>236.42009999999999</v>
      </c>
      <c r="F790" s="17">
        <f t="shared" si="85"/>
        <v>236.43020732421394</v>
      </c>
      <c r="G790" s="18">
        <f t="shared" si="86"/>
        <v>-0.17171225512903532</v>
      </c>
      <c r="H790" s="18">
        <f t="shared" si="84"/>
        <v>236.25849506908492</v>
      </c>
      <c r="I790" s="18">
        <f t="shared" si="87"/>
        <v>0.16160493091507533</v>
      </c>
      <c r="J790" s="18">
        <f t="shared" si="88"/>
        <v>0.16160493091507533</v>
      </c>
      <c r="K790" s="18">
        <f t="shared" si="89"/>
        <v>2.611615369606627E-2</v>
      </c>
      <c r="L790" s="19">
        <f t="shared" si="90"/>
        <v>6.8354987970597819E-4</v>
      </c>
    </row>
    <row r="791" spans="4:12">
      <c r="D791" s="40">
        <v>44929.291666666664</v>
      </c>
      <c r="E791" s="3">
        <v>236.18350000000001</v>
      </c>
      <c r="F791" s="17">
        <f t="shared" si="85"/>
        <v>236.18414887744871</v>
      </c>
      <c r="G791" s="18">
        <f t="shared" si="86"/>
        <v>-0.17245571704539731</v>
      </c>
      <c r="H791" s="18">
        <f t="shared" si="84"/>
        <v>236.0116931604033</v>
      </c>
      <c r="I791" s="18">
        <f t="shared" si="87"/>
        <v>0.17180683959671228</v>
      </c>
      <c r="J791" s="18">
        <f t="shared" si="88"/>
        <v>0.17180683959671228</v>
      </c>
      <c r="K791" s="18">
        <f t="shared" si="89"/>
        <v>2.9517590132210423E-2</v>
      </c>
      <c r="L791" s="19">
        <f t="shared" si="90"/>
        <v>7.2742947579620195E-4</v>
      </c>
    </row>
    <row r="792" spans="4:12">
      <c r="D792" s="40">
        <v>44930.291666666664</v>
      </c>
      <c r="E792" s="3">
        <v>225.85210000000001</v>
      </c>
      <c r="F792" s="17">
        <f t="shared" si="85"/>
        <v>225.95368944282956</v>
      </c>
      <c r="G792" s="18">
        <f t="shared" si="86"/>
        <v>-0.27303575422113546</v>
      </c>
      <c r="H792" s="18">
        <f t="shared" si="84"/>
        <v>225.68065368860843</v>
      </c>
      <c r="I792" s="18">
        <f t="shared" si="87"/>
        <v>0.17144631139157696</v>
      </c>
      <c r="J792" s="18">
        <f t="shared" si="88"/>
        <v>0.17144631139157696</v>
      </c>
      <c r="K792" s="18">
        <f t="shared" si="89"/>
        <v>2.9393837689777571E-2</v>
      </c>
      <c r="L792" s="19">
        <f t="shared" si="90"/>
        <v>7.5910877690124178E-4</v>
      </c>
    </row>
    <row r="793" spans="4:12">
      <c r="D793" s="40">
        <v>44931.291666666664</v>
      </c>
      <c r="E793" s="3">
        <v>219.1584</v>
      </c>
      <c r="F793" s="17">
        <f t="shared" si="85"/>
        <v>219.22260664245778</v>
      </c>
      <c r="G793" s="18">
        <f t="shared" si="86"/>
        <v>-0.33761622468264235</v>
      </c>
      <c r="H793" s="18">
        <f t="shared" si="84"/>
        <v>218.88499041777513</v>
      </c>
      <c r="I793" s="18">
        <f t="shared" si="87"/>
        <v>0.27340958222487188</v>
      </c>
      <c r="J793" s="18">
        <f t="shared" si="88"/>
        <v>0.27340958222487188</v>
      </c>
      <c r="K793" s="18">
        <f t="shared" si="89"/>
        <v>7.4752799652378979E-2</v>
      </c>
      <c r="L793" s="19">
        <f t="shared" si="90"/>
        <v>1.2475432482846739E-3</v>
      </c>
    </row>
    <row r="794" spans="4:12">
      <c r="D794" s="40">
        <v>44932.291666666664</v>
      </c>
      <c r="E794" s="3">
        <v>221.74119999999999</v>
      </c>
      <c r="F794" s="17">
        <f t="shared" si="85"/>
        <v>221.71199583775316</v>
      </c>
      <c r="G794" s="18">
        <f t="shared" si="86"/>
        <v>-0.30934617048286189</v>
      </c>
      <c r="H794" s="18">
        <f t="shared" si="84"/>
        <v>221.40264966727031</v>
      </c>
      <c r="I794" s="18">
        <f t="shared" si="87"/>
        <v>0.33855033272968171</v>
      </c>
      <c r="J794" s="18">
        <f t="shared" si="88"/>
        <v>0.33855033272968171</v>
      </c>
      <c r="K794" s="18">
        <f t="shared" si="89"/>
        <v>0.1146163277913782</v>
      </c>
      <c r="L794" s="19">
        <f t="shared" si="90"/>
        <v>1.5267813682332454E-3</v>
      </c>
    </row>
    <row r="795" spans="4:12">
      <c r="D795" s="40">
        <v>44935.291666666664</v>
      </c>
      <c r="E795" s="3">
        <v>223.90020000000001</v>
      </c>
      <c r="F795" s="17">
        <f t="shared" si="85"/>
        <v>223.87551653829519</v>
      </c>
      <c r="G795" s="18">
        <f t="shared" si="86"/>
        <v>-0.28461750177261291</v>
      </c>
      <c r="H795" s="18">
        <f t="shared" si="84"/>
        <v>223.59089903652259</v>
      </c>
      <c r="I795" s="18">
        <f t="shared" si="87"/>
        <v>0.30930096347742619</v>
      </c>
      <c r="J795" s="18">
        <f t="shared" si="88"/>
        <v>0.30930096347742619</v>
      </c>
      <c r="K795" s="18">
        <f t="shared" si="89"/>
        <v>9.5667086008064131E-2</v>
      </c>
      <c r="L795" s="19">
        <f t="shared" si="90"/>
        <v>1.3814233461043187E-3</v>
      </c>
    </row>
    <row r="796" spans="4:12">
      <c r="D796" s="40">
        <v>44936.291666666664</v>
      </c>
      <c r="E796" s="3">
        <v>225.60570000000001</v>
      </c>
      <c r="F796" s="17">
        <f t="shared" si="85"/>
        <v>225.58579882498228</v>
      </c>
      <c r="G796" s="18">
        <f t="shared" si="86"/>
        <v>-0.26466850388801583</v>
      </c>
      <c r="H796" s="18">
        <f t="shared" si="84"/>
        <v>225.32113032109427</v>
      </c>
      <c r="I796" s="18">
        <f t="shared" si="87"/>
        <v>0.28456967890573992</v>
      </c>
      <c r="J796" s="18">
        <f t="shared" si="88"/>
        <v>0.28456967890573992</v>
      </c>
      <c r="K796" s="18">
        <f t="shared" si="89"/>
        <v>8.0979902152515923E-2</v>
      </c>
      <c r="L796" s="19">
        <f t="shared" si="90"/>
        <v>1.2613585512499901E-3</v>
      </c>
    </row>
    <row r="797" spans="4:12">
      <c r="D797" s="40">
        <v>44937.291666666664</v>
      </c>
      <c r="E797" s="3">
        <v>232.42750000000001</v>
      </c>
      <c r="F797" s="17">
        <f t="shared" si="85"/>
        <v>232.35663531496112</v>
      </c>
      <c r="G797" s="18">
        <f t="shared" si="86"/>
        <v>-0.19431345394934674</v>
      </c>
      <c r="H797" s="18">
        <f t="shared" si="84"/>
        <v>232.16232186101178</v>
      </c>
      <c r="I797" s="18">
        <f t="shared" si="87"/>
        <v>0.26517813898823306</v>
      </c>
      <c r="J797" s="18">
        <f t="shared" si="88"/>
        <v>0.26517813898823306</v>
      </c>
      <c r="K797" s="18">
        <f t="shared" si="89"/>
        <v>7.0319445397262648E-2</v>
      </c>
      <c r="L797" s="19">
        <f t="shared" si="90"/>
        <v>1.1409069021016578E-3</v>
      </c>
    </row>
    <row r="798" spans="4:12">
      <c r="D798" s="40">
        <v>44938.291666666664</v>
      </c>
      <c r="E798" s="3">
        <v>235.12870000000001</v>
      </c>
      <c r="F798" s="17">
        <f t="shared" si="85"/>
        <v>235.09974486546051</v>
      </c>
      <c r="G798" s="18">
        <f t="shared" si="86"/>
        <v>-0.16493922390485927</v>
      </c>
      <c r="H798" s="18">
        <f t="shared" si="84"/>
        <v>234.93480564155564</v>
      </c>
      <c r="I798" s="18">
        <f t="shared" si="87"/>
        <v>0.19389435844436775</v>
      </c>
      <c r="J798" s="18">
        <f t="shared" si="88"/>
        <v>0.19389435844436775</v>
      </c>
      <c r="K798" s="18">
        <f t="shared" si="89"/>
        <v>3.7595022236552963E-2</v>
      </c>
      <c r="L798" s="19">
        <f t="shared" si="90"/>
        <v>8.246307594282099E-4</v>
      </c>
    </row>
    <row r="799" spans="4:12">
      <c r="D799" s="40">
        <v>44939.291666666664</v>
      </c>
      <c r="E799" s="3">
        <v>235.83850000000001</v>
      </c>
      <c r="F799" s="17">
        <f t="shared" si="85"/>
        <v>235.82975260776095</v>
      </c>
      <c r="G799" s="18">
        <f t="shared" si="86"/>
        <v>-0.1559897542428062</v>
      </c>
      <c r="H799" s="18">
        <f t="shared" si="84"/>
        <v>235.67376285351816</v>
      </c>
      <c r="I799" s="18">
        <f t="shared" si="87"/>
        <v>0.16473714648185478</v>
      </c>
      <c r="J799" s="18">
        <f t="shared" si="88"/>
        <v>0.16473714648185478</v>
      </c>
      <c r="K799" s="18">
        <f t="shared" si="89"/>
        <v>2.7138327430984079E-2</v>
      </c>
      <c r="L799" s="19">
        <f t="shared" si="90"/>
        <v>6.9851676669354138E-4</v>
      </c>
    </row>
    <row r="800" spans="4:12">
      <c r="D800" s="40">
        <v>44943.291666666664</v>
      </c>
      <c r="E800" s="3">
        <v>236.9426</v>
      </c>
      <c r="F800" s="17">
        <f t="shared" si="85"/>
        <v>236.92999910245757</v>
      </c>
      <c r="G800" s="18">
        <f t="shared" si="86"/>
        <v>-0.14342739175341188</v>
      </c>
      <c r="H800" s="18">
        <f t="shared" si="84"/>
        <v>236.78657171070415</v>
      </c>
      <c r="I800" s="18">
        <f t="shared" si="87"/>
        <v>0.15602828929584689</v>
      </c>
      <c r="J800" s="18">
        <f t="shared" si="88"/>
        <v>0.15602828929584689</v>
      </c>
      <c r="K800" s="18">
        <f t="shared" si="89"/>
        <v>2.4344827060588489E-2</v>
      </c>
      <c r="L800" s="19">
        <f t="shared" si="90"/>
        <v>6.5850669865126358E-4</v>
      </c>
    </row>
    <row r="801" spans="4:12">
      <c r="D801" s="40">
        <v>44944.291666666664</v>
      </c>
      <c r="E801" s="3">
        <v>232.46700000000001</v>
      </c>
      <c r="F801" s="17">
        <f t="shared" si="85"/>
        <v>232.51032172608248</v>
      </c>
      <c r="G801" s="18">
        <f t="shared" si="86"/>
        <v>-0.18618989159962895</v>
      </c>
      <c r="H801" s="18">
        <f t="shared" si="84"/>
        <v>232.32413183448284</v>
      </c>
      <c r="I801" s="18">
        <f t="shared" si="87"/>
        <v>0.14286816551717152</v>
      </c>
      <c r="J801" s="18">
        <f t="shared" si="88"/>
        <v>0.14286816551717152</v>
      </c>
      <c r="K801" s="18">
        <f t="shared" si="89"/>
        <v>2.0411312718241918E-2</v>
      </c>
      <c r="L801" s="19">
        <f t="shared" si="90"/>
        <v>6.145739632600391E-4</v>
      </c>
    </row>
    <row r="802" spans="4:12">
      <c r="D802" s="40">
        <v>44945.291666666664</v>
      </c>
      <c r="E802" s="3">
        <v>228.642</v>
      </c>
      <c r="F802" s="17">
        <f t="shared" si="85"/>
        <v>228.67838810108401</v>
      </c>
      <c r="G802" s="18">
        <f t="shared" si="86"/>
        <v>-0.22264732893361761</v>
      </c>
      <c r="H802" s="18">
        <f t="shared" si="84"/>
        <v>228.45574077215039</v>
      </c>
      <c r="I802" s="18">
        <f t="shared" si="87"/>
        <v>0.1862592278496038</v>
      </c>
      <c r="J802" s="18">
        <f t="shared" si="88"/>
        <v>0.1862592278496038</v>
      </c>
      <c r="K802" s="18">
        <f t="shared" si="89"/>
        <v>3.4692499959130624E-2</v>
      </c>
      <c r="L802" s="19">
        <f t="shared" si="90"/>
        <v>8.1463260402552375E-4</v>
      </c>
    </row>
    <row r="803" spans="4:12">
      <c r="D803" s="40">
        <v>44946.291666666664</v>
      </c>
      <c r="E803" s="3">
        <v>236.81450000000001</v>
      </c>
      <c r="F803" s="17">
        <f t="shared" si="85"/>
        <v>236.73054852671066</v>
      </c>
      <c r="G803" s="18">
        <f t="shared" si="86"/>
        <v>-0.1398992513880144</v>
      </c>
      <c r="H803" s="18">
        <f t="shared" si="84"/>
        <v>236.59064927532265</v>
      </c>
      <c r="I803" s="18">
        <f t="shared" si="87"/>
        <v>0.22385072467736222</v>
      </c>
      <c r="J803" s="18">
        <f t="shared" si="88"/>
        <v>0.22385072467736222</v>
      </c>
      <c r="K803" s="18">
        <f t="shared" si="89"/>
        <v>5.0109146938580228E-2</v>
      </c>
      <c r="L803" s="19">
        <f t="shared" si="90"/>
        <v>9.4525767922725259E-4</v>
      </c>
    </row>
    <row r="804" spans="4:12">
      <c r="D804" s="40">
        <v>44949.291666666664</v>
      </c>
      <c r="E804" s="3">
        <v>239.14099999999999</v>
      </c>
      <c r="F804" s="17">
        <f t="shared" si="85"/>
        <v>239.1163360074861</v>
      </c>
      <c r="G804" s="18">
        <f t="shared" si="86"/>
        <v>-0.11464238406637975</v>
      </c>
      <c r="H804" s="18">
        <f t="shared" si="84"/>
        <v>239.00169362341973</v>
      </c>
      <c r="I804" s="18">
        <f t="shared" si="87"/>
        <v>0.13930637658026512</v>
      </c>
      <c r="J804" s="18">
        <f t="shared" si="88"/>
        <v>0.13930637658026512</v>
      </c>
      <c r="K804" s="18">
        <f t="shared" si="89"/>
        <v>1.940626655592264E-2</v>
      </c>
      <c r="L804" s="19">
        <f t="shared" si="90"/>
        <v>5.8252820127148886E-4</v>
      </c>
    </row>
    <row r="805" spans="4:12">
      <c r="D805" s="40">
        <v>44950.291666666664</v>
      </c>
      <c r="E805" s="3">
        <v>238.6086</v>
      </c>
      <c r="F805" s="17">
        <f t="shared" si="85"/>
        <v>238.61277757615932</v>
      </c>
      <c r="G805" s="18">
        <f t="shared" si="86"/>
        <v>-0.11853154453898379</v>
      </c>
      <c r="H805" s="18">
        <f t="shared" si="84"/>
        <v>238.49424603162032</v>
      </c>
      <c r="I805" s="18">
        <f t="shared" si="87"/>
        <v>0.1143539683796746</v>
      </c>
      <c r="J805" s="18">
        <f t="shared" si="88"/>
        <v>0.1143539683796746</v>
      </c>
      <c r="K805" s="18">
        <f t="shared" si="89"/>
        <v>1.3076830084179617E-2</v>
      </c>
      <c r="L805" s="19">
        <f t="shared" si="90"/>
        <v>4.792533394843044E-4</v>
      </c>
    </row>
    <row r="806" spans="4:12">
      <c r="D806" s="40">
        <v>44951.291666666664</v>
      </c>
      <c r="E806" s="3">
        <v>237.19890000000001</v>
      </c>
      <c r="F806" s="17">
        <f t="shared" si="85"/>
        <v>237.21181168455462</v>
      </c>
      <c r="G806" s="18">
        <f t="shared" si="86"/>
        <v>-0.13135588800964101</v>
      </c>
      <c r="H806" s="18">
        <f t="shared" si="84"/>
        <v>237.08045579654498</v>
      </c>
      <c r="I806" s="18">
        <f t="shared" si="87"/>
        <v>0.11844420345502726</v>
      </c>
      <c r="J806" s="18">
        <f t="shared" si="88"/>
        <v>0.11844420345502726</v>
      </c>
      <c r="K806" s="18">
        <f t="shared" si="89"/>
        <v>1.4029029332095893E-2</v>
      </c>
      <c r="L806" s="19">
        <f t="shared" si="90"/>
        <v>4.9934550056946836E-4</v>
      </c>
    </row>
    <row r="807" spans="4:12">
      <c r="D807" s="40">
        <v>44952.291666666664</v>
      </c>
      <c r="E807" s="3">
        <v>244.48419999999999</v>
      </c>
      <c r="F807" s="17">
        <f t="shared" si="85"/>
        <v>244.41003344111991</v>
      </c>
      <c r="G807" s="18">
        <f t="shared" si="86"/>
        <v>-5.8060111563891251E-2</v>
      </c>
      <c r="H807" s="18">
        <f t="shared" si="84"/>
        <v>244.35197332955602</v>
      </c>
      <c r="I807" s="18">
        <f t="shared" si="87"/>
        <v>0.13222667044396985</v>
      </c>
      <c r="J807" s="18">
        <f t="shared" si="88"/>
        <v>0.13222667044396985</v>
      </c>
      <c r="K807" s="18">
        <f t="shared" si="89"/>
        <v>1.7483892376698212E-2</v>
      </c>
      <c r="L807" s="19">
        <f t="shared" si="90"/>
        <v>5.4083932803825302E-4</v>
      </c>
    </row>
    <row r="808" spans="4:12">
      <c r="D808" s="40">
        <v>44953.291666666664</v>
      </c>
      <c r="E808" s="3">
        <v>244.64189999999999</v>
      </c>
      <c r="F808" s="17">
        <f t="shared" si="85"/>
        <v>244.63974239888435</v>
      </c>
      <c r="G808" s="18">
        <f t="shared" si="86"/>
        <v>-5.518242087060788E-2</v>
      </c>
      <c r="H808" s="18">
        <f t="shared" si="84"/>
        <v>244.58455997801374</v>
      </c>
      <c r="I808" s="18">
        <f t="shared" si="87"/>
        <v>5.7340021986249212E-2</v>
      </c>
      <c r="J808" s="18">
        <f t="shared" si="88"/>
        <v>5.7340021986249212E-2</v>
      </c>
      <c r="K808" s="18">
        <f t="shared" si="89"/>
        <v>3.2878781213835431E-3</v>
      </c>
      <c r="L808" s="19">
        <f t="shared" si="90"/>
        <v>2.3438348862663843E-4</v>
      </c>
    </row>
    <row r="809" spans="4:12">
      <c r="D809" s="40">
        <v>44956.291666666664</v>
      </c>
      <c r="E809" s="3">
        <v>239.26910000000001</v>
      </c>
      <c r="F809" s="17">
        <f t="shared" si="85"/>
        <v>239.3222761757913</v>
      </c>
      <c r="G809" s="18">
        <f t="shared" si="86"/>
        <v>-0.10780525889283263</v>
      </c>
      <c r="H809" s="18">
        <f t="shared" si="84"/>
        <v>239.21447091689848</v>
      </c>
      <c r="I809" s="18">
        <f t="shared" si="87"/>
        <v>5.4629083101531251E-2</v>
      </c>
      <c r="J809" s="18">
        <f t="shared" si="88"/>
        <v>5.4629083101531251E-2</v>
      </c>
      <c r="K809" s="18">
        <f t="shared" si="89"/>
        <v>2.9843367205140072E-3</v>
      </c>
      <c r="L809" s="19">
        <f t="shared" si="90"/>
        <v>2.2831649845939675E-4</v>
      </c>
    </row>
    <row r="810" spans="4:12">
      <c r="D810" s="40">
        <v>44957.291666666664</v>
      </c>
      <c r="E810" s="3">
        <v>244.29679999999999</v>
      </c>
      <c r="F810" s="17">
        <f t="shared" si="85"/>
        <v>244.24544494741104</v>
      </c>
      <c r="G810" s="18">
        <f t="shared" si="86"/>
        <v>-5.7495518587706552E-2</v>
      </c>
      <c r="H810" s="18">
        <f t="shared" si="84"/>
        <v>244.18794942882334</v>
      </c>
      <c r="I810" s="18">
        <f t="shared" si="87"/>
        <v>0.10885057117664587</v>
      </c>
      <c r="J810" s="18">
        <f t="shared" si="88"/>
        <v>0.10885057117664587</v>
      </c>
      <c r="K810" s="18">
        <f t="shared" si="89"/>
        <v>1.1848446845482049E-2</v>
      </c>
      <c r="L810" s="19">
        <f t="shared" si="90"/>
        <v>4.4556691359299785E-4</v>
      </c>
    </row>
    <row r="811" spans="4:12">
      <c r="D811" s="40">
        <v>44958.291666666664</v>
      </c>
      <c r="E811" s="3">
        <v>249.16679999999999</v>
      </c>
      <c r="F811" s="17">
        <f t="shared" si="85"/>
        <v>249.1175250448141</v>
      </c>
      <c r="G811" s="18">
        <f t="shared" si="86"/>
        <v>-8.1997624277986084E-3</v>
      </c>
      <c r="H811" s="18">
        <f t="shared" si="84"/>
        <v>249.10932528238629</v>
      </c>
      <c r="I811" s="18">
        <f t="shared" si="87"/>
        <v>5.7474717613700932E-2</v>
      </c>
      <c r="J811" s="18">
        <f t="shared" si="88"/>
        <v>5.7474717613700932E-2</v>
      </c>
      <c r="K811" s="18">
        <f t="shared" si="89"/>
        <v>3.3033431647746642E-3</v>
      </c>
      <c r="L811" s="19">
        <f t="shared" si="90"/>
        <v>2.3066763956394243E-4</v>
      </c>
    </row>
    <row r="812" spans="4:12">
      <c r="D812" s="40">
        <v>44959.291666666664</v>
      </c>
      <c r="E812" s="3">
        <v>260.84879999999998</v>
      </c>
      <c r="F812" s="17">
        <f t="shared" si="85"/>
        <v>260.73189800237566</v>
      </c>
      <c r="G812" s="18">
        <f t="shared" si="86"/>
        <v>0.1080259647720957</v>
      </c>
      <c r="H812" s="18">
        <f t="shared" si="84"/>
        <v>260.83992396714774</v>
      </c>
      <c r="I812" s="18">
        <f t="shared" si="87"/>
        <v>8.876032852242588E-3</v>
      </c>
      <c r="J812" s="18">
        <f t="shared" si="88"/>
        <v>8.876032852242588E-3</v>
      </c>
      <c r="K812" s="18">
        <f t="shared" si="89"/>
        <v>7.8783959194089696E-5</v>
      </c>
      <c r="L812" s="19">
        <f t="shared" si="90"/>
        <v>3.4027501189357931E-5</v>
      </c>
    </row>
    <row r="813" spans="4:12">
      <c r="D813" s="40">
        <v>44960.291666666664</v>
      </c>
      <c r="E813" s="3">
        <v>254.6874</v>
      </c>
      <c r="F813" s="17">
        <f t="shared" si="85"/>
        <v>254.75009425964771</v>
      </c>
      <c r="G813" s="18">
        <f t="shared" si="86"/>
        <v>4.7127667697094873E-2</v>
      </c>
      <c r="H813" s="18">
        <f t="shared" si="84"/>
        <v>254.79722192734479</v>
      </c>
      <c r="I813" s="18">
        <f t="shared" si="87"/>
        <v>-0.10982192734479668</v>
      </c>
      <c r="J813" s="18">
        <f t="shared" si="88"/>
        <v>0.10982192734479668</v>
      </c>
      <c r="K813" s="18">
        <f t="shared" si="89"/>
        <v>1.2060855725725799E-2</v>
      </c>
      <c r="L813" s="19">
        <f t="shared" si="90"/>
        <v>4.3120282881994431E-4</v>
      </c>
    </row>
    <row r="814" spans="4:12">
      <c r="D814" s="40">
        <v>44963.291666666664</v>
      </c>
      <c r="E814" s="3">
        <v>253.12979999999999</v>
      </c>
      <c r="F814" s="17">
        <f t="shared" si="85"/>
        <v>253.14584727667696</v>
      </c>
      <c r="G814" s="18">
        <f t="shared" si="86"/>
        <v>3.061392119041632E-2</v>
      </c>
      <c r="H814" s="18">
        <f t="shared" si="84"/>
        <v>253.17646119786738</v>
      </c>
      <c r="I814" s="18">
        <f t="shared" si="87"/>
        <v>-4.6661197867393867E-2</v>
      </c>
      <c r="J814" s="18">
        <f t="shared" si="88"/>
        <v>4.6661197867393867E-2</v>
      </c>
      <c r="K814" s="18">
        <f t="shared" si="89"/>
        <v>2.1772673864200818E-3</v>
      </c>
      <c r="L814" s="19">
        <f t="shared" si="90"/>
        <v>1.8433703920831869E-4</v>
      </c>
    </row>
    <row r="815" spans="4:12">
      <c r="D815" s="40">
        <v>44964.291666666664</v>
      </c>
      <c r="E815" s="3">
        <v>263.76679999999999</v>
      </c>
      <c r="F815" s="17">
        <f t="shared" si="85"/>
        <v>263.66073613921185</v>
      </c>
      <c r="G815" s="18">
        <f t="shared" si="86"/>
        <v>0.13545667060386171</v>
      </c>
      <c r="H815" s="18">
        <f t="shared" si="84"/>
        <v>263.79619280981569</v>
      </c>
      <c r="I815" s="18">
        <f t="shared" si="87"/>
        <v>-2.9392809815703913E-2</v>
      </c>
      <c r="J815" s="18">
        <f t="shared" si="88"/>
        <v>2.9392809815703913E-2</v>
      </c>
      <c r="K815" s="18">
        <f t="shared" si="89"/>
        <v>8.6393726886214029E-4</v>
      </c>
      <c r="L815" s="19">
        <f t="shared" si="90"/>
        <v>1.1143483492124071E-4</v>
      </c>
    </row>
    <row r="816" spans="4:12">
      <c r="D816" s="40">
        <v>44965.291666666664</v>
      </c>
      <c r="E816" s="3">
        <v>262.9486</v>
      </c>
      <c r="F816" s="17">
        <f t="shared" si="85"/>
        <v>262.95813656670606</v>
      </c>
      <c r="G816" s="18">
        <f t="shared" si="86"/>
        <v>0.12707610817276516</v>
      </c>
      <c r="H816" s="18">
        <f t="shared" si="84"/>
        <v>263.08521267487885</v>
      </c>
      <c r="I816" s="18">
        <f t="shared" si="87"/>
        <v>-0.13661267487884743</v>
      </c>
      <c r="J816" s="18">
        <f t="shared" si="88"/>
        <v>0.13661267487884743</v>
      </c>
      <c r="K816" s="18">
        <f t="shared" si="89"/>
        <v>1.8663022937553671E-2</v>
      </c>
      <c r="L816" s="19">
        <f t="shared" si="90"/>
        <v>5.1954136617896973E-4</v>
      </c>
    </row>
    <row r="817" spans="4:12">
      <c r="D817" s="40">
        <v>44966.291666666664</v>
      </c>
      <c r="E817" s="3">
        <v>259.8827</v>
      </c>
      <c r="F817" s="17">
        <f t="shared" si="85"/>
        <v>259.9146297610817</v>
      </c>
      <c r="G817" s="18">
        <f t="shared" si="86"/>
        <v>9.5370279034793698E-2</v>
      </c>
      <c r="H817" s="18">
        <f t="shared" si="84"/>
        <v>260.01000004011649</v>
      </c>
      <c r="I817" s="18">
        <f t="shared" si="87"/>
        <v>-0.12730004011649498</v>
      </c>
      <c r="J817" s="18">
        <f t="shared" si="88"/>
        <v>0.12730004011649498</v>
      </c>
      <c r="K817" s="18">
        <f t="shared" si="89"/>
        <v>1.6205300213661233E-2</v>
      </c>
      <c r="L817" s="19">
        <f t="shared" si="90"/>
        <v>4.8983653054433785E-4</v>
      </c>
    </row>
    <row r="818" spans="4:12">
      <c r="D818" s="40">
        <v>44967.291666666664</v>
      </c>
      <c r="E818" s="3">
        <v>259.37009999999998</v>
      </c>
      <c r="F818" s="17">
        <f t="shared" si="85"/>
        <v>259.3761797027903</v>
      </c>
      <c r="G818" s="18">
        <f t="shared" si="86"/>
        <v>8.9032075661531693E-2</v>
      </c>
      <c r="H818" s="18">
        <f t="shared" si="84"/>
        <v>259.46521177845182</v>
      </c>
      <c r="I818" s="18">
        <f t="shared" si="87"/>
        <v>-9.5111778451837381E-2</v>
      </c>
      <c r="J818" s="18">
        <f t="shared" si="88"/>
        <v>9.5111778451837381E-2</v>
      </c>
      <c r="K818" s="18">
        <f t="shared" si="89"/>
        <v>9.0462504002713981E-3</v>
      </c>
      <c r="L818" s="19">
        <f t="shared" si="90"/>
        <v>3.6670294090119637E-4</v>
      </c>
    </row>
    <row r="819" spans="4:12">
      <c r="D819" s="40">
        <v>44970.291666666664</v>
      </c>
      <c r="E819" s="3">
        <v>267.47359999999998</v>
      </c>
      <c r="F819" s="17">
        <f t="shared" si="85"/>
        <v>267.39345532075657</v>
      </c>
      <c r="G819" s="18">
        <f t="shared" si="86"/>
        <v>0.16831451108457968</v>
      </c>
      <c r="H819" s="18">
        <f t="shared" si="84"/>
        <v>267.56176983184116</v>
      </c>
      <c r="I819" s="18">
        <f t="shared" si="87"/>
        <v>-8.8169831841184987E-2</v>
      </c>
      <c r="J819" s="18">
        <f t="shared" si="88"/>
        <v>8.8169831841184987E-2</v>
      </c>
      <c r="K819" s="18">
        <f t="shared" si="89"/>
        <v>7.7739192469028382E-3</v>
      </c>
      <c r="L819" s="19">
        <f t="shared" si="90"/>
        <v>3.2963938063863124E-4</v>
      </c>
    </row>
    <row r="820" spans="4:12">
      <c r="D820" s="40">
        <v>44971.291666666664</v>
      </c>
      <c r="E820" s="3">
        <v>268.31150000000002</v>
      </c>
      <c r="F820" s="17">
        <f t="shared" si="85"/>
        <v>268.30480414511089</v>
      </c>
      <c r="G820" s="18">
        <f t="shared" si="86"/>
        <v>0.17574485421727715</v>
      </c>
      <c r="H820" s="18">
        <f t="shared" si="84"/>
        <v>268.48054899932816</v>
      </c>
      <c r="I820" s="18">
        <f t="shared" si="87"/>
        <v>-0.16904899932814033</v>
      </c>
      <c r="J820" s="18">
        <f t="shared" si="88"/>
        <v>0.16904899932814033</v>
      </c>
      <c r="K820" s="18">
        <f t="shared" si="89"/>
        <v>2.8577564173845587E-2</v>
      </c>
      <c r="L820" s="19">
        <f t="shared" si="90"/>
        <v>6.3004753552546317E-4</v>
      </c>
    </row>
    <row r="821" spans="4:12">
      <c r="D821" s="40">
        <v>44972.291666666664</v>
      </c>
      <c r="E821" s="3">
        <v>266.16699999999997</v>
      </c>
      <c r="F821" s="17">
        <f t="shared" si="85"/>
        <v>266.19020244854215</v>
      </c>
      <c r="G821" s="18">
        <f t="shared" si="86"/>
        <v>0.15284138870941683</v>
      </c>
      <c r="H821" s="18">
        <f t="shared" si="84"/>
        <v>266.34304383725157</v>
      </c>
      <c r="I821" s="18">
        <f t="shared" si="87"/>
        <v>-0.17604383725159778</v>
      </c>
      <c r="J821" s="18">
        <f t="shared" si="88"/>
        <v>0.17604383725159778</v>
      </c>
      <c r="K821" s="18">
        <f t="shared" si="89"/>
        <v>3.0991432634267044E-2</v>
      </c>
      <c r="L821" s="19">
        <f t="shared" si="90"/>
        <v>6.6140369486674831E-4</v>
      </c>
    </row>
    <row r="822" spans="4:12">
      <c r="D822" s="40">
        <v>44973.291666666664</v>
      </c>
      <c r="E822" s="3">
        <v>259.08080000000001</v>
      </c>
      <c r="F822" s="17">
        <f t="shared" si="85"/>
        <v>259.1531904138871</v>
      </c>
      <c r="G822" s="18">
        <f t="shared" si="86"/>
        <v>8.0942854475771694E-2</v>
      </c>
      <c r="H822" s="18">
        <f t="shared" si="84"/>
        <v>259.23413326836288</v>
      </c>
      <c r="I822" s="18">
        <f t="shared" si="87"/>
        <v>-0.15333326836287142</v>
      </c>
      <c r="J822" s="18">
        <f t="shared" si="88"/>
        <v>0.15333326836287142</v>
      </c>
      <c r="K822" s="18">
        <f t="shared" si="89"/>
        <v>2.3511091186840347E-2</v>
      </c>
      <c r="L822" s="19">
        <f t="shared" si="90"/>
        <v>5.9183570670953397E-4</v>
      </c>
    </row>
    <row r="823" spans="4:12">
      <c r="D823" s="40">
        <v>44974.291666666664</v>
      </c>
      <c r="E823" s="3">
        <v>255.03870000000001</v>
      </c>
      <c r="F823" s="17">
        <f t="shared" si="85"/>
        <v>255.07993042854477</v>
      </c>
      <c r="G823" s="18">
        <f t="shared" si="86"/>
        <v>3.9400826077590399E-2</v>
      </c>
      <c r="H823" s="18">
        <f t="shared" si="84"/>
        <v>255.11933125462235</v>
      </c>
      <c r="I823" s="18">
        <f t="shared" si="87"/>
        <v>-8.063125462234666E-2</v>
      </c>
      <c r="J823" s="18">
        <f t="shared" si="88"/>
        <v>8.063125462234666E-2</v>
      </c>
      <c r="K823" s="18">
        <f t="shared" si="89"/>
        <v>6.5013992219736996E-3</v>
      </c>
      <c r="L823" s="19">
        <f t="shared" si="90"/>
        <v>3.1615301764926915E-4</v>
      </c>
    </row>
    <row r="824" spans="4:12">
      <c r="D824" s="40">
        <v>44978.291666666664</v>
      </c>
      <c r="E824" s="3">
        <v>249.71180000000001</v>
      </c>
      <c r="F824" s="17">
        <f t="shared" si="85"/>
        <v>249.76546300826078</v>
      </c>
      <c r="G824" s="18">
        <f t="shared" si="86"/>
        <v>-1.4137856386025736E-2</v>
      </c>
      <c r="H824" s="18">
        <f t="shared" si="84"/>
        <v>249.75132515187477</v>
      </c>
      <c r="I824" s="18">
        <f t="shared" si="87"/>
        <v>-3.9525151874755693E-2</v>
      </c>
      <c r="J824" s="18">
        <f t="shared" si="88"/>
        <v>3.9525151874755693E-2</v>
      </c>
      <c r="K824" s="18">
        <f t="shared" si="89"/>
        <v>1.5622376307225035E-3</v>
      </c>
      <c r="L824" s="19">
        <f t="shared" si="90"/>
        <v>1.5828307622929989E-4</v>
      </c>
    </row>
    <row r="825" spans="4:12">
      <c r="D825" s="40">
        <v>44979.291666666664</v>
      </c>
      <c r="E825" s="3">
        <v>248.56540000000001</v>
      </c>
      <c r="F825" s="17">
        <f t="shared" si="85"/>
        <v>248.57672262143615</v>
      </c>
      <c r="G825" s="18">
        <f t="shared" si="86"/>
        <v>-2.5883881690411892E-2</v>
      </c>
      <c r="H825" s="18">
        <f t="shared" si="84"/>
        <v>248.55083873974573</v>
      </c>
      <c r="I825" s="18">
        <f t="shared" si="87"/>
        <v>1.4561260254282615E-2</v>
      </c>
      <c r="J825" s="18">
        <f t="shared" si="88"/>
        <v>1.4561260254282615E-2</v>
      </c>
      <c r="K825" s="18">
        <f t="shared" si="89"/>
        <v>2.1203030019295062E-4</v>
      </c>
      <c r="L825" s="19">
        <f t="shared" si="90"/>
        <v>5.8581203394690549E-5</v>
      </c>
    </row>
    <row r="826" spans="4:12">
      <c r="D826" s="40">
        <v>44980.291666666664</v>
      </c>
      <c r="E826" s="3">
        <v>251.78729999999999</v>
      </c>
      <c r="F826" s="17">
        <f t="shared" si="85"/>
        <v>251.75482216118309</v>
      </c>
      <c r="G826" s="18">
        <f t="shared" si="86"/>
        <v>6.1559525239618107E-3</v>
      </c>
      <c r="H826" s="18">
        <f t="shared" si="84"/>
        <v>251.76097811370704</v>
      </c>
      <c r="I826" s="18">
        <f t="shared" si="87"/>
        <v>2.6321886292947738E-2</v>
      </c>
      <c r="J826" s="18">
        <f t="shared" si="88"/>
        <v>2.6321886292947738E-2</v>
      </c>
      <c r="K826" s="18">
        <f t="shared" si="89"/>
        <v>6.9284169801887006E-4</v>
      </c>
      <c r="L826" s="19">
        <f t="shared" si="90"/>
        <v>1.0454016661264385E-4</v>
      </c>
    </row>
    <row r="827" spans="4:12">
      <c r="D827" s="40">
        <v>44981.291666666664</v>
      </c>
      <c r="E827" s="3">
        <v>246.3022</v>
      </c>
      <c r="F827" s="17">
        <f t="shared" si="85"/>
        <v>246.35711255952523</v>
      </c>
      <c r="G827" s="18">
        <f t="shared" si="86"/>
        <v>-4.7882703017856666E-2</v>
      </c>
      <c r="H827" s="18">
        <f t="shared" si="84"/>
        <v>246.30922985650739</v>
      </c>
      <c r="I827" s="18">
        <f t="shared" si="87"/>
        <v>-7.0298565073869668E-3</v>
      </c>
      <c r="J827" s="18">
        <f t="shared" si="88"/>
        <v>7.0298565073869668E-3</v>
      </c>
      <c r="K827" s="18">
        <f t="shared" si="89"/>
        <v>4.9418882514450881E-5</v>
      </c>
      <c r="L827" s="19">
        <f t="shared" si="90"/>
        <v>2.8541590401494451E-5</v>
      </c>
    </row>
    <row r="828" spans="4:12">
      <c r="D828" s="40">
        <v>44984.291666666664</v>
      </c>
      <c r="E828" s="3">
        <v>247.2312</v>
      </c>
      <c r="F828" s="17">
        <f t="shared" si="85"/>
        <v>247.22143117296983</v>
      </c>
      <c r="G828" s="18">
        <f t="shared" si="86"/>
        <v>-3.8760689853232083E-2</v>
      </c>
      <c r="H828" s="18">
        <f t="shared" si="84"/>
        <v>247.1826704831166</v>
      </c>
      <c r="I828" s="18">
        <f t="shared" si="87"/>
        <v>4.8529516883405677E-2</v>
      </c>
      <c r="J828" s="18">
        <f t="shared" si="88"/>
        <v>4.8529516883405677E-2</v>
      </c>
      <c r="K828" s="18">
        <f t="shared" si="89"/>
        <v>2.3551140089367564E-3</v>
      </c>
      <c r="L828" s="19">
        <f t="shared" si="90"/>
        <v>1.9629204114774218E-4</v>
      </c>
    </row>
    <row r="829" spans="4:12">
      <c r="D829" s="40">
        <v>44985.291666666664</v>
      </c>
      <c r="E829" s="3">
        <v>246.4999</v>
      </c>
      <c r="F829" s="17">
        <f t="shared" si="85"/>
        <v>246.50682539310145</v>
      </c>
      <c r="G829" s="18">
        <f t="shared" si="86"/>
        <v>-4.5519140753383591E-2</v>
      </c>
      <c r="H829" s="18">
        <f t="shared" si="84"/>
        <v>246.46130625234807</v>
      </c>
      <c r="I829" s="18">
        <f t="shared" si="87"/>
        <v>3.8593747651930244E-2</v>
      </c>
      <c r="J829" s="18">
        <f t="shared" si="88"/>
        <v>3.8593747651930244E-2</v>
      </c>
      <c r="K829" s="18">
        <f t="shared" si="89"/>
        <v>1.4894773578208711E-3</v>
      </c>
      <c r="L829" s="19">
        <f t="shared" si="90"/>
        <v>1.5656699111005825E-4</v>
      </c>
    </row>
    <row r="830" spans="4:12">
      <c r="D830" s="40">
        <v>44986.291666666664</v>
      </c>
      <c r="E830" s="3">
        <v>243.38679999999999</v>
      </c>
      <c r="F830" s="17">
        <f t="shared" si="85"/>
        <v>243.41747580859249</v>
      </c>
      <c r="G830" s="18">
        <f t="shared" si="86"/>
        <v>-7.595744519093961E-2</v>
      </c>
      <c r="H830" s="18">
        <f t="shared" si="84"/>
        <v>243.34151836340155</v>
      </c>
      <c r="I830" s="18">
        <f t="shared" si="87"/>
        <v>4.5281636598446084E-2</v>
      </c>
      <c r="J830" s="18">
        <f t="shared" si="88"/>
        <v>4.5281636598446084E-2</v>
      </c>
      <c r="K830" s="18">
        <f t="shared" si="89"/>
        <v>2.050426613033732E-3</v>
      </c>
      <c r="L830" s="19">
        <f t="shared" si="90"/>
        <v>1.8604803793158085E-4</v>
      </c>
    </row>
    <row r="831" spans="4:12">
      <c r="D831" s="40">
        <v>44987.291666666664</v>
      </c>
      <c r="E831" s="3">
        <v>248.17009999999999</v>
      </c>
      <c r="F831" s="17">
        <f t="shared" si="85"/>
        <v>248.12150742554806</v>
      </c>
      <c r="G831" s="18">
        <f t="shared" si="86"/>
        <v>-2.8157554569474157E-2</v>
      </c>
      <c r="H831" s="18">
        <f t="shared" si="84"/>
        <v>248.09334987097859</v>
      </c>
      <c r="I831" s="18">
        <f t="shared" si="87"/>
        <v>7.6750129021405655E-2</v>
      </c>
      <c r="J831" s="18">
        <f t="shared" si="88"/>
        <v>7.6750129021405655E-2</v>
      </c>
      <c r="K831" s="18">
        <f t="shared" si="89"/>
        <v>5.8905823048024143E-3</v>
      </c>
      <c r="L831" s="19">
        <f t="shared" si="90"/>
        <v>3.0926420637057266E-4</v>
      </c>
    </row>
    <row r="832" spans="4:12">
      <c r="D832" s="40">
        <v>44988.291666666664</v>
      </c>
      <c r="E832" s="3">
        <v>252.30119999999999</v>
      </c>
      <c r="F832" s="17">
        <f t="shared" si="85"/>
        <v>252.25960742445432</v>
      </c>
      <c r="G832" s="18">
        <f t="shared" si="86"/>
        <v>1.3505020965283412E-2</v>
      </c>
      <c r="H832" s="18">
        <f t="shared" ref="H832:H895" si="91">F832+G832</f>
        <v>252.2731124454196</v>
      </c>
      <c r="I832" s="18">
        <f t="shared" si="87"/>
        <v>2.8087554580395135E-2</v>
      </c>
      <c r="J832" s="18">
        <f t="shared" si="88"/>
        <v>2.8087554580395135E-2</v>
      </c>
      <c r="K832" s="18">
        <f t="shared" si="89"/>
        <v>7.8891072230667571E-4</v>
      </c>
      <c r="L832" s="19">
        <f t="shared" si="90"/>
        <v>1.113254894562338E-4</v>
      </c>
    </row>
    <row r="833" spans="4:12">
      <c r="D833" s="40">
        <v>44991.291666666664</v>
      </c>
      <c r="E833" s="3">
        <v>253.86269999999999</v>
      </c>
      <c r="F833" s="17">
        <f t="shared" si="85"/>
        <v>253.84722005020964</v>
      </c>
      <c r="G833" s="18">
        <f t="shared" si="86"/>
        <v>2.9246097013183946E-2</v>
      </c>
      <c r="H833" s="18">
        <f t="shared" si="91"/>
        <v>253.87646614722283</v>
      </c>
      <c r="I833" s="18">
        <f t="shared" si="87"/>
        <v>-1.3766147222838754E-2</v>
      </c>
      <c r="J833" s="18">
        <f t="shared" si="88"/>
        <v>1.3766147222838754E-2</v>
      </c>
      <c r="K833" s="18">
        <f t="shared" si="89"/>
        <v>1.8950680936087114E-4</v>
      </c>
      <c r="L833" s="19">
        <f t="shared" si="90"/>
        <v>5.4226742340795848E-5</v>
      </c>
    </row>
    <row r="834" spans="4:12">
      <c r="D834" s="40">
        <v>44992.291666666664</v>
      </c>
      <c r="E834" s="3">
        <v>251.17449999999999</v>
      </c>
      <c r="F834" s="17">
        <f t="shared" si="85"/>
        <v>251.20167446097014</v>
      </c>
      <c r="G834" s="18">
        <f t="shared" si="86"/>
        <v>2.4981801506568993E-3</v>
      </c>
      <c r="H834" s="18">
        <f t="shared" si="91"/>
        <v>251.20417264112081</v>
      </c>
      <c r="I834" s="18">
        <f t="shared" si="87"/>
        <v>-2.9672641120811249E-2</v>
      </c>
      <c r="J834" s="18">
        <f t="shared" si="88"/>
        <v>2.9672641120811249E-2</v>
      </c>
      <c r="K834" s="18">
        <f t="shared" si="89"/>
        <v>8.8046563108445865E-4</v>
      </c>
      <c r="L834" s="19">
        <f t="shared" si="90"/>
        <v>1.1813556360542671E-4</v>
      </c>
    </row>
    <row r="835" spans="4:12">
      <c r="D835" s="40">
        <v>44993.291666666664</v>
      </c>
      <c r="E835" s="3">
        <v>250.72980000000001</v>
      </c>
      <c r="F835" s="17">
        <f t="shared" si="85"/>
        <v>250.73427198180153</v>
      </c>
      <c r="G835" s="18">
        <f t="shared" si="86"/>
        <v>-2.2008264425358217E-3</v>
      </c>
      <c r="H835" s="18">
        <f t="shared" si="91"/>
        <v>250.73207115535899</v>
      </c>
      <c r="I835" s="18">
        <f t="shared" si="87"/>
        <v>-2.2711553589829236E-3</v>
      </c>
      <c r="J835" s="18">
        <f t="shared" si="88"/>
        <v>2.2711553589829236E-3</v>
      </c>
      <c r="K835" s="18">
        <f t="shared" si="89"/>
        <v>5.1581466646368524E-6</v>
      </c>
      <c r="L835" s="19">
        <f t="shared" si="90"/>
        <v>9.0581788003776311E-6</v>
      </c>
    </row>
    <row r="836" spans="4:12">
      <c r="D836" s="40">
        <v>44994.291666666664</v>
      </c>
      <c r="E836" s="3">
        <v>249.36590000000001</v>
      </c>
      <c r="F836" s="17">
        <f t="shared" ref="F836:F899" si="92">alpha*(E836)+(1-alpha)*(E835+G835)</f>
        <v>249.37951699173558</v>
      </c>
      <c r="G836" s="18">
        <f t="shared" ref="G836:G899" si="93">beta*(F836-F835)+(1-beta)*G835</f>
        <v>-1.5726368078769971E-2</v>
      </c>
      <c r="H836" s="18">
        <f t="shared" si="91"/>
        <v>249.36379062365683</v>
      </c>
      <c r="I836" s="18">
        <f t="shared" ref="I836:I899" si="94">E836-H836</f>
        <v>2.1093763431849766E-3</v>
      </c>
      <c r="J836" s="18">
        <f t="shared" ref="J836:J899" si="95">ABS(I836)</f>
        <v>2.1093763431849766E-3</v>
      </c>
      <c r="K836" s="18">
        <f t="shared" ref="K836:K899" si="96">I836^2</f>
        <v>4.4494685571884239E-6</v>
      </c>
      <c r="L836" s="19">
        <f t="shared" ref="L836:L899" si="97">J836/E836</f>
        <v>8.4589606806102063E-6</v>
      </c>
    </row>
    <row r="837" spans="4:12">
      <c r="D837" s="40">
        <v>44995.291666666664</v>
      </c>
      <c r="E837" s="3">
        <v>245.67959999999999</v>
      </c>
      <c r="F837" s="17">
        <f t="shared" si="92"/>
        <v>245.71630573631921</v>
      </c>
      <c r="G837" s="18">
        <f t="shared" si="93"/>
        <v>-5.2201216952146218E-2</v>
      </c>
      <c r="H837" s="18">
        <f t="shared" si="91"/>
        <v>245.66410451936707</v>
      </c>
      <c r="I837" s="18">
        <f t="shared" si="94"/>
        <v>1.5495480632921499E-2</v>
      </c>
      <c r="J837" s="18">
        <f t="shared" si="95"/>
        <v>1.5495480632921499E-2</v>
      </c>
      <c r="K837" s="18">
        <f t="shared" si="96"/>
        <v>2.4010992004524525E-4</v>
      </c>
      <c r="L837" s="19">
        <f t="shared" si="97"/>
        <v>6.3071905982106373E-5</v>
      </c>
    </row>
    <row r="838" spans="4:12">
      <c r="D838" s="40">
        <v>44998.291666666664</v>
      </c>
      <c r="E838" s="3">
        <v>250.94720000000001</v>
      </c>
      <c r="F838" s="17">
        <f t="shared" si="92"/>
        <v>250.89400198783051</v>
      </c>
      <c r="G838" s="18">
        <f t="shared" si="93"/>
        <v>9.7757732488504279E-5</v>
      </c>
      <c r="H838" s="18">
        <f t="shared" si="91"/>
        <v>250.89409974556298</v>
      </c>
      <c r="I838" s="18">
        <f t="shared" si="94"/>
        <v>5.3100254437026706E-2</v>
      </c>
      <c r="J838" s="18">
        <f t="shared" si="95"/>
        <v>5.3100254437026706E-2</v>
      </c>
      <c r="K838" s="18">
        <f t="shared" si="96"/>
        <v>2.8196370212769744E-3</v>
      </c>
      <c r="L838" s="19">
        <f t="shared" si="97"/>
        <v>2.1159931028131299E-4</v>
      </c>
    </row>
    <row r="839" spans="4:12">
      <c r="D839" s="40">
        <v>44999.291666666664</v>
      </c>
      <c r="E839" s="3">
        <v>257.73680000000002</v>
      </c>
      <c r="F839" s="17">
        <f t="shared" si="92"/>
        <v>257.66890497757731</v>
      </c>
      <c r="G839" s="18">
        <f t="shared" si="93"/>
        <v>6.7845810052632127E-2</v>
      </c>
      <c r="H839" s="18">
        <f t="shared" si="91"/>
        <v>257.73675078762994</v>
      </c>
      <c r="I839" s="18">
        <f t="shared" si="94"/>
        <v>4.9212370072382328E-5</v>
      </c>
      <c r="J839" s="18">
        <f t="shared" si="95"/>
        <v>4.9212370072382328E-5</v>
      </c>
      <c r="K839" s="18">
        <f t="shared" si="96"/>
        <v>2.421857368141112E-9</v>
      </c>
      <c r="L839" s="19">
        <f t="shared" si="97"/>
        <v>1.9094040925619596E-7</v>
      </c>
    </row>
    <row r="840" spans="4:12">
      <c r="D840" s="40">
        <v>45000.291666666664</v>
      </c>
      <c r="E840" s="3">
        <v>262.33229999999998</v>
      </c>
      <c r="F840" s="17">
        <f t="shared" si="92"/>
        <v>262.28702345810046</v>
      </c>
      <c r="G840" s="18">
        <f t="shared" si="93"/>
        <v>0.11334853675733761</v>
      </c>
      <c r="H840" s="18">
        <f t="shared" si="91"/>
        <v>262.40037199485778</v>
      </c>
      <c r="I840" s="18">
        <f t="shared" si="94"/>
        <v>-6.807199485780302E-2</v>
      </c>
      <c r="J840" s="18">
        <f t="shared" si="95"/>
        <v>6.807199485780302E-2</v>
      </c>
      <c r="K840" s="18">
        <f t="shared" si="96"/>
        <v>4.633796483920761E-3</v>
      </c>
      <c r="L840" s="19">
        <f t="shared" si="97"/>
        <v>2.5948766071811599E-4</v>
      </c>
    </row>
    <row r="841" spans="4:12">
      <c r="D841" s="40">
        <v>45001.291666666664</v>
      </c>
      <c r="E841" s="3">
        <v>272.96640000000002</v>
      </c>
      <c r="F841" s="17">
        <f t="shared" si="92"/>
        <v>272.86119248536761</v>
      </c>
      <c r="G841" s="18">
        <f t="shared" si="93"/>
        <v>0.21795674166243639</v>
      </c>
      <c r="H841" s="18">
        <f t="shared" si="91"/>
        <v>273.07914922703003</v>
      </c>
      <c r="I841" s="18">
        <f t="shared" si="94"/>
        <v>-0.11274922703000811</v>
      </c>
      <c r="J841" s="18">
        <f t="shared" si="95"/>
        <v>0.11274922703000811</v>
      </c>
      <c r="K841" s="18">
        <f t="shared" si="96"/>
        <v>1.2712388195864312E-2</v>
      </c>
      <c r="L841" s="19">
        <f t="shared" si="97"/>
        <v>4.1305166874021164E-4</v>
      </c>
    </row>
    <row r="842" spans="4:12">
      <c r="D842" s="40">
        <v>45002.291666666664</v>
      </c>
      <c r="E842" s="3">
        <v>276.1585</v>
      </c>
      <c r="F842" s="17">
        <f t="shared" si="92"/>
        <v>276.12875856741658</v>
      </c>
      <c r="G842" s="18">
        <f t="shared" si="93"/>
        <v>0.24845283506630195</v>
      </c>
      <c r="H842" s="18">
        <f t="shared" si="91"/>
        <v>276.37721140248289</v>
      </c>
      <c r="I842" s="18">
        <f t="shared" si="94"/>
        <v>-0.21871140248288157</v>
      </c>
      <c r="J842" s="18">
        <f t="shared" si="95"/>
        <v>0.21871140248288157</v>
      </c>
      <c r="K842" s="18">
        <f t="shared" si="96"/>
        <v>4.7834677576029015E-2</v>
      </c>
      <c r="L842" s="19">
        <f t="shared" si="97"/>
        <v>7.9197780435105768E-4</v>
      </c>
    </row>
    <row r="843" spans="4:12">
      <c r="D843" s="40">
        <v>45005.291666666664</v>
      </c>
      <c r="E843" s="3">
        <v>269.04289999999997</v>
      </c>
      <c r="F843" s="17">
        <f t="shared" si="92"/>
        <v>269.11654052835064</v>
      </c>
      <c r="G843" s="18">
        <f t="shared" si="93"/>
        <v>0.17584612632497906</v>
      </c>
      <c r="H843" s="18">
        <f t="shared" si="91"/>
        <v>269.29238665467562</v>
      </c>
      <c r="I843" s="18">
        <f t="shared" si="94"/>
        <v>-0.24948665467564979</v>
      </c>
      <c r="J843" s="18">
        <f t="shared" si="95"/>
        <v>0.24948665467564979</v>
      </c>
      <c r="K843" s="18">
        <f t="shared" si="96"/>
        <v>6.2243590861246929E-2</v>
      </c>
      <c r="L843" s="19">
        <f t="shared" si="97"/>
        <v>9.2731179553762547E-4</v>
      </c>
    </row>
    <row r="844" spans="4:12">
      <c r="D844" s="40">
        <v>45006.291666666664</v>
      </c>
      <c r="E844" s="3">
        <v>270.57470000000001</v>
      </c>
      <c r="F844" s="17">
        <f t="shared" si="92"/>
        <v>270.56114046126322</v>
      </c>
      <c r="G844" s="18">
        <f t="shared" si="93"/>
        <v>0.18853366439085517</v>
      </c>
      <c r="H844" s="18">
        <f t="shared" si="91"/>
        <v>270.74967412565405</v>
      </c>
      <c r="I844" s="18">
        <f t="shared" si="94"/>
        <v>-0.17497412565404602</v>
      </c>
      <c r="J844" s="18">
        <f t="shared" si="95"/>
        <v>0.17497412565404602</v>
      </c>
      <c r="K844" s="18">
        <f t="shared" si="96"/>
        <v>3.0615944648397887E-2</v>
      </c>
      <c r="L844" s="19">
        <f t="shared" si="97"/>
        <v>6.466758557028651E-4</v>
      </c>
    </row>
    <row r="845" spans="4:12">
      <c r="D845" s="40">
        <v>45007.291666666664</v>
      </c>
      <c r="E845" s="3">
        <v>269.10210000000001</v>
      </c>
      <c r="F845" s="17">
        <f t="shared" si="92"/>
        <v>269.11871133664391</v>
      </c>
      <c r="G845" s="18">
        <f t="shared" si="93"/>
        <v>0.17222403650075344</v>
      </c>
      <c r="H845" s="18">
        <f t="shared" si="91"/>
        <v>269.29093537314469</v>
      </c>
      <c r="I845" s="18">
        <f t="shared" si="94"/>
        <v>-0.18883537314468413</v>
      </c>
      <c r="J845" s="18">
        <f t="shared" si="95"/>
        <v>0.18883537314468413</v>
      </c>
      <c r="K845" s="18">
        <f t="shared" si="96"/>
        <v>3.5658798150692089E-2</v>
      </c>
      <c r="L845" s="19">
        <f t="shared" si="97"/>
        <v>7.0172389269605891E-4</v>
      </c>
    </row>
    <row r="846" spans="4:12">
      <c r="D846" s="40">
        <v>45008.291666666664</v>
      </c>
      <c r="E846" s="3">
        <v>274.40929999999997</v>
      </c>
      <c r="F846" s="17">
        <f t="shared" si="92"/>
        <v>274.35795024036497</v>
      </c>
      <c r="G846" s="18">
        <f t="shared" si="93"/>
        <v>0.22289418517295684</v>
      </c>
      <c r="H846" s="18">
        <f t="shared" si="91"/>
        <v>274.58084442553792</v>
      </c>
      <c r="I846" s="18">
        <f t="shared" si="94"/>
        <v>-0.17154442553794524</v>
      </c>
      <c r="J846" s="18">
        <f t="shared" si="95"/>
        <v>0.17154442553794524</v>
      </c>
      <c r="K846" s="18">
        <f t="shared" si="96"/>
        <v>2.942748993314364E-2</v>
      </c>
      <c r="L846" s="19">
        <f t="shared" si="97"/>
        <v>6.2514071329924047E-4</v>
      </c>
    </row>
    <row r="847" spans="4:12">
      <c r="D847" s="40">
        <v>45009.291666666664</v>
      </c>
      <c r="E847" s="3">
        <v>277.28519999999997</v>
      </c>
      <c r="F847" s="17">
        <f t="shared" si="92"/>
        <v>277.25866994185168</v>
      </c>
      <c r="G847" s="18">
        <f t="shared" si="93"/>
        <v>0.24967244033609454</v>
      </c>
      <c r="H847" s="18">
        <f t="shared" si="91"/>
        <v>277.50834238218778</v>
      </c>
      <c r="I847" s="18">
        <f t="shared" si="94"/>
        <v>-0.22314238218780247</v>
      </c>
      <c r="J847" s="18">
        <f t="shared" si="95"/>
        <v>0.22314238218780247</v>
      </c>
      <c r="K847" s="18">
        <f t="shared" si="96"/>
        <v>4.9792522728447301E-2</v>
      </c>
      <c r="L847" s="19">
        <f t="shared" si="97"/>
        <v>8.0473960452199567E-4</v>
      </c>
    </row>
    <row r="848" spans="4:12">
      <c r="D848" s="40">
        <v>45012.291666666664</v>
      </c>
      <c r="E848" s="3">
        <v>273.14429999999999</v>
      </c>
      <c r="F848" s="17">
        <f t="shared" si="92"/>
        <v>273.18820572440336</v>
      </c>
      <c r="G848" s="18">
        <f t="shared" si="93"/>
        <v>0.20647107375825013</v>
      </c>
      <c r="H848" s="18">
        <f t="shared" si="91"/>
        <v>273.39467679816158</v>
      </c>
      <c r="I848" s="18">
        <f t="shared" si="94"/>
        <v>-0.25037679816159653</v>
      </c>
      <c r="J848" s="18">
        <f t="shared" si="95"/>
        <v>0.25037679816159653</v>
      </c>
      <c r="K848" s="18">
        <f t="shared" si="96"/>
        <v>6.2688541057652841E-2</v>
      </c>
      <c r="L848" s="19">
        <f t="shared" si="97"/>
        <v>9.1664661558596146E-4</v>
      </c>
    </row>
    <row r="849" spans="4:12">
      <c r="D849" s="40">
        <v>45013.291666666664</v>
      </c>
      <c r="E849" s="3">
        <v>272.0077</v>
      </c>
      <c r="F849" s="17">
        <f t="shared" si="92"/>
        <v>272.02113071073757</v>
      </c>
      <c r="G849" s="18">
        <f t="shared" si="93"/>
        <v>0.19273561288400962</v>
      </c>
      <c r="H849" s="18">
        <f t="shared" si="91"/>
        <v>272.21386632362157</v>
      </c>
      <c r="I849" s="18">
        <f t="shared" si="94"/>
        <v>-0.20616632362157361</v>
      </c>
      <c r="J849" s="18">
        <f t="shared" si="95"/>
        <v>0.20616632362157361</v>
      </c>
      <c r="K849" s="18">
        <f t="shared" si="96"/>
        <v>4.2504552995635422E-2</v>
      </c>
      <c r="L849" s="19">
        <f t="shared" si="97"/>
        <v>7.5794296860557113E-4</v>
      </c>
    </row>
    <row r="850" spans="4:12">
      <c r="D850" s="40">
        <v>45014.291666666664</v>
      </c>
      <c r="E850" s="3">
        <v>277.22590000000002</v>
      </c>
      <c r="F850" s="17">
        <f t="shared" si="92"/>
        <v>277.17564535612883</v>
      </c>
      <c r="G850" s="18">
        <f t="shared" si="93"/>
        <v>0.24235340320908244</v>
      </c>
      <c r="H850" s="18">
        <f t="shared" si="91"/>
        <v>277.41799875933793</v>
      </c>
      <c r="I850" s="18">
        <f t="shared" si="94"/>
        <v>-0.19209875933790954</v>
      </c>
      <c r="J850" s="18">
        <f t="shared" si="95"/>
        <v>0.19209875933790954</v>
      </c>
      <c r="K850" s="18">
        <f t="shared" si="96"/>
        <v>3.6901933339164091E-2</v>
      </c>
      <c r="L850" s="19">
        <f t="shared" si="97"/>
        <v>6.9293222364111555E-4</v>
      </c>
    </row>
    <row r="851" spans="4:12">
      <c r="D851" s="40">
        <v>45015.291666666664</v>
      </c>
      <c r="E851" s="3">
        <v>280.72449999999998</v>
      </c>
      <c r="F851" s="17">
        <f t="shared" si="92"/>
        <v>280.69193753403204</v>
      </c>
      <c r="G851" s="18">
        <f t="shared" si="93"/>
        <v>0.27509279095602396</v>
      </c>
      <c r="H851" s="18">
        <f t="shared" si="91"/>
        <v>280.96703032498806</v>
      </c>
      <c r="I851" s="18">
        <f t="shared" si="94"/>
        <v>-0.24253032498808125</v>
      </c>
      <c r="J851" s="18">
        <f t="shared" si="95"/>
        <v>0.24253032498808125</v>
      </c>
      <c r="K851" s="18">
        <f t="shared" si="96"/>
        <v>5.8820958538824304E-2</v>
      </c>
      <c r="L851" s="19">
        <f t="shared" si="97"/>
        <v>8.6394427628540174E-4</v>
      </c>
    </row>
    <row r="852" spans="4:12">
      <c r="D852" s="40">
        <v>45016.291666666664</v>
      </c>
      <c r="E852" s="3">
        <v>284.92469999999997</v>
      </c>
      <c r="F852" s="17">
        <f t="shared" si="92"/>
        <v>284.88544892790952</v>
      </c>
      <c r="G852" s="18">
        <f t="shared" si="93"/>
        <v>0.31427697698523888</v>
      </c>
      <c r="H852" s="18">
        <f t="shared" si="91"/>
        <v>285.19972590489476</v>
      </c>
      <c r="I852" s="18">
        <f t="shared" si="94"/>
        <v>-0.27502590489478962</v>
      </c>
      <c r="J852" s="18">
        <f t="shared" si="95"/>
        <v>0.27502590489478962</v>
      </c>
      <c r="K852" s="18">
        <f t="shared" si="96"/>
        <v>7.5639248363197867E-2</v>
      </c>
      <c r="L852" s="19">
        <f t="shared" si="97"/>
        <v>9.652582064481937E-4</v>
      </c>
    </row>
    <row r="853" spans="4:12">
      <c r="D853" s="40">
        <v>45019.291666666664</v>
      </c>
      <c r="E853" s="3">
        <v>283.86720000000003</v>
      </c>
      <c r="F853" s="17">
        <f t="shared" si="92"/>
        <v>283.88091776976984</v>
      </c>
      <c r="G853" s="18">
        <f t="shared" si="93"/>
        <v>0.30108889563398955</v>
      </c>
      <c r="H853" s="18">
        <f t="shared" si="91"/>
        <v>284.18200666540383</v>
      </c>
      <c r="I853" s="18">
        <f t="shared" si="94"/>
        <v>-0.31480666540380753</v>
      </c>
      <c r="J853" s="18">
        <f t="shared" si="95"/>
        <v>0.31480666540380753</v>
      </c>
      <c r="K853" s="18">
        <f t="shared" si="96"/>
        <v>9.910323658266483E-2</v>
      </c>
      <c r="L853" s="19">
        <f t="shared" si="97"/>
        <v>1.1089927452125766E-3</v>
      </c>
    </row>
    <row r="854" spans="4:12">
      <c r="D854" s="40">
        <v>45020.291666666664</v>
      </c>
      <c r="E854" s="3">
        <v>283.81779999999998</v>
      </c>
      <c r="F854" s="17">
        <f t="shared" si="92"/>
        <v>283.82130488895632</v>
      </c>
      <c r="G854" s="18">
        <f t="shared" si="93"/>
        <v>0.29748187786951447</v>
      </c>
      <c r="H854" s="18">
        <f t="shared" si="91"/>
        <v>284.11878676682585</v>
      </c>
      <c r="I854" s="18">
        <f t="shared" si="94"/>
        <v>-0.30098676682587211</v>
      </c>
      <c r="J854" s="18">
        <f t="shared" si="95"/>
        <v>0.30098676682587211</v>
      </c>
      <c r="K854" s="18">
        <f t="shared" si="96"/>
        <v>9.0593033804291914E-2</v>
      </c>
      <c r="L854" s="19">
        <f t="shared" si="97"/>
        <v>1.0604929177305726E-3</v>
      </c>
    </row>
    <row r="855" spans="4:12">
      <c r="D855" s="40">
        <v>45021.291666666664</v>
      </c>
      <c r="E855" s="3">
        <v>281.0111</v>
      </c>
      <c r="F855" s="17">
        <f t="shared" si="92"/>
        <v>281.0421418187787</v>
      </c>
      <c r="G855" s="18">
        <f t="shared" si="93"/>
        <v>0.26671542838904294</v>
      </c>
      <c r="H855" s="18">
        <f t="shared" si="91"/>
        <v>281.30885724716774</v>
      </c>
      <c r="I855" s="18">
        <f t="shared" si="94"/>
        <v>-0.29775724716773766</v>
      </c>
      <c r="J855" s="18">
        <f t="shared" si="95"/>
        <v>0.29775724716773766</v>
      </c>
      <c r="K855" s="18">
        <f t="shared" si="96"/>
        <v>8.865937824090922E-2</v>
      </c>
      <c r="L855" s="19">
        <f t="shared" si="97"/>
        <v>1.0595924757695965E-3</v>
      </c>
    </row>
    <row r="856" spans="4:12">
      <c r="D856" s="40">
        <v>45022.291666666664</v>
      </c>
      <c r="E856" s="3">
        <v>288.18610000000001</v>
      </c>
      <c r="F856" s="17">
        <f t="shared" si="92"/>
        <v>288.11701715428387</v>
      </c>
      <c r="G856" s="18">
        <f t="shared" si="93"/>
        <v>0.33479702746020468</v>
      </c>
      <c r="H856" s="18">
        <f t="shared" si="91"/>
        <v>288.45181418174406</v>
      </c>
      <c r="I856" s="18">
        <f t="shared" si="94"/>
        <v>-0.26571418174404471</v>
      </c>
      <c r="J856" s="18">
        <f t="shared" si="95"/>
        <v>0.26571418174404471</v>
      </c>
      <c r="K856" s="18">
        <f t="shared" si="96"/>
        <v>7.0604026379907217E-2</v>
      </c>
      <c r="L856" s="19">
        <f t="shared" si="97"/>
        <v>9.2202289334580921E-4</v>
      </c>
    </row>
    <row r="857" spans="4:12">
      <c r="D857" s="40">
        <v>45026.291666666664</v>
      </c>
      <c r="E857" s="3">
        <v>286.00200000000001</v>
      </c>
      <c r="F857" s="17">
        <f t="shared" si="92"/>
        <v>286.02718897027461</v>
      </c>
      <c r="G857" s="18">
        <f t="shared" si="93"/>
        <v>0.31055077534550984</v>
      </c>
      <c r="H857" s="18">
        <f t="shared" si="91"/>
        <v>286.33773974562013</v>
      </c>
      <c r="I857" s="18">
        <f t="shared" si="94"/>
        <v>-0.33573974562011699</v>
      </c>
      <c r="J857" s="18">
        <f t="shared" si="95"/>
        <v>0.33573974562011699</v>
      </c>
      <c r="K857" s="18">
        <f t="shared" si="96"/>
        <v>0.11272117678906086</v>
      </c>
      <c r="L857" s="19">
        <f t="shared" si="97"/>
        <v>1.1739069853361759E-3</v>
      </c>
    </row>
    <row r="858" spans="4:12">
      <c r="D858" s="40">
        <v>45027.291666666664</v>
      </c>
      <c r="E858" s="3">
        <v>279.51870000000002</v>
      </c>
      <c r="F858" s="17">
        <f t="shared" si="92"/>
        <v>279.58663850775349</v>
      </c>
      <c r="G858" s="18">
        <f t="shared" si="93"/>
        <v>0.24303976296684318</v>
      </c>
      <c r="H858" s="18">
        <f t="shared" si="91"/>
        <v>279.82967827072031</v>
      </c>
      <c r="I858" s="18">
        <f t="shared" si="94"/>
        <v>-0.31097827072028394</v>
      </c>
      <c r="J858" s="18">
        <f t="shared" si="95"/>
        <v>0.31097827072028394</v>
      </c>
      <c r="K858" s="18">
        <f t="shared" si="96"/>
        <v>9.6707484860178217E-2</v>
      </c>
      <c r="L858" s="19">
        <f t="shared" si="97"/>
        <v>1.1125490735334842E-3</v>
      </c>
    </row>
    <row r="859" spans="4:12">
      <c r="D859" s="40">
        <v>45028.291666666664</v>
      </c>
      <c r="E859" s="3">
        <v>280.17099999999999</v>
      </c>
      <c r="F859" s="17">
        <f t="shared" si="92"/>
        <v>280.16690739762964</v>
      </c>
      <c r="G859" s="18">
        <f t="shared" si="93"/>
        <v>0.24641205423593632</v>
      </c>
      <c r="H859" s="18">
        <f t="shared" si="91"/>
        <v>280.41331945186556</v>
      </c>
      <c r="I859" s="18">
        <f t="shared" si="94"/>
        <v>-0.24231945186556914</v>
      </c>
      <c r="J859" s="18">
        <f t="shared" si="95"/>
        <v>0.24231945186556914</v>
      </c>
      <c r="K859" s="18">
        <f t="shared" si="96"/>
        <v>5.8718716752429879E-2</v>
      </c>
      <c r="L859" s="19">
        <f t="shared" si="97"/>
        <v>8.6489840799215169E-4</v>
      </c>
    </row>
    <row r="860" spans="4:12">
      <c r="D860" s="40">
        <v>45029.291666666664</v>
      </c>
      <c r="E860" s="3">
        <v>286.44670000000002</v>
      </c>
      <c r="F860" s="17">
        <f t="shared" si="92"/>
        <v>286.3864071205424</v>
      </c>
      <c r="G860" s="18">
        <f t="shared" si="93"/>
        <v>0.30614293092270495</v>
      </c>
      <c r="H860" s="18">
        <f t="shared" si="91"/>
        <v>286.6925500514651</v>
      </c>
      <c r="I860" s="18">
        <f t="shared" si="94"/>
        <v>-0.24585005146508365</v>
      </c>
      <c r="J860" s="18">
        <f t="shared" si="95"/>
        <v>0.24585005146508365</v>
      </c>
      <c r="K860" s="18">
        <f t="shared" si="96"/>
        <v>6.0442247805384278E-2</v>
      </c>
      <c r="L860" s="19">
        <f t="shared" si="97"/>
        <v>8.5827503498934923E-4</v>
      </c>
    </row>
    <row r="861" spans="4:12">
      <c r="D861" s="40">
        <v>45030.291666666664</v>
      </c>
      <c r="E861" s="3">
        <v>282.79000000000002</v>
      </c>
      <c r="F861" s="17">
        <f t="shared" si="92"/>
        <v>282.82962842930925</v>
      </c>
      <c r="G861" s="18">
        <f t="shared" si="93"/>
        <v>0.26751371470114621</v>
      </c>
      <c r="H861" s="18">
        <f t="shared" si="91"/>
        <v>283.09714214401038</v>
      </c>
      <c r="I861" s="18">
        <f t="shared" si="94"/>
        <v>-0.30714214401035633</v>
      </c>
      <c r="J861" s="18">
        <f t="shared" si="95"/>
        <v>0.30714214401035633</v>
      </c>
      <c r="K861" s="18">
        <f t="shared" si="96"/>
        <v>9.4336296627278465E-2</v>
      </c>
      <c r="L861" s="19">
        <f t="shared" si="97"/>
        <v>1.0861138795938907E-3</v>
      </c>
    </row>
    <row r="862" spans="4:12">
      <c r="D862" s="40">
        <v>45033.291666666664</v>
      </c>
      <c r="E862" s="3">
        <v>285.41879999999998</v>
      </c>
      <c r="F862" s="17">
        <f t="shared" si="92"/>
        <v>285.39518713714699</v>
      </c>
      <c r="G862" s="18">
        <f t="shared" si="93"/>
        <v>0.29049416463251232</v>
      </c>
      <c r="H862" s="18">
        <f t="shared" si="91"/>
        <v>285.68568130177948</v>
      </c>
      <c r="I862" s="18">
        <f t="shared" si="94"/>
        <v>-0.26688130177950597</v>
      </c>
      <c r="J862" s="18">
        <f t="shared" si="95"/>
        <v>0.26688130177950597</v>
      </c>
      <c r="K862" s="18">
        <f t="shared" si="96"/>
        <v>7.1225629239523733E-2</v>
      </c>
      <c r="L862" s="19">
        <f t="shared" si="97"/>
        <v>9.3505158657911113E-4</v>
      </c>
    </row>
    <row r="863" spans="4:12">
      <c r="D863" s="40">
        <v>45034.291666666664</v>
      </c>
      <c r="E863" s="3">
        <v>284.9939</v>
      </c>
      <c r="F863" s="17">
        <f t="shared" si="92"/>
        <v>285.00105394164632</v>
      </c>
      <c r="G863" s="18">
        <f t="shared" si="93"/>
        <v>0.28364789103118049</v>
      </c>
      <c r="H863" s="18">
        <f t="shared" si="91"/>
        <v>285.28470183267751</v>
      </c>
      <c r="I863" s="18">
        <f t="shared" si="94"/>
        <v>-0.29080183267751636</v>
      </c>
      <c r="J863" s="18">
        <f t="shared" si="95"/>
        <v>0.29080183267751636</v>
      </c>
      <c r="K863" s="18">
        <f t="shared" si="96"/>
        <v>8.4565705888602224E-2</v>
      </c>
      <c r="L863" s="19">
        <f t="shared" si="97"/>
        <v>1.020379147334439E-3</v>
      </c>
    </row>
    <row r="864" spans="4:12">
      <c r="D864" s="40">
        <v>45035.291666666664</v>
      </c>
      <c r="E864" s="3">
        <v>285.0729</v>
      </c>
      <c r="F864" s="17">
        <f t="shared" si="92"/>
        <v>285.07494647891031</v>
      </c>
      <c r="G864" s="18">
        <f t="shared" si="93"/>
        <v>0.28155033749350855</v>
      </c>
      <c r="H864" s="18">
        <f t="shared" si="91"/>
        <v>285.35649681640382</v>
      </c>
      <c r="I864" s="18">
        <f t="shared" si="94"/>
        <v>-0.28359681640381496</v>
      </c>
      <c r="J864" s="18">
        <f t="shared" si="95"/>
        <v>0.28359681640381496</v>
      </c>
      <c r="K864" s="18">
        <f t="shared" si="96"/>
        <v>8.0427154274379131E-2</v>
      </c>
      <c r="L864" s="19">
        <f t="shared" si="97"/>
        <v>9.9482208376809925E-4</v>
      </c>
    </row>
    <row r="865" spans="4:12">
      <c r="D865" s="40">
        <v>45036.291666666664</v>
      </c>
      <c r="E865" s="3">
        <v>282.76029999999997</v>
      </c>
      <c r="F865" s="17">
        <f t="shared" si="92"/>
        <v>282.78624150337492</v>
      </c>
      <c r="G865" s="18">
        <f t="shared" si="93"/>
        <v>0.25584778436321953</v>
      </c>
      <c r="H865" s="18">
        <f t="shared" si="91"/>
        <v>283.04208928773812</v>
      </c>
      <c r="I865" s="18">
        <f t="shared" si="94"/>
        <v>-0.2817892877381496</v>
      </c>
      <c r="J865" s="18">
        <f t="shared" si="95"/>
        <v>0.2817892877381496</v>
      </c>
      <c r="K865" s="18">
        <f t="shared" si="96"/>
        <v>7.9405202683973664E-2</v>
      </c>
      <c r="L865" s="19">
        <f t="shared" si="97"/>
        <v>9.9656595263956644E-4</v>
      </c>
    </row>
    <row r="866" spans="4:12">
      <c r="D866" s="40">
        <v>45037.291666666664</v>
      </c>
      <c r="E866" s="3">
        <v>282.4144</v>
      </c>
      <c r="F866" s="17">
        <f t="shared" si="92"/>
        <v>282.42041747784367</v>
      </c>
      <c r="G866" s="18">
        <f t="shared" si="93"/>
        <v>0.24963106626427475</v>
      </c>
      <c r="H866" s="18">
        <f t="shared" si="91"/>
        <v>282.67004854410794</v>
      </c>
      <c r="I866" s="18">
        <f t="shared" si="94"/>
        <v>-0.25564854410794169</v>
      </c>
      <c r="J866" s="18">
        <f t="shared" si="95"/>
        <v>0.25564854410794169</v>
      </c>
      <c r="K866" s="18">
        <f t="shared" si="96"/>
        <v>6.5356178104510207E-2</v>
      </c>
      <c r="L866" s="19">
        <f t="shared" si="97"/>
        <v>9.052248897646214E-4</v>
      </c>
    </row>
    <row r="867" spans="4:12">
      <c r="D867" s="40">
        <v>45040.291666666664</v>
      </c>
      <c r="E867" s="3">
        <v>278.47120000000001</v>
      </c>
      <c r="F867" s="17">
        <f t="shared" si="92"/>
        <v>278.51312831066264</v>
      </c>
      <c r="G867" s="18">
        <f t="shared" si="93"/>
        <v>0.2080618639298214</v>
      </c>
      <c r="H867" s="18">
        <f t="shared" si="91"/>
        <v>278.72119017459244</v>
      </c>
      <c r="I867" s="18">
        <f t="shared" si="94"/>
        <v>-0.24999017459242623</v>
      </c>
      <c r="J867" s="18">
        <f t="shared" si="95"/>
        <v>0.24999017459242623</v>
      </c>
      <c r="K867" s="18">
        <f t="shared" si="96"/>
        <v>6.2495087392751746E-2</v>
      </c>
      <c r="L867" s="19">
        <f t="shared" si="97"/>
        <v>8.9772362309792255E-4</v>
      </c>
    </row>
    <row r="868" spans="4:12">
      <c r="D868" s="40">
        <v>45041.291666666664</v>
      </c>
      <c r="E868" s="3">
        <v>272.19549999999998</v>
      </c>
      <c r="F868" s="17">
        <f t="shared" si="92"/>
        <v>272.26033761863931</v>
      </c>
      <c r="G868" s="18">
        <f t="shared" si="93"/>
        <v>0.14345333837028956</v>
      </c>
      <c r="H868" s="18">
        <f t="shared" si="91"/>
        <v>272.40379095700962</v>
      </c>
      <c r="I868" s="18">
        <f t="shared" si="94"/>
        <v>-0.20829095700963762</v>
      </c>
      <c r="J868" s="18">
        <f t="shared" si="95"/>
        <v>0.20829095700963762</v>
      </c>
      <c r="K868" s="18">
        <f t="shared" si="96"/>
        <v>4.3385122771990706E-2</v>
      </c>
      <c r="L868" s="19">
        <f t="shared" si="97"/>
        <v>7.6522557136189846E-4</v>
      </c>
    </row>
    <row r="869" spans="4:12">
      <c r="D869" s="40">
        <v>45042.291666666664</v>
      </c>
      <c r="E869" s="3">
        <v>291.91199999999998</v>
      </c>
      <c r="F869" s="17">
        <f t="shared" si="92"/>
        <v>291.71626953338364</v>
      </c>
      <c r="G869" s="18">
        <f t="shared" si="93"/>
        <v>0.33657812413403121</v>
      </c>
      <c r="H869" s="18">
        <f t="shared" si="91"/>
        <v>292.05284765751765</v>
      </c>
      <c r="I869" s="18">
        <f t="shared" si="94"/>
        <v>-0.14084765751766781</v>
      </c>
      <c r="J869" s="18">
        <f t="shared" si="95"/>
        <v>0.14084765751766781</v>
      </c>
      <c r="K869" s="18">
        <f t="shared" si="96"/>
        <v>1.9838062628214245E-2</v>
      </c>
      <c r="L869" s="19">
        <f t="shared" si="97"/>
        <v>4.8250040257909172E-4</v>
      </c>
    </row>
    <row r="870" spans="4:12">
      <c r="D870" s="40">
        <v>45043.291666666664</v>
      </c>
      <c r="E870" s="3">
        <v>301.26119999999997</v>
      </c>
      <c r="F870" s="17">
        <f t="shared" si="92"/>
        <v>301.17107378124132</v>
      </c>
      <c r="G870" s="18">
        <f t="shared" si="93"/>
        <v>0.42776038537126831</v>
      </c>
      <c r="H870" s="18">
        <f t="shared" si="91"/>
        <v>301.59883416661256</v>
      </c>
      <c r="I870" s="18">
        <f t="shared" si="94"/>
        <v>-0.33763416661258816</v>
      </c>
      <c r="J870" s="18">
        <f t="shared" si="95"/>
        <v>0.33763416661258816</v>
      </c>
      <c r="K870" s="18">
        <f t="shared" si="96"/>
        <v>0.11399683046417694</v>
      </c>
      <c r="L870" s="19">
        <f t="shared" si="97"/>
        <v>1.1207356493720007E-3</v>
      </c>
    </row>
    <row r="871" spans="4:12">
      <c r="D871" s="40">
        <v>45044.291666666664</v>
      </c>
      <c r="E871" s="3">
        <v>303.66269999999997</v>
      </c>
      <c r="F871" s="17">
        <f t="shared" si="92"/>
        <v>303.64296260385368</v>
      </c>
      <c r="G871" s="18">
        <f t="shared" si="93"/>
        <v>0.44820166974367937</v>
      </c>
      <c r="H871" s="18">
        <f t="shared" si="91"/>
        <v>304.09116427359737</v>
      </c>
      <c r="I871" s="18">
        <f t="shared" si="94"/>
        <v>-0.42846427359739891</v>
      </c>
      <c r="J871" s="18">
        <f t="shared" si="95"/>
        <v>0.42846427359739891</v>
      </c>
      <c r="K871" s="18">
        <f t="shared" si="96"/>
        <v>0.18358163374934672</v>
      </c>
      <c r="L871" s="19">
        <f t="shared" si="97"/>
        <v>1.4109874989499829E-3</v>
      </c>
    </row>
    <row r="872" spans="4:12">
      <c r="D872" s="40">
        <v>45047.291666666664</v>
      </c>
      <c r="E872" s="3">
        <v>301.98259999999999</v>
      </c>
      <c r="F872" s="17">
        <f t="shared" si="92"/>
        <v>302.00388301669739</v>
      </c>
      <c r="G872" s="18">
        <f t="shared" si="93"/>
        <v>0.42732885717467955</v>
      </c>
      <c r="H872" s="18">
        <f t="shared" si="91"/>
        <v>302.43121187387209</v>
      </c>
      <c r="I872" s="18">
        <f t="shared" si="94"/>
        <v>-0.44861187387209611</v>
      </c>
      <c r="J872" s="18">
        <f t="shared" si="95"/>
        <v>0.44861187387209611</v>
      </c>
      <c r="K872" s="18">
        <f t="shared" si="96"/>
        <v>0.20125261337903347</v>
      </c>
      <c r="L872" s="19">
        <f t="shared" si="97"/>
        <v>1.4855553726343708E-3</v>
      </c>
    </row>
    <row r="873" spans="4:12">
      <c r="D873" s="40">
        <v>45048.291666666664</v>
      </c>
      <c r="E873" s="3">
        <v>301.83440000000002</v>
      </c>
      <c r="F873" s="17">
        <f t="shared" si="92"/>
        <v>301.84015528857174</v>
      </c>
      <c r="G873" s="18">
        <f t="shared" si="93"/>
        <v>0.42141829132167624</v>
      </c>
      <c r="H873" s="18">
        <f t="shared" si="91"/>
        <v>302.26157357989342</v>
      </c>
      <c r="I873" s="18">
        <f t="shared" si="94"/>
        <v>-0.42717357989340599</v>
      </c>
      <c r="J873" s="18">
        <f t="shared" si="95"/>
        <v>0.42717357989340599</v>
      </c>
      <c r="K873" s="18">
        <f t="shared" si="96"/>
        <v>0.18247726735894812</v>
      </c>
      <c r="L873" s="19">
        <f t="shared" si="97"/>
        <v>1.4152581014404122E-3</v>
      </c>
    </row>
    <row r="874" spans="4:12">
      <c r="D874" s="40">
        <v>45049.291666666664</v>
      </c>
      <c r="E874" s="3">
        <v>300.83620000000002</v>
      </c>
      <c r="F874" s="17">
        <f t="shared" si="92"/>
        <v>300.85039618291324</v>
      </c>
      <c r="G874" s="18">
        <f t="shared" si="93"/>
        <v>0.40730651735187445</v>
      </c>
      <c r="H874" s="18">
        <f t="shared" si="91"/>
        <v>301.2577027002651</v>
      </c>
      <c r="I874" s="18">
        <f t="shared" si="94"/>
        <v>-0.42150270026507997</v>
      </c>
      <c r="J874" s="18">
        <f t="shared" si="95"/>
        <v>0.42150270026507997</v>
      </c>
      <c r="K874" s="18">
        <f t="shared" si="96"/>
        <v>0.17766452633075383</v>
      </c>
      <c r="L874" s="19">
        <f t="shared" si="97"/>
        <v>1.4011036579543285E-3</v>
      </c>
    </row>
    <row r="875" spans="4:12">
      <c r="D875" s="40">
        <v>45050.291666666664</v>
      </c>
      <c r="E875" s="3">
        <v>301.83440000000002</v>
      </c>
      <c r="F875" s="17">
        <f t="shared" si="92"/>
        <v>301.82849106517352</v>
      </c>
      <c r="G875" s="18">
        <f t="shared" si="93"/>
        <v>0.41301440100095854</v>
      </c>
      <c r="H875" s="18">
        <f t="shared" si="91"/>
        <v>302.24150546617449</v>
      </c>
      <c r="I875" s="18">
        <f t="shared" si="94"/>
        <v>-0.40710546617447108</v>
      </c>
      <c r="J875" s="18">
        <f t="shared" si="95"/>
        <v>0.40710546617447108</v>
      </c>
      <c r="K875" s="18">
        <f t="shared" si="96"/>
        <v>0.16573486058913342</v>
      </c>
      <c r="L875" s="19">
        <f t="shared" si="97"/>
        <v>1.3487709358988606E-3</v>
      </c>
    </row>
    <row r="876" spans="4:12">
      <c r="D876" s="40">
        <v>45051.291666666664</v>
      </c>
      <c r="E876" s="3">
        <v>307.01299999999998</v>
      </c>
      <c r="F876" s="17">
        <f t="shared" si="92"/>
        <v>306.96534414400998</v>
      </c>
      <c r="G876" s="18">
        <f t="shared" si="93"/>
        <v>0.46025278777931378</v>
      </c>
      <c r="H876" s="18">
        <f t="shared" si="91"/>
        <v>307.4255969317893</v>
      </c>
      <c r="I876" s="18">
        <f t="shared" si="94"/>
        <v>-0.41259693178932366</v>
      </c>
      <c r="J876" s="18">
        <f t="shared" si="95"/>
        <v>0.41259693178932366</v>
      </c>
      <c r="K876" s="18">
        <f t="shared" si="96"/>
        <v>0.17023622812196379</v>
      </c>
      <c r="L876" s="19">
        <f t="shared" si="97"/>
        <v>1.3439070390808326E-3</v>
      </c>
    </row>
    <row r="877" spans="4:12">
      <c r="D877" s="40">
        <v>45054.291666666664</v>
      </c>
      <c r="E877" s="3">
        <v>305.03649999999999</v>
      </c>
      <c r="F877" s="17">
        <f t="shared" si="92"/>
        <v>305.0608675278778</v>
      </c>
      <c r="G877" s="18">
        <f t="shared" si="93"/>
        <v>0.4366054937401988</v>
      </c>
      <c r="H877" s="18">
        <f t="shared" si="91"/>
        <v>305.49747302161802</v>
      </c>
      <c r="I877" s="18">
        <f t="shared" si="94"/>
        <v>-0.460973021618031</v>
      </c>
      <c r="J877" s="18">
        <f t="shared" si="95"/>
        <v>0.460973021618031</v>
      </c>
      <c r="K877" s="18">
        <f t="shared" si="96"/>
        <v>0.21249612665965767</v>
      </c>
      <c r="L877" s="19">
        <f t="shared" si="97"/>
        <v>1.5112061068692797E-3</v>
      </c>
    </row>
    <row r="878" spans="4:12">
      <c r="D878" s="40">
        <v>45055.291666666664</v>
      </c>
      <c r="E878" s="3">
        <v>303.4058</v>
      </c>
      <c r="F878" s="17">
        <f t="shared" si="92"/>
        <v>303.42647305493739</v>
      </c>
      <c r="G878" s="18">
        <f t="shared" si="93"/>
        <v>0.41589549407339255</v>
      </c>
      <c r="H878" s="18">
        <f t="shared" si="91"/>
        <v>303.84236854901076</v>
      </c>
      <c r="I878" s="18">
        <f t="shared" si="94"/>
        <v>-0.43656854901075803</v>
      </c>
      <c r="J878" s="18">
        <f t="shared" si="95"/>
        <v>0.43656854901075803</v>
      </c>
      <c r="K878" s="18">
        <f t="shared" si="96"/>
        <v>0.19059209798535864</v>
      </c>
      <c r="L878" s="19">
        <f t="shared" si="97"/>
        <v>1.4388932215889019E-3</v>
      </c>
    </row>
    <row r="879" spans="4:12">
      <c r="D879" s="40">
        <v>45056.291666666664</v>
      </c>
      <c r="E879" s="3">
        <v>308.65359999999998</v>
      </c>
      <c r="F879" s="17">
        <f t="shared" si="92"/>
        <v>308.60528095494067</v>
      </c>
      <c r="G879" s="18">
        <f t="shared" si="93"/>
        <v>0.46352461813269175</v>
      </c>
      <c r="H879" s="18">
        <f t="shared" si="91"/>
        <v>309.06880557307335</v>
      </c>
      <c r="I879" s="18">
        <f t="shared" si="94"/>
        <v>-0.41520557307336503</v>
      </c>
      <c r="J879" s="18">
        <f t="shared" si="95"/>
        <v>0.41520557307336503</v>
      </c>
      <c r="K879" s="18">
        <f t="shared" si="96"/>
        <v>0.17239566791118147</v>
      </c>
      <c r="L879" s="19">
        <f t="shared" si="97"/>
        <v>1.3452153905652326E-3</v>
      </c>
    </row>
    <row r="880" spans="4:12">
      <c r="D880" s="40">
        <v>45057.291666666664</v>
      </c>
      <c r="E880" s="3">
        <v>306.47930000000002</v>
      </c>
      <c r="F880" s="17">
        <f t="shared" si="92"/>
        <v>306.50567824618133</v>
      </c>
      <c r="G880" s="18">
        <f t="shared" si="93"/>
        <v>0.43789334486377135</v>
      </c>
      <c r="H880" s="18">
        <f t="shared" si="91"/>
        <v>306.9435715910451</v>
      </c>
      <c r="I880" s="18">
        <f t="shared" si="94"/>
        <v>-0.46427159104507609</v>
      </c>
      <c r="J880" s="18">
        <f t="shared" si="95"/>
        <v>0.46427159104507609</v>
      </c>
      <c r="K880" s="18">
        <f t="shared" si="96"/>
        <v>0.21554811025152637</v>
      </c>
      <c r="L880" s="19">
        <f t="shared" si="97"/>
        <v>1.5148546444901045E-3</v>
      </c>
    </row>
    <row r="881" spans="4:12">
      <c r="D881" s="40">
        <v>45058.291666666664</v>
      </c>
      <c r="E881" s="3">
        <v>305.35270000000003</v>
      </c>
      <c r="F881" s="17">
        <f t="shared" si="92"/>
        <v>305.36834493344861</v>
      </c>
      <c r="G881" s="18">
        <f t="shared" si="93"/>
        <v>0.42214107828780634</v>
      </c>
      <c r="H881" s="18">
        <f t="shared" si="91"/>
        <v>305.79048601173639</v>
      </c>
      <c r="I881" s="18">
        <f t="shared" si="94"/>
        <v>-0.43778601173636389</v>
      </c>
      <c r="J881" s="18">
        <f t="shared" si="95"/>
        <v>0.43778601173636389</v>
      </c>
      <c r="K881" s="18">
        <f t="shared" si="96"/>
        <v>0.19165659207203173</v>
      </c>
      <c r="L881" s="19">
        <f t="shared" si="97"/>
        <v>1.4337060446374434E-3</v>
      </c>
    </row>
    <row r="882" spans="4:12">
      <c r="D882" s="40">
        <v>45061.291666666664</v>
      </c>
      <c r="E882" s="3">
        <v>305.83690000000001</v>
      </c>
      <c r="F882" s="17">
        <f t="shared" si="92"/>
        <v>305.83627941078288</v>
      </c>
      <c r="G882" s="18">
        <f t="shared" si="93"/>
        <v>0.42259901227827096</v>
      </c>
      <c r="H882" s="18">
        <f t="shared" si="91"/>
        <v>306.25887842306116</v>
      </c>
      <c r="I882" s="18">
        <f t="shared" si="94"/>
        <v>-0.42197842306114808</v>
      </c>
      <c r="J882" s="18">
        <f t="shared" si="95"/>
        <v>0.42197842306114808</v>
      </c>
      <c r="K882" s="18">
        <f t="shared" si="96"/>
        <v>0.17806578952917326</v>
      </c>
      <c r="L882" s="19">
        <f t="shared" si="97"/>
        <v>1.3797498701469575E-3</v>
      </c>
    </row>
    <row r="883" spans="4:12">
      <c r="D883" s="40">
        <v>45062.291666666664</v>
      </c>
      <c r="E883" s="3">
        <v>308.09019999999998</v>
      </c>
      <c r="F883" s="17">
        <f t="shared" si="92"/>
        <v>308.07189299012276</v>
      </c>
      <c r="G883" s="18">
        <f t="shared" si="93"/>
        <v>0.44072915794888723</v>
      </c>
      <c r="H883" s="18">
        <f t="shared" si="91"/>
        <v>308.51262214807167</v>
      </c>
      <c r="I883" s="18">
        <f t="shared" si="94"/>
        <v>-0.42242214807168921</v>
      </c>
      <c r="J883" s="18">
        <f t="shared" si="95"/>
        <v>0.42242214807168921</v>
      </c>
      <c r="K883" s="18">
        <f t="shared" si="96"/>
        <v>0.17844047118150011</v>
      </c>
      <c r="L883" s="19">
        <f t="shared" si="97"/>
        <v>1.3710989446327382E-3</v>
      </c>
    </row>
    <row r="884" spans="4:12">
      <c r="D884" s="40">
        <v>45063.291666666664</v>
      </c>
      <c r="E884" s="3">
        <v>311.00220000000002</v>
      </c>
      <c r="F884" s="17">
        <f t="shared" si="92"/>
        <v>310.97748729157951</v>
      </c>
      <c r="G884" s="18">
        <f t="shared" si="93"/>
        <v>0.465377809383966</v>
      </c>
      <c r="H884" s="18">
        <f t="shared" si="91"/>
        <v>311.44286510096345</v>
      </c>
      <c r="I884" s="18">
        <f t="shared" si="94"/>
        <v>-0.44066510096342881</v>
      </c>
      <c r="J884" s="18">
        <f t="shared" si="95"/>
        <v>0.44066510096342881</v>
      </c>
      <c r="K884" s="18">
        <f t="shared" si="96"/>
        <v>0.19418573120710891</v>
      </c>
      <c r="L884" s="19">
        <f t="shared" si="97"/>
        <v>1.4169195618662144E-3</v>
      </c>
    </row>
    <row r="885" spans="4:12">
      <c r="D885" s="40">
        <v>45064.291666666664</v>
      </c>
      <c r="E885" s="3">
        <v>315.47899999999998</v>
      </c>
      <c r="F885" s="17">
        <f t="shared" si="92"/>
        <v>315.43888577809383</v>
      </c>
      <c r="G885" s="18">
        <f t="shared" si="93"/>
        <v>0.50533801615526985</v>
      </c>
      <c r="H885" s="18">
        <f t="shared" si="91"/>
        <v>315.94422379424913</v>
      </c>
      <c r="I885" s="18">
        <f t="shared" si="94"/>
        <v>-0.46522379424914106</v>
      </c>
      <c r="J885" s="18">
        <f t="shared" si="95"/>
        <v>0.46522379424914106</v>
      </c>
      <c r="K885" s="18">
        <f t="shared" si="96"/>
        <v>0.21643317873556714</v>
      </c>
      <c r="L885" s="19">
        <f t="shared" si="97"/>
        <v>1.4746585168874666E-3</v>
      </c>
    </row>
    <row r="886" spans="4:12">
      <c r="D886" s="40">
        <v>45065.291666666664</v>
      </c>
      <c r="E886" s="3">
        <v>315.30079999999998</v>
      </c>
      <c r="F886" s="17">
        <f t="shared" si="92"/>
        <v>315.30763538016151</v>
      </c>
      <c r="G886" s="18">
        <f t="shared" si="93"/>
        <v>0.498972132014394</v>
      </c>
      <c r="H886" s="18">
        <f t="shared" si="91"/>
        <v>315.8066075121759</v>
      </c>
      <c r="I886" s="18">
        <f t="shared" si="94"/>
        <v>-0.50580751217592024</v>
      </c>
      <c r="J886" s="18">
        <f t="shared" si="95"/>
        <v>0.50580751217592024</v>
      </c>
      <c r="K886" s="18">
        <f t="shared" si="96"/>
        <v>0.25584123937359371</v>
      </c>
      <c r="L886" s="19">
        <f t="shared" si="97"/>
        <v>1.6042062442465108E-3</v>
      </c>
    </row>
    <row r="887" spans="4:12">
      <c r="D887" s="40">
        <v>45068.291666666664</v>
      </c>
      <c r="E887" s="3">
        <v>318.11360000000002</v>
      </c>
      <c r="F887" s="17">
        <f t="shared" si="92"/>
        <v>318.0904617213202</v>
      </c>
      <c r="G887" s="18">
        <f t="shared" si="93"/>
        <v>0.52181067410583704</v>
      </c>
      <c r="H887" s="18">
        <f t="shared" si="91"/>
        <v>318.61227239542603</v>
      </c>
      <c r="I887" s="18">
        <f t="shared" si="94"/>
        <v>-0.49867239542601283</v>
      </c>
      <c r="J887" s="18">
        <f t="shared" si="95"/>
        <v>0.49867239542601283</v>
      </c>
      <c r="K887" s="18">
        <f t="shared" si="96"/>
        <v>0.24867415795991771</v>
      </c>
      <c r="L887" s="19">
        <f t="shared" si="97"/>
        <v>1.5675921916762214E-3</v>
      </c>
    </row>
    <row r="888" spans="4:12">
      <c r="D888" s="40">
        <v>45069.291666666664</v>
      </c>
      <c r="E888" s="3">
        <v>312.25020000000001</v>
      </c>
      <c r="F888" s="17">
        <f t="shared" si="92"/>
        <v>312.31405210674109</v>
      </c>
      <c r="G888" s="18">
        <f t="shared" si="93"/>
        <v>0.45882847121898718</v>
      </c>
      <c r="H888" s="18">
        <f t="shared" si="91"/>
        <v>312.77288057796005</v>
      </c>
      <c r="I888" s="18">
        <f t="shared" si="94"/>
        <v>-0.52268057796004541</v>
      </c>
      <c r="J888" s="18">
        <f t="shared" si="95"/>
        <v>0.52268057796004541</v>
      </c>
      <c r="K888" s="18">
        <f t="shared" si="96"/>
        <v>0.27319498657664709</v>
      </c>
      <c r="L888" s="19">
        <f t="shared" si="97"/>
        <v>1.673915910894678E-3</v>
      </c>
    </row>
    <row r="889" spans="4:12">
      <c r="D889" s="40">
        <v>45070.291666666664</v>
      </c>
      <c r="E889" s="3">
        <v>310.85359999999997</v>
      </c>
      <c r="F889" s="17">
        <f t="shared" si="92"/>
        <v>310.87215428471217</v>
      </c>
      <c r="G889" s="18">
        <f t="shared" si="93"/>
        <v>0.439821208286508</v>
      </c>
      <c r="H889" s="18">
        <f t="shared" si="91"/>
        <v>311.31197549299867</v>
      </c>
      <c r="I889" s="18">
        <f t="shared" si="94"/>
        <v>-0.45837549299869806</v>
      </c>
      <c r="J889" s="18">
        <f t="shared" si="95"/>
        <v>0.45837549299869806</v>
      </c>
      <c r="K889" s="18">
        <f t="shared" si="96"/>
        <v>0.21010809258179949</v>
      </c>
      <c r="L889" s="19">
        <f t="shared" si="97"/>
        <v>1.4745703218450683E-3</v>
      </c>
    </row>
    <row r="890" spans="4:12">
      <c r="D890" s="40">
        <v>45071.291666666664</v>
      </c>
      <c r="E890" s="3">
        <v>322.80840000000001</v>
      </c>
      <c r="F890" s="17">
        <f t="shared" si="92"/>
        <v>322.69325021208283</v>
      </c>
      <c r="G890" s="18">
        <f t="shared" si="93"/>
        <v>0.55363395547735039</v>
      </c>
      <c r="H890" s="18">
        <f t="shared" si="91"/>
        <v>323.24688416756015</v>
      </c>
      <c r="I890" s="18">
        <f t="shared" si="94"/>
        <v>-0.43848416756014785</v>
      </c>
      <c r="J890" s="18">
        <f t="shared" si="95"/>
        <v>0.43848416756014785</v>
      </c>
      <c r="K890" s="18">
        <f t="shared" si="96"/>
        <v>0.19226836520091581</v>
      </c>
      <c r="L890" s="19">
        <f t="shared" si="97"/>
        <v>1.358341875738512E-3</v>
      </c>
    </row>
    <row r="891" spans="4:12">
      <c r="D891" s="40">
        <v>45072.291666666664</v>
      </c>
      <c r="E891" s="3">
        <v>329.71190000000001</v>
      </c>
      <c r="F891" s="17">
        <f t="shared" si="92"/>
        <v>329.64840133955477</v>
      </c>
      <c r="G891" s="18">
        <f t="shared" si="93"/>
        <v>0.6176491271972967</v>
      </c>
      <c r="H891" s="18">
        <f t="shared" si="91"/>
        <v>330.26605046675206</v>
      </c>
      <c r="I891" s="18">
        <f t="shared" si="94"/>
        <v>-0.55415046675204849</v>
      </c>
      <c r="J891" s="18">
        <f t="shared" si="95"/>
        <v>0.55415046675204849</v>
      </c>
      <c r="K891" s="18">
        <f t="shared" si="96"/>
        <v>0.30708273980151318</v>
      </c>
      <c r="L891" s="19">
        <f t="shared" si="97"/>
        <v>1.6807111504075177E-3</v>
      </c>
    </row>
    <row r="892" spans="4:12">
      <c r="D892" s="40">
        <v>45076.291666666664</v>
      </c>
      <c r="E892" s="3">
        <v>328.04790000000003</v>
      </c>
      <c r="F892" s="17">
        <f t="shared" si="92"/>
        <v>328.07071649127198</v>
      </c>
      <c r="G892" s="18">
        <f t="shared" si="93"/>
        <v>0.59569578744249574</v>
      </c>
      <c r="H892" s="18">
        <f t="shared" si="91"/>
        <v>328.66641227871446</v>
      </c>
      <c r="I892" s="18">
        <f t="shared" si="94"/>
        <v>-0.61851227871443371</v>
      </c>
      <c r="J892" s="18">
        <f t="shared" si="95"/>
        <v>0.61851227871443371</v>
      </c>
      <c r="K892" s="18">
        <f t="shared" si="96"/>
        <v>0.3825574389205213</v>
      </c>
      <c r="L892" s="19">
        <f t="shared" si="97"/>
        <v>1.8854328246406505E-3</v>
      </c>
    </row>
    <row r="893" spans="4:12">
      <c r="D893" s="40">
        <v>45077.291666666664</v>
      </c>
      <c r="E893" s="3">
        <v>325.25490000000002</v>
      </c>
      <c r="F893" s="17">
        <f t="shared" si="92"/>
        <v>325.28878695787444</v>
      </c>
      <c r="G893" s="18">
        <f t="shared" si="93"/>
        <v>0.56191953423409513</v>
      </c>
      <c r="H893" s="18">
        <f t="shared" si="91"/>
        <v>325.85070649210854</v>
      </c>
      <c r="I893" s="18">
        <f t="shared" si="94"/>
        <v>-0.59580649210852243</v>
      </c>
      <c r="J893" s="18">
        <f t="shared" si="95"/>
        <v>0.59580649210852243</v>
      </c>
      <c r="K893" s="18">
        <f t="shared" si="96"/>
        <v>0.35498537603866281</v>
      </c>
      <c r="L893" s="19">
        <f t="shared" si="97"/>
        <v>1.8318140391075505E-3</v>
      </c>
    </row>
    <row r="894" spans="4:12">
      <c r="D894" s="40">
        <v>45078.291666666664</v>
      </c>
      <c r="E894" s="3">
        <v>329.40480000000002</v>
      </c>
      <c r="F894" s="17">
        <f t="shared" si="92"/>
        <v>329.36892019534241</v>
      </c>
      <c r="G894" s="18">
        <f t="shared" si="93"/>
        <v>0.5971016712664341</v>
      </c>
      <c r="H894" s="18">
        <f t="shared" si="91"/>
        <v>329.96602186660886</v>
      </c>
      <c r="I894" s="18">
        <f t="shared" si="94"/>
        <v>-0.56122186660883244</v>
      </c>
      <c r="J894" s="18">
        <f t="shared" si="95"/>
        <v>0.56122186660883244</v>
      </c>
      <c r="K894" s="18">
        <f t="shared" si="96"/>
        <v>0.31496998355990213</v>
      </c>
      <c r="L894" s="19">
        <f t="shared" si="97"/>
        <v>1.7037452599623091E-3</v>
      </c>
    </row>
    <row r="895" spans="4:12">
      <c r="D895" s="40">
        <v>45079.291666666664</v>
      </c>
      <c r="E895" s="3">
        <v>332.19779999999997</v>
      </c>
      <c r="F895" s="17">
        <f t="shared" si="92"/>
        <v>332.17584101671264</v>
      </c>
      <c r="G895" s="18">
        <f t="shared" si="93"/>
        <v>0.61919986276747219</v>
      </c>
      <c r="H895" s="18">
        <f t="shared" si="91"/>
        <v>332.7950408794801</v>
      </c>
      <c r="I895" s="18">
        <f t="shared" si="94"/>
        <v>-0.59724087948012539</v>
      </c>
      <c r="J895" s="18">
        <f t="shared" si="95"/>
        <v>0.59724087948012539</v>
      </c>
      <c r="K895" s="18">
        <f t="shared" si="96"/>
        <v>0.35669666812219364</v>
      </c>
      <c r="L895" s="19">
        <f t="shared" si="97"/>
        <v>1.7978471846596378E-3</v>
      </c>
    </row>
    <row r="896" spans="4:12">
      <c r="D896" s="40">
        <v>45082.291666666664</v>
      </c>
      <c r="E896" s="3">
        <v>332.73270000000002</v>
      </c>
      <c r="F896" s="17">
        <f t="shared" si="92"/>
        <v>332.73354299862768</v>
      </c>
      <c r="G896" s="18">
        <f t="shared" si="93"/>
        <v>0.61858488395894795</v>
      </c>
      <c r="H896" s="18">
        <f t="shared" ref="H896:H959" si="98">F896+G896</f>
        <v>333.35212788258661</v>
      </c>
      <c r="I896" s="18">
        <f t="shared" si="94"/>
        <v>-0.6194278825865922</v>
      </c>
      <c r="J896" s="18">
        <f t="shared" si="95"/>
        <v>0.6194278825865922</v>
      </c>
      <c r="K896" s="18">
        <f t="shared" si="96"/>
        <v>0.38369090172570908</v>
      </c>
      <c r="L896" s="19">
        <f t="shared" si="97"/>
        <v>1.8616381335125527E-3</v>
      </c>
    </row>
    <row r="897" spans="4:12">
      <c r="D897" s="40">
        <v>45083.291666666664</v>
      </c>
      <c r="E897" s="3">
        <v>330.49430000000001</v>
      </c>
      <c r="F897" s="17">
        <f t="shared" si="92"/>
        <v>330.5228698488396</v>
      </c>
      <c r="G897" s="18">
        <f t="shared" si="93"/>
        <v>0.59029230362147755</v>
      </c>
      <c r="H897" s="18">
        <f t="shared" si="98"/>
        <v>331.11316215246109</v>
      </c>
      <c r="I897" s="18">
        <f t="shared" si="94"/>
        <v>-0.61886215246107668</v>
      </c>
      <c r="J897" s="18">
        <f t="shared" si="95"/>
        <v>0.61886215246107668</v>
      </c>
      <c r="K897" s="18">
        <f t="shared" si="96"/>
        <v>0.38299036374875689</v>
      </c>
      <c r="L897" s="19">
        <f t="shared" si="97"/>
        <v>1.8725350254484771E-3</v>
      </c>
    </row>
    <row r="898" spans="4:12">
      <c r="D898" s="40">
        <v>45084.291666666664</v>
      </c>
      <c r="E898" s="3">
        <v>320.29259999999999</v>
      </c>
      <c r="F898" s="17">
        <f t="shared" si="92"/>
        <v>320.4005199230362</v>
      </c>
      <c r="G898" s="18">
        <f t="shared" si="93"/>
        <v>0.4831658813272281</v>
      </c>
      <c r="H898" s="18">
        <f t="shared" si="98"/>
        <v>320.88368580436344</v>
      </c>
      <c r="I898" s="18">
        <f t="shared" si="94"/>
        <v>-0.59108580436344482</v>
      </c>
      <c r="J898" s="18">
        <f t="shared" si="95"/>
        <v>0.59108580436344482</v>
      </c>
      <c r="K898" s="18">
        <f t="shared" si="96"/>
        <v>0.34938242811998055</v>
      </c>
      <c r="L898" s="19">
        <f t="shared" si="97"/>
        <v>1.8454557000800044E-3</v>
      </c>
    </row>
    <row r="899" spans="4:12">
      <c r="D899" s="40">
        <v>45085.291666666664</v>
      </c>
      <c r="E899" s="3">
        <v>322.15469999999999</v>
      </c>
      <c r="F899" s="17">
        <f t="shared" si="92"/>
        <v>322.14091065881325</v>
      </c>
      <c r="G899" s="18">
        <f t="shared" si="93"/>
        <v>0.49573812987172644</v>
      </c>
      <c r="H899" s="18">
        <f t="shared" si="98"/>
        <v>322.63664878868497</v>
      </c>
      <c r="I899" s="18">
        <f t="shared" si="94"/>
        <v>-0.48194878868497426</v>
      </c>
      <c r="J899" s="18">
        <f t="shared" si="95"/>
        <v>0.48194878868497426</v>
      </c>
      <c r="K899" s="18">
        <f t="shared" si="96"/>
        <v>0.23227463491491399</v>
      </c>
      <c r="L899" s="19">
        <f t="shared" si="97"/>
        <v>1.4960166301623856E-3</v>
      </c>
    </row>
    <row r="900" spans="4:12">
      <c r="D900" s="40">
        <v>45086.291666666664</v>
      </c>
      <c r="E900" s="3">
        <v>323.67009999999999</v>
      </c>
      <c r="F900" s="17">
        <f t="shared" ref="F900:F963" si="99">alpha*(E900)+(1-alpha)*(E899+G899)</f>
        <v>323.6599033812987</v>
      </c>
      <c r="G900" s="18">
        <f t="shared" ref="G900:G963" si="100">beta*(F900-F899)+(1-beta)*G899</f>
        <v>0.50597067579786381</v>
      </c>
      <c r="H900" s="18">
        <f t="shared" si="98"/>
        <v>324.16587405709657</v>
      </c>
      <c r="I900" s="18">
        <f t="shared" ref="I900:I963" si="101">E900-H900</f>
        <v>-0.49577405709658251</v>
      </c>
      <c r="J900" s="18">
        <f t="shared" ref="J900:J963" si="102">ABS(I900)</f>
        <v>0.49577405709658251</v>
      </c>
      <c r="K900" s="18">
        <f t="shared" ref="K900:K963" si="103">I900^2</f>
        <v>0.24579191569000544</v>
      </c>
      <c r="L900" s="19">
        <f t="shared" ref="L900:L963" si="104">J900/E900</f>
        <v>1.5317264619023583E-3</v>
      </c>
    </row>
    <row r="901" spans="4:12">
      <c r="D901" s="40">
        <v>45089.291666666664</v>
      </c>
      <c r="E901" s="3">
        <v>328.68180000000001</v>
      </c>
      <c r="F901" s="17">
        <f t="shared" si="99"/>
        <v>328.63674270675801</v>
      </c>
      <c r="G901" s="18">
        <f t="shared" si="100"/>
        <v>0.55067936229447856</v>
      </c>
      <c r="H901" s="18">
        <f t="shared" si="98"/>
        <v>329.1874220690525</v>
      </c>
      <c r="I901" s="18">
        <f t="shared" si="101"/>
        <v>-0.50562206905249241</v>
      </c>
      <c r="J901" s="18">
        <f t="shared" si="102"/>
        <v>0.50562206905249241</v>
      </c>
      <c r="K901" s="18">
        <f t="shared" si="103"/>
        <v>0.25565367671292338</v>
      </c>
      <c r="L901" s="19">
        <f t="shared" si="104"/>
        <v>1.5383330292474131E-3</v>
      </c>
    </row>
    <row r="902" spans="4:12">
      <c r="D902" s="40">
        <v>45090.291666666664</v>
      </c>
      <c r="E902" s="3">
        <v>331.0985</v>
      </c>
      <c r="F902" s="17">
        <f t="shared" si="99"/>
        <v>331.07983979362291</v>
      </c>
      <c r="G902" s="18">
        <f t="shared" si="100"/>
        <v>0.56960353954018283</v>
      </c>
      <c r="H902" s="18">
        <f t="shared" si="98"/>
        <v>331.64944333316311</v>
      </c>
      <c r="I902" s="18">
        <f t="shared" si="101"/>
        <v>-0.5509433331631044</v>
      </c>
      <c r="J902" s="18">
        <f t="shared" si="102"/>
        <v>0.5509433331631044</v>
      </c>
      <c r="K902" s="18">
        <f t="shared" si="103"/>
        <v>0.30353855635687144</v>
      </c>
      <c r="L902" s="19">
        <f t="shared" si="104"/>
        <v>1.6639861949332431E-3</v>
      </c>
    </row>
    <row r="903" spans="4:12">
      <c r="D903" s="40">
        <v>45091.291666666664</v>
      </c>
      <c r="E903" s="3">
        <v>334.11939999999998</v>
      </c>
      <c r="F903" s="17">
        <f t="shared" si="99"/>
        <v>334.09488703539535</v>
      </c>
      <c r="G903" s="18">
        <f t="shared" si="100"/>
        <v>0.59405797656250547</v>
      </c>
      <c r="H903" s="18">
        <f t="shared" si="98"/>
        <v>334.68894501195786</v>
      </c>
      <c r="I903" s="18">
        <f t="shared" si="101"/>
        <v>-0.56954501195787088</v>
      </c>
      <c r="J903" s="18">
        <f t="shared" si="102"/>
        <v>0.56954501195787088</v>
      </c>
      <c r="K903" s="18">
        <f t="shared" si="103"/>
        <v>0.32438152064609127</v>
      </c>
      <c r="L903" s="19">
        <f t="shared" si="104"/>
        <v>1.7046152122800139E-3</v>
      </c>
    </row>
    <row r="904" spans="4:12">
      <c r="D904" s="40">
        <v>45092.291666666664</v>
      </c>
      <c r="E904" s="3">
        <v>344.77670000000001</v>
      </c>
      <c r="F904" s="17">
        <f t="shared" si="99"/>
        <v>344.67606757976563</v>
      </c>
      <c r="G904" s="18">
        <f t="shared" si="100"/>
        <v>0.69392920224058396</v>
      </c>
      <c r="H904" s="18">
        <f t="shared" si="98"/>
        <v>345.36999678200624</v>
      </c>
      <c r="I904" s="18">
        <f t="shared" si="101"/>
        <v>-0.59329678200623448</v>
      </c>
      <c r="J904" s="18">
        <f t="shared" si="102"/>
        <v>0.59329678200623448</v>
      </c>
      <c r="K904" s="18">
        <f t="shared" si="103"/>
        <v>0.35200107153895333</v>
      </c>
      <c r="L904" s="19">
        <f t="shared" si="104"/>
        <v>1.720814608429846E-3</v>
      </c>
    </row>
    <row r="905" spans="4:12">
      <c r="D905" s="40">
        <v>45093.291666666664</v>
      </c>
      <c r="E905" s="3">
        <v>339.06169999999997</v>
      </c>
      <c r="F905" s="17">
        <f t="shared" si="99"/>
        <v>339.12578929202238</v>
      </c>
      <c r="G905" s="18">
        <f t="shared" si="100"/>
        <v>0.63148712734074519</v>
      </c>
      <c r="H905" s="18">
        <f t="shared" si="98"/>
        <v>339.75727641936311</v>
      </c>
      <c r="I905" s="18">
        <f t="shared" si="101"/>
        <v>-0.6955764193631353</v>
      </c>
      <c r="J905" s="18">
        <f t="shared" si="102"/>
        <v>0.6955764193631353</v>
      </c>
      <c r="K905" s="18">
        <f t="shared" si="103"/>
        <v>0.48382655517404027</v>
      </c>
      <c r="L905" s="19">
        <f t="shared" si="104"/>
        <v>2.0514744642734211E-3</v>
      </c>
    </row>
    <row r="906" spans="4:12">
      <c r="D906" s="40">
        <v>45097.291666666664</v>
      </c>
      <c r="E906" s="3">
        <v>334.82260000000002</v>
      </c>
      <c r="F906" s="17">
        <f t="shared" si="99"/>
        <v>334.87130587127342</v>
      </c>
      <c r="G906" s="18">
        <f t="shared" si="100"/>
        <v>0.58262742185984795</v>
      </c>
      <c r="H906" s="18">
        <f t="shared" si="98"/>
        <v>335.45393329313328</v>
      </c>
      <c r="I906" s="18">
        <f t="shared" si="101"/>
        <v>-0.63133329313325248</v>
      </c>
      <c r="J906" s="18">
        <f t="shared" si="102"/>
        <v>0.63133329313325248</v>
      </c>
      <c r="K906" s="18">
        <f t="shared" si="103"/>
        <v>0.39858172701847733</v>
      </c>
      <c r="L906" s="19">
        <f t="shared" si="104"/>
        <v>1.8855755051578132E-3</v>
      </c>
    </row>
    <row r="907" spans="4:12">
      <c r="D907" s="40">
        <v>45098.291666666664</v>
      </c>
      <c r="E907" s="3">
        <v>330.37540000000001</v>
      </c>
      <c r="F907" s="17">
        <f t="shared" si="99"/>
        <v>330.42569827421858</v>
      </c>
      <c r="G907" s="18">
        <f t="shared" si="100"/>
        <v>0.53234507167070066</v>
      </c>
      <c r="H907" s="18">
        <f t="shared" si="98"/>
        <v>330.95804334588928</v>
      </c>
      <c r="I907" s="18">
        <f t="shared" si="101"/>
        <v>-0.58264334588926658</v>
      </c>
      <c r="J907" s="18">
        <f t="shared" si="102"/>
        <v>0.58264334588926658</v>
      </c>
      <c r="K907" s="18">
        <f t="shared" si="103"/>
        <v>0.33947326850903953</v>
      </c>
      <c r="L907" s="19">
        <f t="shared" si="104"/>
        <v>1.7635796911309575E-3</v>
      </c>
    </row>
    <row r="908" spans="4:12">
      <c r="D908" s="40">
        <v>45099.291666666664</v>
      </c>
      <c r="E908" s="3">
        <v>336.4667</v>
      </c>
      <c r="F908" s="17">
        <f t="shared" si="99"/>
        <v>336.41111045071671</v>
      </c>
      <c r="G908" s="18">
        <f t="shared" si="100"/>
        <v>0.58687574271897536</v>
      </c>
      <c r="H908" s="18">
        <f t="shared" si="98"/>
        <v>336.99798619343568</v>
      </c>
      <c r="I908" s="18">
        <f t="shared" si="101"/>
        <v>-0.53128619343567607</v>
      </c>
      <c r="J908" s="18">
        <f t="shared" si="102"/>
        <v>0.53128619343567607</v>
      </c>
      <c r="K908" s="18">
        <f t="shared" si="103"/>
        <v>0.28226501933537063</v>
      </c>
      <c r="L908" s="19">
        <f t="shared" si="104"/>
        <v>1.5790156750598975E-3</v>
      </c>
    </row>
    <row r="909" spans="4:12">
      <c r="D909" s="40">
        <v>45100.291666666664</v>
      </c>
      <c r="E909" s="3">
        <v>331.82139999999998</v>
      </c>
      <c r="F909" s="17">
        <f t="shared" si="99"/>
        <v>331.87372175742718</v>
      </c>
      <c r="G909" s="18">
        <f t="shared" si="100"/>
        <v>0.53563309835889006</v>
      </c>
      <c r="H909" s="18">
        <f t="shared" si="98"/>
        <v>332.40935485578609</v>
      </c>
      <c r="I909" s="18">
        <f t="shared" si="101"/>
        <v>-0.58795485578610851</v>
      </c>
      <c r="J909" s="18">
        <f t="shared" si="102"/>
        <v>0.58795485578610851</v>
      </c>
      <c r="K909" s="18">
        <f t="shared" si="103"/>
        <v>0.34569091244246364</v>
      </c>
      <c r="L909" s="19">
        <f t="shared" si="104"/>
        <v>1.7719015584471301E-3</v>
      </c>
    </row>
    <row r="910" spans="4:12">
      <c r="D910" s="40">
        <v>45103.291666666664</v>
      </c>
      <c r="E910" s="3">
        <v>325.46280000000002</v>
      </c>
      <c r="F910" s="17">
        <f t="shared" si="99"/>
        <v>325.5317423309836</v>
      </c>
      <c r="G910" s="18">
        <f t="shared" si="100"/>
        <v>0.46685697311086505</v>
      </c>
      <c r="H910" s="18">
        <f t="shared" si="98"/>
        <v>325.99859930409445</v>
      </c>
      <c r="I910" s="18">
        <f t="shared" si="101"/>
        <v>-0.53579930409443932</v>
      </c>
      <c r="J910" s="18">
        <f t="shared" si="102"/>
        <v>0.53579930409443932</v>
      </c>
      <c r="K910" s="18">
        <f t="shared" si="103"/>
        <v>0.28708089426808547</v>
      </c>
      <c r="L910" s="19">
        <f t="shared" si="104"/>
        <v>1.6462689563736294E-3</v>
      </c>
    </row>
    <row r="911" spans="4:12">
      <c r="D911" s="40">
        <v>45104.291666666664</v>
      </c>
      <c r="E911" s="3">
        <v>331.37580000000003</v>
      </c>
      <c r="F911" s="17">
        <f t="shared" si="99"/>
        <v>331.32133856973115</v>
      </c>
      <c r="G911" s="18">
        <f t="shared" si="100"/>
        <v>0.52008436576723227</v>
      </c>
      <c r="H911" s="18">
        <f t="shared" si="98"/>
        <v>331.84142293549837</v>
      </c>
      <c r="I911" s="18">
        <f t="shared" si="101"/>
        <v>-0.46562293549834521</v>
      </c>
      <c r="J911" s="18">
        <f t="shared" si="102"/>
        <v>0.46562293549834521</v>
      </c>
      <c r="K911" s="18">
        <f t="shared" si="103"/>
        <v>0.21680471806209614</v>
      </c>
      <c r="L911" s="19">
        <f t="shared" si="104"/>
        <v>1.4051205172446062E-3</v>
      </c>
    </row>
    <row r="912" spans="4:12">
      <c r="D912" s="40">
        <v>45105.291666666664</v>
      </c>
      <c r="E912" s="3">
        <v>332.64359999999999</v>
      </c>
      <c r="F912" s="17">
        <f t="shared" si="99"/>
        <v>332.63612284365769</v>
      </c>
      <c r="G912" s="18">
        <f t="shared" si="100"/>
        <v>0.52803136484882529</v>
      </c>
      <c r="H912" s="18">
        <f t="shared" si="98"/>
        <v>333.16415420850649</v>
      </c>
      <c r="I912" s="18">
        <f t="shared" si="101"/>
        <v>-0.52055420850649625</v>
      </c>
      <c r="J912" s="18">
        <f t="shared" si="102"/>
        <v>0.52055420850649625</v>
      </c>
      <c r="K912" s="18">
        <f t="shared" si="103"/>
        <v>0.2709766839938248</v>
      </c>
      <c r="L912" s="19">
        <f t="shared" si="104"/>
        <v>1.5649007180853511E-3</v>
      </c>
    </row>
    <row r="913" spans="4:12">
      <c r="D913" s="40">
        <v>45106.291666666664</v>
      </c>
      <c r="E913" s="3">
        <v>331.85120000000001</v>
      </c>
      <c r="F913" s="17">
        <f t="shared" si="99"/>
        <v>331.86440431364849</v>
      </c>
      <c r="G913" s="18">
        <f t="shared" si="100"/>
        <v>0.51503386590024502</v>
      </c>
      <c r="H913" s="18">
        <f t="shared" si="98"/>
        <v>332.37943817954874</v>
      </c>
      <c r="I913" s="18">
        <f t="shared" si="101"/>
        <v>-0.52823817954873675</v>
      </c>
      <c r="J913" s="18">
        <f t="shared" si="102"/>
        <v>0.52823817954873675</v>
      </c>
      <c r="K913" s="18">
        <f t="shared" si="103"/>
        <v>0.27903557433296344</v>
      </c>
      <c r="L913" s="19">
        <f t="shared" si="104"/>
        <v>1.5917922838571527E-3</v>
      </c>
    </row>
    <row r="914" spans="4:12">
      <c r="D914" s="40">
        <v>45107.291666666664</v>
      </c>
      <c r="E914" s="3">
        <v>337.28879999999998</v>
      </c>
      <c r="F914" s="17">
        <f t="shared" si="99"/>
        <v>337.239574338659</v>
      </c>
      <c r="G914" s="18">
        <f t="shared" si="100"/>
        <v>0.56363522749134787</v>
      </c>
      <c r="H914" s="18">
        <f t="shared" si="98"/>
        <v>337.80320956615037</v>
      </c>
      <c r="I914" s="18">
        <f t="shared" si="101"/>
        <v>-0.51440956615039113</v>
      </c>
      <c r="J914" s="18">
        <f t="shared" si="102"/>
        <v>0.51440956615039113</v>
      </c>
      <c r="K914" s="18">
        <f t="shared" si="103"/>
        <v>0.26461720174703363</v>
      </c>
      <c r="L914" s="19">
        <f t="shared" si="104"/>
        <v>1.5251308853136871E-3</v>
      </c>
    </row>
    <row r="915" spans="4:12">
      <c r="D915" s="40">
        <v>45110.291666666664</v>
      </c>
      <c r="E915" s="3">
        <v>334.76319999999998</v>
      </c>
      <c r="F915" s="17">
        <f t="shared" si="99"/>
        <v>334.7940923522749</v>
      </c>
      <c r="G915" s="18">
        <f t="shared" si="100"/>
        <v>0.5335440553525933</v>
      </c>
      <c r="H915" s="18">
        <f t="shared" si="98"/>
        <v>335.32763640762749</v>
      </c>
      <c r="I915" s="18">
        <f t="shared" si="101"/>
        <v>-0.56443640762751102</v>
      </c>
      <c r="J915" s="18">
        <f t="shared" si="102"/>
        <v>0.56443640762751102</v>
      </c>
      <c r="K915" s="18">
        <f t="shared" si="103"/>
        <v>0.31858845825544979</v>
      </c>
      <c r="L915" s="19">
        <f t="shared" si="104"/>
        <v>1.6860766285765911E-3</v>
      </c>
    </row>
    <row r="916" spans="4:12">
      <c r="D916" s="40">
        <v>45112.291666666664</v>
      </c>
      <c r="E916" s="3">
        <v>334.92160000000001</v>
      </c>
      <c r="F916" s="17">
        <f t="shared" si="99"/>
        <v>334.92535144055353</v>
      </c>
      <c r="G916" s="18">
        <f t="shared" si="100"/>
        <v>0.52952120568185357</v>
      </c>
      <c r="H916" s="18">
        <f t="shared" si="98"/>
        <v>335.4548726462354</v>
      </c>
      <c r="I916" s="18">
        <f t="shared" si="101"/>
        <v>-0.53327264623538895</v>
      </c>
      <c r="J916" s="18">
        <f t="shared" si="102"/>
        <v>0.53327264623538895</v>
      </c>
      <c r="K916" s="18">
        <f t="shared" si="103"/>
        <v>0.28437971522289429</v>
      </c>
      <c r="L916" s="19">
        <f t="shared" si="104"/>
        <v>1.5922312751264444E-3</v>
      </c>
    </row>
    <row r="917" spans="4:12">
      <c r="D917" s="40">
        <v>45113.291666666664</v>
      </c>
      <c r="E917" s="3">
        <v>338.01190000000003</v>
      </c>
      <c r="F917" s="17">
        <f t="shared" si="99"/>
        <v>337.98629221205687</v>
      </c>
      <c r="G917" s="18">
        <f t="shared" si="100"/>
        <v>0.5548354013400687</v>
      </c>
      <c r="H917" s="18">
        <f t="shared" si="98"/>
        <v>338.54112761339695</v>
      </c>
      <c r="I917" s="18">
        <f t="shared" si="101"/>
        <v>-0.5292276133969267</v>
      </c>
      <c r="J917" s="18">
        <f t="shared" si="102"/>
        <v>0.5292276133969267</v>
      </c>
      <c r="K917" s="18">
        <f t="shared" si="103"/>
        <v>0.28008186678180691</v>
      </c>
      <c r="L917" s="19">
        <f t="shared" si="104"/>
        <v>1.5657070458079336E-3</v>
      </c>
    </row>
    <row r="918" spans="4:12">
      <c r="D918" s="40">
        <v>45114.291666666664</v>
      </c>
      <c r="E918" s="3">
        <v>334.00049999999999</v>
      </c>
      <c r="F918" s="17">
        <f t="shared" si="99"/>
        <v>334.04616235401335</v>
      </c>
      <c r="G918" s="18">
        <f t="shared" si="100"/>
        <v>0.50988574874623249</v>
      </c>
      <c r="H918" s="18">
        <f t="shared" si="98"/>
        <v>334.55604810275958</v>
      </c>
      <c r="I918" s="18">
        <f t="shared" si="101"/>
        <v>-0.55554810275958744</v>
      </c>
      <c r="J918" s="18">
        <f t="shared" si="102"/>
        <v>0.55554810275958744</v>
      </c>
      <c r="K918" s="18">
        <f t="shared" si="103"/>
        <v>0.30863369447977712</v>
      </c>
      <c r="L918" s="19">
        <f t="shared" si="104"/>
        <v>1.6633151829401078E-3</v>
      </c>
    </row>
    <row r="919" spans="4:12">
      <c r="D919" s="40">
        <v>45117.291666666664</v>
      </c>
      <c r="E919" s="3">
        <v>328.66199999999998</v>
      </c>
      <c r="F919" s="17">
        <f t="shared" si="99"/>
        <v>328.72048385748741</v>
      </c>
      <c r="G919" s="18">
        <f t="shared" si="100"/>
        <v>0.45153010629351048</v>
      </c>
      <c r="H919" s="18">
        <f t="shared" si="98"/>
        <v>329.1720139637809</v>
      </c>
      <c r="I919" s="18">
        <f t="shared" si="101"/>
        <v>-0.51001396378092068</v>
      </c>
      <c r="J919" s="18">
        <f t="shared" si="102"/>
        <v>0.51001396378092068</v>
      </c>
      <c r="K919" s="18">
        <f t="shared" si="103"/>
        <v>0.26011424325152627</v>
      </c>
      <c r="L919" s="19">
        <f t="shared" si="104"/>
        <v>1.5517886575902317E-3</v>
      </c>
    </row>
    <row r="920" spans="4:12">
      <c r="D920" s="40">
        <v>45118.291666666664</v>
      </c>
      <c r="E920" s="3">
        <v>329.29579999999999</v>
      </c>
      <c r="F920" s="17">
        <f t="shared" si="99"/>
        <v>329.29397730106291</v>
      </c>
      <c r="G920" s="18">
        <f t="shared" si="100"/>
        <v>0.45274973966633042</v>
      </c>
      <c r="H920" s="18">
        <f t="shared" si="98"/>
        <v>329.74672704072924</v>
      </c>
      <c r="I920" s="18">
        <f t="shared" si="101"/>
        <v>-0.45092704072925471</v>
      </c>
      <c r="J920" s="18">
        <f t="shared" si="102"/>
        <v>0.45092704072925471</v>
      </c>
      <c r="K920" s="18">
        <f t="shared" si="103"/>
        <v>0.20333519606084294</v>
      </c>
      <c r="L920" s="19">
        <f t="shared" si="104"/>
        <v>1.3693677257021035E-3</v>
      </c>
    </row>
    <row r="921" spans="4:12">
      <c r="D921" s="40">
        <v>45119.291666666664</v>
      </c>
      <c r="E921" s="3">
        <v>333.98070000000001</v>
      </c>
      <c r="F921" s="17">
        <f t="shared" si="99"/>
        <v>333.93837849739668</v>
      </c>
      <c r="G921" s="18">
        <f t="shared" si="100"/>
        <v>0.49466625423300514</v>
      </c>
      <c r="H921" s="18">
        <f t="shared" si="98"/>
        <v>334.43304475162967</v>
      </c>
      <c r="I921" s="18">
        <f t="shared" si="101"/>
        <v>-0.45234475162965282</v>
      </c>
      <c r="J921" s="18">
        <f t="shared" si="102"/>
        <v>0.45234475162965282</v>
      </c>
      <c r="K921" s="18">
        <f t="shared" si="103"/>
        <v>0.20461577432689229</v>
      </c>
      <c r="L921" s="19">
        <f t="shared" si="104"/>
        <v>1.3544038671385885E-3</v>
      </c>
    </row>
    <row r="922" spans="4:12">
      <c r="D922" s="40">
        <v>45120.291666666664</v>
      </c>
      <c r="E922" s="3">
        <v>339.3886</v>
      </c>
      <c r="F922" s="17">
        <f t="shared" si="99"/>
        <v>339.33946766254235</v>
      </c>
      <c r="G922" s="18">
        <f t="shared" si="100"/>
        <v>0.54373048334213203</v>
      </c>
      <c r="H922" s="18">
        <f t="shared" si="98"/>
        <v>339.88319814588448</v>
      </c>
      <c r="I922" s="18">
        <f t="shared" si="101"/>
        <v>-0.49459814588448126</v>
      </c>
      <c r="J922" s="18">
        <f t="shared" si="102"/>
        <v>0.49459814588448126</v>
      </c>
      <c r="K922" s="18">
        <f t="shared" si="103"/>
        <v>0.24462732591236661</v>
      </c>
      <c r="L922" s="19">
        <f t="shared" si="104"/>
        <v>1.4573210351923466E-3</v>
      </c>
    </row>
    <row r="923" spans="4:12">
      <c r="D923" s="40">
        <v>45121.291666666664</v>
      </c>
      <c r="E923" s="3">
        <v>341.94389999999999</v>
      </c>
      <c r="F923" s="17">
        <f t="shared" si="99"/>
        <v>341.92378430483342</v>
      </c>
      <c r="G923" s="18">
        <f t="shared" si="100"/>
        <v>0.56413634493162157</v>
      </c>
      <c r="H923" s="18">
        <f t="shared" si="98"/>
        <v>342.48792064976504</v>
      </c>
      <c r="I923" s="18">
        <f t="shared" si="101"/>
        <v>-0.54402064976505926</v>
      </c>
      <c r="J923" s="18">
        <f t="shared" si="102"/>
        <v>0.54402064976505926</v>
      </c>
      <c r="K923" s="18">
        <f t="shared" si="103"/>
        <v>0.29595846737079728</v>
      </c>
      <c r="L923" s="19">
        <f t="shared" si="104"/>
        <v>1.5909646283061615E-3</v>
      </c>
    </row>
    <row r="924" spans="4:12">
      <c r="D924" s="40">
        <v>45124.291666666664</v>
      </c>
      <c r="E924" s="3">
        <v>342.42930000000001</v>
      </c>
      <c r="F924" s="17">
        <f t="shared" si="99"/>
        <v>342.43008736344933</v>
      </c>
      <c r="G924" s="18">
        <f t="shared" si="100"/>
        <v>0.56355801206846456</v>
      </c>
      <c r="H924" s="18">
        <f t="shared" si="98"/>
        <v>342.99364537551781</v>
      </c>
      <c r="I924" s="18">
        <f t="shared" si="101"/>
        <v>-0.56434537551780295</v>
      </c>
      <c r="J924" s="18">
        <f t="shared" si="102"/>
        <v>0.56434537551780295</v>
      </c>
      <c r="K924" s="18">
        <f t="shared" si="103"/>
        <v>0.31848570286833</v>
      </c>
      <c r="L924" s="19">
        <f t="shared" si="104"/>
        <v>1.6480639230282074E-3</v>
      </c>
    </row>
    <row r="925" spans="4:12">
      <c r="D925" s="40">
        <v>45125.291666666664</v>
      </c>
      <c r="E925" s="3">
        <v>356.05790000000002</v>
      </c>
      <c r="F925" s="17">
        <f t="shared" si="99"/>
        <v>355.9272495801207</v>
      </c>
      <c r="G925" s="18">
        <f t="shared" si="100"/>
        <v>0.69289405411449445</v>
      </c>
      <c r="H925" s="18">
        <f t="shared" si="98"/>
        <v>356.62014363423521</v>
      </c>
      <c r="I925" s="18">
        <f t="shared" si="101"/>
        <v>-0.56224363423518753</v>
      </c>
      <c r="J925" s="18">
        <f t="shared" si="102"/>
        <v>0.56224363423518753</v>
      </c>
      <c r="K925" s="18">
        <f t="shared" si="103"/>
        <v>0.31611790423799135</v>
      </c>
      <c r="L925" s="19">
        <f t="shared" si="104"/>
        <v>1.5790792290669229E-3</v>
      </c>
    </row>
    <row r="926" spans="4:12">
      <c r="D926" s="40">
        <v>45126.291666666664</v>
      </c>
      <c r="E926" s="3">
        <v>351.69</v>
      </c>
      <c r="F926" s="17">
        <f t="shared" si="99"/>
        <v>351.74060794054111</v>
      </c>
      <c r="G926" s="18">
        <f t="shared" si="100"/>
        <v>0.64409869717755341</v>
      </c>
      <c r="H926" s="18">
        <f t="shared" si="98"/>
        <v>352.38470663771864</v>
      </c>
      <c r="I926" s="18">
        <f t="shared" si="101"/>
        <v>-0.69470663771863883</v>
      </c>
      <c r="J926" s="18">
        <f t="shared" si="102"/>
        <v>0.69470663771863883</v>
      </c>
      <c r="K926" s="18">
        <f t="shared" si="103"/>
        <v>0.48261731249033613</v>
      </c>
      <c r="L926" s="19">
        <f t="shared" si="104"/>
        <v>1.975338046912448E-3</v>
      </c>
    </row>
    <row r="927" spans="4:12">
      <c r="D927" s="40">
        <v>45127.291666666664</v>
      </c>
      <c r="E927" s="3">
        <v>343.55840000000001</v>
      </c>
      <c r="F927" s="17">
        <f t="shared" si="99"/>
        <v>343.64615698697179</v>
      </c>
      <c r="G927" s="18">
        <f t="shared" si="100"/>
        <v>0.55671320067008412</v>
      </c>
      <c r="H927" s="18">
        <f t="shared" si="98"/>
        <v>344.20287018764185</v>
      </c>
      <c r="I927" s="18">
        <f t="shared" si="101"/>
        <v>-0.64447018764184349</v>
      </c>
      <c r="J927" s="18">
        <f t="shared" si="102"/>
        <v>0.64447018764184349</v>
      </c>
      <c r="K927" s="18">
        <f t="shared" si="103"/>
        <v>0.41534182275911297</v>
      </c>
      <c r="L927" s="19">
        <f t="shared" si="104"/>
        <v>1.8758679387313583E-3</v>
      </c>
    </row>
    <row r="928" spans="4:12">
      <c r="D928" s="40">
        <v>45128.291666666664</v>
      </c>
      <c r="E928" s="3">
        <v>340.488</v>
      </c>
      <c r="F928" s="17">
        <f t="shared" si="99"/>
        <v>340.52427113200673</v>
      </c>
      <c r="G928" s="18">
        <f t="shared" si="100"/>
        <v>0.51992721011373244</v>
      </c>
      <c r="H928" s="18">
        <f t="shared" si="98"/>
        <v>341.04419834212047</v>
      </c>
      <c r="I928" s="18">
        <f t="shared" si="101"/>
        <v>-0.55619834212046726</v>
      </c>
      <c r="J928" s="18">
        <f t="shared" si="102"/>
        <v>0.55619834212046726</v>
      </c>
      <c r="K928" s="18">
        <f t="shared" si="103"/>
        <v>0.30935659577755636</v>
      </c>
      <c r="L928" s="19">
        <f t="shared" si="104"/>
        <v>1.6335328766959988E-3</v>
      </c>
    </row>
    <row r="929" spans="4:12">
      <c r="D929" s="40">
        <v>45131.291666666664</v>
      </c>
      <c r="E929" s="3">
        <v>341.8152</v>
      </c>
      <c r="F929" s="17">
        <f t="shared" si="99"/>
        <v>341.80712727210113</v>
      </c>
      <c r="G929" s="18">
        <f t="shared" si="100"/>
        <v>0.5275564994135391</v>
      </c>
      <c r="H929" s="18">
        <f t="shared" si="98"/>
        <v>342.33468377151468</v>
      </c>
      <c r="I929" s="18">
        <f t="shared" si="101"/>
        <v>-0.51948377151467184</v>
      </c>
      <c r="J929" s="18">
        <f t="shared" si="102"/>
        <v>0.51948377151467184</v>
      </c>
      <c r="K929" s="18">
        <f t="shared" si="103"/>
        <v>0.26986338886710776</v>
      </c>
      <c r="L929" s="19">
        <f t="shared" si="104"/>
        <v>1.5197796104873974E-3</v>
      </c>
    </row>
    <row r="930" spans="4:12">
      <c r="D930" s="40">
        <v>45132.291666666664</v>
      </c>
      <c r="E930" s="3">
        <v>347.62920000000003</v>
      </c>
      <c r="F930" s="17">
        <f t="shared" si="99"/>
        <v>347.57633556499417</v>
      </c>
      <c r="G930" s="18">
        <f t="shared" si="100"/>
        <v>0.57997301734833451</v>
      </c>
      <c r="H930" s="18">
        <f t="shared" si="98"/>
        <v>348.15630858234249</v>
      </c>
      <c r="I930" s="18">
        <f t="shared" si="101"/>
        <v>-0.52710858234246416</v>
      </c>
      <c r="J930" s="18">
        <f t="shared" si="102"/>
        <v>0.52710858234246416</v>
      </c>
      <c r="K930" s="18">
        <f t="shared" si="103"/>
        <v>0.2778434575790823</v>
      </c>
      <c r="L930" s="19">
        <f t="shared" si="104"/>
        <v>1.5162954732872386E-3</v>
      </c>
    </row>
    <row r="931" spans="4:12">
      <c r="D931" s="40">
        <v>45133.291666666664</v>
      </c>
      <c r="E931" s="3">
        <v>334.5453</v>
      </c>
      <c r="F931" s="17">
        <f t="shared" si="99"/>
        <v>334.68193873017344</v>
      </c>
      <c r="G931" s="18">
        <f t="shared" si="100"/>
        <v>0.44522931882664307</v>
      </c>
      <c r="H931" s="18">
        <f t="shared" si="98"/>
        <v>335.12716804900009</v>
      </c>
      <c r="I931" s="18">
        <f t="shared" si="101"/>
        <v>-0.58186804900009292</v>
      </c>
      <c r="J931" s="18">
        <f t="shared" si="102"/>
        <v>0.58186804900009292</v>
      </c>
      <c r="K931" s="18">
        <f t="shared" si="103"/>
        <v>0.33857042644717456</v>
      </c>
      <c r="L931" s="19">
        <f t="shared" si="104"/>
        <v>1.7392802977656326E-3</v>
      </c>
    </row>
    <row r="932" spans="4:12">
      <c r="D932" s="40">
        <v>45134.291666666664</v>
      </c>
      <c r="E932" s="3">
        <v>327.56259999999997</v>
      </c>
      <c r="F932" s="17">
        <f t="shared" si="99"/>
        <v>327.63687929318826</v>
      </c>
      <c r="G932" s="18">
        <f t="shared" si="100"/>
        <v>0.37032643126852433</v>
      </c>
      <c r="H932" s="18">
        <f t="shared" si="98"/>
        <v>328.00720572445681</v>
      </c>
      <c r="I932" s="18">
        <f t="shared" si="101"/>
        <v>-0.44460572445683511</v>
      </c>
      <c r="J932" s="18">
        <f t="shared" si="102"/>
        <v>0.44460572445683511</v>
      </c>
      <c r="K932" s="18">
        <f t="shared" si="103"/>
        <v>0.19767425021978718</v>
      </c>
      <c r="L932" s="19">
        <f t="shared" si="104"/>
        <v>1.3573152870835533E-3</v>
      </c>
    </row>
    <row r="933" spans="4:12">
      <c r="D933" s="40">
        <v>45135.291666666664</v>
      </c>
      <c r="E933" s="3">
        <v>335.13959999999997</v>
      </c>
      <c r="F933" s="17">
        <f t="shared" si="99"/>
        <v>335.06753326431266</v>
      </c>
      <c r="G933" s="18">
        <f t="shared" si="100"/>
        <v>0.44092970666708353</v>
      </c>
      <c r="H933" s="18">
        <f t="shared" si="98"/>
        <v>335.50846297097974</v>
      </c>
      <c r="I933" s="18">
        <f t="shared" si="101"/>
        <v>-0.36886297097976239</v>
      </c>
      <c r="J933" s="18">
        <f t="shared" si="102"/>
        <v>0.36886297097976239</v>
      </c>
      <c r="K933" s="18">
        <f t="shared" si="103"/>
        <v>0.13605989136001703</v>
      </c>
      <c r="L933" s="19">
        <f t="shared" si="104"/>
        <v>1.1006248470182647E-3</v>
      </c>
    </row>
    <row r="934" spans="4:12">
      <c r="D934" s="40">
        <v>45138.291666666664</v>
      </c>
      <c r="E934" s="3">
        <v>332.71289999999999</v>
      </c>
      <c r="F934" s="17">
        <f t="shared" si="99"/>
        <v>332.74157629706667</v>
      </c>
      <c r="G934" s="18">
        <f t="shared" si="100"/>
        <v>0.41326083992795271</v>
      </c>
      <c r="H934" s="18">
        <f t="shared" si="98"/>
        <v>333.15483713699462</v>
      </c>
      <c r="I934" s="18">
        <f t="shared" si="101"/>
        <v>-0.44193713699462478</v>
      </c>
      <c r="J934" s="18">
        <f t="shared" si="102"/>
        <v>0.44193713699462478</v>
      </c>
      <c r="K934" s="18">
        <f t="shared" si="103"/>
        <v>0.19530843305500575</v>
      </c>
      <c r="L934" s="19">
        <f t="shared" si="104"/>
        <v>1.3282837455194096E-3</v>
      </c>
    </row>
    <row r="935" spans="4:12">
      <c r="D935" s="40">
        <v>45139.291666666664</v>
      </c>
      <c r="E935" s="3">
        <v>333.12889999999999</v>
      </c>
      <c r="F935" s="17">
        <f t="shared" si="99"/>
        <v>333.12887260839926</v>
      </c>
      <c r="G935" s="18">
        <f t="shared" si="100"/>
        <v>0.41300119464199908</v>
      </c>
      <c r="H935" s="18">
        <f t="shared" si="98"/>
        <v>333.54187380304126</v>
      </c>
      <c r="I935" s="18">
        <f t="shared" si="101"/>
        <v>-0.41297380304126818</v>
      </c>
      <c r="J935" s="18">
        <f t="shared" si="102"/>
        <v>0.41297380304126818</v>
      </c>
      <c r="K935" s="18">
        <f t="shared" si="103"/>
        <v>0.17054736199836817</v>
      </c>
      <c r="L935" s="19">
        <f t="shared" si="104"/>
        <v>1.2396817059140417E-3</v>
      </c>
    </row>
    <row r="936" spans="4:12">
      <c r="D936" s="40">
        <v>45140.291666666664</v>
      </c>
      <c r="E936" s="3">
        <v>324.37329999999997</v>
      </c>
      <c r="F936" s="17">
        <f t="shared" si="99"/>
        <v>324.46498601194639</v>
      </c>
      <c r="G936" s="18">
        <f t="shared" si="100"/>
        <v>0.32223231673104985</v>
      </c>
      <c r="H936" s="18">
        <f t="shared" si="98"/>
        <v>324.78721832867745</v>
      </c>
      <c r="I936" s="18">
        <f t="shared" si="101"/>
        <v>-0.41391832867748235</v>
      </c>
      <c r="J936" s="18">
        <f t="shared" si="102"/>
        <v>0.41391832867748235</v>
      </c>
      <c r="K936" s="18">
        <f t="shared" si="103"/>
        <v>0.1713283828151603</v>
      </c>
      <c r="L936" s="19">
        <f t="shared" si="104"/>
        <v>1.2760554850768616E-3</v>
      </c>
    </row>
    <row r="937" spans="4:12">
      <c r="D937" s="40">
        <v>45141.291666666664</v>
      </c>
      <c r="E937" s="3">
        <v>323.54129999999998</v>
      </c>
      <c r="F937" s="17">
        <f t="shared" si="99"/>
        <v>323.55284232316728</v>
      </c>
      <c r="G937" s="18">
        <f t="shared" si="100"/>
        <v>0.30988855667594817</v>
      </c>
      <c r="H937" s="18">
        <f t="shared" si="98"/>
        <v>323.86273087984324</v>
      </c>
      <c r="I937" s="18">
        <f t="shared" si="101"/>
        <v>-0.32143087984326257</v>
      </c>
      <c r="J937" s="18">
        <f t="shared" si="102"/>
        <v>0.32143087984326257</v>
      </c>
      <c r="K937" s="18">
        <f t="shared" si="103"/>
        <v>0.10331781051681391</v>
      </c>
      <c r="L937" s="19">
        <f t="shared" si="104"/>
        <v>9.934771228379889E-4</v>
      </c>
    </row>
    <row r="938" spans="4:12">
      <c r="D938" s="40">
        <v>45142.291666666664</v>
      </c>
      <c r="E938" s="3">
        <v>324.6506</v>
      </c>
      <c r="F938" s="17">
        <f t="shared" si="99"/>
        <v>324.64260588556675</v>
      </c>
      <c r="G938" s="18">
        <f t="shared" si="100"/>
        <v>0.31768730673318346</v>
      </c>
      <c r="H938" s="18">
        <f t="shared" si="98"/>
        <v>324.96029319229996</v>
      </c>
      <c r="I938" s="18">
        <f t="shared" si="101"/>
        <v>-0.30969319229996017</v>
      </c>
      <c r="J938" s="18">
        <f t="shared" si="102"/>
        <v>0.30969319229996017</v>
      </c>
      <c r="K938" s="18">
        <f t="shared" si="103"/>
        <v>9.5909873356940109E-2</v>
      </c>
      <c r="L938" s="19">
        <f t="shared" si="104"/>
        <v>9.539276757842437E-4</v>
      </c>
    </row>
    <row r="939" spans="4:12">
      <c r="D939" s="40">
        <v>45145.291666666664</v>
      </c>
      <c r="E939" s="3">
        <v>326.95839999999998</v>
      </c>
      <c r="F939" s="17">
        <f t="shared" si="99"/>
        <v>326.93849887306732</v>
      </c>
      <c r="G939" s="18">
        <f t="shared" si="100"/>
        <v>0.33746936354085744</v>
      </c>
      <c r="H939" s="18">
        <f t="shared" si="98"/>
        <v>327.27596823660815</v>
      </c>
      <c r="I939" s="18">
        <f t="shared" si="101"/>
        <v>-0.31756823660816735</v>
      </c>
      <c r="J939" s="18">
        <f t="shared" si="102"/>
        <v>0.31756823660816735</v>
      </c>
      <c r="K939" s="18">
        <f t="shared" si="103"/>
        <v>0.10084958490242096</v>
      </c>
      <c r="L939" s="19">
        <f t="shared" si="104"/>
        <v>9.7128025035652049E-4</v>
      </c>
    </row>
    <row r="940" spans="4:12">
      <c r="D940" s="40">
        <v>45146.291666666664</v>
      </c>
      <c r="E940" s="3">
        <v>322.93709999999999</v>
      </c>
      <c r="F940" s="17">
        <f t="shared" si="99"/>
        <v>322.98068769363539</v>
      </c>
      <c r="G940" s="18">
        <f t="shared" si="100"/>
        <v>0.29451655811112931</v>
      </c>
      <c r="H940" s="18">
        <f t="shared" si="98"/>
        <v>323.27520425174652</v>
      </c>
      <c r="I940" s="18">
        <f t="shared" si="101"/>
        <v>-0.33810425174652892</v>
      </c>
      <c r="J940" s="18">
        <f t="shared" si="102"/>
        <v>0.33810425174652892</v>
      </c>
      <c r="K940" s="18">
        <f t="shared" si="103"/>
        <v>0.11431448504908021</v>
      </c>
      <c r="L940" s="19">
        <f t="shared" si="104"/>
        <v>1.0469662722137807E-3</v>
      </c>
    </row>
    <row r="941" spans="4:12">
      <c r="D941" s="40">
        <v>45147.291666666664</v>
      </c>
      <c r="E941" s="3">
        <v>319.15359999999998</v>
      </c>
      <c r="F941" s="17">
        <f t="shared" si="99"/>
        <v>319.19438016558109</v>
      </c>
      <c r="G941" s="18">
        <f t="shared" si="100"/>
        <v>0.25370831724947485</v>
      </c>
      <c r="H941" s="18">
        <f t="shared" si="98"/>
        <v>319.44808848283054</v>
      </c>
      <c r="I941" s="18">
        <f t="shared" si="101"/>
        <v>-0.29448848283055895</v>
      </c>
      <c r="J941" s="18">
        <f t="shared" si="102"/>
        <v>0.29448848283055895</v>
      </c>
      <c r="K941" s="18">
        <f t="shared" si="103"/>
        <v>8.6723466519844417E-2</v>
      </c>
      <c r="L941" s="19">
        <f t="shared" si="104"/>
        <v>9.227170955632616E-4</v>
      </c>
    </row>
    <row r="942" spans="4:12">
      <c r="D942" s="40">
        <v>45148.291666666664</v>
      </c>
      <c r="E942" s="3">
        <v>319.84699999999998</v>
      </c>
      <c r="F942" s="17">
        <f t="shared" si="99"/>
        <v>319.84260308317249</v>
      </c>
      <c r="G942" s="18">
        <f t="shared" si="100"/>
        <v>0.25765346325289412</v>
      </c>
      <c r="H942" s="18">
        <f t="shared" si="98"/>
        <v>320.10025654642538</v>
      </c>
      <c r="I942" s="18">
        <f t="shared" si="101"/>
        <v>-0.25325654642540485</v>
      </c>
      <c r="J942" s="18">
        <f t="shared" si="102"/>
        <v>0.25325654642540485</v>
      </c>
      <c r="K942" s="18">
        <f t="shared" si="103"/>
        <v>6.4138878307323247E-2</v>
      </c>
      <c r="L942" s="19">
        <f t="shared" si="104"/>
        <v>7.9180528948342445E-4</v>
      </c>
    </row>
    <row r="943" spans="4:12">
      <c r="D943" s="40">
        <v>45149.291666666664</v>
      </c>
      <c r="E943" s="3">
        <v>317.94529999999997</v>
      </c>
      <c r="F943" s="17">
        <f t="shared" si="99"/>
        <v>317.9668935346325</v>
      </c>
      <c r="G943" s="18">
        <f t="shared" si="100"/>
        <v>0.23631983313496518</v>
      </c>
      <c r="H943" s="18">
        <f t="shared" si="98"/>
        <v>318.20321336776749</v>
      </c>
      <c r="I943" s="18">
        <f t="shared" si="101"/>
        <v>-0.2579133677675145</v>
      </c>
      <c r="J943" s="18">
        <f t="shared" si="102"/>
        <v>0.2579133677675145</v>
      </c>
      <c r="K943" s="18">
        <f t="shared" si="103"/>
        <v>6.6519305273181187E-2</v>
      </c>
      <c r="L943" s="19">
        <f t="shared" si="104"/>
        <v>8.1118786082862214E-4</v>
      </c>
    </row>
    <row r="944" spans="4:12">
      <c r="D944" s="40">
        <v>45152.291666666664</v>
      </c>
      <c r="E944" s="3">
        <v>320.94639999999998</v>
      </c>
      <c r="F944" s="17">
        <f t="shared" si="99"/>
        <v>320.91875219833133</v>
      </c>
      <c r="G944" s="18">
        <f t="shared" si="100"/>
        <v>0.26347522144060403</v>
      </c>
      <c r="H944" s="18">
        <f t="shared" si="98"/>
        <v>321.18222741977195</v>
      </c>
      <c r="I944" s="18">
        <f t="shared" si="101"/>
        <v>-0.2358274197719652</v>
      </c>
      <c r="J944" s="18">
        <f t="shared" si="102"/>
        <v>0.2358274197719652</v>
      </c>
      <c r="K944" s="18">
        <f t="shared" si="103"/>
        <v>5.5614571916302681E-2</v>
      </c>
      <c r="L944" s="19">
        <f t="shared" si="104"/>
        <v>7.3478755260057509E-4</v>
      </c>
    </row>
    <row r="945" spans="4:12">
      <c r="D945" s="40">
        <v>45153.291666666664</v>
      </c>
      <c r="E945" s="3">
        <v>318.78719999999998</v>
      </c>
      <c r="F945" s="17">
        <f t="shared" si="99"/>
        <v>318.81142675221435</v>
      </c>
      <c r="G945" s="18">
        <f t="shared" si="100"/>
        <v>0.23976721476502794</v>
      </c>
      <c r="H945" s="18">
        <f t="shared" si="98"/>
        <v>319.05119396697938</v>
      </c>
      <c r="I945" s="18">
        <f t="shared" si="101"/>
        <v>-0.26399396697939892</v>
      </c>
      <c r="J945" s="18">
        <f t="shared" si="102"/>
        <v>0.26399396697939892</v>
      </c>
      <c r="K945" s="18">
        <f t="shared" si="103"/>
        <v>6.9692814601519965E-2</v>
      </c>
      <c r="L945" s="19">
        <f t="shared" si="104"/>
        <v>8.2811972055151189E-4</v>
      </c>
    </row>
    <row r="946" spans="4:12">
      <c r="D946" s="40">
        <v>45154.291666666664</v>
      </c>
      <c r="E946" s="3">
        <v>318.01299999999998</v>
      </c>
      <c r="F946" s="17">
        <f t="shared" si="99"/>
        <v>318.02313967214764</v>
      </c>
      <c r="G946" s="18">
        <f t="shared" si="100"/>
        <v>0.22948667181671051</v>
      </c>
      <c r="H946" s="18">
        <f t="shared" si="98"/>
        <v>318.25262634396432</v>
      </c>
      <c r="I946" s="18">
        <f t="shared" si="101"/>
        <v>-0.23962634396434623</v>
      </c>
      <c r="J946" s="18">
        <f t="shared" si="102"/>
        <v>0.23962634396434623</v>
      </c>
      <c r="K946" s="18">
        <f t="shared" si="103"/>
        <v>5.7420784721719173E-2</v>
      </c>
      <c r="L946" s="19">
        <f t="shared" si="104"/>
        <v>7.5351115823675844E-4</v>
      </c>
    </row>
    <row r="947" spans="4:12">
      <c r="D947" s="40">
        <v>45155.291666666664</v>
      </c>
      <c r="E947" s="3">
        <v>314.51920000000001</v>
      </c>
      <c r="F947" s="17">
        <f t="shared" si="99"/>
        <v>314.55643286671818</v>
      </c>
      <c r="G947" s="18">
        <f t="shared" si="100"/>
        <v>0.19252473704424863</v>
      </c>
      <c r="H947" s="18">
        <f t="shared" si="98"/>
        <v>314.74895760376245</v>
      </c>
      <c r="I947" s="18">
        <f t="shared" si="101"/>
        <v>-0.2297576037624367</v>
      </c>
      <c r="J947" s="18">
        <f t="shared" si="102"/>
        <v>0.2297576037624367</v>
      </c>
      <c r="K947" s="18">
        <f t="shared" si="103"/>
        <v>5.2788556486656868E-2</v>
      </c>
      <c r="L947" s="19">
        <f t="shared" si="104"/>
        <v>7.3050422283420756E-4</v>
      </c>
    </row>
    <row r="948" spans="4:12">
      <c r="D948" s="40">
        <v>45156.291666666664</v>
      </c>
      <c r="E948" s="3">
        <v>314.12220000000002</v>
      </c>
      <c r="F948" s="17">
        <f t="shared" si="99"/>
        <v>314.12809524737042</v>
      </c>
      <c r="G948" s="18">
        <f t="shared" si="100"/>
        <v>0.18631611348032853</v>
      </c>
      <c r="H948" s="18">
        <f t="shared" si="98"/>
        <v>314.31441136085073</v>
      </c>
      <c r="I948" s="18">
        <f t="shared" si="101"/>
        <v>-0.19221136085070611</v>
      </c>
      <c r="J948" s="18">
        <f t="shared" si="102"/>
        <v>0.19221136085070611</v>
      </c>
      <c r="K948" s="18">
        <f t="shared" si="103"/>
        <v>3.6945207240080359E-2</v>
      </c>
      <c r="L948" s="19">
        <f t="shared" si="104"/>
        <v>6.1189995756653339E-4</v>
      </c>
    </row>
    <row r="949" spans="4:12">
      <c r="D949" s="40">
        <v>45159.291666666664</v>
      </c>
      <c r="E949" s="3">
        <v>319.48200000000003</v>
      </c>
      <c r="F949" s="17">
        <f t="shared" si="99"/>
        <v>319.43026516113486</v>
      </c>
      <c r="G949" s="18">
        <f t="shared" si="100"/>
        <v>0.2374746514831699</v>
      </c>
      <c r="H949" s="18">
        <f t="shared" si="98"/>
        <v>319.66773981261804</v>
      </c>
      <c r="I949" s="18">
        <f t="shared" si="101"/>
        <v>-0.18573981261801009</v>
      </c>
      <c r="J949" s="18">
        <f t="shared" si="102"/>
        <v>0.18573981261801009</v>
      </c>
      <c r="K949" s="18">
        <f t="shared" si="103"/>
        <v>3.4499277991373499E-2</v>
      </c>
      <c r="L949" s="19">
        <f t="shared" si="104"/>
        <v>5.8137802010132047E-4</v>
      </c>
    </row>
    <row r="950" spans="4:12">
      <c r="D950" s="40">
        <v>45160.291666666664</v>
      </c>
      <c r="E950" s="3">
        <v>320.05759999999998</v>
      </c>
      <c r="F950" s="17">
        <f t="shared" si="99"/>
        <v>320.05421874651478</v>
      </c>
      <c r="G950" s="18">
        <f t="shared" si="100"/>
        <v>0.24133944082213749</v>
      </c>
      <c r="H950" s="18">
        <f t="shared" si="98"/>
        <v>320.29555818733689</v>
      </c>
      <c r="I950" s="18">
        <f t="shared" si="101"/>
        <v>-0.23795818733691476</v>
      </c>
      <c r="J950" s="18">
        <f t="shared" si="102"/>
        <v>0.23795818733691476</v>
      </c>
      <c r="K950" s="18">
        <f t="shared" si="103"/>
        <v>5.6624098920670218E-2</v>
      </c>
      <c r="L950" s="19">
        <f t="shared" si="104"/>
        <v>7.4348550803641209E-4</v>
      </c>
    </row>
    <row r="951" spans="4:12">
      <c r="D951" s="40">
        <v>45161.291666666664</v>
      </c>
      <c r="E951" s="3">
        <v>324.56380000000001</v>
      </c>
      <c r="F951" s="17">
        <f t="shared" si="99"/>
        <v>324.52115139440826</v>
      </c>
      <c r="G951" s="18">
        <f t="shared" si="100"/>
        <v>0.28359537289285125</v>
      </c>
      <c r="H951" s="18">
        <f t="shared" si="98"/>
        <v>324.80474676730114</v>
      </c>
      <c r="I951" s="18">
        <f t="shared" si="101"/>
        <v>-0.24094676730112496</v>
      </c>
      <c r="J951" s="18">
        <f t="shared" si="102"/>
        <v>0.24094676730112496</v>
      </c>
      <c r="K951" s="18">
        <f t="shared" si="103"/>
        <v>5.8055344672862462E-2</v>
      </c>
      <c r="L951" s="19">
        <f t="shared" si="104"/>
        <v>7.4237104477185986E-4</v>
      </c>
    </row>
    <row r="952" spans="4:12">
      <c r="D952" s="40">
        <v>45162.291666666664</v>
      </c>
      <c r="E952" s="3">
        <v>317.58620000000002</v>
      </c>
      <c r="F952" s="17">
        <f t="shared" si="99"/>
        <v>317.65881195372896</v>
      </c>
      <c r="G952" s="18">
        <f t="shared" si="100"/>
        <v>0.21213602475712923</v>
      </c>
      <c r="H952" s="18">
        <f t="shared" si="98"/>
        <v>317.87094797848607</v>
      </c>
      <c r="I952" s="18">
        <f t="shared" si="101"/>
        <v>-0.28474797848605249</v>
      </c>
      <c r="J952" s="18">
        <f t="shared" si="102"/>
        <v>0.28474797848605249</v>
      </c>
      <c r="K952" s="18">
        <f t="shared" si="103"/>
        <v>8.1081411251893415E-2</v>
      </c>
      <c r="L952" s="19">
        <f t="shared" si="104"/>
        <v>8.966006031938808E-4</v>
      </c>
    </row>
    <row r="953" spans="4:12">
      <c r="D953" s="40">
        <v>45163.291666666664</v>
      </c>
      <c r="E953" s="3">
        <v>320.57380000000001</v>
      </c>
      <c r="F953" s="17">
        <f t="shared" si="99"/>
        <v>320.5460453602476</v>
      </c>
      <c r="G953" s="18">
        <f t="shared" si="100"/>
        <v>0.2388869985747446</v>
      </c>
      <c r="H953" s="18">
        <f t="shared" si="98"/>
        <v>320.78493235882235</v>
      </c>
      <c r="I953" s="18">
        <f t="shared" si="101"/>
        <v>-0.21113235882233994</v>
      </c>
      <c r="J953" s="18">
        <f t="shared" si="102"/>
        <v>0.21113235882233994</v>
      </c>
      <c r="K953" s="18">
        <f t="shared" si="103"/>
        <v>4.4576872941885302E-2</v>
      </c>
      <c r="L953" s="19">
        <f t="shared" si="104"/>
        <v>6.5860765546760193E-4</v>
      </c>
    </row>
    <row r="954" spans="4:12">
      <c r="D954" s="40">
        <v>45166.291666666664</v>
      </c>
      <c r="E954" s="3">
        <v>321.28840000000002</v>
      </c>
      <c r="F954" s="17">
        <f t="shared" si="99"/>
        <v>321.28364286998573</v>
      </c>
      <c r="G954" s="18">
        <f t="shared" si="100"/>
        <v>0.24387410368637844</v>
      </c>
      <c r="H954" s="18">
        <f t="shared" si="98"/>
        <v>321.52751697367211</v>
      </c>
      <c r="I954" s="18">
        <f t="shared" si="101"/>
        <v>-0.23911697367208262</v>
      </c>
      <c r="J954" s="18">
        <f t="shared" si="102"/>
        <v>0.23911697367208262</v>
      </c>
      <c r="K954" s="18">
        <f t="shared" si="103"/>
        <v>5.7176927098095451E-2</v>
      </c>
      <c r="L954" s="19">
        <f t="shared" si="104"/>
        <v>7.4424403019867074E-4</v>
      </c>
    </row>
    <row r="955" spans="4:12">
      <c r="D955" s="40">
        <v>45167.291666666664</v>
      </c>
      <c r="E955" s="3">
        <v>325.9633</v>
      </c>
      <c r="F955" s="17">
        <f t="shared" si="99"/>
        <v>325.91898974103685</v>
      </c>
      <c r="G955" s="18">
        <f t="shared" si="100"/>
        <v>0.2877888313600262</v>
      </c>
      <c r="H955" s="18">
        <f t="shared" si="98"/>
        <v>326.2067785723969</v>
      </c>
      <c r="I955" s="18">
        <f t="shared" si="101"/>
        <v>-0.24347857239689574</v>
      </c>
      <c r="J955" s="18">
        <f t="shared" si="102"/>
        <v>0.24347857239689574</v>
      </c>
      <c r="K955" s="18">
        <f t="shared" si="103"/>
        <v>5.9281815216430403E-2</v>
      </c>
      <c r="L955" s="19">
        <f t="shared" si="104"/>
        <v>7.4695087574857578E-4</v>
      </c>
    </row>
    <row r="956" spans="4:12">
      <c r="D956" s="40">
        <v>45168.291666666664</v>
      </c>
      <c r="E956" s="3">
        <v>326.34050000000002</v>
      </c>
      <c r="F956" s="17">
        <f t="shared" si="99"/>
        <v>326.33960588831366</v>
      </c>
      <c r="G956" s="18">
        <f t="shared" si="100"/>
        <v>0.28911710451919398</v>
      </c>
      <c r="H956" s="18">
        <f t="shared" si="98"/>
        <v>326.62872299283288</v>
      </c>
      <c r="I956" s="18">
        <f t="shared" si="101"/>
        <v>-0.28822299283285702</v>
      </c>
      <c r="J956" s="18">
        <f t="shared" si="102"/>
        <v>0.28822299283285702</v>
      </c>
      <c r="K956" s="18">
        <f t="shared" si="103"/>
        <v>8.3072493597529148E-2</v>
      </c>
      <c r="L956" s="19">
        <f t="shared" si="104"/>
        <v>8.8319712947935362E-4</v>
      </c>
    </row>
    <row r="957" spans="4:12">
      <c r="D957" s="40">
        <v>45169.291666666664</v>
      </c>
      <c r="E957" s="3">
        <v>325.31819999999999</v>
      </c>
      <c r="F957" s="17">
        <f t="shared" si="99"/>
        <v>325.33131417104522</v>
      </c>
      <c r="G957" s="18">
        <f t="shared" si="100"/>
        <v>0.27614301630131766</v>
      </c>
      <c r="H957" s="18">
        <f t="shared" si="98"/>
        <v>325.60745718734654</v>
      </c>
      <c r="I957" s="18">
        <f t="shared" si="101"/>
        <v>-0.28925718734654993</v>
      </c>
      <c r="J957" s="18">
        <f t="shared" si="102"/>
        <v>0.28925718734654993</v>
      </c>
      <c r="K957" s="18">
        <f t="shared" si="103"/>
        <v>8.3669720431637076E-2</v>
      </c>
      <c r="L957" s="19">
        <f t="shared" si="104"/>
        <v>8.8915156713196479E-4</v>
      </c>
    </row>
    <row r="958" spans="4:12">
      <c r="D958" s="40">
        <v>45170.291666666664</v>
      </c>
      <c r="E958" s="3">
        <v>326.2115</v>
      </c>
      <c r="F958" s="17">
        <f t="shared" si="99"/>
        <v>326.20532843016304</v>
      </c>
      <c r="G958" s="18">
        <f t="shared" si="100"/>
        <v>0.28212172872948271</v>
      </c>
      <c r="H958" s="18">
        <f t="shared" si="98"/>
        <v>326.4874501588925</v>
      </c>
      <c r="I958" s="18">
        <f t="shared" si="101"/>
        <v>-0.27595015889249908</v>
      </c>
      <c r="J958" s="18">
        <f t="shared" si="102"/>
        <v>0.27595015889249908</v>
      </c>
      <c r="K958" s="18">
        <f t="shared" si="103"/>
        <v>7.6148490192795487E-2</v>
      </c>
      <c r="L958" s="19">
        <f t="shared" si="104"/>
        <v>8.4592406733821179E-4</v>
      </c>
    </row>
    <row r="959" spans="4:12">
      <c r="D959" s="40">
        <v>45174.291666666664</v>
      </c>
      <c r="E959" s="3">
        <v>331.065</v>
      </c>
      <c r="F959" s="17">
        <f t="shared" si="99"/>
        <v>331.01928621728729</v>
      </c>
      <c r="G959" s="18">
        <f t="shared" si="100"/>
        <v>0.32744008931343072</v>
      </c>
      <c r="H959" s="18">
        <f t="shared" si="98"/>
        <v>331.34672630660071</v>
      </c>
      <c r="I959" s="18">
        <f t="shared" si="101"/>
        <v>-0.28172630660071718</v>
      </c>
      <c r="J959" s="18">
        <f t="shared" si="102"/>
        <v>0.28172630660071718</v>
      </c>
      <c r="K959" s="18">
        <f t="shared" si="103"/>
        <v>7.9369711830881304E-2</v>
      </c>
      <c r="L959" s="19">
        <f t="shared" si="104"/>
        <v>8.5096976908074606E-4</v>
      </c>
    </row>
    <row r="960" spans="4:12">
      <c r="D960" s="40">
        <v>45175.291666666664</v>
      </c>
      <c r="E960" s="3">
        <v>330.4</v>
      </c>
      <c r="F960" s="17">
        <f t="shared" si="99"/>
        <v>330.40992440089309</v>
      </c>
      <c r="G960" s="18">
        <f t="shared" si="100"/>
        <v>0.31807207025635442</v>
      </c>
      <c r="H960" s="18">
        <f t="shared" ref="H960:H1023" si="105">F960+G960</f>
        <v>330.72799647114942</v>
      </c>
      <c r="I960" s="18">
        <f t="shared" si="101"/>
        <v>-0.32799647114944719</v>
      </c>
      <c r="J960" s="18">
        <f t="shared" si="102"/>
        <v>0.32799647114944719</v>
      </c>
      <c r="K960" s="18">
        <f t="shared" si="103"/>
        <v>0.10758168508649014</v>
      </c>
      <c r="L960" s="19">
        <f t="shared" si="104"/>
        <v>9.927253969414262E-4</v>
      </c>
    </row>
    <row r="961" spans="4:12">
      <c r="D961" s="40">
        <v>45176.291666666664</v>
      </c>
      <c r="E961" s="3">
        <v>327.45209999999997</v>
      </c>
      <c r="F961" s="17">
        <f t="shared" si="99"/>
        <v>327.48475972070253</v>
      </c>
      <c r="G961" s="18">
        <f t="shared" si="100"/>
        <v>0.28563970275188511</v>
      </c>
      <c r="H961" s="18">
        <f t="shared" si="105"/>
        <v>327.77039942345442</v>
      </c>
      <c r="I961" s="18">
        <f t="shared" si="101"/>
        <v>-0.31829942345444806</v>
      </c>
      <c r="J961" s="18">
        <f t="shared" si="102"/>
        <v>0.31829942345444806</v>
      </c>
      <c r="K961" s="18">
        <f t="shared" si="103"/>
        <v>0.10131452297143403</v>
      </c>
      <c r="L961" s="19">
        <f t="shared" si="104"/>
        <v>9.7204880791556408E-4</v>
      </c>
    </row>
    <row r="962" spans="4:12">
      <c r="D962" s="40">
        <v>45177.291666666664</v>
      </c>
      <c r="E962" s="3">
        <v>331.77969999999999</v>
      </c>
      <c r="F962" s="17">
        <f t="shared" si="99"/>
        <v>331.73928039702753</v>
      </c>
      <c r="G962" s="18">
        <f t="shared" si="100"/>
        <v>0.32532851248761657</v>
      </c>
      <c r="H962" s="18">
        <f t="shared" si="105"/>
        <v>332.06460890951513</v>
      </c>
      <c r="I962" s="18">
        <f t="shared" si="101"/>
        <v>-0.28490890951513848</v>
      </c>
      <c r="J962" s="18">
        <f t="shared" si="102"/>
        <v>0.28490890951513848</v>
      </c>
      <c r="K962" s="18">
        <f t="shared" si="103"/>
        <v>8.1173086721105361E-2</v>
      </c>
      <c r="L962" s="19">
        <f t="shared" si="104"/>
        <v>8.587291793775764E-4</v>
      </c>
    </row>
    <row r="963" spans="4:12">
      <c r="D963" s="40">
        <v>45180.291666666664</v>
      </c>
      <c r="E963" s="3">
        <v>335.42230000000001</v>
      </c>
      <c r="F963" s="17">
        <f t="shared" si="99"/>
        <v>335.38912728512491</v>
      </c>
      <c r="G963" s="18">
        <f t="shared" si="100"/>
        <v>0.35857369624371449</v>
      </c>
      <c r="H963" s="18">
        <f t="shared" si="105"/>
        <v>335.74770098136861</v>
      </c>
      <c r="I963" s="18">
        <f t="shared" si="101"/>
        <v>-0.32540098136860252</v>
      </c>
      <c r="J963" s="18">
        <f t="shared" si="102"/>
        <v>0.32540098136860252</v>
      </c>
      <c r="K963" s="18">
        <f t="shared" si="103"/>
        <v>0.1058857986756496</v>
      </c>
      <c r="L963" s="19">
        <f t="shared" si="104"/>
        <v>9.7012327853157794E-4</v>
      </c>
    </row>
    <row r="964" spans="4:12">
      <c r="D964" s="40">
        <v>45181.291666666664</v>
      </c>
      <c r="E964" s="3">
        <v>329.29820000000001</v>
      </c>
      <c r="F964" s="17">
        <f t="shared" ref="F964:F1027" si="106">alpha*(E964)+(1-alpha)*(E963+G963)</f>
        <v>329.36302673696247</v>
      </c>
      <c r="G964" s="18">
        <f t="shared" ref="G964:G1027" si="107">beta*(F964-F963)+(1-beta)*G963</f>
        <v>0.29472695379965252</v>
      </c>
      <c r="H964" s="18">
        <f t="shared" si="105"/>
        <v>329.65775369076209</v>
      </c>
      <c r="I964" s="18">
        <f t="shared" ref="I964:I1027" si="108">E964-H964</f>
        <v>-0.35955369076208399</v>
      </c>
      <c r="J964" s="18">
        <f t="shared" ref="J964:J1027" si="109">ABS(I964)</f>
        <v>0.35955369076208399</v>
      </c>
      <c r="K964" s="18">
        <f t="shared" ref="K964:K1027" si="110">I964^2</f>
        <v>0.12927885654063631</v>
      </c>
      <c r="L964" s="19">
        <f t="shared" ref="L964:L1027" si="111">J964/E964</f>
        <v>1.0918787007098247E-3</v>
      </c>
    </row>
    <row r="965" spans="4:12">
      <c r="D965" s="40">
        <v>45182.291666666664</v>
      </c>
      <c r="E965" s="3">
        <v>333.55630000000002</v>
      </c>
      <c r="F965" s="17">
        <f t="shared" si="106"/>
        <v>333.51666626953806</v>
      </c>
      <c r="G965" s="18">
        <f t="shared" si="107"/>
        <v>0.33331607958741227</v>
      </c>
      <c r="H965" s="18">
        <f t="shared" si="105"/>
        <v>333.84998234912547</v>
      </c>
      <c r="I965" s="18">
        <f t="shared" si="108"/>
        <v>-0.29368234912544722</v>
      </c>
      <c r="J965" s="18">
        <f t="shared" si="109"/>
        <v>0.29368234912544722</v>
      </c>
      <c r="K965" s="18">
        <f t="shared" si="110"/>
        <v>8.6249322187841065E-2</v>
      </c>
      <c r="L965" s="19">
        <f t="shared" si="111"/>
        <v>8.8045810894726677E-4</v>
      </c>
    </row>
    <row r="966" spans="4:12">
      <c r="D966" s="40">
        <v>45183.291666666664</v>
      </c>
      <c r="E966" s="3">
        <v>336.17669999999998</v>
      </c>
      <c r="F966" s="17">
        <f t="shared" si="106"/>
        <v>336.15382916079585</v>
      </c>
      <c r="G966" s="18">
        <f t="shared" si="107"/>
        <v>0.35635454770411618</v>
      </c>
      <c r="H966" s="18">
        <f t="shared" si="105"/>
        <v>336.51018370849999</v>
      </c>
      <c r="I966" s="18">
        <f t="shared" si="108"/>
        <v>-0.33348370850001174</v>
      </c>
      <c r="J966" s="18">
        <f t="shared" si="109"/>
        <v>0.33348370850001174</v>
      </c>
      <c r="K966" s="18">
        <f t="shared" si="110"/>
        <v>0.11121138383492081</v>
      </c>
      <c r="L966" s="19">
        <f t="shared" si="111"/>
        <v>9.9198935708516307E-4</v>
      </c>
    </row>
    <row r="967" spans="4:12">
      <c r="D967" s="40">
        <v>45184.291666666664</v>
      </c>
      <c r="E967" s="3">
        <v>327.75979999999998</v>
      </c>
      <c r="F967" s="17">
        <f t="shared" si="106"/>
        <v>327.84753254547701</v>
      </c>
      <c r="G967" s="18">
        <f t="shared" si="107"/>
        <v>0.26972803607388601</v>
      </c>
      <c r="H967" s="18">
        <f t="shared" si="105"/>
        <v>328.11726058155091</v>
      </c>
      <c r="I967" s="18">
        <f t="shared" si="108"/>
        <v>-0.35746058155092442</v>
      </c>
      <c r="J967" s="18">
        <f t="shared" si="109"/>
        <v>0.35746058155092442</v>
      </c>
      <c r="K967" s="18">
        <f t="shared" si="110"/>
        <v>0.1277780673627251</v>
      </c>
      <c r="L967" s="19">
        <f t="shared" si="111"/>
        <v>1.0906175240249854E-3</v>
      </c>
    </row>
    <row r="968" spans="4:12">
      <c r="D968" s="40">
        <v>45187.291666666664</v>
      </c>
      <c r="E968" s="3">
        <v>326.60849999999999</v>
      </c>
      <c r="F968" s="17">
        <f t="shared" si="106"/>
        <v>326.62271028036076</v>
      </c>
      <c r="G968" s="18">
        <f t="shared" si="107"/>
        <v>0.25478253306198462</v>
      </c>
      <c r="H968" s="18">
        <f t="shared" si="105"/>
        <v>326.87749281342275</v>
      </c>
      <c r="I968" s="18">
        <f t="shared" si="108"/>
        <v>-0.26899281342275572</v>
      </c>
      <c r="J968" s="18">
        <f t="shared" si="109"/>
        <v>0.26899281342275572</v>
      </c>
      <c r="K968" s="18">
        <f t="shared" si="110"/>
        <v>7.2357133673089463E-2</v>
      </c>
      <c r="L968" s="19">
        <f t="shared" si="111"/>
        <v>8.23594038191767E-4</v>
      </c>
    </row>
    <row r="969" spans="4:12">
      <c r="D969" s="40">
        <v>45188.291666666664</v>
      </c>
      <c r="E969" s="3">
        <v>326.20150000000001</v>
      </c>
      <c r="F969" s="17">
        <f t="shared" si="106"/>
        <v>326.20811782533059</v>
      </c>
      <c r="G969" s="18">
        <f t="shared" si="107"/>
        <v>0.24808878318106298</v>
      </c>
      <c r="H969" s="18">
        <f t="shared" si="105"/>
        <v>326.45620660851165</v>
      </c>
      <c r="I969" s="18">
        <f t="shared" si="108"/>
        <v>-0.25470660851163984</v>
      </c>
      <c r="J969" s="18">
        <f t="shared" si="109"/>
        <v>0.25470660851163984</v>
      </c>
      <c r="K969" s="18">
        <f t="shared" si="110"/>
        <v>6.4875456419501765E-2</v>
      </c>
      <c r="L969" s="19">
        <f t="shared" si="111"/>
        <v>7.8082598796032463E-4</v>
      </c>
    </row>
    <row r="970" spans="4:12">
      <c r="D970" s="40">
        <v>45189.291666666664</v>
      </c>
      <c r="E970" s="3">
        <v>318.3802</v>
      </c>
      <c r="F970" s="17">
        <f t="shared" si="106"/>
        <v>318.46089388783179</v>
      </c>
      <c r="G970" s="18">
        <f t="shared" si="107"/>
        <v>0.16813565597426383</v>
      </c>
      <c r="H970" s="18">
        <f t="shared" si="105"/>
        <v>318.62902954380604</v>
      </c>
      <c r="I970" s="18">
        <f t="shared" si="108"/>
        <v>-0.24882954380603906</v>
      </c>
      <c r="J970" s="18">
        <f t="shared" si="109"/>
        <v>0.24882954380603906</v>
      </c>
      <c r="K970" s="18">
        <f t="shared" si="110"/>
        <v>6.191614187072151E-2</v>
      </c>
      <c r="L970" s="19">
        <f t="shared" si="111"/>
        <v>7.815484248267922E-4</v>
      </c>
    </row>
    <row r="971" spans="4:12">
      <c r="D971" s="40">
        <v>45190.291666666664</v>
      </c>
      <c r="E971" s="3">
        <v>317.14940000000001</v>
      </c>
      <c r="F971" s="17">
        <f t="shared" si="106"/>
        <v>317.16338935655978</v>
      </c>
      <c r="G971" s="18">
        <f t="shared" si="107"/>
        <v>0.15347925410180099</v>
      </c>
      <c r="H971" s="18">
        <f t="shared" si="105"/>
        <v>317.31686861066157</v>
      </c>
      <c r="I971" s="18">
        <f t="shared" si="108"/>
        <v>-0.16746861066155816</v>
      </c>
      <c r="J971" s="18">
        <f t="shared" si="109"/>
        <v>0.16746861066155816</v>
      </c>
      <c r="K971" s="18">
        <f t="shared" si="110"/>
        <v>2.804573555691255E-2</v>
      </c>
      <c r="L971" s="19">
        <f t="shared" si="111"/>
        <v>5.2804328389572286E-4</v>
      </c>
    </row>
    <row r="972" spans="4:12">
      <c r="D972" s="40">
        <v>45191.291666666664</v>
      </c>
      <c r="E972" s="3">
        <v>314.64819999999997</v>
      </c>
      <c r="F972" s="17">
        <f t="shared" si="106"/>
        <v>314.67474679254099</v>
      </c>
      <c r="G972" s="18">
        <f t="shared" si="107"/>
        <v>0.12705803592059492</v>
      </c>
      <c r="H972" s="18">
        <f t="shared" si="105"/>
        <v>314.80180482846157</v>
      </c>
      <c r="I972" s="18">
        <f t="shared" si="108"/>
        <v>-0.15360482846159584</v>
      </c>
      <c r="J972" s="18">
        <f t="shared" si="109"/>
        <v>0.15360482846159584</v>
      </c>
      <c r="K972" s="18">
        <f t="shared" si="110"/>
        <v>2.3594443326716286E-2</v>
      </c>
      <c r="L972" s="19">
        <f t="shared" si="111"/>
        <v>4.8817958743001185E-4</v>
      </c>
    </row>
    <row r="973" spans="4:12">
      <c r="D973" s="40">
        <v>45194.291666666664</v>
      </c>
      <c r="E973" s="3">
        <v>315.17430000000002</v>
      </c>
      <c r="F973" s="17">
        <f t="shared" si="106"/>
        <v>315.17030958035923</v>
      </c>
      <c r="G973" s="18">
        <f t="shared" si="107"/>
        <v>0.13074308343957142</v>
      </c>
      <c r="H973" s="18">
        <f t="shared" si="105"/>
        <v>315.30105266379883</v>
      </c>
      <c r="I973" s="18">
        <f t="shared" si="108"/>
        <v>-0.12675266379881123</v>
      </c>
      <c r="J973" s="18">
        <f t="shared" si="109"/>
        <v>0.12675266379881123</v>
      </c>
      <c r="K973" s="18">
        <f t="shared" si="110"/>
        <v>1.6066237780094469E-2</v>
      </c>
      <c r="L973" s="19">
        <f t="shared" si="111"/>
        <v>4.0216687654675914E-4</v>
      </c>
    </row>
    <row r="974" spans="4:12">
      <c r="D974" s="40">
        <v>45195.291666666664</v>
      </c>
      <c r="E974" s="3">
        <v>309.81450000000001</v>
      </c>
      <c r="F974" s="17">
        <f t="shared" si="106"/>
        <v>309.86940543083443</v>
      </c>
      <c r="G974" s="18">
        <f t="shared" si="107"/>
        <v>7.6426611109927378E-2</v>
      </c>
      <c r="H974" s="18">
        <f t="shared" si="105"/>
        <v>309.94583204194436</v>
      </c>
      <c r="I974" s="18">
        <f t="shared" si="108"/>
        <v>-0.13133204194434711</v>
      </c>
      <c r="J974" s="18">
        <f t="shared" si="109"/>
        <v>0.13133204194434711</v>
      </c>
      <c r="K974" s="18">
        <f t="shared" si="110"/>
        <v>1.7248105241271749E-2</v>
      </c>
      <c r="L974" s="19">
        <f t="shared" si="111"/>
        <v>4.2390540773381202E-4</v>
      </c>
    </row>
    <row r="975" spans="4:12">
      <c r="D975" s="40">
        <v>45196.291666666664</v>
      </c>
      <c r="E975" s="3">
        <v>310.4597</v>
      </c>
      <c r="F975" s="17">
        <f t="shared" si="106"/>
        <v>310.45401226611108</v>
      </c>
      <c r="G975" s="18">
        <f t="shared" si="107"/>
        <v>8.1508413351594602E-2</v>
      </c>
      <c r="H975" s="18">
        <f t="shared" si="105"/>
        <v>310.53552067946265</v>
      </c>
      <c r="I975" s="18">
        <f t="shared" si="108"/>
        <v>-7.5820679462651697E-2</v>
      </c>
      <c r="J975" s="18">
        <f t="shared" si="109"/>
        <v>7.5820679462651697E-2</v>
      </c>
      <c r="K975" s="18">
        <f t="shared" si="110"/>
        <v>5.7487754341781728E-3</v>
      </c>
      <c r="L975" s="19">
        <f t="shared" si="111"/>
        <v>2.4422068134012789E-4</v>
      </c>
    </row>
    <row r="976" spans="4:12">
      <c r="D976" s="40">
        <v>45197.291666666664</v>
      </c>
      <c r="E976" s="3">
        <v>311.30340000000001</v>
      </c>
      <c r="F976" s="17">
        <f t="shared" si="106"/>
        <v>311.29577808413347</v>
      </c>
      <c r="G976" s="18">
        <f t="shared" si="107"/>
        <v>8.9110987398302671E-2</v>
      </c>
      <c r="H976" s="18">
        <f t="shared" si="105"/>
        <v>311.3848890715318</v>
      </c>
      <c r="I976" s="18">
        <f t="shared" si="108"/>
        <v>-8.1489071531791524E-2</v>
      </c>
      <c r="J976" s="18">
        <f t="shared" si="109"/>
        <v>8.1489071531791524E-2</v>
      </c>
      <c r="K976" s="18">
        <f t="shared" si="110"/>
        <v>6.6404687791134362E-3</v>
      </c>
      <c r="L976" s="19">
        <f t="shared" si="111"/>
        <v>2.6176736756422037E-4</v>
      </c>
    </row>
    <row r="977" spans="4:12">
      <c r="D977" s="40">
        <v>45198.291666666664</v>
      </c>
      <c r="E977" s="3">
        <v>313.39760000000001</v>
      </c>
      <c r="F977" s="17">
        <f t="shared" si="106"/>
        <v>313.377549109874</v>
      </c>
      <c r="G977" s="18">
        <f t="shared" si="107"/>
        <v>0.10903758778172501</v>
      </c>
      <c r="H977" s="18">
        <f t="shared" si="105"/>
        <v>313.4865866976557</v>
      </c>
      <c r="I977" s="18">
        <f t="shared" si="108"/>
        <v>-8.8986697655684566E-2</v>
      </c>
      <c r="J977" s="18">
        <f t="shared" si="109"/>
        <v>8.8986697655684566E-2</v>
      </c>
      <c r="K977" s="18">
        <f t="shared" si="110"/>
        <v>7.9186323596642169E-3</v>
      </c>
      <c r="L977" s="19">
        <f t="shared" si="111"/>
        <v>2.8394186061311431E-4</v>
      </c>
    </row>
    <row r="978" spans="4:12">
      <c r="D978" s="40">
        <v>45201.291666666664</v>
      </c>
      <c r="E978" s="3">
        <v>319.40249999999997</v>
      </c>
      <c r="F978" s="17">
        <f t="shared" si="106"/>
        <v>319.34354137587781</v>
      </c>
      <c r="G978" s="18">
        <f t="shared" si="107"/>
        <v>0.16760713456394621</v>
      </c>
      <c r="H978" s="18">
        <f t="shared" si="105"/>
        <v>319.51114851044173</v>
      </c>
      <c r="I978" s="18">
        <f t="shared" si="108"/>
        <v>-0.10864851044175339</v>
      </c>
      <c r="J978" s="18">
        <f t="shared" si="109"/>
        <v>0.10864851044175339</v>
      </c>
      <c r="K978" s="18">
        <f t="shared" si="110"/>
        <v>1.1804498821211795E-2</v>
      </c>
      <c r="L978" s="19">
        <f t="shared" si="111"/>
        <v>3.4016174088103064E-4</v>
      </c>
    </row>
    <row r="979" spans="4:12">
      <c r="D979" s="40">
        <v>45202.291666666664</v>
      </c>
      <c r="E979" s="3">
        <v>311.05520000000001</v>
      </c>
      <c r="F979" s="17">
        <f t="shared" si="106"/>
        <v>311.14034907134567</v>
      </c>
      <c r="G979" s="18">
        <f t="shared" si="107"/>
        <v>8.3899140172984846E-2</v>
      </c>
      <c r="H979" s="18">
        <f t="shared" si="105"/>
        <v>311.22424821151867</v>
      </c>
      <c r="I979" s="18">
        <f t="shared" si="108"/>
        <v>-0.1690482115186569</v>
      </c>
      <c r="J979" s="18">
        <f t="shared" si="109"/>
        <v>0.1690482115186569</v>
      </c>
      <c r="K979" s="18">
        <f t="shared" si="110"/>
        <v>2.8577297817656562E-2</v>
      </c>
      <c r="L979" s="19">
        <f t="shared" si="111"/>
        <v>5.4346692007931996E-4</v>
      </c>
    </row>
    <row r="980" spans="4:12">
      <c r="D980" s="40">
        <v>45203.291666666664</v>
      </c>
      <c r="E980" s="3">
        <v>316.58370000000002</v>
      </c>
      <c r="F980" s="17">
        <f t="shared" si="106"/>
        <v>316.52925399140173</v>
      </c>
      <c r="G980" s="18">
        <f t="shared" si="107"/>
        <v>0.13694919797181598</v>
      </c>
      <c r="H980" s="18">
        <f t="shared" si="105"/>
        <v>316.66620318937356</v>
      </c>
      <c r="I980" s="18">
        <f t="shared" si="108"/>
        <v>-8.2503189373539954E-2</v>
      </c>
      <c r="J980" s="18">
        <f t="shared" si="109"/>
        <v>8.2503189373539954E-2</v>
      </c>
      <c r="K980" s="18">
        <f t="shared" si="110"/>
        <v>6.8067762568061957E-3</v>
      </c>
      <c r="L980" s="19">
        <f t="shared" si="111"/>
        <v>2.6060466591785981E-4</v>
      </c>
    </row>
    <row r="981" spans="4:12">
      <c r="D981" s="40">
        <v>45204.291666666664</v>
      </c>
      <c r="E981" s="3">
        <v>316.98070000000001</v>
      </c>
      <c r="F981" s="17">
        <f t="shared" si="106"/>
        <v>316.97809949197972</v>
      </c>
      <c r="G981" s="18">
        <f t="shared" si="107"/>
        <v>0.14006816099787772</v>
      </c>
      <c r="H981" s="18">
        <f t="shared" si="105"/>
        <v>317.1181676529776</v>
      </c>
      <c r="I981" s="18">
        <f t="shared" si="108"/>
        <v>-0.13746765297759111</v>
      </c>
      <c r="J981" s="18">
        <f t="shared" si="109"/>
        <v>0.13746765297759111</v>
      </c>
      <c r="K981" s="18">
        <f t="shared" si="110"/>
        <v>1.8897355615167415E-2</v>
      </c>
      <c r="L981" s="19">
        <f t="shared" si="111"/>
        <v>4.3367830589556751E-4</v>
      </c>
    </row>
    <row r="982" spans="4:12">
      <c r="D982" s="40">
        <v>45205.291666666664</v>
      </c>
      <c r="E982" s="3">
        <v>324.82190000000003</v>
      </c>
      <c r="F982" s="17">
        <f t="shared" si="106"/>
        <v>324.74488868161001</v>
      </c>
      <c r="G982" s="18">
        <f t="shared" si="107"/>
        <v>0.21633537128420233</v>
      </c>
      <c r="H982" s="18">
        <f t="shared" si="105"/>
        <v>324.96122405289418</v>
      </c>
      <c r="I982" s="18">
        <f t="shared" si="108"/>
        <v>-0.13932405289415328</v>
      </c>
      <c r="J982" s="18">
        <f t="shared" si="109"/>
        <v>0.13932405289415328</v>
      </c>
      <c r="K982" s="18">
        <f t="shared" si="110"/>
        <v>1.9411191714852821E-2</v>
      </c>
      <c r="L982" s="19">
        <f t="shared" si="111"/>
        <v>4.2892444411584709E-4</v>
      </c>
    </row>
    <row r="983" spans="4:12">
      <c r="D983" s="40">
        <v>45208.291666666664</v>
      </c>
      <c r="E983" s="3">
        <v>327.36279999999999</v>
      </c>
      <c r="F983" s="17">
        <f t="shared" si="106"/>
        <v>327.3395543537128</v>
      </c>
      <c r="G983" s="18">
        <f t="shared" si="107"/>
        <v>0.2401186742923884</v>
      </c>
      <c r="H983" s="18">
        <f t="shared" si="105"/>
        <v>327.57967302800517</v>
      </c>
      <c r="I983" s="18">
        <f t="shared" si="108"/>
        <v>-0.21687302800518182</v>
      </c>
      <c r="J983" s="18">
        <f t="shared" si="109"/>
        <v>0.21687302800518182</v>
      </c>
      <c r="K983" s="18">
        <f t="shared" si="110"/>
        <v>4.7033910276136376E-2</v>
      </c>
      <c r="L983" s="19">
        <f t="shared" si="111"/>
        <v>6.6248525490734391E-4</v>
      </c>
    </row>
    <row r="984" spans="4:12">
      <c r="D984" s="40">
        <v>45209.291666666664</v>
      </c>
      <c r="E984" s="3">
        <v>325.94349999999997</v>
      </c>
      <c r="F984" s="17">
        <f t="shared" si="106"/>
        <v>325.96009418674288</v>
      </c>
      <c r="G984" s="18">
        <f t="shared" si="107"/>
        <v>0.22392288587976522</v>
      </c>
      <c r="H984" s="18">
        <f t="shared" si="105"/>
        <v>326.18401707262262</v>
      </c>
      <c r="I984" s="18">
        <f t="shared" si="108"/>
        <v>-0.24051707262265154</v>
      </c>
      <c r="J984" s="18">
        <f t="shared" si="109"/>
        <v>0.24051707262265154</v>
      </c>
      <c r="K984" s="18">
        <f t="shared" si="110"/>
        <v>5.7848462222969833E-2</v>
      </c>
      <c r="L984" s="19">
        <f t="shared" si="111"/>
        <v>7.3791032072322829E-4</v>
      </c>
    </row>
    <row r="985" spans="4:12">
      <c r="D985" s="40">
        <v>45210.291666666664</v>
      </c>
      <c r="E985" s="3">
        <v>329.9434</v>
      </c>
      <c r="F985" s="17">
        <f t="shared" si="106"/>
        <v>329.90564022885877</v>
      </c>
      <c r="G985" s="18">
        <f t="shared" si="107"/>
        <v>0.26113911744212676</v>
      </c>
      <c r="H985" s="18">
        <f t="shared" si="105"/>
        <v>330.16677934630087</v>
      </c>
      <c r="I985" s="18">
        <f t="shared" si="108"/>
        <v>-0.22337934630087375</v>
      </c>
      <c r="J985" s="18">
        <f t="shared" si="109"/>
        <v>0.22337934630087375</v>
      </c>
      <c r="K985" s="18">
        <f t="shared" si="110"/>
        <v>4.9898332353805676E-2</v>
      </c>
      <c r="L985" s="19">
        <f t="shared" si="111"/>
        <v>6.770232297444766E-4</v>
      </c>
    </row>
    <row r="986" spans="4:12">
      <c r="D986" s="40">
        <v>45211.291666666664</v>
      </c>
      <c r="E986" s="3">
        <v>328.69279999999998</v>
      </c>
      <c r="F986" s="17">
        <f t="shared" si="106"/>
        <v>328.70791739117442</v>
      </c>
      <c r="G986" s="18">
        <f t="shared" si="107"/>
        <v>0.24655049789086186</v>
      </c>
      <c r="H986" s="18">
        <f t="shared" si="105"/>
        <v>328.95446788906526</v>
      </c>
      <c r="I986" s="18">
        <f t="shared" si="108"/>
        <v>-0.26166788906527927</v>
      </c>
      <c r="J986" s="18">
        <f t="shared" si="109"/>
        <v>0.26166788906527927</v>
      </c>
      <c r="K986" s="18">
        <f t="shared" si="110"/>
        <v>6.8470084167879294E-2</v>
      </c>
      <c r="L986" s="19">
        <f t="shared" si="111"/>
        <v>7.9608646452030373E-4</v>
      </c>
    </row>
    <row r="987" spans="4:12">
      <c r="D987" s="40">
        <v>45212.291666666664</v>
      </c>
      <c r="E987" s="3">
        <v>325.28840000000002</v>
      </c>
      <c r="F987" s="17">
        <f t="shared" si="106"/>
        <v>325.32490950497896</v>
      </c>
      <c r="G987" s="18">
        <f t="shared" si="107"/>
        <v>0.21025491404999844</v>
      </c>
      <c r="H987" s="18">
        <f t="shared" si="105"/>
        <v>325.53516441902894</v>
      </c>
      <c r="I987" s="18">
        <f t="shared" si="108"/>
        <v>-0.24676441902892066</v>
      </c>
      <c r="J987" s="18">
        <f t="shared" si="109"/>
        <v>0.24676441902892066</v>
      </c>
      <c r="K987" s="18">
        <f t="shared" si="110"/>
        <v>6.0892678498680741E-2</v>
      </c>
      <c r="L987" s="19">
        <f t="shared" si="111"/>
        <v>7.5860196376175922E-4</v>
      </c>
    </row>
    <row r="988" spans="4:12">
      <c r="D988" s="40">
        <v>45215.291666666664</v>
      </c>
      <c r="E988" s="3">
        <v>330.16180000000003</v>
      </c>
      <c r="F988" s="17">
        <f t="shared" si="106"/>
        <v>330.11516854914049</v>
      </c>
      <c r="G988" s="18">
        <f t="shared" si="107"/>
        <v>0.25605495535111406</v>
      </c>
      <c r="H988" s="18">
        <f t="shared" si="105"/>
        <v>330.37122350449158</v>
      </c>
      <c r="I988" s="18">
        <f t="shared" si="108"/>
        <v>-0.20942350449155356</v>
      </c>
      <c r="J988" s="18">
        <f t="shared" si="109"/>
        <v>0.20942350449155356</v>
      </c>
      <c r="K988" s="18">
        <f t="shared" si="110"/>
        <v>4.3858204233523754E-2</v>
      </c>
      <c r="L988" s="19">
        <f t="shared" si="111"/>
        <v>6.3430567828123526E-4</v>
      </c>
    </row>
    <row r="989" spans="4:12">
      <c r="D989" s="40">
        <v>45216.291666666664</v>
      </c>
      <c r="E989" s="3">
        <v>329.58609999999999</v>
      </c>
      <c r="F989" s="17">
        <f t="shared" si="106"/>
        <v>329.5944175495535</v>
      </c>
      <c r="G989" s="18">
        <f t="shared" si="107"/>
        <v>0.24828689580173294</v>
      </c>
      <c r="H989" s="18">
        <f t="shared" si="105"/>
        <v>329.84270444535525</v>
      </c>
      <c r="I989" s="18">
        <f t="shared" si="108"/>
        <v>-0.25660444535526494</v>
      </c>
      <c r="J989" s="18">
        <f t="shared" si="109"/>
        <v>0.25660444535526494</v>
      </c>
      <c r="K989" s="18">
        <f t="shared" si="110"/>
        <v>6.5845841376083153E-2</v>
      </c>
      <c r="L989" s="19">
        <f t="shared" si="111"/>
        <v>7.7856573852861191E-4</v>
      </c>
    </row>
    <row r="990" spans="4:12">
      <c r="D990" s="40">
        <v>45217.291666666664</v>
      </c>
      <c r="E990" s="3">
        <v>327.6506</v>
      </c>
      <c r="F990" s="17">
        <f t="shared" si="106"/>
        <v>327.67243786895801</v>
      </c>
      <c r="G990" s="18">
        <f t="shared" si="107"/>
        <v>0.22658423003776063</v>
      </c>
      <c r="H990" s="18">
        <f t="shared" si="105"/>
        <v>327.89902209899577</v>
      </c>
      <c r="I990" s="18">
        <f t="shared" si="108"/>
        <v>-0.24842209899577483</v>
      </c>
      <c r="J990" s="18">
        <f t="shared" si="109"/>
        <v>0.24842209899577483</v>
      </c>
      <c r="K990" s="18">
        <f t="shared" si="110"/>
        <v>6.1713539269466551E-2</v>
      </c>
      <c r="L990" s="19">
        <f t="shared" si="111"/>
        <v>7.5819210767743086E-4</v>
      </c>
    </row>
    <row r="991" spans="4:12">
      <c r="D991" s="40">
        <v>45218.291666666664</v>
      </c>
      <c r="E991" s="3">
        <v>328.85160000000002</v>
      </c>
      <c r="F991" s="17">
        <f t="shared" si="106"/>
        <v>328.84185584230039</v>
      </c>
      <c r="G991" s="18">
        <f t="shared" si="107"/>
        <v>0.23601256747080687</v>
      </c>
      <c r="H991" s="18">
        <f t="shared" si="105"/>
        <v>329.07786840977121</v>
      </c>
      <c r="I991" s="18">
        <f t="shared" si="108"/>
        <v>-0.226268409771194</v>
      </c>
      <c r="J991" s="18">
        <f t="shared" si="109"/>
        <v>0.226268409771194</v>
      </c>
      <c r="K991" s="18">
        <f t="shared" si="110"/>
        <v>5.1197393260384964E-2</v>
      </c>
      <c r="L991" s="19">
        <f t="shared" si="111"/>
        <v>6.8805628365862896E-4</v>
      </c>
    </row>
    <row r="992" spans="4:12">
      <c r="D992" s="40">
        <v>45219.291666666664</v>
      </c>
      <c r="E992" s="3">
        <v>324.23630000000003</v>
      </c>
      <c r="F992" s="17">
        <f t="shared" si="106"/>
        <v>324.2848131256747</v>
      </c>
      <c r="G992" s="18">
        <f t="shared" si="107"/>
        <v>0.18808201462984164</v>
      </c>
      <c r="H992" s="18">
        <f t="shared" si="105"/>
        <v>324.47289514030456</v>
      </c>
      <c r="I992" s="18">
        <f t="shared" si="108"/>
        <v>-0.2365951403045301</v>
      </c>
      <c r="J992" s="18">
        <f t="shared" si="109"/>
        <v>0.2365951403045301</v>
      </c>
      <c r="K992" s="18">
        <f t="shared" si="110"/>
        <v>5.5977260415720285E-2</v>
      </c>
      <c r="L992" s="19">
        <f t="shared" si="111"/>
        <v>7.2969972919296848E-4</v>
      </c>
    </row>
    <row r="993" spans="4:12">
      <c r="D993" s="40">
        <v>45222.291666666664</v>
      </c>
      <c r="E993" s="3">
        <v>326.86649999999997</v>
      </c>
      <c r="F993" s="17">
        <f t="shared" si="106"/>
        <v>326.8420788201463</v>
      </c>
      <c r="G993" s="18">
        <f t="shared" si="107"/>
        <v>0.21177385142825933</v>
      </c>
      <c r="H993" s="18">
        <f t="shared" si="105"/>
        <v>327.05385267157453</v>
      </c>
      <c r="I993" s="18">
        <f t="shared" si="108"/>
        <v>-0.18735267157455837</v>
      </c>
      <c r="J993" s="18">
        <f t="shared" si="109"/>
        <v>0.18735267157455837</v>
      </c>
      <c r="K993" s="18">
        <f t="shared" si="110"/>
        <v>3.5101023546124335E-2</v>
      </c>
      <c r="L993" s="19">
        <f t="shared" si="111"/>
        <v>5.7317795361273914E-4</v>
      </c>
    </row>
    <row r="994" spans="4:12">
      <c r="D994" s="40">
        <v>45223.291666666664</v>
      </c>
      <c r="E994" s="3">
        <v>328.0675</v>
      </c>
      <c r="F994" s="17">
        <f t="shared" si="106"/>
        <v>328.05760773851426</v>
      </c>
      <c r="G994" s="18">
        <f t="shared" si="107"/>
        <v>0.22181140209765646</v>
      </c>
      <c r="H994" s="18">
        <f t="shared" si="105"/>
        <v>328.27941914061194</v>
      </c>
      <c r="I994" s="18">
        <f t="shared" si="108"/>
        <v>-0.21191914061193984</v>
      </c>
      <c r="J994" s="18">
        <f t="shared" si="109"/>
        <v>0.21191914061193984</v>
      </c>
      <c r="K994" s="18">
        <f t="shared" si="110"/>
        <v>4.4909722157703127E-2</v>
      </c>
      <c r="L994" s="19">
        <f t="shared" si="111"/>
        <v>6.4596200663564617E-4</v>
      </c>
    </row>
    <row r="995" spans="4:12">
      <c r="D995" s="40">
        <v>45224.291666666664</v>
      </c>
      <c r="E995" s="3">
        <v>338.13200000000001</v>
      </c>
      <c r="F995" s="17">
        <f t="shared" si="106"/>
        <v>338.03357311402095</v>
      </c>
      <c r="G995" s="18">
        <f t="shared" si="107"/>
        <v>0.31935294183174745</v>
      </c>
      <c r="H995" s="18">
        <f t="shared" si="105"/>
        <v>338.35292605585272</v>
      </c>
      <c r="I995" s="18">
        <f t="shared" si="108"/>
        <v>-0.22092605585271485</v>
      </c>
      <c r="J995" s="18">
        <f t="shared" si="109"/>
        <v>0.22092605585271485</v>
      </c>
      <c r="K995" s="18">
        <f t="shared" si="110"/>
        <v>4.8808322154636881E-2</v>
      </c>
      <c r="L995" s="19">
        <f t="shared" si="111"/>
        <v>6.5337222106371133E-4</v>
      </c>
    </row>
    <row r="996" spans="4:12">
      <c r="D996" s="40">
        <v>45225.291666666664</v>
      </c>
      <c r="E996" s="3">
        <v>325.44720000000001</v>
      </c>
      <c r="F996" s="17">
        <f t="shared" si="106"/>
        <v>325.5772415294183</v>
      </c>
      <c r="G996" s="18">
        <f t="shared" si="107"/>
        <v>0.19159609656740267</v>
      </c>
      <c r="H996" s="18">
        <f t="shared" si="105"/>
        <v>325.76883762598573</v>
      </c>
      <c r="I996" s="18">
        <f t="shared" si="108"/>
        <v>-0.32163762598571566</v>
      </c>
      <c r="J996" s="18">
        <f t="shared" si="109"/>
        <v>0.32163762598571566</v>
      </c>
      <c r="K996" s="18">
        <f t="shared" si="110"/>
        <v>0.10345076244972712</v>
      </c>
      <c r="L996" s="19">
        <f t="shared" si="111"/>
        <v>9.8829434078927594E-4</v>
      </c>
    </row>
    <row r="997" spans="4:12">
      <c r="D997" s="40">
        <v>45226.291666666664</v>
      </c>
      <c r="E997" s="3">
        <v>327.3528</v>
      </c>
      <c r="F997" s="17">
        <f t="shared" si="106"/>
        <v>327.3356599609657</v>
      </c>
      <c r="G997" s="18">
        <f t="shared" si="107"/>
        <v>0.20726431991720273</v>
      </c>
      <c r="H997" s="18">
        <f t="shared" si="105"/>
        <v>327.54292428088291</v>
      </c>
      <c r="I997" s="18">
        <f t="shared" si="108"/>
        <v>-0.19012428088291244</v>
      </c>
      <c r="J997" s="18">
        <f t="shared" si="109"/>
        <v>0.19012428088291244</v>
      </c>
      <c r="K997" s="18">
        <f t="shared" si="110"/>
        <v>3.6147242181244585E-2</v>
      </c>
      <c r="L997" s="19">
        <f t="shared" si="111"/>
        <v>5.8079320196104155E-4</v>
      </c>
    </row>
    <row r="998" spans="4:12">
      <c r="D998" s="40">
        <v>45229.291666666664</v>
      </c>
      <c r="E998" s="3">
        <v>334.79700000000003</v>
      </c>
      <c r="F998" s="17">
        <f t="shared" si="106"/>
        <v>334.72463064319925</v>
      </c>
      <c r="G998" s="18">
        <f t="shared" si="107"/>
        <v>0.27908138354036666</v>
      </c>
      <c r="H998" s="18">
        <f t="shared" si="105"/>
        <v>335.00371202673961</v>
      </c>
      <c r="I998" s="18">
        <f t="shared" si="108"/>
        <v>-0.20671202673958078</v>
      </c>
      <c r="J998" s="18">
        <f t="shared" si="109"/>
        <v>0.20671202673958078</v>
      </c>
      <c r="K998" s="18">
        <f t="shared" si="110"/>
        <v>4.272986199878516E-2</v>
      </c>
      <c r="L998" s="19">
        <f t="shared" si="111"/>
        <v>6.174249671878206E-4</v>
      </c>
    </row>
    <row r="999" spans="4:12">
      <c r="D999" s="40">
        <v>45230.291666666664</v>
      </c>
      <c r="E999" s="3">
        <v>335.59100000000001</v>
      </c>
      <c r="F999" s="17">
        <f t="shared" si="106"/>
        <v>335.58585081383541</v>
      </c>
      <c r="G999" s="18">
        <f t="shared" si="107"/>
        <v>0.28490277141132458</v>
      </c>
      <c r="H999" s="18">
        <f t="shared" si="105"/>
        <v>335.87075358524675</v>
      </c>
      <c r="I999" s="18">
        <f t="shared" si="108"/>
        <v>-0.27975358524673766</v>
      </c>
      <c r="J999" s="18">
        <f t="shared" si="109"/>
        <v>0.27975358524673766</v>
      </c>
      <c r="K999" s="18">
        <f t="shared" si="110"/>
        <v>7.8262068458403708E-2</v>
      </c>
      <c r="L999" s="19">
        <f t="shared" si="111"/>
        <v>8.336146834889423E-4</v>
      </c>
    </row>
    <row r="1000" spans="4:12">
      <c r="D1000" s="40">
        <v>45231.291666666664</v>
      </c>
      <c r="E1000" s="3">
        <v>343.49169999999998</v>
      </c>
      <c r="F1000" s="17">
        <f t="shared" si="106"/>
        <v>343.41554202771414</v>
      </c>
      <c r="G1000" s="18">
        <f t="shared" si="107"/>
        <v>0.36035065583599912</v>
      </c>
      <c r="H1000" s="18">
        <f t="shared" si="105"/>
        <v>343.77589268355013</v>
      </c>
      <c r="I1000" s="18">
        <f t="shared" si="108"/>
        <v>-0.28419268355014538</v>
      </c>
      <c r="J1000" s="18">
        <f t="shared" si="109"/>
        <v>0.28419268355014538</v>
      </c>
      <c r="K1000" s="18">
        <f t="shared" si="110"/>
        <v>8.0765481383433063E-2</v>
      </c>
      <c r="L1000" s="19">
        <f t="shared" si="111"/>
        <v>8.2736404853492936E-4</v>
      </c>
    </row>
    <row r="1001" spans="4:12">
      <c r="D1001" s="40">
        <v>45232.291666666664</v>
      </c>
      <c r="E1001" s="3">
        <v>345.72500000000002</v>
      </c>
      <c r="F1001" s="17">
        <f t="shared" si="106"/>
        <v>345.70627050655838</v>
      </c>
      <c r="G1001" s="18">
        <f t="shared" si="107"/>
        <v>0.37965443406608168</v>
      </c>
      <c r="H1001" s="18">
        <f t="shared" si="105"/>
        <v>346.08592494062447</v>
      </c>
      <c r="I1001" s="18">
        <f t="shared" si="108"/>
        <v>-0.36092494062444302</v>
      </c>
      <c r="J1001" s="18">
        <f t="shared" si="109"/>
        <v>0.36092494062444302</v>
      </c>
      <c r="K1001" s="18">
        <f t="shared" si="110"/>
        <v>0.13026681276475771</v>
      </c>
      <c r="L1001" s="19">
        <f t="shared" si="111"/>
        <v>1.043965407836989E-3</v>
      </c>
    </row>
    <row r="1002" spans="4:12">
      <c r="D1002" s="40">
        <v>45233.291666666664</v>
      </c>
      <c r="E1002" s="3">
        <v>350.17160000000001</v>
      </c>
      <c r="F1002" s="17">
        <f t="shared" si="106"/>
        <v>350.13093054434069</v>
      </c>
      <c r="G1002" s="18">
        <f t="shared" si="107"/>
        <v>0.42010449010324413</v>
      </c>
      <c r="H1002" s="18">
        <f t="shared" si="105"/>
        <v>350.55103503444394</v>
      </c>
      <c r="I1002" s="18">
        <f t="shared" si="108"/>
        <v>-0.37943503444392945</v>
      </c>
      <c r="J1002" s="18">
        <f t="shared" si="109"/>
        <v>0.37943503444392945</v>
      </c>
      <c r="K1002" s="18">
        <f t="shared" si="110"/>
        <v>0.14397094536346594</v>
      </c>
      <c r="L1002" s="19">
        <f t="shared" si="111"/>
        <v>1.0835688400884864E-3</v>
      </c>
    </row>
    <row r="1003" spans="4:12">
      <c r="D1003" s="40">
        <v>45236.291666666664</v>
      </c>
      <c r="E1003" s="3">
        <v>353.87380000000002</v>
      </c>
      <c r="F1003" s="17">
        <f t="shared" si="106"/>
        <v>353.84097904490102</v>
      </c>
      <c r="G1003" s="18">
        <f t="shared" si="107"/>
        <v>0.45300393020781526</v>
      </c>
      <c r="H1003" s="18">
        <f t="shared" si="105"/>
        <v>354.29398297510886</v>
      </c>
      <c r="I1003" s="18">
        <f t="shared" si="108"/>
        <v>-0.42018297510884395</v>
      </c>
      <c r="J1003" s="18">
        <f t="shared" si="109"/>
        <v>0.42018297510884395</v>
      </c>
      <c r="K1003" s="18">
        <f t="shared" si="110"/>
        <v>0.17655373257131937</v>
      </c>
      <c r="L1003" s="19">
        <f t="shared" si="111"/>
        <v>1.1873808547251702E-3</v>
      </c>
    </row>
    <row r="1004" spans="4:12">
      <c r="D1004" s="40">
        <v>45237.291666666664</v>
      </c>
      <c r="E1004" s="3">
        <v>357.84399999999999</v>
      </c>
      <c r="F1004" s="17">
        <f t="shared" si="106"/>
        <v>357.80882803930206</v>
      </c>
      <c r="G1004" s="18">
        <f t="shared" si="107"/>
        <v>0.48815238084974771</v>
      </c>
      <c r="H1004" s="18">
        <f t="shared" si="105"/>
        <v>358.29698042015178</v>
      </c>
      <c r="I1004" s="18">
        <f t="shared" si="108"/>
        <v>-0.45298042015178908</v>
      </c>
      <c r="J1004" s="18">
        <f t="shared" si="109"/>
        <v>0.45298042015178908</v>
      </c>
      <c r="K1004" s="18">
        <f t="shared" si="110"/>
        <v>0.20519126104089136</v>
      </c>
      <c r="L1004" s="19">
        <f t="shared" si="111"/>
        <v>1.2658600399944923E-3</v>
      </c>
    </row>
    <row r="1005" spans="4:12">
      <c r="D1005" s="40">
        <v>45238.291666666664</v>
      </c>
      <c r="E1005" s="3">
        <v>360.4941</v>
      </c>
      <c r="F1005" s="17">
        <f t="shared" si="106"/>
        <v>360.47248052380849</v>
      </c>
      <c r="G1005" s="18">
        <f t="shared" si="107"/>
        <v>0.50990738188631468</v>
      </c>
      <c r="H1005" s="18">
        <f t="shared" si="105"/>
        <v>360.98238790569479</v>
      </c>
      <c r="I1005" s="18">
        <f t="shared" si="108"/>
        <v>-0.48828790569478997</v>
      </c>
      <c r="J1005" s="18">
        <f t="shared" si="109"/>
        <v>0.48828790569478997</v>
      </c>
      <c r="K1005" s="18">
        <f t="shared" si="110"/>
        <v>0.23842507884780409</v>
      </c>
      <c r="L1005" s="19">
        <f t="shared" si="111"/>
        <v>1.3544962474969493E-3</v>
      </c>
    </row>
    <row r="1006" spans="4:12">
      <c r="D1006" s="40">
        <v>45239.291666666664</v>
      </c>
      <c r="E1006" s="3">
        <v>358.00279999999998</v>
      </c>
      <c r="F1006" s="17">
        <f t="shared" si="106"/>
        <v>358.03281207381883</v>
      </c>
      <c r="G1006" s="18">
        <f t="shared" si="107"/>
        <v>0.4804116235675549</v>
      </c>
      <c r="H1006" s="18">
        <f t="shared" si="105"/>
        <v>358.51322369738637</v>
      </c>
      <c r="I1006" s="18">
        <f t="shared" si="108"/>
        <v>-0.51042369738638627</v>
      </c>
      <c r="J1006" s="18">
        <f t="shared" si="109"/>
        <v>0.51042369738638627</v>
      </c>
      <c r="K1006" s="18">
        <f t="shared" si="110"/>
        <v>0.26053235085358922</v>
      </c>
      <c r="L1006" s="19">
        <f t="shared" si="111"/>
        <v>1.4257533666954178E-3</v>
      </c>
    </row>
    <row r="1007" spans="4:12">
      <c r="D1007" s="40">
        <v>45240.291666666664</v>
      </c>
      <c r="E1007" s="3">
        <v>366.91590000000002</v>
      </c>
      <c r="F1007" s="17">
        <f t="shared" si="106"/>
        <v>366.83157311623575</v>
      </c>
      <c r="G1007" s="18">
        <f t="shared" si="107"/>
        <v>0.56359511775604909</v>
      </c>
      <c r="H1007" s="18">
        <f t="shared" si="105"/>
        <v>367.3951682339918</v>
      </c>
      <c r="I1007" s="18">
        <f t="shared" si="108"/>
        <v>-0.47926823399177465</v>
      </c>
      <c r="J1007" s="18">
        <f t="shared" si="109"/>
        <v>0.47926823399177465</v>
      </c>
      <c r="K1007" s="18">
        <f t="shared" si="110"/>
        <v>0.22969804011359446</v>
      </c>
      <c r="L1007" s="19">
        <f t="shared" si="111"/>
        <v>1.3062073188754551E-3</v>
      </c>
    </row>
    <row r="1008" spans="4:12">
      <c r="D1008" s="40">
        <v>45243.291666666664</v>
      </c>
      <c r="E1008" s="3">
        <v>363.94819999999999</v>
      </c>
      <c r="F1008" s="17">
        <f t="shared" si="106"/>
        <v>363.98351295117754</v>
      </c>
      <c r="G1008" s="18">
        <f t="shared" si="107"/>
        <v>0.52947856492790635</v>
      </c>
      <c r="H1008" s="18">
        <f t="shared" si="105"/>
        <v>364.51299151610544</v>
      </c>
      <c r="I1008" s="18">
        <f t="shared" si="108"/>
        <v>-0.56479151610545841</v>
      </c>
      <c r="J1008" s="18">
        <f t="shared" si="109"/>
        <v>0.56479151610545841</v>
      </c>
      <c r="K1008" s="18">
        <f t="shared" si="110"/>
        <v>0.3189894566647023</v>
      </c>
      <c r="L1008" s="19">
        <f t="shared" si="111"/>
        <v>1.5518458838523132E-3</v>
      </c>
    </row>
    <row r="1009" spans="4:12">
      <c r="D1009" s="40">
        <v>45244.291666666664</v>
      </c>
      <c r="E1009" s="3">
        <v>367.51139999999998</v>
      </c>
      <c r="F1009" s="17">
        <f t="shared" si="106"/>
        <v>367.48106278564927</v>
      </c>
      <c r="G1009" s="18">
        <f t="shared" si="107"/>
        <v>0.55915927762334472</v>
      </c>
      <c r="H1009" s="18">
        <f t="shared" si="105"/>
        <v>368.04022206327261</v>
      </c>
      <c r="I1009" s="18">
        <f t="shared" si="108"/>
        <v>-0.52882206327262793</v>
      </c>
      <c r="J1009" s="18">
        <f t="shared" si="109"/>
        <v>0.52882206327262793</v>
      </c>
      <c r="K1009" s="18">
        <f t="shared" si="110"/>
        <v>0.2796527746039193</v>
      </c>
      <c r="L1009" s="19">
        <f t="shared" si="111"/>
        <v>1.4389269646400845E-3</v>
      </c>
    </row>
    <row r="1010" spans="4:12">
      <c r="D1010" s="40">
        <v>45245.291666666664</v>
      </c>
      <c r="E1010" s="3">
        <v>367.66059999999999</v>
      </c>
      <c r="F1010" s="17">
        <f t="shared" si="106"/>
        <v>367.66469959277623</v>
      </c>
      <c r="G1010" s="18">
        <f t="shared" si="107"/>
        <v>0.55540405291838091</v>
      </c>
      <c r="H1010" s="18">
        <f t="shared" si="105"/>
        <v>368.22010364569462</v>
      </c>
      <c r="I1010" s="18">
        <f t="shared" si="108"/>
        <v>-0.55950364569463318</v>
      </c>
      <c r="J1010" s="18">
        <f t="shared" si="109"/>
        <v>0.55950364569463318</v>
      </c>
      <c r="K1010" s="18">
        <f t="shared" si="110"/>
        <v>0.31304432954558564</v>
      </c>
      <c r="L1010" s="19">
        <f t="shared" si="111"/>
        <v>1.5217938655777453E-3</v>
      </c>
    </row>
    <row r="1011" spans="4:12">
      <c r="D1011" s="40">
        <v>45246.291666666664</v>
      </c>
      <c r="E1011" s="3">
        <v>374.12529999999998</v>
      </c>
      <c r="F1011" s="17">
        <f t="shared" si="106"/>
        <v>374.06620704052915</v>
      </c>
      <c r="G1011" s="18">
        <f t="shared" si="107"/>
        <v>0.61386508686672669</v>
      </c>
      <c r="H1011" s="18">
        <f t="shared" si="105"/>
        <v>374.68007212739587</v>
      </c>
      <c r="I1011" s="18">
        <f t="shared" si="108"/>
        <v>-0.55477212739589277</v>
      </c>
      <c r="J1011" s="18">
        <f t="shared" si="109"/>
        <v>0.55477212739589277</v>
      </c>
      <c r="K1011" s="18">
        <f t="shared" si="110"/>
        <v>0.30777211333536469</v>
      </c>
      <c r="L1011" s="19">
        <f t="shared" si="111"/>
        <v>1.4828511394334807E-3</v>
      </c>
    </row>
    <row r="1012" spans="4:12">
      <c r="D1012" s="40">
        <v>45247.291666666664</v>
      </c>
      <c r="E1012" s="3">
        <v>367.83969999999999</v>
      </c>
      <c r="F1012" s="17">
        <f t="shared" si="106"/>
        <v>367.90869465086865</v>
      </c>
      <c r="G1012" s="18">
        <f t="shared" si="107"/>
        <v>0.54615131210145407</v>
      </c>
      <c r="H1012" s="18">
        <f t="shared" si="105"/>
        <v>368.45484596297013</v>
      </c>
      <c r="I1012" s="18">
        <f t="shared" si="108"/>
        <v>-0.61514596297013213</v>
      </c>
      <c r="J1012" s="18">
        <f t="shared" si="109"/>
        <v>0.61514596297013213</v>
      </c>
      <c r="K1012" s="18">
        <f t="shared" si="110"/>
        <v>0.37840455575845117</v>
      </c>
      <c r="L1012" s="19">
        <f t="shared" si="111"/>
        <v>1.6723207499629109E-3</v>
      </c>
    </row>
    <row r="1013" spans="4:12">
      <c r="D1013" s="40">
        <v>45250.291666666664</v>
      </c>
      <c r="E1013" s="3">
        <v>375.38839999999999</v>
      </c>
      <c r="F1013" s="17">
        <f t="shared" si="106"/>
        <v>375.318374513121</v>
      </c>
      <c r="G1013" s="18">
        <f t="shared" si="107"/>
        <v>0.6147865976029635</v>
      </c>
      <c r="H1013" s="18">
        <f t="shared" si="105"/>
        <v>375.93316111072397</v>
      </c>
      <c r="I1013" s="18">
        <f t="shared" si="108"/>
        <v>-0.54476111072398226</v>
      </c>
      <c r="J1013" s="18">
        <f t="shared" si="109"/>
        <v>0.54476111072398226</v>
      </c>
      <c r="K1013" s="18">
        <f t="shared" si="110"/>
        <v>0.29676466775722687</v>
      </c>
      <c r="L1013" s="19">
        <f t="shared" si="111"/>
        <v>1.4511932460459147E-3</v>
      </c>
    </row>
    <row r="1014" spans="4:12">
      <c r="D1014" s="40">
        <v>45251.291666666664</v>
      </c>
      <c r="E1014" s="3">
        <v>371.0421</v>
      </c>
      <c r="F1014" s="17">
        <f t="shared" si="106"/>
        <v>371.09171086597604</v>
      </c>
      <c r="G1014" s="18">
        <f t="shared" si="107"/>
        <v>0.56637209515548392</v>
      </c>
      <c r="H1014" s="18">
        <f t="shared" si="105"/>
        <v>371.65808296113153</v>
      </c>
      <c r="I1014" s="18">
        <f t="shared" si="108"/>
        <v>-0.61598296113152173</v>
      </c>
      <c r="J1014" s="18">
        <f t="shared" si="109"/>
        <v>0.61598296113152173</v>
      </c>
      <c r="K1014" s="18">
        <f t="shared" si="110"/>
        <v>0.37943500840435779</v>
      </c>
      <c r="L1014" s="19">
        <f t="shared" si="111"/>
        <v>1.6601430434215463E-3</v>
      </c>
    </row>
    <row r="1015" spans="4:12">
      <c r="D1015" s="40">
        <v>45252.291666666664</v>
      </c>
      <c r="E1015" s="3">
        <v>375.7962</v>
      </c>
      <c r="F1015" s="17">
        <f t="shared" si="106"/>
        <v>375.75432272095156</v>
      </c>
      <c r="G1015" s="18">
        <f t="shared" si="107"/>
        <v>0.60733449275368456</v>
      </c>
      <c r="H1015" s="18">
        <f t="shared" si="105"/>
        <v>376.36165721370526</v>
      </c>
      <c r="I1015" s="18">
        <f t="shared" si="108"/>
        <v>-0.56545721370525825</v>
      </c>
      <c r="J1015" s="18">
        <f t="shared" si="109"/>
        <v>0.56545721370525825</v>
      </c>
      <c r="K1015" s="18">
        <f t="shared" si="110"/>
        <v>0.31974186053131409</v>
      </c>
      <c r="L1015" s="19">
        <f t="shared" si="111"/>
        <v>1.5046911429792485E-3</v>
      </c>
    </row>
    <row r="1016" spans="4:12">
      <c r="D1016" s="40">
        <v>45254.291666666664</v>
      </c>
      <c r="E1016" s="3">
        <v>375.3784</v>
      </c>
      <c r="F1016" s="17">
        <f t="shared" si="106"/>
        <v>375.38865134492755</v>
      </c>
      <c r="G1016" s="18">
        <f t="shared" si="107"/>
        <v>0.59760443406590757</v>
      </c>
      <c r="H1016" s="18">
        <f t="shared" si="105"/>
        <v>375.98625577899344</v>
      </c>
      <c r="I1016" s="18">
        <f t="shared" si="108"/>
        <v>-0.60785577899343934</v>
      </c>
      <c r="J1016" s="18">
        <f t="shared" si="109"/>
        <v>0.60785577899343934</v>
      </c>
      <c r="K1016" s="18">
        <f t="shared" si="110"/>
        <v>0.36948864805572096</v>
      </c>
      <c r="L1016" s="19">
        <f t="shared" si="111"/>
        <v>1.6193147474480134E-3</v>
      </c>
    </row>
    <row r="1017" spans="4:12">
      <c r="D1017" s="40">
        <v>45257.291666666664</v>
      </c>
      <c r="E1017" s="3">
        <v>376.55200000000002</v>
      </c>
      <c r="F1017" s="17">
        <f t="shared" si="106"/>
        <v>376.54624004434072</v>
      </c>
      <c r="G1017" s="18">
        <f t="shared" si="107"/>
        <v>0.60320427671938015</v>
      </c>
      <c r="H1017" s="18">
        <f t="shared" si="105"/>
        <v>377.14944432106012</v>
      </c>
      <c r="I1017" s="18">
        <f t="shared" si="108"/>
        <v>-0.59744432106009526</v>
      </c>
      <c r="J1017" s="18">
        <f t="shared" si="109"/>
        <v>0.59744432106009526</v>
      </c>
      <c r="K1017" s="18">
        <f t="shared" si="110"/>
        <v>0.35693971676695818</v>
      </c>
      <c r="L1017" s="19">
        <f t="shared" si="111"/>
        <v>1.586618371593021E-3</v>
      </c>
    </row>
    <row r="1018" spans="4:12">
      <c r="D1018" s="40">
        <v>45258.291666666664</v>
      </c>
      <c r="E1018" s="3">
        <v>380.6198</v>
      </c>
      <c r="F1018" s="17">
        <f t="shared" si="106"/>
        <v>380.58515404276721</v>
      </c>
      <c r="G1018" s="18">
        <f t="shared" si="107"/>
        <v>0.63756137393645151</v>
      </c>
      <c r="H1018" s="18">
        <f t="shared" si="105"/>
        <v>381.22271541670369</v>
      </c>
      <c r="I1018" s="18">
        <f t="shared" si="108"/>
        <v>-0.60291541670369497</v>
      </c>
      <c r="J1018" s="18">
        <f t="shared" si="109"/>
        <v>0.60291541670369497</v>
      </c>
      <c r="K1018" s="18">
        <f t="shared" si="110"/>
        <v>0.36350699969899014</v>
      </c>
      <c r="L1018" s="19">
        <f t="shared" si="111"/>
        <v>1.5840358717641462E-3</v>
      </c>
    </row>
    <row r="1019" spans="4:12">
      <c r="D1019" s="40">
        <v>45259.291666666664</v>
      </c>
      <c r="E1019" s="3">
        <v>376.79070000000002</v>
      </c>
      <c r="F1019" s="17">
        <f t="shared" si="106"/>
        <v>376.83536661373938</v>
      </c>
      <c r="G1019" s="18">
        <f t="shared" si="107"/>
        <v>0.59368788590680832</v>
      </c>
      <c r="H1019" s="18">
        <f t="shared" si="105"/>
        <v>377.42905449964621</v>
      </c>
      <c r="I1019" s="18">
        <f t="shared" si="108"/>
        <v>-0.63835449964619784</v>
      </c>
      <c r="J1019" s="18">
        <f t="shared" si="109"/>
        <v>0.63835449964619784</v>
      </c>
      <c r="K1019" s="18">
        <f t="shared" si="110"/>
        <v>0.4074964672185476</v>
      </c>
      <c r="L1019" s="19">
        <f t="shared" si="111"/>
        <v>1.6941885764330113E-3</v>
      </c>
    </row>
    <row r="1020" spans="4:12">
      <c r="D1020" s="40">
        <v>45260.291666666664</v>
      </c>
      <c r="E1020" s="3">
        <v>376.85039999999998</v>
      </c>
      <c r="F1020" s="17">
        <f t="shared" si="106"/>
        <v>376.85573987885903</v>
      </c>
      <c r="G1020" s="18">
        <f t="shared" si="107"/>
        <v>0.58795473969893663</v>
      </c>
      <c r="H1020" s="18">
        <f t="shared" si="105"/>
        <v>377.44369461855797</v>
      </c>
      <c r="I1020" s="18">
        <f t="shared" si="108"/>
        <v>-0.59329461855799082</v>
      </c>
      <c r="J1020" s="18">
        <f t="shared" si="109"/>
        <v>0.59329461855799082</v>
      </c>
      <c r="K1020" s="18">
        <f t="shared" si="110"/>
        <v>0.35199850440987179</v>
      </c>
      <c r="L1020" s="19">
        <f t="shared" si="111"/>
        <v>1.5743505076762313E-3</v>
      </c>
    </row>
    <row r="1021" spans="4:12">
      <c r="D1021" s="40">
        <v>45261.291666666664</v>
      </c>
      <c r="E1021" s="3">
        <v>372.47430000000003</v>
      </c>
      <c r="F1021" s="17">
        <f t="shared" si="106"/>
        <v>372.52394054739705</v>
      </c>
      <c r="G1021" s="18">
        <f t="shared" si="107"/>
        <v>0.53875719898732721</v>
      </c>
      <c r="H1021" s="18">
        <f t="shared" si="105"/>
        <v>373.0626977463844</v>
      </c>
      <c r="I1021" s="18">
        <f t="shared" si="108"/>
        <v>-0.58839774638437348</v>
      </c>
      <c r="J1021" s="18">
        <f t="shared" si="109"/>
        <v>0.58839774638437348</v>
      </c>
      <c r="K1021" s="18">
        <f t="shared" si="110"/>
        <v>0.34621190795020951</v>
      </c>
      <c r="L1021" s="19">
        <f t="shared" si="111"/>
        <v>1.5797002541769283E-3</v>
      </c>
    </row>
    <row r="1022" spans="4:12">
      <c r="D1022" s="40">
        <v>45264.291666666664</v>
      </c>
      <c r="E1022" s="3">
        <v>367.13350000000003</v>
      </c>
      <c r="F1022" s="17">
        <f t="shared" si="106"/>
        <v>367.19229557198992</v>
      </c>
      <c r="G1022" s="18">
        <f t="shared" si="107"/>
        <v>0.48005317724338231</v>
      </c>
      <c r="H1022" s="18">
        <f t="shared" si="105"/>
        <v>367.67234874923332</v>
      </c>
      <c r="I1022" s="18">
        <f t="shared" si="108"/>
        <v>-0.53884874923329562</v>
      </c>
      <c r="J1022" s="18">
        <f t="shared" si="109"/>
        <v>0.53884874923329562</v>
      </c>
      <c r="K1022" s="18">
        <f t="shared" si="110"/>
        <v>0.29035797455028711</v>
      </c>
      <c r="L1022" s="19">
        <f t="shared" si="111"/>
        <v>1.4677188249868115E-3</v>
      </c>
    </row>
    <row r="1023" spans="4:12">
      <c r="D1023" s="40">
        <v>45265.291666666664</v>
      </c>
      <c r="E1023" s="3">
        <v>370.49509999999998</v>
      </c>
      <c r="F1023" s="17">
        <f t="shared" si="106"/>
        <v>370.46628453177243</v>
      </c>
      <c r="G1023" s="18">
        <f t="shared" si="107"/>
        <v>0.50799253506877384</v>
      </c>
      <c r="H1023" s="18">
        <f t="shared" si="105"/>
        <v>370.97427706684118</v>
      </c>
      <c r="I1023" s="18">
        <f t="shared" si="108"/>
        <v>-0.47917706684120276</v>
      </c>
      <c r="J1023" s="18">
        <f t="shared" si="109"/>
        <v>0.47917706684120276</v>
      </c>
      <c r="K1023" s="18">
        <f t="shared" si="110"/>
        <v>0.22961066138653849</v>
      </c>
      <c r="L1023" s="19">
        <f t="shared" si="111"/>
        <v>1.2933425215102786E-3</v>
      </c>
    </row>
    <row r="1024" spans="4:12">
      <c r="D1024" s="40">
        <v>45266.291666666664</v>
      </c>
      <c r="E1024" s="3">
        <v>366.79539999999997</v>
      </c>
      <c r="F1024" s="17">
        <f t="shared" si="106"/>
        <v>366.83747692535064</v>
      </c>
      <c r="G1024" s="18">
        <f t="shared" si="107"/>
        <v>0.46662453365386791</v>
      </c>
      <c r="H1024" s="18">
        <f t="shared" ref="H1024:H1087" si="112">F1024+G1024</f>
        <v>367.30410145900453</v>
      </c>
      <c r="I1024" s="18">
        <f t="shared" si="108"/>
        <v>-0.50870145900455555</v>
      </c>
      <c r="J1024" s="18">
        <f t="shared" si="109"/>
        <v>0.50870145900455555</v>
      </c>
      <c r="K1024" s="18">
        <f t="shared" si="110"/>
        <v>0.25877717439336351</v>
      </c>
      <c r="L1024" s="19">
        <f t="shared" si="111"/>
        <v>1.3868806942632203E-3</v>
      </c>
    </row>
    <row r="1025" spans="4:12">
      <c r="D1025" s="40">
        <v>45267.291666666664</v>
      </c>
      <c r="E1025" s="3">
        <v>368.93369999999999</v>
      </c>
      <c r="F1025" s="17">
        <f t="shared" si="106"/>
        <v>368.9169832453365</v>
      </c>
      <c r="G1025" s="18">
        <f t="shared" si="107"/>
        <v>0.4827533515171879</v>
      </c>
      <c r="H1025" s="18">
        <f t="shared" si="112"/>
        <v>369.3997365968537</v>
      </c>
      <c r="I1025" s="18">
        <f t="shared" si="108"/>
        <v>-0.46603659685371213</v>
      </c>
      <c r="J1025" s="18">
        <f t="shared" si="109"/>
        <v>0.46603659685371213</v>
      </c>
      <c r="K1025" s="18">
        <f t="shared" si="110"/>
        <v>0.2171901096069894</v>
      </c>
      <c r="L1025" s="19">
        <f t="shared" si="111"/>
        <v>1.2631987721742745E-3</v>
      </c>
    </row>
    <row r="1026" spans="4:12">
      <c r="D1026" s="40">
        <v>45268.291666666664</v>
      </c>
      <c r="E1026" s="3">
        <v>372.19580000000002</v>
      </c>
      <c r="F1026" s="17">
        <f t="shared" si="106"/>
        <v>372.16800653351515</v>
      </c>
      <c r="G1026" s="18">
        <f t="shared" si="107"/>
        <v>0.51043605088380284</v>
      </c>
      <c r="H1026" s="18">
        <f t="shared" si="112"/>
        <v>372.67844258439897</v>
      </c>
      <c r="I1026" s="18">
        <f t="shared" si="108"/>
        <v>-0.48264258439894547</v>
      </c>
      <c r="J1026" s="18">
        <f t="shared" si="109"/>
        <v>0.48264258439894547</v>
      </c>
      <c r="K1026" s="18">
        <f t="shared" si="110"/>
        <v>0.23294386427529321</v>
      </c>
      <c r="L1026" s="19">
        <f t="shared" si="111"/>
        <v>1.2967437687339445E-3</v>
      </c>
    </row>
    <row r="1027" spans="4:12">
      <c r="D1027" s="40">
        <v>45271.291666666664</v>
      </c>
      <c r="E1027" s="3">
        <v>369.2817</v>
      </c>
      <c r="F1027" s="17">
        <f t="shared" si="106"/>
        <v>369.31594536050886</v>
      </c>
      <c r="G1027" s="18">
        <f t="shared" si="107"/>
        <v>0.47681107864490174</v>
      </c>
      <c r="H1027" s="18">
        <f t="shared" si="112"/>
        <v>369.79275643915378</v>
      </c>
      <c r="I1027" s="18">
        <f t="shared" si="108"/>
        <v>-0.51105643915377641</v>
      </c>
      <c r="J1027" s="18">
        <f t="shared" si="109"/>
        <v>0.51105643915377641</v>
      </c>
      <c r="K1027" s="18">
        <f t="shared" si="110"/>
        <v>0.26117868400053756</v>
      </c>
      <c r="L1027" s="19">
        <f t="shared" si="111"/>
        <v>1.3839202948691376E-3</v>
      </c>
    </row>
    <row r="1028" spans="4:12">
      <c r="D1028" s="40">
        <v>45272.291666666664</v>
      </c>
      <c r="E1028" s="3">
        <v>372.34500000000003</v>
      </c>
      <c r="F1028" s="17">
        <f t="shared" ref="F1028:F1091" si="113">alpha*(E1028)+(1-alpha)*(E1027+G1027)</f>
        <v>372.31913511078648</v>
      </c>
      <c r="G1028" s="18">
        <f t="shared" ref="G1028:G1091" si="114">beta*(F1028-F1027)+(1-beta)*G1027</f>
        <v>0.50207486536122903</v>
      </c>
      <c r="H1028" s="18">
        <f t="shared" si="112"/>
        <v>372.82120997614771</v>
      </c>
      <c r="I1028" s="18">
        <f t="shared" ref="I1028:I1091" si="115">E1028-H1028</f>
        <v>-0.47620997614768612</v>
      </c>
      <c r="J1028" s="18">
        <f t="shared" ref="J1028:J1091" si="116">ABS(I1028)</f>
        <v>0.47620997614768612</v>
      </c>
      <c r="K1028" s="18">
        <f t="shared" ref="K1028:K1091" si="117">I1028^2</f>
        <v>0.22677594138257978</v>
      </c>
      <c r="L1028" s="19">
        <f t="shared" ref="L1028:L1091" si="118">J1028/E1028</f>
        <v>1.278948223147044E-3</v>
      </c>
    </row>
    <row r="1029" spans="4:12">
      <c r="D1029" s="40">
        <v>45273.291666666664</v>
      </c>
      <c r="E1029" s="3">
        <v>372.33510000000001</v>
      </c>
      <c r="F1029" s="17">
        <f t="shared" si="113"/>
        <v>372.34021974865362</v>
      </c>
      <c r="G1029" s="18">
        <f t="shared" si="114"/>
        <v>0.4972649630862882</v>
      </c>
      <c r="H1029" s="18">
        <f t="shared" si="112"/>
        <v>372.83748471173993</v>
      </c>
      <c r="I1029" s="18">
        <f t="shared" si="115"/>
        <v>-0.50238471173992139</v>
      </c>
      <c r="J1029" s="18">
        <f t="shared" si="116"/>
        <v>0.50238471173992139</v>
      </c>
      <c r="K1029" s="18">
        <f t="shared" si="117"/>
        <v>0.25239039859000389</v>
      </c>
      <c r="L1029" s="19">
        <f t="shared" si="118"/>
        <v>1.3492810958191193E-3</v>
      </c>
    </row>
    <row r="1030" spans="4:12">
      <c r="D1030" s="40">
        <v>45274.291666666664</v>
      </c>
      <c r="E1030" s="3">
        <v>363.9409</v>
      </c>
      <c r="F1030" s="17">
        <f t="shared" si="113"/>
        <v>364.02981464963085</v>
      </c>
      <c r="G1030" s="18">
        <f t="shared" si="114"/>
        <v>0.40918826246519702</v>
      </c>
      <c r="H1030" s="18">
        <f t="shared" si="112"/>
        <v>364.43900291209604</v>
      </c>
      <c r="I1030" s="18">
        <f t="shared" si="115"/>
        <v>-0.49810291209604429</v>
      </c>
      <c r="J1030" s="18">
        <f t="shared" si="116"/>
        <v>0.49810291209604429</v>
      </c>
      <c r="K1030" s="18">
        <f t="shared" si="117"/>
        <v>0.24810651103855963</v>
      </c>
      <c r="L1030" s="19">
        <f t="shared" si="118"/>
        <v>1.3686368091523769E-3</v>
      </c>
    </row>
    <row r="1031" spans="4:12">
      <c r="D1031" s="40">
        <v>45275.291666666664</v>
      </c>
      <c r="E1031" s="3">
        <v>368.7149</v>
      </c>
      <c r="F1031" s="17">
        <f t="shared" si="113"/>
        <v>368.67125188262469</v>
      </c>
      <c r="G1031" s="18">
        <f t="shared" si="114"/>
        <v>0.4515107521704837</v>
      </c>
      <c r="H1031" s="18">
        <f t="shared" si="112"/>
        <v>369.12276263479515</v>
      </c>
      <c r="I1031" s="18">
        <f t="shared" si="115"/>
        <v>-0.40786263479515128</v>
      </c>
      <c r="J1031" s="18">
        <f t="shared" si="116"/>
        <v>0.40786263479515128</v>
      </c>
      <c r="K1031" s="18">
        <f t="shared" si="117"/>
        <v>0.16635192886204295</v>
      </c>
      <c r="L1031" s="19">
        <f t="shared" si="118"/>
        <v>1.106173454870284E-3</v>
      </c>
    </row>
    <row r="1032" spans="4:12">
      <c r="D1032" s="40">
        <v>45278.291666666664</v>
      </c>
      <c r="E1032" s="3">
        <v>370.62439999999998</v>
      </c>
      <c r="F1032" s="17">
        <f t="shared" si="113"/>
        <v>370.60982010752167</v>
      </c>
      <c r="G1032" s="18">
        <f t="shared" si="114"/>
        <v>0.4663813268977488</v>
      </c>
      <c r="H1032" s="18">
        <f t="shared" si="112"/>
        <v>371.07620143441943</v>
      </c>
      <c r="I1032" s="18">
        <f t="shared" si="115"/>
        <v>-0.4518014344194512</v>
      </c>
      <c r="J1032" s="18">
        <f t="shared" si="116"/>
        <v>0.4518014344194512</v>
      </c>
      <c r="K1032" s="18">
        <f t="shared" si="117"/>
        <v>0.20412453614347367</v>
      </c>
      <c r="L1032" s="19">
        <f t="shared" si="118"/>
        <v>1.2190277661682587E-3</v>
      </c>
    </row>
    <row r="1033" spans="4:12">
      <c r="D1033" s="40">
        <v>45279.291666666664</v>
      </c>
      <c r="E1033" s="3">
        <v>371.23110000000003</v>
      </c>
      <c r="F1033" s="17">
        <f t="shared" si="113"/>
        <v>371.22969681326902</v>
      </c>
      <c r="G1033" s="18">
        <f t="shared" si="114"/>
        <v>0.4679162806862448</v>
      </c>
      <c r="H1033" s="18">
        <f t="shared" si="112"/>
        <v>371.69761309395528</v>
      </c>
      <c r="I1033" s="18">
        <f t="shared" si="115"/>
        <v>-0.46651309395525686</v>
      </c>
      <c r="J1033" s="18">
        <f t="shared" si="116"/>
        <v>0.46651309395525686</v>
      </c>
      <c r="K1033" s="18">
        <f t="shared" si="117"/>
        <v>0.21763446683170631</v>
      </c>
      <c r="L1033" s="19">
        <f t="shared" si="118"/>
        <v>1.2566649021465519E-3</v>
      </c>
    </row>
    <row r="1034" spans="4:12">
      <c r="D1034" s="40">
        <v>45280.291666666664</v>
      </c>
      <c r="E1034" s="3">
        <v>368.60539999999997</v>
      </c>
      <c r="F1034" s="17">
        <f t="shared" si="113"/>
        <v>368.63633616280686</v>
      </c>
      <c r="G1034" s="18">
        <f t="shared" si="114"/>
        <v>0.43730351137476065</v>
      </c>
      <c r="H1034" s="18">
        <f t="shared" si="112"/>
        <v>369.07363967418161</v>
      </c>
      <c r="I1034" s="18">
        <f t="shared" si="115"/>
        <v>-0.46823967418163193</v>
      </c>
      <c r="J1034" s="18">
        <f t="shared" si="116"/>
        <v>0.46823967418163193</v>
      </c>
      <c r="K1034" s="18">
        <f t="shared" si="117"/>
        <v>0.21924839247772082</v>
      </c>
      <c r="L1034" s="19">
        <f t="shared" si="118"/>
        <v>1.270300636348876E-3</v>
      </c>
    </row>
    <row r="1035" spans="4:12">
      <c r="D1035" s="40">
        <v>45281.291666666664</v>
      </c>
      <c r="E1035" s="3">
        <v>371.50959999999998</v>
      </c>
      <c r="F1035" s="17">
        <f t="shared" si="113"/>
        <v>371.48493103511373</v>
      </c>
      <c r="G1035" s="18">
        <f t="shared" si="114"/>
        <v>0.46141642498408197</v>
      </c>
      <c r="H1035" s="18">
        <f t="shared" si="112"/>
        <v>371.9463474600978</v>
      </c>
      <c r="I1035" s="18">
        <f t="shared" si="115"/>
        <v>-0.43674746009781984</v>
      </c>
      <c r="J1035" s="18">
        <f t="shared" si="116"/>
        <v>0.43674746009781984</v>
      </c>
      <c r="K1035" s="18">
        <f t="shared" si="117"/>
        <v>0.19074834390189674</v>
      </c>
      <c r="L1035" s="19">
        <f t="shared" si="118"/>
        <v>1.1756020843009707E-3</v>
      </c>
    </row>
    <row r="1036" spans="4:12">
      <c r="D1036" s="40">
        <v>45282.291666666664</v>
      </c>
      <c r="E1036" s="3">
        <v>372.54390000000001</v>
      </c>
      <c r="F1036" s="17">
        <f t="shared" si="113"/>
        <v>372.53817116424983</v>
      </c>
      <c r="G1036" s="18">
        <f t="shared" si="114"/>
        <v>0.4673346620256022</v>
      </c>
      <c r="H1036" s="18">
        <f t="shared" si="112"/>
        <v>373.00550582627545</v>
      </c>
      <c r="I1036" s="18">
        <f t="shared" si="115"/>
        <v>-0.461605826275445</v>
      </c>
      <c r="J1036" s="18">
        <f t="shared" si="116"/>
        <v>0.461605826275445</v>
      </c>
      <c r="K1036" s="18">
        <f t="shared" si="117"/>
        <v>0.21307993885143631</v>
      </c>
      <c r="L1036" s="19">
        <f t="shared" si="118"/>
        <v>1.2390642452485331E-3</v>
      </c>
    </row>
    <row r="1037" spans="4:12">
      <c r="D1037" s="40">
        <v>45286.291666666664</v>
      </c>
      <c r="E1037" s="3">
        <v>372.62349999999998</v>
      </c>
      <c r="F1037" s="17">
        <f t="shared" si="113"/>
        <v>372.62737734662022</v>
      </c>
      <c r="G1037" s="18">
        <f t="shared" si="114"/>
        <v>0.46355337722905005</v>
      </c>
      <c r="H1037" s="18">
        <f t="shared" si="112"/>
        <v>373.09093072384928</v>
      </c>
      <c r="I1037" s="18">
        <f t="shared" si="115"/>
        <v>-0.46743072384930429</v>
      </c>
      <c r="J1037" s="18">
        <f t="shared" si="116"/>
        <v>0.46743072384930429</v>
      </c>
      <c r="K1037" s="18">
        <f t="shared" si="117"/>
        <v>0.21849148159828458</v>
      </c>
      <c r="L1037" s="19">
        <f t="shared" si="118"/>
        <v>1.2544316819773963E-3</v>
      </c>
    </row>
    <row r="1038" spans="4:12">
      <c r="D1038" s="40">
        <v>45287.291666666664</v>
      </c>
      <c r="E1038" s="3">
        <v>372.0367</v>
      </c>
      <c r="F1038" s="17">
        <f t="shared" si="113"/>
        <v>372.04720353377229</v>
      </c>
      <c r="G1038" s="18">
        <f t="shared" si="114"/>
        <v>0.45311610532828023</v>
      </c>
      <c r="H1038" s="18">
        <f t="shared" si="112"/>
        <v>372.50031963910055</v>
      </c>
      <c r="I1038" s="18">
        <f t="shared" si="115"/>
        <v>-0.46361963910055692</v>
      </c>
      <c r="J1038" s="18">
        <f t="shared" si="116"/>
        <v>0.46361963910055692</v>
      </c>
      <c r="K1038" s="18">
        <f t="shared" si="117"/>
        <v>0.21494316975973066</v>
      </c>
      <c r="L1038" s="19">
        <f t="shared" si="118"/>
        <v>1.2461664107346316E-3</v>
      </c>
    </row>
    <row r="1039" spans="4:12">
      <c r="D1039" s="40">
        <v>45288.291666666664</v>
      </c>
      <c r="E1039" s="3">
        <v>373.24009999999998</v>
      </c>
      <c r="F1039" s="17">
        <f t="shared" si="113"/>
        <v>373.23259716105326</v>
      </c>
      <c r="G1039" s="18">
        <f t="shared" si="114"/>
        <v>0.46043888054780718</v>
      </c>
      <c r="H1039" s="18">
        <f t="shared" si="112"/>
        <v>373.69303604160109</v>
      </c>
      <c r="I1039" s="18">
        <f t="shared" si="115"/>
        <v>-0.4529360416011059</v>
      </c>
      <c r="J1039" s="18">
        <f t="shared" si="116"/>
        <v>0.4529360416011059</v>
      </c>
      <c r="K1039" s="18">
        <f t="shared" si="117"/>
        <v>0.20515105778127873</v>
      </c>
      <c r="L1039" s="19">
        <f t="shared" si="118"/>
        <v>1.2135245961007563E-3</v>
      </c>
    </row>
    <row r="1040" spans="4:12">
      <c r="D1040" s="40">
        <v>45289.291666666664</v>
      </c>
      <c r="E1040" s="3">
        <v>373.99599999999998</v>
      </c>
      <c r="F1040" s="17">
        <f t="shared" si="113"/>
        <v>373.99304538880546</v>
      </c>
      <c r="G1040" s="18">
        <f t="shared" si="114"/>
        <v>0.46343897401985107</v>
      </c>
      <c r="H1040" s="18">
        <f t="shared" si="112"/>
        <v>374.45648436282528</v>
      </c>
      <c r="I1040" s="18">
        <f t="shared" si="115"/>
        <v>-0.46048436282529792</v>
      </c>
      <c r="J1040" s="18">
        <f t="shared" si="116"/>
        <v>0.46048436282529792</v>
      </c>
      <c r="K1040" s="18">
        <f t="shared" si="117"/>
        <v>0.21204584840662061</v>
      </c>
      <c r="L1040" s="19">
        <f t="shared" si="118"/>
        <v>1.2312547803326719E-3</v>
      </c>
    </row>
    <row r="1041" spans="4:12">
      <c r="D1041" s="40">
        <v>45293.291666666664</v>
      </c>
      <c r="E1041" s="3">
        <v>368.85410000000002</v>
      </c>
      <c r="F1041" s="17">
        <f t="shared" si="113"/>
        <v>368.91015338974023</v>
      </c>
      <c r="G1041" s="18">
        <f t="shared" si="114"/>
        <v>0.40797566428899995</v>
      </c>
      <c r="H1041" s="18">
        <f t="shared" si="112"/>
        <v>369.31812905402921</v>
      </c>
      <c r="I1041" s="18">
        <f t="shared" si="115"/>
        <v>-0.46402905402919714</v>
      </c>
      <c r="J1041" s="18">
        <f t="shared" si="116"/>
        <v>0.46402905402919714</v>
      </c>
      <c r="K1041" s="18">
        <f t="shared" si="117"/>
        <v>0.21532296298323156</v>
      </c>
      <c r="L1041" s="19">
        <f t="shared" si="118"/>
        <v>1.2580287274269071E-3</v>
      </c>
    </row>
    <row r="1042" spans="4:12">
      <c r="D1042" s="40">
        <v>45294.291666666664</v>
      </c>
      <c r="E1042" s="3">
        <v>368.5856</v>
      </c>
      <c r="F1042" s="17">
        <f t="shared" si="113"/>
        <v>368.59236475664289</v>
      </c>
      <c r="G1042" s="18">
        <f t="shared" si="114"/>
        <v>0.40071802131513656</v>
      </c>
      <c r="H1042" s="18">
        <f t="shared" si="112"/>
        <v>368.99308277795802</v>
      </c>
      <c r="I1042" s="18">
        <f t="shared" si="115"/>
        <v>-0.40748277795802323</v>
      </c>
      <c r="J1042" s="18">
        <f t="shared" si="116"/>
        <v>0.40748277795802323</v>
      </c>
      <c r="K1042" s="18">
        <f t="shared" si="117"/>
        <v>0.16604221433238767</v>
      </c>
      <c r="L1042" s="19">
        <f t="shared" si="118"/>
        <v>1.1055309213328552E-3</v>
      </c>
    </row>
    <row r="1043" spans="4:12">
      <c r="D1043" s="40">
        <v>45295.291666666664</v>
      </c>
      <c r="E1043" s="3">
        <v>365.94</v>
      </c>
      <c r="F1043" s="17">
        <f t="shared" si="113"/>
        <v>365.97046318021313</v>
      </c>
      <c r="G1043" s="18">
        <f t="shared" si="114"/>
        <v>0.37049182533768737</v>
      </c>
      <c r="H1043" s="18">
        <f t="shared" si="112"/>
        <v>366.34095500555082</v>
      </c>
      <c r="I1043" s="18">
        <f t="shared" si="115"/>
        <v>-0.40095500555082708</v>
      </c>
      <c r="J1043" s="18">
        <f t="shared" si="116"/>
        <v>0.40095500555082708</v>
      </c>
      <c r="K1043" s="18">
        <f t="shared" si="117"/>
        <v>0.16076491647626379</v>
      </c>
      <c r="L1043" s="19">
        <f t="shared" si="118"/>
        <v>1.0956851001552906E-3</v>
      </c>
    </row>
    <row r="1044" spans="4:12">
      <c r="D1044" s="40">
        <v>45296.291666666664</v>
      </c>
      <c r="E1044" s="3">
        <v>365.75099999999998</v>
      </c>
      <c r="F1044" s="17">
        <f t="shared" si="113"/>
        <v>365.75659491825337</v>
      </c>
      <c r="G1044" s="18">
        <f t="shared" si="114"/>
        <v>0.3646482244647129</v>
      </c>
      <c r="H1044" s="18">
        <f t="shared" si="112"/>
        <v>366.12124314271807</v>
      </c>
      <c r="I1044" s="18">
        <f t="shared" si="115"/>
        <v>-0.37024314271809544</v>
      </c>
      <c r="J1044" s="18">
        <f t="shared" si="116"/>
        <v>0.37024314271809544</v>
      </c>
      <c r="K1044" s="18">
        <f t="shared" si="117"/>
        <v>0.13707998472977198</v>
      </c>
      <c r="L1044" s="19">
        <f t="shared" si="118"/>
        <v>1.0122819697501728E-3</v>
      </c>
    </row>
    <row r="1045" spans="4:12">
      <c r="D1045" s="40">
        <v>45299.291666666664</v>
      </c>
      <c r="E1045" s="3">
        <v>372.65339999999998</v>
      </c>
      <c r="F1045" s="17">
        <f t="shared" si="113"/>
        <v>372.58802248224464</v>
      </c>
      <c r="G1045" s="18">
        <f t="shared" si="114"/>
        <v>0.42931601785997886</v>
      </c>
      <c r="H1045" s="18">
        <f t="shared" si="112"/>
        <v>373.01733850010464</v>
      </c>
      <c r="I1045" s="18">
        <f t="shared" si="115"/>
        <v>-0.36393850010466622</v>
      </c>
      <c r="J1045" s="18">
        <f t="shared" si="116"/>
        <v>0.36393850010466622</v>
      </c>
      <c r="K1045" s="18">
        <f t="shared" si="117"/>
        <v>0.13245123185843413</v>
      </c>
      <c r="L1045" s="19">
        <f t="shared" si="118"/>
        <v>9.7661392625068301E-4</v>
      </c>
    </row>
    <row r="1046" spans="4:12">
      <c r="D1046" s="40">
        <v>45300.291666666664</v>
      </c>
      <c r="E1046" s="3">
        <v>373.7473</v>
      </c>
      <c r="F1046" s="17">
        <f t="shared" si="113"/>
        <v>373.74065416017856</v>
      </c>
      <c r="G1046" s="18">
        <f t="shared" si="114"/>
        <v>0.43654917446071839</v>
      </c>
      <c r="H1046" s="18">
        <f t="shared" si="112"/>
        <v>374.17720333463927</v>
      </c>
      <c r="I1046" s="18">
        <f t="shared" si="115"/>
        <v>-0.42990333463927755</v>
      </c>
      <c r="J1046" s="18">
        <f t="shared" si="116"/>
        <v>0.42990333463927755</v>
      </c>
      <c r="K1046" s="18">
        <f t="shared" si="117"/>
        <v>0.18481687713397066</v>
      </c>
      <c r="L1046" s="19">
        <f t="shared" si="118"/>
        <v>1.1502513453322005E-3</v>
      </c>
    </row>
    <row r="1047" spans="4:12">
      <c r="D1047" s="40">
        <v>45301.291666666664</v>
      </c>
      <c r="E1047" s="3">
        <v>380.68939999999998</v>
      </c>
      <c r="F1047" s="17">
        <f t="shared" si="113"/>
        <v>380.62434449174458</v>
      </c>
      <c r="G1047" s="18">
        <f t="shared" si="114"/>
        <v>0.5010205860317718</v>
      </c>
      <c r="H1047" s="18">
        <f t="shared" si="112"/>
        <v>381.12536507777634</v>
      </c>
      <c r="I1047" s="18">
        <f t="shared" si="115"/>
        <v>-0.43596507777635907</v>
      </c>
      <c r="J1047" s="18">
        <f t="shared" si="116"/>
        <v>0.43596507777635907</v>
      </c>
      <c r="K1047" s="18">
        <f t="shared" si="117"/>
        <v>0.19006554904054682</v>
      </c>
      <c r="L1047" s="19">
        <f t="shared" si="118"/>
        <v>1.1451988885857055E-3</v>
      </c>
    </row>
    <row r="1048" spans="4:12">
      <c r="D1048" s="40">
        <v>45302.291666666664</v>
      </c>
      <c r="E1048" s="3">
        <v>382.53930000000003</v>
      </c>
      <c r="F1048" s="17">
        <f t="shared" si="113"/>
        <v>382.52581120586035</v>
      </c>
      <c r="G1048" s="18">
        <f t="shared" si="114"/>
        <v>0.51502504731261189</v>
      </c>
      <c r="H1048" s="18">
        <f t="shared" si="112"/>
        <v>383.04083625317298</v>
      </c>
      <c r="I1048" s="18">
        <f t="shared" si="115"/>
        <v>-0.50153625317295791</v>
      </c>
      <c r="J1048" s="18">
        <f t="shared" si="116"/>
        <v>0.50153625317295791</v>
      </c>
      <c r="K1048" s="18">
        <f t="shared" si="117"/>
        <v>0.25153861324676935</v>
      </c>
      <c r="L1048" s="19">
        <f t="shared" si="118"/>
        <v>1.3110711845108669E-3</v>
      </c>
    </row>
    <row r="1049" spans="4:12">
      <c r="D1049" s="40">
        <v>45303.291666666664</v>
      </c>
      <c r="E1049" s="3">
        <v>386.35840000000002</v>
      </c>
      <c r="F1049" s="17">
        <f t="shared" si="113"/>
        <v>386.32535925047313</v>
      </c>
      <c r="G1049" s="18">
        <f t="shared" si="114"/>
        <v>0.54787027728561377</v>
      </c>
      <c r="H1049" s="18">
        <f t="shared" si="112"/>
        <v>386.87322952775872</v>
      </c>
      <c r="I1049" s="18">
        <f t="shared" si="115"/>
        <v>-0.51482952775870672</v>
      </c>
      <c r="J1049" s="18">
        <f t="shared" si="116"/>
        <v>0.51482952775870672</v>
      </c>
      <c r="K1049" s="18">
        <f t="shared" si="117"/>
        <v>0.265049442652253</v>
      </c>
      <c r="L1049" s="19">
        <f t="shared" si="118"/>
        <v>1.3325180137372624E-3</v>
      </c>
    </row>
    <row r="1050" spans="4:12">
      <c r="D1050" s="40">
        <v>45307.291666666664</v>
      </c>
      <c r="E1050" s="3">
        <v>388.14870000000002</v>
      </c>
      <c r="F1050" s="17">
        <f t="shared" si="113"/>
        <v>388.13627570277288</v>
      </c>
      <c r="G1050" s="18">
        <f t="shared" si="114"/>
        <v>0.56050073903575526</v>
      </c>
      <c r="H1050" s="18">
        <f t="shared" si="112"/>
        <v>388.69677644180865</v>
      </c>
      <c r="I1050" s="18">
        <f t="shared" si="115"/>
        <v>-0.54807644180863235</v>
      </c>
      <c r="J1050" s="18">
        <f t="shared" si="116"/>
        <v>0.54807644180863235</v>
      </c>
      <c r="K1050" s="18">
        <f t="shared" si="117"/>
        <v>0.30038778606561117</v>
      </c>
      <c r="L1050" s="19">
        <f t="shared" si="118"/>
        <v>1.4120269932853887E-3</v>
      </c>
    </row>
    <row r="1051" spans="4:12">
      <c r="D1051" s="40">
        <v>45308.291666666664</v>
      </c>
      <c r="E1051" s="3">
        <v>387.35300000000001</v>
      </c>
      <c r="F1051" s="17">
        <f t="shared" si="113"/>
        <v>387.36656200739037</v>
      </c>
      <c r="G1051" s="18">
        <f t="shared" si="114"/>
        <v>0.54719859469157262</v>
      </c>
      <c r="H1051" s="18">
        <f t="shared" si="112"/>
        <v>387.91376060208194</v>
      </c>
      <c r="I1051" s="18">
        <f t="shared" si="115"/>
        <v>-0.56076060208192757</v>
      </c>
      <c r="J1051" s="18">
        <f t="shared" si="116"/>
        <v>0.56076060208192757</v>
      </c>
      <c r="K1051" s="18">
        <f t="shared" si="117"/>
        <v>0.3144524528472859</v>
      </c>
      <c r="L1051" s="19">
        <f t="shared" si="118"/>
        <v>1.447673316282377E-3</v>
      </c>
    </row>
    <row r="1052" spans="4:12">
      <c r="D1052" s="40">
        <v>45309.291666666664</v>
      </c>
      <c r="E1052" s="3">
        <v>391.72910000000002</v>
      </c>
      <c r="F1052" s="17">
        <f t="shared" si="113"/>
        <v>391.69081098594694</v>
      </c>
      <c r="G1052" s="18">
        <f t="shared" si="114"/>
        <v>0.58496909853022283</v>
      </c>
      <c r="H1052" s="18">
        <f t="shared" si="112"/>
        <v>392.27578008447716</v>
      </c>
      <c r="I1052" s="18">
        <f t="shared" si="115"/>
        <v>-0.54668008447714556</v>
      </c>
      <c r="J1052" s="18">
        <f t="shared" si="116"/>
        <v>0.54668008447714556</v>
      </c>
      <c r="K1052" s="18">
        <f t="shared" si="117"/>
        <v>0.298859114763939</v>
      </c>
      <c r="L1052" s="19">
        <f t="shared" si="118"/>
        <v>1.3955564814489032E-3</v>
      </c>
    </row>
    <row r="1053" spans="4:12">
      <c r="D1053" s="40">
        <v>45310.291666666664</v>
      </c>
      <c r="E1053" s="3">
        <v>396.50299999999999</v>
      </c>
      <c r="F1053" s="17">
        <f t="shared" si="113"/>
        <v>396.46111069098527</v>
      </c>
      <c r="G1053" s="18">
        <f t="shared" si="114"/>
        <v>0.62682240459530425</v>
      </c>
      <c r="H1053" s="18">
        <f t="shared" si="112"/>
        <v>397.08793309558058</v>
      </c>
      <c r="I1053" s="18">
        <f t="shared" si="115"/>
        <v>-0.58493309558059536</v>
      </c>
      <c r="J1053" s="18">
        <f t="shared" si="116"/>
        <v>0.58493309558059536</v>
      </c>
      <c r="K1053" s="18">
        <f t="shared" si="117"/>
        <v>0.34214672630549792</v>
      </c>
      <c r="L1053" s="19">
        <f t="shared" si="118"/>
        <v>1.4752299366728508E-3</v>
      </c>
    </row>
    <row r="1054" spans="4:12">
      <c r="D1054" s="40">
        <v>45313.291666666664</v>
      </c>
      <c r="E1054" s="3">
        <v>394.35480000000001</v>
      </c>
      <c r="F1054" s="17">
        <f t="shared" si="113"/>
        <v>394.38255022404593</v>
      </c>
      <c r="G1054" s="18">
        <f t="shared" si="114"/>
        <v>0.59976857587995769</v>
      </c>
      <c r="H1054" s="18">
        <f t="shared" si="112"/>
        <v>394.98231879992591</v>
      </c>
      <c r="I1054" s="18">
        <f t="shared" si="115"/>
        <v>-0.62751879992589465</v>
      </c>
      <c r="J1054" s="18">
        <f t="shared" si="116"/>
        <v>0.62751879992589465</v>
      </c>
      <c r="K1054" s="18">
        <f t="shared" si="117"/>
        <v>0.393779844260435</v>
      </c>
      <c r="L1054" s="19">
        <f t="shared" si="118"/>
        <v>1.5912543727777491E-3</v>
      </c>
    </row>
    <row r="1055" spans="4:12">
      <c r="D1055" s="40">
        <v>45314.291666666664</v>
      </c>
      <c r="E1055" s="3">
        <v>396.73180000000002</v>
      </c>
      <c r="F1055" s="17">
        <f t="shared" si="113"/>
        <v>396.71402768575882</v>
      </c>
      <c r="G1055" s="18">
        <f t="shared" si="114"/>
        <v>0.61708566473828719</v>
      </c>
      <c r="H1055" s="18">
        <f t="shared" si="112"/>
        <v>397.33111335049711</v>
      </c>
      <c r="I1055" s="18">
        <f t="shared" si="115"/>
        <v>-0.59931335049708423</v>
      </c>
      <c r="J1055" s="18">
        <f t="shared" si="116"/>
        <v>0.59931335049708423</v>
      </c>
      <c r="K1055" s="18">
        <f t="shared" si="117"/>
        <v>0.35917649208404095</v>
      </c>
      <c r="L1055" s="19">
        <f t="shared" si="118"/>
        <v>1.5106259455306688E-3</v>
      </c>
    </row>
    <row r="1056" spans="4:12">
      <c r="D1056" s="40">
        <v>45315.291666666664</v>
      </c>
      <c r="E1056" s="3">
        <v>400.37189999999998</v>
      </c>
      <c r="F1056" s="17">
        <f t="shared" si="113"/>
        <v>400.3416698566474</v>
      </c>
      <c r="G1056" s="18">
        <f t="shared" si="114"/>
        <v>0.64719122979979027</v>
      </c>
      <c r="H1056" s="18">
        <f t="shared" si="112"/>
        <v>400.98886108644717</v>
      </c>
      <c r="I1056" s="18">
        <f t="shared" si="115"/>
        <v>-0.61696108644719061</v>
      </c>
      <c r="J1056" s="18">
        <f t="shared" si="116"/>
        <v>0.61696108644719061</v>
      </c>
      <c r="K1056" s="18">
        <f t="shared" si="117"/>
        <v>0.38064098219009779</v>
      </c>
      <c r="L1056" s="19">
        <f t="shared" si="118"/>
        <v>1.5409699992611635E-3</v>
      </c>
    </row>
    <row r="1057" spans="4:12">
      <c r="D1057" s="40">
        <v>45316.291666666664</v>
      </c>
      <c r="E1057" s="3">
        <v>402.66930000000002</v>
      </c>
      <c r="F1057" s="17">
        <f t="shared" si="113"/>
        <v>402.65279791229801</v>
      </c>
      <c r="G1057" s="18">
        <f t="shared" si="114"/>
        <v>0.66383059805829858</v>
      </c>
      <c r="H1057" s="18">
        <f t="shared" si="112"/>
        <v>403.31662851035634</v>
      </c>
      <c r="I1057" s="18">
        <f t="shared" si="115"/>
        <v>-0.64732851035631711</v>
      </c>
      <c r="J1057" s="18">
        <f t="shared" si="116"/>
        <v>0.64732851035631711</v>
      </c>
      <c r="K1057" s="18">
        <f t="shared" si="117"/>
        <v>0.41903420032012856</v>
      </c>
      <c r="L1057" s="19">
        <f t="shared" si="118"/>
        <v>1.6075934032128028E-3</v>
      </c>
    </row>
    <row r="1058" spans="4:12">
      <c r="D1058" s="40">
        <v>45317.291666666664</v>
      </c>
      <c r="E1058" s="3">
        <v>401.73439999999999</v>
      </c>
      <c r="F1058" s="17">
        <f t="shared" si="113"/>
        <v>401.75038730598061</v>
      </c>
      <c r="G1058" s="18">
        <f t="shared" si="114"/>
        <v>0.64816818601454151</v>
      </c>
      <c r="H1058" s="18">
        <f t="shared" si="112"/>
        <v>402.39855549199513</v>
      </c>
      <c r="I1058" s="18">
        <f t="shared" si="115"/>
        <v>-0.6641554919951318</v>
      </c>
      <c r="J1058" s="18">
        <f t="shared" si="116"/>
        <v>0.6641554919951318</v>
      </c>
      <c r="K1058" s="18">
        <f t="shared" si="117"/>
        <v>0.44110251754729557</v>
      </c>
      <c r="L1058" s="19">
        <f t="shared" si="118"/>
        <v>1.6532203664787776E-3</v>
      </c>
    </row>
    <row r="1059" spans="4:12">
      <c r="D1059" s="40">
        <v>45320.291666666664</v>
      </c>
      <c r="E1059" s="3">
        <v>407.49290000000002</v>
      </c>
      <c r="F1059" s="17">
        <f t="shared" si="113"/>
        <v>407.44179668186018</v>
      </c>
      <c r="G1059" s="18">
        <f t="shared" si="114"/>
        <v>0.69860059791319218</v>
      </c>
      <c r="H1059" s="18">
        <f t="shared" si="112"/>
        <v>408.14039727977337</v>
      </c>
      <c r="I1059" s="18">
        <f t="shared" si="115"/>
        <v>-0.64749727977334715</v>
      </c>
      <c r="J1059" s="18">
        <f t="shared" si="116"/>
        <v>0.64749727977334715</v>
      </c>
      <c r="K1059" s="18">
        <f t="shared" si="117"/>
        <v>0.41925272731388419</v>
      </c>
      <c r="L1059" s="19">
        <f t="shared" si="118"/>
        <v>1.5889780650738875E-3</v>
      </c>
    </row>
    <row r="1060" spans="4:12">
      <c r="D1060" s="40">
        <v>45321.291666666664</v>
      </c>
      <c r="E1060" s="3">
        <v>406.3691</v>
      </c>
      <c r="F1060" s="17">
        <f t="shared" si="113"/>
        <v>406.38732400597911</v>
      </c>
      <c r="G1060" s="18">
        <f t="shared" si="114"/>
        <v>0.68106986517524948</v>
      </c>
      <c r="H1060" s="18">
        <f t="shared" si="112"/>
        <v>407.06839387115434</v>
      </c>
      <c r="I1060" s="18">
        <f t="shared" si="115"/>
        <v>-0.69929387115433883</v>
      </c>
      <c r="J1060" s="18">
        <f t="shared" si="116"/>
        <v>0.69929387115433883</v>
      </c>
      <c r="K1060" s="18">
        <f t="shared" si="117"/>
        <v>0.48901191823402101</v>
      </c>
      <c r="L1060" s="19">
        <f t="shared" si="118"/>
        <v>1.7208342641070367E-3</v>
      </c>
    </row>
    <row r="1061" spans="4:12">
      <c r="D1061" s="40">
        <v>45322.291666666664</v>
      </c>
      <c r="E1061" s="3">
        <v>395.41890000000001</v>
      </c>
      <c r="F1061" s="17">
        <f t="shared" si="113"/>
        <v>395.53521269865178</v>
      </c>
      <c r="G1061" s="18">
        <f t="shared" si="114"/>
        <v>0.56573805345022288</v>
      </c>
      <c r="H1061" s="18">
        <f t="shared" si="112"/>
        <v>396.10095075210199</v>
      </c>
      <c r="I1061" s="18">
        <f t="shared" si="115"/>
        <v>-0.68205075210198629</v>
      </c>
      <c r="J1061" s="18">
        <f t="shared" si="116"/>
        <v>0.68205075210198629</v>
      </c>
      <c r="K1061" s="18">
        <f t="shared" si="117"/>
        <v>0.46519322844288513</v>
      </c>
      <c r="L1061" s="19">
        <f t="shared" si="118"/>
        <v>1.7248815170493527E-3</v>
      </c>
    </row>
    <row r="1062" spans="4:12">
      <c r="D1062" s="40">
        <v>45323.291666666664</v>
      </c>
      <c r="E1062" s="3">
        <v>401.58519999999999</v>
      </c>
      <c r="F1062" s="17">
        <f t="shared" si="113"/>
        <v>401.52919438053448</v>
      </c>
      <c r="G1062" s="18">
        <f t="shared" si="114"/>
        <v>0.62002048973454804</v>
      </c>
      <c r="H1062" s="18">
        <f t="shared" si="112"/>
        <v>402.14921487026902</v>
      </c>
      <c r="I1062" s="18">
        <f t="shared" si="115"/>
        <v>-0.56401487026903396</v>
      </c>
      <c r="J1062" s="18">
        <f t="shared" si="116"/>
        <v>0.56401487026903396</v>
      </c>
      <c r="K1062" s="18">
        <f t="shared" si="117"/>
        <v>0.31811277388459519</v>
      </c>
      <c r="L1062" s="19">
        <f t="shared" si="118"/>
        <v>1.4044712560847212E-3</v>
      </c>
    </row>
    <row r="1063" spans="4:12">
      <c r="D1063" s="40">
        <v>45324.291666666664</v>
      </c>
      <c r="E1063" s="3">
        <v>408.98480000000001</v>
      </c>
      <c r="F1063" s="17">
        <f t="shared" si="113"/>
        <v>408.91700420489735</v>
      </c>
      <c r="G1063" s="18">
        <f t="shared" si="114"/>
        <v>0.68769838308083175</v>
      </c>
      <c r="H1063" s="18">
        <f t="shared" si="112"/>
        <v>409.60470258797818</v>
      </c>
      <c r="I1063" s="18">
        <f t="shared" si="115"/>
        <v>-0.61990258797817432</v>
      </c>
      <c r="J1063" s="18">
        <f t="shared" si="116"/>
        <v>0.61990258797817432</v>
      </c>
      <c r="K1063" s="18">
        <f t="shared" si="117"/>
        <v>0.38427921858203817</v>
      </c>
      <c r="L1063" s="19">
        <f t="shared" si="118"/>
        <v>1.5157105789216966E-3</v>
      </c>
    </row>
    <row r="1064" spans="4:12">
      <c r="D1064" s="40">
        <v>45327.291666666664</v>
      </c>
      <c r="E1064" s="3">
        <v>403.44499999999999</v>
      </c>
      <c r="F1064" s="17">
        <f t="shared" si="113"/>
        <v>403.50727498383083</v>
      </c>
      <c r="G1064" s="18">
        <f t="shared" si="114"/>
        <v>0.62672410703935777</v>
      </c>
      <c r="H1064" s="18">
        <f t="shared" si="112"/>
        <v>404.13399909087019</v>
      </c>
      <c r="I1064" s="18">
        <f t="shared" si="115"/>
        <v>-0.68899909087019751</v>
      </c>
      <c r="J1064" s="18">
        <f t="shared" si="116"/>
        <v>0.68899909087019751</v>
      </c>
      <c r="K1064" s="18">
        <f t="shared" si="117"/>
        <v>0.47471974721995869</v>
      </c>
      <c r="L1064" s="19">
        <f t="shared" si="118"/>
        <v>1.7077893910451176E-3</v>
      </c>
    </row>
    <row r="1065" spans="4:12">
      <c r="D1065" s="40">
        <v>45328.291666666664</v>
      </c>
      <c r="E1065" s="3">
        <v>403.28590000000003</v>
      </c>
      <c r="F1065" s="17">
        <f t="shared" si="113"/>
        <v>403.29375824107041</v>
      </c>
      <c r="G1065" s="18">
        <f t="shared" si="114"/>
        <v>0.61832169854135999</v>
      </c>
      <c r="H1065" s="18">
        <f t="shared" si="112"/>
        <v>403.91207993961177</v>
      </c>
      <c r="I1065" s="18">
        <f t="shared" si="115"/>
        <v>-0.62617993961174534</v>
      </c>
      <c r="J1065" s="18">
        <f t="shared" si="116"/>
        <v>0.62617993961174534</v>
      </c>
      <c r="K1065" s="18">
        <f t="shared" si="117"/>
        <v>0.39210131677216903</v>
      </c>
      <c r="L1065" s="19">
        <f t="shared" si="118"/>
        <v>1.5526948490183895E-3</v>
      </c>
    </row>
    <row r="1066" spans="4:12">
      <c r="D1066" s="40">
        <v>45329.291666666664</v>
      </c>
      <c r="E1066" s="3">
        <v>411.79939999999999</v>
      </c>
      <c r="F1066" s="17">
        <f t="shared" si="113"/>
        <v>411.7204482169854</v>
      </c>
      <c r="G1066" s="18">
        <f t="shared" si="114"/>
        <v>0.69640538131509688</v>
      </c>
      <c r="H1066" s="18">
        <f t="shared" si="112"/>
        <v>412.41685359830052</v>
      </c>
      <c r="I1066" s="18">
        <f t="shared" si="115"/>
        <v>-0.61745359830052848</v>
      </c>
      <c r="J1066" s="18">
        <f t="shared" si="116"/>
        <v>0.61745359830052848</v>
      </c>
      <c r="K1066" s="18">
        <f t="shared" si="117"/>
        <v>0.3812489460542704</v>
      </c>
      <c r="L1066" s="19">
        <f t="shared" si="118"/>
        <v>1.4994038318184254E-3</v>
      </c>
    </row>
    <row r="1067" spans="4:12">
      <c r="D1067" s="40">
        <v>45330.291666666664</v>
      </c>
      <c r="E1067" s="3">
        <v>411.85899999999998</v>
      </c>
      <c r="F1067" s="17">
        <f t="shared" si="113"/>
        <v>411.86536805381314</v>
      </c>
      <c r="G1067" s="18">
        <f t="shared" si="114"/>
        <v>0.69089052587022326</v>
      </c>
      <c r="H1067" s="18">
        <f t="shared" si="112"/>
        <v>412.55625857968334</v>
      </c>
      <c r="I1067" s="18">
        <f t="shared" si="115"/>
        <v>-0.69725857968336413</v>
      </c>
      <c r="J1067" s="18">
        <f t="shared" si="116"/>
        <v>0.69725857968336413</v>
      </c>
      <c r="K1067" s="18">
        <f t="shared" si="117"/>
        <v>0.48616952694206222</v>
      </c>
      <c r="L1067" s="19">
        <f t="shared" si="118"/>
        <v>1.6929545783468715E-3</v>
      </c>
    </row>
    <row r="1068" spans="4:12">
      <c r="D1068" s="40">
        <v>45331.291666666664</v>
      </c>
      <c r="E1068" s="3">
        <v>418.26400000000001</v>
      </c>
      <c r="F1068" s="17">
        <f t="shared" si="113"/>
        <v>418.20685890525874</v>
      </c>
      <c r="G1068" s="18">
        <f t="shared" si="114"/>
        <v>0.74739652912597743</v>
      </c>
      <c r="H1068" s="18">
        <f t="shared" si="112"/>
        <v>418.95425543438472</v>
      </c>
      <c r="I1068" s="18">
        <f t="shared" si="115"/>
        <v>-0.69025543438471004</v>
      </c>
      <c r="J1068" s="18">
        <f t="shared" si="116"/>
        <v>0.69025543438471004</v>
      </c>
      <c r="K1068" s="18">
        <f t="shared" si="117"/>
        <v>0.47645256469762476</v>
      </c>
      <c r="L1068" s="19">
        <f t="shared" si="118"/>
        <v>1.6502865041808762E-3</v>
      </c>
    </row>
    <row r="1069" spans="4:12">
      <c r="D1069" s="40">
        <v>45334.291666666664</v>
      </c>
      <c r="E1069" s="3">
        <v>413.00279999999998</v>
      </c>
      <c r="F1069" s="17">
        <f t="shared" si="113"/>
        <v>413.06288596529129</v>
      </c>
      <c r="G1069" s="18">
        <f t="shared" si="114"/>
        <v>0.68848283443504277</v>
      </c>
      <c r="H1069" s="18">
        <f t="shared" si="112"/>
        <v>413.75136879972632</v>
      </c>
      <c r="I1069" s="18">
        <f t="shared" si="115"/>
        <v>-0.7485687997263426</v>
      </c>
      <c r="J1069" s="18">
        <f t="shared" si="116"/>
        <v>0.7485687997263426</v>
      </c>
      <c r="K1069" s="18">
        <f t="shared" si="117"/>
        <v>0.56035524792373725</v>
      </c>
      <c r="L1069" s="19">
        <f t="shared" si="118"/>
        <v>1.8125029654189819E-3</v>
      </c>
    </row>
    <row r="1070" spans="4:12">
      <c r="D1070" s="40">
        <v>45335.291666666664</v>
      </c>
      <c r="E1070" s="3">
        <v>404.1114</v>
      </c>
      <c r="F1070" s="17">
        <f t="shared" si="113"/>
        <v>404.20719882834436</v>
      </c>
      <c r="G1070" s="18">
        <f t="shared" si="114"/>
        <v>0.59304113472122244</v>
      </c>
      <c r="H1070" s="18">
        <f t="shared" si="112"/>
        <v>404.80023996306556</v>
      </c>
      <c r="I1070" s="18">
        <f t="shared" si="115"/>
        <v>-0.68883996306556128</v>
      </c>
      <c r="J1070" s="18">
        <f t="shared" si="116"/>
        <v>0.68883996306556128</v>
      </c>
      <c r="K1070" s="18">
        <f t="shared" si="117"/>
        <v>0.47450049471616385</v>
      </c>
      <c r="L1070" s="19">
        <f t="shared" si="118"/>
        <v>1.704579388420028E-3</v>
      </c>
    </row>
    <row r="1071" spans="4:12">
      <c r="D1071" s="40">
        <v>45336.291666666664</v>
      </c>
      <c r="E1071" s="3">
        <v>408.01729999999998</v>
      </c>
      <c r="F1071" s="17">
        <f t="shared" si="113"/>
        <v>407.98417141134718</v>
      </c>
      <c r="G1071" s="18">
        <f t="shared" si="114"/>
        <v>0.62488044920403851</v>
      </c>
      <c r="H1071" s="18">
        <f t="shared" si="112"/>
        <v>408.60905186055123</v>
      </c>
      <c r="I1071" s="18">
        <f t="shared" si="115"/>
        <v>-0.5917518605512555</v>
      </c>
      <c r="J1071" s="18">
        <f t="shared" si="116"/>
        <v>0.5917518605512555</v>
      </c>
      <c r="K1071" s="18">
        <f t="shared" si="117"/>
        <v>0.35017026446587252</v>
      </c>
      <c r="L1071" s="19">
        <f t="shared" si="118"/>
        <v>1.4503107112155674E-3</v>
      </c>
    </row>
    <row r="1072" spans="4:12">
      <c r="D1072" s="40">
        <v>45337.291666666664</v>
      </c>
      <c r="E1072" s="3">
        <v>405.09780000000001</v>
      </c>
      <c r="F1072" s="17">
        <f t="shared" si="113"/>
        <v>405.13324380449205</v>
      </c>
      <c r="G1072" s="18">
        <f t="shared" si="114"/>
        <v>0.59012236864344669</v>
      </c>
      <c r="H1072" s="18">
        <f t="shared" si="112"/>
        <v>405.7233661731355</v>
      </c>
      <c r="I1072" s="18">
        <f t="shared" si="115"/>
        <v>-0.62556617313549623</v>
      </c>
      <c r="J1072" s="18">
        <f t="shared" si="116"/>
        <v>0.62556617313549623</v>
      </c>
      <c r="K1072" s="18">
        <f t="shared" si="117"/>
        <v>0.39133303697138966</v>
      </c>
      <c r="L1072" s="19">
        <f t="shared" si="118"/>
        <v>1.5442349307636235E-3</v>
      </c>
    </row>
    <row r="1073" spans="4:12">
      <c r="D1073" s="40">
        <v>45338.291666666664</v>
      </c>
      <c r="E1073" s="3">
        <v>402.60680000000002</v>
      </c>
      <c r="F1073" s="17">
        <f t="shared" si="113"/>
        <v>402.63761122368646</v>
      </c>
      <c r="G1073" s="18">
        <f t="shared" si="114"/>
        <v>0.5592648191489562</v>
      </c>
      <c r="H1073" s="18">
        <f t="shared" si="112"/>
        <v>403.19687604283541</v>
      </c>
      <c r="I1073" s="18">
        <f t="shared" si="115"/>
        <v>-0.59007604283539195</v>
      </c>
      <c r="J1073" s="18">
        <f t="shared" si="116"/>
        <v>0.59007604283539195</v>
      </c>
      <c r="K1073" s="18">
        <f t="shared" si="117"/>
        <v>0.34818973632827532</v>
      </c>
      <c r="L1073" s="19">
        <f t="shared" si="118"/>
        <v>1.4656385407186166E-3</v>
      </c>
    </row>
    <row r="1074" spans="4:12">
      <c r="D1074" s="40">
        <v>45342.291666666664</v>
      </c>
      <c r="E1074" s="3">
        <v>401.34140000000002</v>
      </c>
      <c r="F1074" s="17">
        <f t="shared" si="113"/>
        <v>401.35964664819153</v>
      </c>
      <c r="G1074" s="18">
        <f t="shared" si="114"/>
        <v>0.54089252520251729</v>
      </c>
      <c r="H1074" s="18">
        <f t="shared" si="112"/>
        <v>401.90053917339407</v>
      </c>
      <c r="I1074" s="18">
        <f t="shared" si="115"/>
        <v>-0.55913917339404406</v>
      </c>
      <c r="J1074" s="18">
        <f t="shared" si="116"/>
        <v>0.55913917339404406</v>
      </c>
      <c r="K1074" s="18">
        <f t="shared" si="117"/>
        <v>0.31263661522377489</v>
      </c>
      <c r="L1074" s="19">
        <f t="shared" si="118"/>
        <v>1.3931759180439496E-3</v>
      </c>
    </row>
    <row r="1075" spans="4:12">
      <c r="D1075" s="40">
        <v>45343.291666666664</v>
      </c>
      <c r="E1075" s="3">
        <v>400.73360000000002</v>
      </c>
      <c r="F1075" s="17">
        <f t="shared" si="113"/>
        <v>400.74508692525205</v>
      </c>
      <c r="G1075" s="18">
        <f t="shared" si="114"/>
        <v>0.52933800272109732</v>
      </c>
      <c r="H1075" s="18">
        <f t="shared" si="112"/>
        <v>401.27442492797314</v>
      </c>
      <c r="I1075" s="18">
        <f t="shared" si="115"/>
        <v>-0.54082492797311943</v>
      </c>
      <c r="J1075" s="18">
        <f t="shared" si="116"/>
        <v>0.54082492797311943</v>
      </c>
      <c r="K1075" s="18">
        <f t="shared" si="117"/>
        <v>0.29249160271712982</v>
      </c>
      <c r="L1075" s="19">
        <f t="shared" si="118"/>
        <v>1.3495871770500885E-3</v>
      </c>
    </row>
    <row r="1076" spans="4:12">
      <c r="D1076" s="40">
        <v>45344.291666666664</v>
      </c>
      <c r="E1076" s="3">
        <v>410.16950000000003</v>
      </c>
      <c r="F1076" s="17">
        <f t="shared" si="113"/>
        <v>410.08043438002721</v>
      </c>
      <c r="G1076" s="18">
        <f t="shared" si="114"/>
        <v>0.61739809724163852</v>
      </c>
      <c r="H1076" s="18">
        <f t="shared" si="112"/>
        <v>410.69783247726883</v>
      </c>
      <c r="I1076" s="18">
        <f t="shared" si="115"/>
        <v>-0.52833247726880472</v>
      </c>
      <c r="J1076" s="18">
        <f t="shared" si="116"/>
        <v>0.52833247726880472</v>
      </c>
      <c r="K1076" s="18">
        <f t="shared" si="117"/>
        <v>0.27913520653699209</v>
      </c>
      <c r="L1076" s="19">
        <f t="shared" si="118"/>
        <v>1.288083285736274E-3</v>
      </c>
    </row>
    <row r="1077" spans="4:12">
      <c r="D1077" s="40">
        <v>45345.291666666664</v>
      </c>
      <c r="E1077" s="3">
        <v>408.86430000000001</v>
      </c>
      <c r="F1077" s="17">
        <f t="shared" si="113"/>
        <v>408.88352598097242</v>
      </c>
      <c r="G1077" s="18">
        <f t="shared" si="114"/>
        <v>0.59925503227867416</v>
      </c>
      <c r="H1077" s="18">
        <f t="shared" si="112"/>
        <v>409.4827810132511</v>
      </c>
      <c r="I1077" s="18">
        <f t="shared" si="115"/>
        <v>-0.61848101325108473</v>
      </c>
      <c r="J1077" s="18">
        <f t="shared" si="116"/>
        <v>0.61848101325108473</v>
      </c>
      <c r="K1077" s="18">
        <f t="shared" si="117"/>
        <v>0.38251876375208843</v>
      </c>
      <c r="L1077" s="19">
        <f t="shared" si="118"/>
        <v>1.5126804009327416E-3</v>
      </c>
    </row>
    <row r="1078" spans="4:12">
      <c r="D1078" s="40">
        <v>45348.291666666664</v>
      </c>
      <c r="E1078" s="3">
        <v>406.07429999999999</v>
      </c>
      <c r="F1078" s="17">
        <f t="shared" si="113"/>
        <v>406.10819255032277</v>
      </c>
      <c r="G1078" s="18">
        <f t="shared" si="114"/>
        <v>0.56550914764939064</v>
      </c>
      <c r="H1078" s="18">
        <f t="shared" si="112"/>
        <v>406.67370169797215</v>
      </c>
      <c r="I1078" s="18">
        <f t="shared" si="115"/>
        <v>-0.59940169797215503</v>
      </c>
      <c r="J1078" s="18">
        <f t="shared" si="116"/>
        <v>0.59940169797215503</v>
      </c>
      <c r="K1078" s="18">
        <f t="shared" si="117"/>
        <v>0.35928239553190255</v>
      </c>
      <c r="L1078" s="19">
        <f t="shared" si="118"/>
        <v>1.4760887304913289E-3</v>
      </c>
    </row>
    <row r="1079" spans="4:12">
      <c r="D1079" s="40">
        <v>45349.291666666664</v>
      </c>
      <c r="E1079" s="3">
        <v>406.0145</v>
      </c>
      <c r="F1079" s="17">
        <f t="shared" si="113"/>
        <v>406.02075309147654</v>
      </c>
      <c r="G1079" s="18">
        <f t="shared" si="114"/>
        <v>0.55897966158443435</v>
      </c>
      <c r="H1079" s="18">
        <f t="shared" si="112"/>
        <v>406.57973275306097</v>
      </c>
      <c r="I1079" s="18">
        <f t="shared" si="115"/>
        <v>-0.56523275306096821</v>
      </c>
      <c r="J1079" s="18">
        <f t="shared" si="116"/>
        <v>0.56523275306096821</v>
      </c>
      <c r="K1079" s="18">
        <f t="shared" si="117"/>
        <v>0.31948806513288147</v>
      </c>
      <c r="L1079" s="19">
        <f t="shared" si="118"/>
        <v>1.392149179551391E-3</v>
      </c>
    </row>
    <row r="1080" spans="4:12">
      <c r="D1080" s="40">
        <v>45350.291666666664</v>
      </c>
      <c r="E1080" s="3">
        <v>406.25369999999998</v>
      </c>
      <c r="F1080" s="17">
        <f t="shared" si="113"/>
        <v>406.25689779661582</v>
      </c>
      <c r="G1080" s="18">
        <f t="shared" si="114"/>
        <v>0.55575131201998285</v>
      </c>
      <c r="H1080" s="18">
        <f t="shared" si="112"/>
        <v>406.81264910863581</v>
      </c>
      <c r="I1080" s="18">
        <f t="shared" si="115"/>
        <v>-0.55894910863582936</v>
      </c>
      <c r="J1080" s="18">
        <f t="shared" si="116"/>
        <v>0.55894910863582936</v>
      </c>
      <c r="K1080" s="18">
        <f t="shared" si="117"/>
        <v>0.31242410604478815</v>
      </c>
      <c r="L1080" s="19">
        <f t="shared" si="118"/>
        <v>1.3758621980201765E-3</v>
      </c>
    </row>
    <row r="1081" spans="4:12">
      <c r="D1081" s="40">
        <v>45351.291666666664</v>
      </c>
      <c r="E1081" s="3">
        <v>412.1524</v>
      </c>
      <c r="F1081" s="17">
        <f t="shared" si="113"/>
        <v>412.09897051312021</v>
      </c>
      <c r="G1081" s="18">
        <f t="shared" si="114"/>
        <v>0.60861452606482735</v>
      </c>
      <c r="H1081" s="18">
        <f t="shared" si="112"/>
        <v>412.70758503918506</v>
      </c>
      <c r="I1081" s="18">
        <f t="shared" si="115"/>
        <v>-0.55518503918506212</v>
      </c>
      <c r="J1081" s="18">
        <f t="shared" si="116"/>
        <v>0.55518503918506212</v>
      </c>
      <c r="K1081" s="18">
        <f t="shared" si="117"/>
        <v>0.30823042773491899</v>
      </c>
      <c r="L1081" s="19">
        <f t="shared" si="118"/>
        <v>1.3470382295118555E-3</v>
      </c>
    </row>
    <row r="1082" spans="4:12">
      <c r="D1082" s="40">
        <v>45352.291666666664</v>
      </c>
      <c r="E1082" s="3">
        <v>414.00569999999999</v>
      </c>
      <c r="F1082" s="17">
        <f t="shared" si="113"/>
        <v>413.99325314526061</v>
      </c>
      <c r="G1082" s="18">
        <f t="shared" si="114"/>
        <v>0.62147120712558324</v>
      </c>
      <c r="H1082" s="18">
        <f t="shared" si="112"/>
        <v>414.61472435238619</v>
      </c>
      <c r="I1082" s="18">
        <f t="shared" si="115"/>
        <v>-0.60902435238620001</v>
      </c>
      <c r="J1082" s="18">
        <f t="shared" si="116"/>
        <v>0.60902435238620001</v>
      </c>
      <c r="K1082" s="18">
        <f t="shared" si="117"/>
        <v>0.37091066179943033</v>
      </c>
      <c r="L1082" s="19">
        <f t="shared" si="118"/>
        <v>1.471053061313407E-3</v>
      </c>
    </row>
    <row r="1083" spans="4:12">
      <c r="D1083" s="40">
        <v>45355.291666666664</v>
      </c>
      <c r="E1083" s="3">
        <v>413.42779999999999</v>
      </c>
      <c r="F1083" s="17">
        <f t="shared" si="113"/>
        <v>413.43979371207126</v>
      </c>
      <c r="G1083" s="18">
        <f t="shared" si="114"/>
        <v>0.60972190072243393</v>
      </c>
      <c r="H1083" s="18">
        <f t="shared" si="112"/>
        <v>414.0495156127937</v>
      </c>
      <c r="I1083" s="18">
        <f t="shared" si="115"/>
        <v>-0.62171561279370735</v>
      </c>
      <c r="J1083" s="18">
        <f t="shared" si="116"/>
        <v>0.62171561279370735</v>
      </c>
      <c r="K1083" s="18">
        <f t="shared" si="117"/>
        <v>0.38653030319145504</v>
      </c>
      <c r="L1083" s="19">
        <f t="shared" si="118"/>
        <v>1.503806983453235E-3</v>
      </c>
    </row>
    <row r="1084" spans="4:12">
      <c r="D1084" s="40">
        <v>45356.291666666664</v>
      </c>
      <c r="E1084" s="3">
        <v>401.20190000000002</v>
      </c>
      <c r="F1084" s="17">
        <f t="shared" si="113"/>
        <v>401.33025621900725</v>
      </c>
      <c r="G1084" s="18">
        <f t="shared" si="114"/>
        <v>0.48252930678456868</v>
      </c>
      <c r="H1084" s="18">
        <f t="shared" si="112"/>
        <v>401.81278552579181</v>
      </c>
      <c r="I1084" s="18">
        <f t="shared" si="115"/>
        <v>-0.61088552579178668</v>
      </c>
      <c r="J1084" s="18">
        <f t="shared" si="116"/>
        <v>0.61088552579178668</v>
      </c>
      <c r="K1084" s="18">
        <f t="shared" si="117"/>
        <v>0.37318112562190764</v>
      </c>
      <c r="L1084" s="19">
        <f t="shared" si="118"/>
        <v>1.5226386659479595E-3</v>
      </c>
    </row>
    <row r="1085" spans="4:12">
      <c r="D1085" s="40">
        <v>45357.291666666664</v>
      </c>
      <c r="E1085" s="3">
        <v>400.64389999999997</v>
      </c>
      <c r="F1085" s="17">
        <f t="shared" si="113"/>
        <v>400.65430529306781</v>
      </c>
      <c r="G1085" s="18">
        <f t="shared" si="114"/>
        <v>0.47094450445732849</v>
      </c>
      <c r="H1085" s="18">
        <f t="shared" si="112"/>
        <v>401.12524979752516</v>
      </c>
      <c r="I1085" s="18">
        <f t="shared" si="115"/>
        <v>-0.48134979752518348</v>
      </c>
      <c r="J1085" s="18">
        <f t="shared" si="116"/>
        <v>0.48134979752518348</v>
      </c>
      <c r="K1085" s="18">
        <f t="shared" si="117"/>
        <v>0.23169762757753512</v>
      </c>
      <c r="L1085" s="19">
        <f t="shared" si="118"/>
        <v>1.2014404750083142E-3</v>
      </c>
    </row>
    <row r="1086" spans="4:12">
      <c r="D1086" s="40">
        <v>45358.291666666664</v>
      </c>
      <c r="E1086" s="3">
        <v>407.66860000000003</v>
      </c>
      <c r="F1086" s="17">
        <f t="shared" si="113"/>
        <v>407.6030624450446</v>
      </c>
      <c r="G1086" s="18">
        <f t="shared" si="114"/>
        <v>0.53572263093252359</v>
      </c>
      <c r="H1086" s="18">
        <f t="shared" si="112"/>
        <v>408.13878507597713</v>
      </c>
      <c r="I1086" s="18">
        <f t="shared" si="115"/>
        <v>-0.47018507597709913</v>
      </c>
      <c r="J1086" s="18">
        <f t="shared" si="116"/>
        <v>0.47018507597709913</v>
      </c>
      <c r="K1086" s="18">
        <f t="shared" si="117"/>
        <v>0.2210740056715905</v>
      </c>
      <c r="L1086" s="19">
        <f t="shared" si="118"/>
        <v>1.153351217084414E-3</v>
      </c>
    </row>
    <row r="1087" spans="4:12">
      <c r="D1087" s="40">
        <v>45359.291666666664</v>
      </c>
      <c r="E1087" s="3">
        <v>404.75909999999999</v>
      </c>
      <c r="F1087" s="17">
        <f t="shared" si="113"/>
        <v>404.79355222630932</v>
      </c>
      <c r="G1087" s="18">
        <f t="shared" si="114"/>
        <v>0.50227030243584536</v>
      </c>
      <c r="H1087" s="18">
        <f t="shared" si="112"/>
        <v>405.29582252874513</v>
      </c>
      <c r="I1087" s="18">
        <f t="shared" si="115"/>
        <v>-0.5367225287451447</v>
      </c>
      <c r="J1087" s="18">
        <f t="shared" si="116"/>
        <v>0.5367225287451447</v>
      </c>
      <c r="K1087" s="18">
        <f t="shared" si="117"/>
        <v>0.28807107286258266</v>
      </c>
      <c r="L1087" s="19">
        <f t="shared" si="118"/>
        <v>1.3260295537398535E-3</v>
      </c>
    </row>
    <row r="1088" spans="4:12">
      <c r="D1088" s="40">
        <v>45362.291666666664</v>
      </c>
      <c r="E1088" s="3">
        <v>403.0652</v>
      </c>
      <c r="F1088" s="17">
        <f t="shared" si="113"/>
        <v>403.08716170302432</v>
      </c>
      <c r="G1088" s="18">
        <f t="shared" si="114"/>
        <v>0.48018369417863682</v>
      </c>
      <c r="H1088" s="18">
        <f t="shared" ref="H1088:H1151" si="119">F1088+G1088</f>
        <v>403.56734539720298</v>
      </c>
      <c r="I1088" s="18">
        <f t="shared" si="115"/>
        <v>-0.50214539720298035</v>
      </c>
      <c r="J1088" s="18">
        <f t="shared" si="116"/>
        <v>0.50214539720298035</v>
      </c>
      <c r="K1088" s="18">
        <f t="shared" si="117"/>
        <v>0.25214999993213888</v>
      </c>
      <c r="L1088" s="19">
        <f t="shared" si="118"/>
        <v>1.2458167988776514E-3</v>
      </c>
    </row>
    <row r="1089" spans="4:12">
      <c r="D1089" s="40">
        <v>45363.291666666664</v>
      </c>
      <c r="E1089" s="3">
        <v>413.78649999999999</v>
      </c>
      <c r="F1089" s="17">
        <f t="shared" si="113"/>
        <v>413.68408883694178</v>
      </c>
      <c r="G1089" s="18">
        <f t="shared" si="114"/>
        <v>0.58135112857602578</v>
      </c>
      <c r="H1089" s="18">
        <f t="shared" si="119"/>
        <v>414.26543996551783</v>
      </c>
      <c r="I1089" s="18">
        <f t="shared" si="115"/>
        <v>-0.47893996551783857</v>
      </c>
      <c r="J1089" s="18">
        <f t="shared" si="116"/>
        <v>0.47893996551783857</v>
      </c>
      <c r="K1089" s="18">
        <f t="shared" si="117"/>
        <v>0.22938349057022839</v>
      </c>
      <c r="L1089" s="19">
        <f t="shared" si="118"/>
        <v>1.1574567210816172E-3</v>
      </c>
    </row>
    <row r="1090" spans="4:12">
      <c r="D1090" s="40">
        <v>45364.291666666664</v>
      </c>
      <c r="E1090" s="3">
        <v>413.6071</v>
      </c>
      <c r="F1090" s="17">
        <f t="shared" si="113"/>
        <v>413.61470751128576</v>
      </c>
      <c r="G1090" s="18">
        <f t="shared" si="114"/>
        <v>0.57484380403370527</v>
      </c>
      <c r="H1090" s="18">
        <f t="shared" si="119"/>
        <v>414.18955131531948</v>
      </c>
      <c r="I1090" s="18">
        <f t="shared" si="115"/>
        <v>-0.58245131531947436</v>
      </c>
      <c r="J1090" s="18">
        <f t="shared" si="116"/>
        <v>0.58245131531947436</v>
      </c>
      <c r="K1090" s="18">
        <f t="shared" si="117"/>
        <v>0.33924953471738573</v>
      </c>
      <c r="L1090" s="19">
        <f t="shared" si="118"/>
        <v>1.4082236869712207E-3</v>
      </c>
    </row>
    <row r="1091" spans="4:12">
      <c r="D1091" s="40">
        <v>45365.291666666664</v>
      </c>
      <c r="E1091" s="3">
        <v>423.69069999999999</v>
      </c>
      <c r="F1091" s="17">
        <f t="shared" si="113"/>
        <v>423.59561243804029</v>
      </c>
      <c r="G1091" s="18">
        <f t="shared" si="114"/>
        <v>0.66890441526091415</v>
      </c>
      <c r="H1091" s="18">
        <f t="shared" si="119"/>
        <v>424.26451685330119</v>
      </c>
      <c r="I1091" s="18">
        <f t="shared" si="115"/>
        <v>-0.57381685330119581</v>
      </c>
      <c r="J1091" s="18">
        <f t="shared" si="116"/>
        <v>0.57381685330119581</v>
      </c>
      <c r="K1091" s="18">
        <f t="shared" si="117"/>
        <v>0.32926578113248606</v>
      </c>
      <c r="L1091" s="19">
        <f t="shared" si="118"/>
        <v>1.3543295930290558E-3</v>
      </c>
    </row>
    <row r="1092" spans="4:12">
      <c r="D1092" s="40">
        <v>45366.291666666664</v>
      </c>
      <c r="E1092" s="3">
        <v>414.92239999999998</v>
      </c>
      <c r="F1092" s="17">
        <f t="shared" ref="F1092:F1155" si="120">alpha*(E1092)+(1-alpha)*(E1091+G1091)</f>
        <v>415.01677204415262</v>
      </c>
      <c r="G1092" s="18">
        <f t="shared" ref="G1092:G1155" si="121">beta*(F1092-F1091)+(1-beta)*G1091</f>
        <v>0.57642696716942765</v>
      </c>
      <c r="H1092" s="18">
        <f t="shared" si="119"/>
        <v>415.59319901132204</v>
      </c>
      <c r="I1092" s="18">
        <f t="shared" ref="I1092:I1155" si="122">E1092-H1092</f>
        <v>-0.67079901132206032</v>
      </c>
      <c r="J1092" s="18">
        <f t="shared" ref="J1092:J1155" si="123">ABS(I1092)</f>
        <v>0.67079901132206032</v>
      </c>
      <c r="K1092" s="18">
        <f t="shared" ref="K1092:K1155" si="124">I1092^2</f>
        <v>0.44997131359065362</v>
      </c>
      <c r="L1092" s="19">
        <f t="shared" ref="L1092:L1155" si="125">J1092/E1092</f>
        <v>1.6166854605151719E-3</v>
      </c>
    </row>
    <row r="1093" spans="4:12">
      <c r="D1093" s="40">
        <v>45369.291666666664</v>
      </c>
      <c r="E1093" s="3">
        <v>415.81920000000002</v>
      </c>
      <c r="F1093" s="17">
        <f t="shared" si="120"/>
        <v>415.81599626967176</v>
      </c>
      <c r="G1093" s="18">
        <f t="shared" si="121"/>
        <v>0.57865493975292481</v>
      </c>
      <c r="H1093" s="18">
        <f t="shared" si="119"/>
        <v>416.39465120942469</v>
      </c>
      <c r="I1093" s="18">
        <f t="shared" si="122"/>
        <v>-0.57545120942467065</v>
      </c>
      <c r="J1093" s="18">
        <f t="shared" si="123"/>
        <v>0.57545120942467065</v>
      </c>
      <c r="K1093" s="18">
        <f t="shared" si="124"/>
        <v>0.33114409442831616</v>
      </c>
      <c r="L1093" s="19">
        <f t="shared" si="125"/>
        <v>1.3838976397065614E-3</v>
      </c>
    </row>
    <row r="1094" spans="4:12">
      <c r="D1094" s="40">
        <v>45370.291666666664</v>
      </c>
      <c r="E1094" s="3">
        <v>419.89440000000002</v>
      </c>
      <c r="F1094" s="17">
        <f t="shared" si="120"/>
        <v>419.85943454939758</v>
      </c>
      <c r="G1094" s="18">
        <f t="shared" si="121"/>
        <v>0.61330277315265402</v>
      </c>
      <c r="H1094" s="18">
        <f t="shared" si="119"/>
        <v>420.47273732255024</v>
      </c>
      <c r="I1094" s="18">
        <f t="shared" si="122"/>
        <v>-0.57833732255022596</v>
      </c>
      <c r="J1094" s="18">
        <f t="shared" si="123"/>
        <v>0.57833732255022596</v>
      </c>
      <c r="K1094" s="18">
        <f t="shared" si="124"/>
        <v>0.33447405865456409</v>
      </c>
      <c r="L1094" s="19">
        <f t="shared" si="125"/>
        <v>1.3773399277299861E-3</v>
      </c>
    </row>
    <row r="1095" spans="4:12">
      <c r="D1095" s="40">
        <v>45371.291666666664</v>
      </c>
      <c r="E1095" s="3">
        <v>423.70069999999998</v>
      </c>
      <c r="F1095" s="17">
        <f t="shared" si="120"/>
        <v>423.66877002773151</v>
      </c>
      <c r="G1095" s="18">
        <f t="shared" si="121"/>
        <v>0.64526310020446709</v>
      </c>
      <c r="H1095" s="18">
        <f t="shared" si="119"/>
        <v>424.314033127936</v>
      </c>
      <c r="I1095" s="18">
        <f t="shared" si="122"/>
        <v>-0.61333312793601635</v>
      </c>
      <c r="J1095" s="18">
        <f t="shared" si="123"/>
        <v>0.61333312793601635</v>
      </c>
      <c r="K1095" s="18">
        <f t="shared" si="124"/>
        <v>0.37617752582377778</v>
      </c>
      <c r="L1095" s="19">
        <f t="shared" si="125"/>
        <v>1.4475622247874889E-3</v>
      </c>
    </row>
    <row r="1096" spans="4:12">
      <c r="D1096" s="40">
        <v>45372.291666666664</v>
      </c>
      <c r="E1096" s="3">
        <v>427.82580000000002</v>
      </c>
      <c r="F1096" s="17">
        <f t="shared" si="120"/>
        <v>427.79100163100208</v>
      </c>
      <c r="G1096" s="18">
        <f t="shared" si="121"/>
        <v>0.68003278523512833</v>
      </c>
      <c r="H1096" s="18">
        <f t="shared" si="119"/>
        <v>428.47103441623722</v>
      </c>
      <c r="I1096" s="18">
        <f t="shared" si="122"/>
        <v>-0.64523441623720146</v>
      </c>
      <c r="J1096" s="18">
        <f t="shared" si="123"/>
        <v>0.64523441623720146</v>
      </c>
      <c r="K1096" s="18">
        <f t="shared" si="124"/>
        <v>0.41632745189696213</v>
      </c>
      <c r="L1096" s="19">
        <f t="shared" si="125"/>
        <v>1.5081708869292161E-3</v>
      </c>
    </row>
    <row r="1097" spans="4:12">
      <c r="D1097" s="40">
        <v>45373.291666666664</v>
      </c>
      <c r="E1097" s="3">
        <v>427.19810000000001</v>
      </c>
      <c r="F1097" s="17">
        <f t="shared" si="120"/>
        <v>427.2111773278524</v>
      </c>
      <c r="G1097" s="18">
        <f t="shared" si="121"/>
        <v>0.66743421435128025</v>
      </c>
      <c r="H1097" s="18">
        <f t="shared" si="119"/>
        <v>427.87861154220366</v>
      </c>
      <c r="I1097" s="18">
        <f t="shared" si="122"/>
        <v>-0.68051154220364651</v>
      </c>
      <c r="J1097" s="18">
        <f t="shared" si="123"/>
        <v>0.68051154220364651</v>
      </c>
      <c r="K1097" s="18">
        <f t="shared" si="124"/>
        <v>0.46309595907238538</v>
      </c>
      <c r="L1097" s="19">
        <f t="shared" si="125"/>
        <v>1.5929648146928708E-3</v>
      </c>
    </row>
    <row r="1098" spans="4:12">
      <c r="D1098" s="40">
        <v>45376.291666666664</v>
      </c>
      <c r="E1098" s="3">
        <v>421.33920000000001</v>
      </c>
      <c r="F1098" s="17">
        <f t="shared" si="120"/>
        <v>421.40446334214352</v>
      </c>
      <c r="G1098" s="18">
        <f t="shared" si="121"/>
        <v>0.60269273235067822</v>
      </c>
      <c r="H1098" s="18">
        <f t="shared" si="119"/>
        <v>422.00715607449422</v>
      </c>
      <c r="I1098" s="18">
        <f t="shared" si="122"/>
        <v>-0.66795607449421368</v>
      </c>
      <c r="J1098" s="18">
        <f t="shared" si="123"/>
        <v>0.66795607449421368</v>
      </c>
      <c r="K1098" s="18">
        <f t="shared" si="124"/>
        <v>0.44616531745371951</v>
      </c>
      <c r="L1098" s="19">
        <f t="shared" si="125"/>
        <v>1.5853167103706792E-3</v>
      </c>
    </row>
    <row r="1099" spans="4:12">
      <c r="D1099" s="40">
        <v>45377.291666666664</v>
      </c>
      <c r="E1099" s="3">
        <v>420.13350000000003</v>
      </c>
      <c r="F1099" s="17">
        <f t="shared" si="120"/>
        <v>420.15158392732349</v>
      </c>
      <c r="G1099" s="18">
        <f t="shared" si="121"/>
        <v>0.58413701087897107</v>
      </c>
      <c r="H1099" s="18">
        <f t="shared" si="119"/>
        <v>420.73572093820246</v>
      </c>
      <c r="I1099" s="18">
        <f t="shared" si="122"/>
        <v>-0.60222093820243572</v>
      </c>
      <c r="J1099" s="18">
        <f t="shared" si="123"/>
        <v>0.60222093820243572</v>
      </c>
      <c r="K1099" s="18">
        <f t="shared" si="124"/>
        <v>0.3626700584094219</v>
      </c>
      <c r="L1099" s="19">
        <f t="shared" si="125"/>
        <v>1.4334037590490538E-3</v>
      </c>
    </row>
    <row r="1100" spans="4:12">
      <c r="D1100" s="40">
        <v>45378.291666666664</v>
      </c>
      <c r="E1100" s="3">
        <v>419.91430000000003</v>
      </c>
      <c r="F1100" s="17">
        <f t="shared" si="120"/>
        <v>419.92233337010884</v>
      </c>
      <c r="G1100" s="18">
        <f t="shared" si="121"/>
        <v>0.57600313519803492</v>
      </c>
      <c r="H1100" s="18">
        <f t="shared" si="119"/>
        <v>420.4983365053069</v>
      </c>
      <c r="I1100" s="18">
        <f t="shared" si="122"/>
        <v>-0.58403650530686946</v>
      </c>
      <c r="J1100" s="18">
        <f t="shared" si="123"/>
        <v>0.58403650530686946</v>
      </c>
      <c r="K1100" s="18">
        <f t="shared" si="124"/>
        <v>0.34109863953106095</v>
      </c>
      <c r="L1100" s="19">
        <f t="shared" si="125"/>
        <v>1.3908469068733059E-3</v>
      </c>
    </row>
    <row r="1101" spans="4:12">
      <c r="D1101" s="40">
        <v>45379.291666666664</v>
      </c>
      <c r="E1101" s="3">
        <v>419.20690000000002</v>
      </c>
      <c r="F1101" s="17">
        <f t="shared" si="120"/>
        <v>419.219734031352</v>
      </c>
      <c r="G1101" s="18">
        <f t="shared" si="121"/>
        <v>0.5632171104584861</v>
      </c>
      <c r="H1101" s="18">
        <f t="shared" si="119"/>
        <v>419.78295114181049</v>
      </c>
      <c r="I1101" s="18">
        <f t="shared" si="122"/>
        <v>-0.57605114181046702</v>
      </c>
      <c r="J1101" s="18">
        <f t="shared" si="123"/>
        <v>0.57605114181046702</v>
      </c>
      <c r="K1101" s="18">
        <f t="shared" si="124"/>
        <v>0.33183491798114279</v>
      </c>
      <c r="L1101" s="19">
        <f t="shared" si="125"/>
        <v>1.3741451817955931E-3</v>
      </c>
    </row>
    <row r="1102" spans="4:12">
      <c r="D1102" s="40">
        <v>45383.291666666664</v>
      </c>
      <c r="E1102" s="3">
        <v>423.04309999999998</v>
      </c>
      <c r="F1102" s="17">
        <f t="shared" si="120"/>
        <v>423.01037017110457</v>
      </c>
      <c r="G1102" s="18">
        <f t="shared" si="121"/>
        <v>0.59549130075142709</v>
      </c>
      <c r="H1102" s="18">
        <f t="shared" si="119"/>
        <v>423.60586147185597</v>
      </c>
      <c r="I1102" s="18">
        <f t="shared" si="122"/>
        <v>-0.56276147185599257</v>
      </c>
      <c r="J1102" s="18">
        <f t="shared" si="123"/>
        <v>0.56276147185599257</v>
      </c>
      <c r="K1102" s="18">
        <f t="shared" si="124"/>
        <v>0.31670047420552311</v>
      </c>
      <c r="L1102" s="19">
        <f t="shared" si="125"/>
        <v>1.3302698279584104E-3</v>
      </c>
    </row>
    <row r="1103" spans="4:12">
      <c r="D1103" s="40">
        <v>45384.291666666664</v>
      </c>
      <c r="E1103" s="3">
        <v>419.92430000000002</v>
      </c>
      <c r="F1103" s="17">
        <f t="shared" si="120"/>
        <v>419.96144291300749</v>
      </c>
      <c r="G1103" s="18">
        <f t="shared" si="121"/>
        <v>0.55904711516294181</v>
      </c>
      <c r="H1103" s="18">
        <f t="shared" si="119"/>
        <v>420.52049002817046</v>
      </c>
      <c r="I1103" s="18">
        <f t="shared" si="122"/>
        <v>-0.5961900281704402</v>
      </c>
      <c r="J1103" s="18">
        <f t="shared" si="123"/>
        <v>0.5961900281704402</v>
      </c>
      <c r="K1103" s="18">
        <f t="shared" si="124"/>
        <v>0.35544254968987027</v>
      </c>
      <c r="L1103" s="19">
        <f t="shared" si="125"/>
        <v>1.4197559611826231E-3</v>
      </c>
    </row>
    <row r="1104" spans="4:12">
      <c r="D1104" s="40">
        <v>45385.291666666664</v>
      </c>
      <c r="E1104" s="3">
        <v>418.93790000000001</v>
      </c>
      <c r="F1104" s="17">
        <f t="shared" si="120"/>
        <v>418.95335447115161</v>
      </c>
      <c r="G1104" s="18">
        <f t="shared" si="121"/>
        <v>0.54337575959275353</v>
      </c>
      <c r="H1104" s="18">
        <f t="shared" si="119"/>
        <v>419.49673023074439</v>
      </c>
      <c r="I1104" s="18">
        <f t="shared" si="122"/>
        <v>-0.55883023074437688</v>
      </c>
      <c r="J1104" s="18">
        <f t="shared" si="123"/>
        <v>0.55883023074437688</v>
      </c>
      <c r="K1104" s="18">
        <f t="shared" si="124"/>
        <v>0.31229122679381349</v>
      </c>
      <c r="L1104" s="19">
        <f t="shared" si="125"/>
        <v>1.3339214015833298E-3</v>
      </c>
    </row>
    <row r="1105" spans="4:12">
      <c r="D1105" s="40">
        <v>45386.291666666664</v>
      </c>
      <c r="E1105" s="3">
        <v>416.37709999999998</v>
      </c>
      <c r="F1105" s="17">
        <f t="shared" si="120"/>
        <v>416.4081417575959</v>
      </c>
      <c r="G1105" s="18">
        <f t="shared" si="121"/>
        <v>0.51248987486126862</v>
      </c>
      <c r="H1105" s="18">
        <f t="shared" si="119"/>
        <v>416.92063163245717</v>
      </c>
      <c r="I1105" s="18">
        <f t="shared" si="122"/>
        <v>-0.54353163245718861</v>
      </c>
      <c r="J1105" s="18">
        <f t="shared" si="123"/>
        <v>0.54353163245718861</v>
      </c>
      <c r="K1105" s="18">
        <f t="shared" si="124"/>
        <v>0.29542663548157638</v>
      </c>
      <c r="L1105" s="19">
        <f t="shared" si="125"/>
        <v>1.3053831069412525E-3</v>
      </c>
    </row>
    <row r="1106" spans="4:12">
      <c r="D1106" s="40">
        <v>45387.291666666664</v>
      </c>
      <c r="E1106" s="3">
        <v>423.98970000000003</v>
      </c>
      <c r="F1106" s="17">
        <f t="shared" si="120"/>
        <v>423.91869889874863</v>
      </c>
      <c r="G1106" s="18">
        <f t="shared" si="121"/>
        <v>0.58247054752418381</v>
      </c>
      <c r="H1106" s="18">
        <f t="shared" si="119"/>
        <v>424.5011694462728</v>
      </c>
      <c r="I1106" s="18">
        <f t="shared" si="122"/>
        <v>-0.5114694462727698</v>
      </c>
      <c r="J1106" s="18">
        <f t="shared" si="123"/>
        <v>0.5114694462727698</v>
      </c>
      <c r="K1106" s="18">
        <f t="shared" si="124"/>
        <v>0.26160099447057378</v>
      </c>
      <c r="L1106" s="19">
        <f t="shared" si="125"/>
        <v>1.2063251684481244E-3</v>
      </c>
    </row>
    <row r="1107" spans="4:12">
      <c r="D1107" s="40">
        <v>45390.291666666664</v>
      </c>
      <c r="E1107" s="3">
        <v>423.06299999999999</v>
      </c>
      <c r="F1107" s="17">
        <f t="shared" si="120"/>
        <v>423.07809170547523</v>
      </c>
      <c r="G1107" s="18">
        <f t="shared" si="121"/>
        <v>0.56823977011620797</v>
      </c>
      <c r="H1107" s="18">
        <f t="shared" si="119"/>
        <v>423.64633147559147</v>
      </c>
      <c r="I1107" s="18">
        <f t="shared" si="122"/>
        <v>-0.58333147559147847</v>
      </c>
      <c r="J1107" s="18">
        <f t="shared" si="123"/>
        <v>0.58333147559147847</v>
      </c>
      <c r="K1107" s="18">
        <f t="shared" si="124"/>
        <v>0.34027561041573162</v>
      </c>
      <c r="L1107" s="19">
        <f t="shared" si="125"/>
        <v>1.3788288637661022E-3</v>
      </c>
    </row>
    <row r="1108" spans="4:12">
      <c r="D1108" s="40">
        <v>45391.291666666664</v>
      </c>
      <c r="E1108" s="3">
        <v>424.74689999999998</v>
      </c>
      <c r="F1108" s="17">
        <f t="shared" si="120"/>
        <v>424.73574339770113</v>
      </c>
      <c r="G1108" s="18">
        <f t="shared" si="121"/>
        <v>0.57913388933730492</v>
      </c>
      <c r="H1108" s="18">
        <f t="shared" si="119"/>
        <v>425.31487728703843</v>
      </c>
      <c r="I1108" s="18">
        <f t="shared" si="122"/>
        <v>-0.56797728703844541</v>
      </c>
      <c r="J1108" s="18">
        <f t="shared" si="123"/>
        <v>0.56797728703844541</v>
      </c>
      <c r="K1108" s="18">
        <f t="shared" si="124"/>
        <v>0.32259819859155259</v>
      </c>
      <c r="L1108" s="19">
        <f t="shared" si="125"/>
        <v>1.3372134959394534E-3</v>
      </c>
    </row>
    <row r="1109" spans="4:12">
      <c r="D1109" s="40">
        <v>45392.291666666664</v>
      </c>
      <c r="E1109" s="3">
        <v>421.73779999999999</v>
      </c>
      <c r="F1109" s="17">
        <f t="shared" si="120"/>
        <v>421.77368233889337</v>
      </c>
      <c r="G1109" s="18">
        <f t="shared" si="121"/>
        <v>0.54372193985585404</v>
      </c>
      <c r="H1109" s="18">
        <f t="shared" si="119"/>
        <v>422.31740427874922</v>
      </c>
      <c r="I1109" s="18">
        <f t="shared" si="122"/>
        <v>-0.57960427874922971</v>
      </c>
      <c r="J1109" s="18">
        <f t="shared" si="123"/>
        <v>0.57960427874922971</v>
      </c>
      <c r="K1109" s="18">
        <f t="shared" si="124"/>
        <v>0.33594111994441478</v>
      </c>
      <c r="L1109" s="19">
        <f t="shared" si="125"/>
        <v>1.3743237593339505E-3</v>
      </c>
    </row>
    <row r="1110" spans="4:12">
      <c r="D1110" s="40">
        <v>45393.291666666664</v>
      </c>
      <c r="E1110" s="3">
        <v>426.39100000000002</v>
      </c>
      <c r="F1110" s="17">
        <f t="shared" si="120"/>
        <v>426.34990521939858</v>
      </c>
      <c r="G1110" s="18">
        <f t="shared" si="121"/>
        <v>0.5840469492623479</v>
      </c>
      <c r="H1110" s="18">
        <f t="shared" si="119"/>
        <v>426.93395216866094</v>
      </c>
      <c r="I1110" s="18">
        <f t="shared" si="122"/>
        <v>-0.54295216866091778</v>
      </c>
      <c r="J1110" s="18">
        <f t="shared" si="123"/>
        <v>0.54295216866091778</v>
      </c>
      <c r="K1110" s="18">
        <f t="shared" si="124"/>
        <v>0.29479705745359369</v>
      </c>
      <c r="L1110" s="19">
        <f t="shared" si="125"/>
        <v>1.2733668596685149E-3</v>
      </c>
    </row>
    <row r="1111" spans="4:12">
      <c r="D1111" s="40">
        <v>45394.291666666664</v>
      </c>
      <c r="E1111" s="3">
        <v>420.3827</v>
      </c>
      <c r="F1111" s="17">
        <f t="shared" si="120"/>
        <v>420.44862346949265</v>
      </c>
      <c r="G1111" s="18">
        <f t="shared" si="121"/>
        <v>0.51919366227066466</v>
      </c>
      <c r="H1111" s="18">
        <f t="shared" si="119"/>
        <v>420.9678171317633</v>
      </c>
      <c r="I1111" s="18">
        <f t="shared" si="122"/>
        <v>-0.58511713176329749</v>
      </c>
      <c r="J1111" s="18">
        <f t="shared" si="123"/>
        <v>0.58511713176329749</v>
      </c>
      <c r="K1111" s="18">
        <f t="shared" si="124"/>
        <v>0.34236205788290802</v>
      </c>
      <c r="L1111" s="19">
        <f t="shared" si="125"/>
        <v>1.3918677713504802E-3</v>
      </c>
    </row>
    <row r="1112" spans="4:12">
      <c r="D1112" s="40">
        <v>45397.291666666664</v>
      </c>
      <c r="E1112" s="3">
        <v>412.1524</v>
      </c>
      <c r="F1112" s="17">
        <f t="shared" si="120"/>
        <v>412.2398949366227</v>
      </c>
      <c r="G1112" s="18">
        <f t="shared" si="121"/>
        <v>0.43191444031925808</v>
      </c>
      <c r="H1112" s="18">
        <f t="shared" si="119"/>
        <v>412.67180937694195</v>
      </c>
      <c r="I1112" s="18">
        <f t="shared" si="122"/>
        <v>-0.519409376941951</v>
      </c>
      <c r="J1112" s="18">
        <f t="shared" si="123"/>
        <v>0.519409376941951</v>
      </c>
      <c r="K1112" s="18">
        <f t="shared" si="124"/>
        <v>0.26978610085522575</v>
      </c>
      <c r="L1112" s="19">
        <f t="shared" si="125"/>
        <v>1.2602362061750725E-3</v>
      </c>
    </row>
    <row r="1113" spans="4:12">
      <c r="D1113" s="40">
        <v>45398.291666666664</v>
      </c>
      <c r="E1113" s="3">
        <v>413.089</v>
      </c>
      <c r="F1113" s="17">
        <f t="shared" si="120"/>
        <v>413.08395314440315</v>
      </c>
      <c r="G1113" s="18">
        <f t="shared" si="121"/>
        <v>0.43603587799387006</v>
      </c>
      <c r="H1113" s="18">
        <f t="shared" si="119"/>
        <v>413.519989022397</v>
      </c>
      <c r="I1113" s="18">
        <f t="shared" si="122"/>
        <v>-0.4309890223970001</v>
      </c>
      <c r="J1113" s="18">
        <f t="shared" si="123"/>
        <v>0.4309890223970001</v>
      </c>
      <c r="K1113" s="18">
        <f t="shared" si="124"/>
        <v>0.18575153742672185</v>
      </c>
      <c r="L1113" s="19">
        <f t="shared" si="125"/>
        <v>1.0433321206737534E-3</v>
      </c>
    </row>
    <row r="1114" spans="4:12">
      <c r="D1114" s="40">
        <v>45399.291666666664</v>
      </c>
      <c r="E1114" s="3">
        <v>410.35890000000001</v>
      </c>
      <c r="F1114" s="17">
        <f t="shared" si="120"/>
        <v>410.39056135877996</v>
      </c>
      <c r="G1114" s="18">
        <f t="shared" si="121"/>
        <v>0.40474160135769932</v>
      </c>
      <c r="H1114" s="18">
        <f t="shared" si="119"/>
        <v>410.79530296013769</v>
      </c>
      <c r="I1114" s="18">
        <f t="shared" si="122"/>
        <v>-0.4364029601376842</v>
      </c>
      <c r="J1114" s="18">
        <f t="shared" si="123"/>
        <v>0.4364029601376842</v>
      </c>
      <c r="K1114" s="18">
        <f t="shared" si="124"/>
        <v>0.1904475436169332</v>
      </c>
      <c r="L1114" s="19">
        <f t="shared" si="125"/>
        <v>1.0634665414535525E-3</v>
      </c>
    </row>
    <row r="1115" spans="4:12">
      <c r="D1115" s="40">
        <v>45400.291666666664</v>
      </c>
      <c r="E1115" s="3">
        <v>402.81610000000001</v>
      </c>
      <c r="F1115" s="17">
        <f t="shared" si="120"/>
        <v>402.89557541601357</v>
      </c>
      <c r="G1115" s="18">
        <f t="shared" si="121"/>
        <v>0.32574432591645791</v>
      </c>
      <c r="H1115" s="18">
        <f t="shared" si="119"/>
        <v>403.22131974193002</v>
      </c>
      <c r="I1115" s="18">
        <f t="shared" si="122"/>
        <v>-0.40521974193001142</v>
      </c>
      <c r="J1115" s="18">
        <f t="shared" si="123"/>
        <v>0.40521974193001142</v>
      </c>
      <c r="K1115" s="18">
        <f t="shared" si="124"/>
        <v>0.16420303924982504</v>
      </c>
      <c r="L1115" s="19">
        <f t="shared" si="125"/>
        <v>1.0059670949845634E-3</v>
      </c>
    </row>
    <row r="1116" spans="4:12">
      <c r="D1116" s="40">
        <v>45401.291666666664</v>
      </c>
      <c r="E1116" s="3">
        <v>397.68459999999999</v>
      </c>
      <c r="F1116" s="17">
        <f t="shared" si="120"/>
        <v>397.73917244325912</v>
      </c>
      <c r="G1116" s="18">
        <f t="shared" si="121"/>
        <v>0.27092285292974849</v>
      </c>
      <c r="H1116" s="18">
        <f t="shared" si="119"/>
        <v>398.01009529618887</v>
      </c>
      <c r="I1116" s="18">
        <f t="shared" si="122"/>
        <v>-0.32549529618887618</v>
      </c>
      <c r="J1116" s="18">
        <f t="shared" si="123"/>
        <v>0.32549529618887618</v>
      </c>
      <c r="K1116" s="18">
        <f t="shared" si="124"/>
        <v>0.10594718784108423</v>
      </c>
      <c r="L1116" s="19">
        <f t="shared" si="125"/>
        <v>8.184759887329713E-4</v>
      </c>
    </row>
    <row r="1117" spans="4:12">
      <c r="D1117" s="40">
        <v>45404.291666666664</v>
      </c>
      <c r="E1117" s="3">
        <v>399.51799999999997</v>
      </c>
      <c r="F1117" s="17">
        <f t="shared" si="120"/>
        <v>399.50237522852927</v>
      </c>
      <c r="G1117" s="18">
        <f t="shared" si="121"/>
        <v>0.28584565225315262</v>
      </c>
      <c r="H1117" s="18">
        <f t="shared" si="119"/>
        <v>399.78822088078243</v>
      </c>
      <c r="I1117" s="18">
        <f t="shared" si="122"/>
        <v>-0.27022088078246043</v>
      </c>
      <c r="J1117" s="18">
        <f t="shared" si="123"/>
        <v>0.27022088078246043</v>
      </c>
      <c r="K1117" s="18">
        <f t="shared" si="124"/>
        <v>7.3019324410848685E-2</v>
      </c>
      <c r="L1117" s="19">
        <f t="shared" si="125"/>
        <v>6.7636722446162733E-4</v>
      </c>
    </row>
    <row r="1118" spans="4:12">
      <c r="D1118" s="40">
        <v>45405.291666666664</v>
      </c>
      <c r="E1118" s="3">
        <v>406.10419999999999</v>
      </c>
      <c r="F1118" s="17">
        <f t="shared" si="120"/>
        <v>406.04119645652253</v>
      </c>
      <c r="G1118" s="18">
        <f t="shared" si="121"/>
        <v>0.34837540801055406</v>
      </c>
      <c r="H1118" s="18">
        <f t="shared" si="119"/>
        <v>406.38957186453308</v>
      </c>
      <c r="I1118" s="18">
        <f t="shared" si="122"/>
        <v>-0.28537186453309005</v>
      </c>
      <c r="J1118" s="18">
        <f t="shared" si="123"/>
        <v>0.28537186453309005</v>
      </c>
      <c r="K1118" s="18">
        <f t="shared" si="124"/>
        <v>8.1437101067092302E-2</v>
      </c>
      <c r="L1118" s="19">
        <f t="shared" si="125"/>
        <v>7.0270601617291836E-4</v>
      </c>
    </row>
    <row r="1119" spans="4:12">
      <c r="D1119" s="40">
        <v>45406.291666666664</v>
      </c>
      <c r="E1119" s="3">
        <v>407.58879999999999</v>
      </c>
      <c r="F1119" s="17">
        <f t="shared" si="120"/>
        <v>407.57743775408011</v>
      </c>
      <c r="G1119" s="18">
        <f t="shared" si="121"/>
        <v>0.36025406690602441</v>
      </c>
      <c r="H1119" s="18">
        <f t="shared" si="119"/>
        <v>407.93769182098612</v>
      </c>
      <c r="I1119" s="18">
        <f t="shared" si="122"/>
        <v>-0.34889182098612537</v>
      </c>
      <c r="J1119" s="18">
        <f t="shared" si="123"/>
        <v>0.34889182098612537</v>
      </c>
      <c r="K1119" s="18">
        <f t="shared" si="124"/>
        <v>0.12172550275101456</v>
      </c>
      <c r="L1119" s="19">
        <f t="shared" si="125"/>
        <v>8.5598971558130497E-4</v>
      </c>
    </row>
    <row r="1120" spans="4:12">
      <c r="D1120" s="40">
        <v>45407.291666666664</v>
      </c>
      <c r="E1120" s="3">
        <v>397.60489999999999</v>
      </c>
      <c r="F1120" s="17">
        <f t="shared" si="120"/>
        <v>397.70834154066904</v>
      </c>
      <c r="G1120" s="18">
        <f t="shared" si="121"/>
        <v>0.25796056410285284</v>
      </c>
      <c r="H1120" s="18">
        <f t="shared" si="119"/>
        <v>397.9663021047719</v>
      </c>
      <c r="I1120" s="18">
        <f t="shared" si="122"/>
        <v>-0.36140210477191204</v>
      </c>
      <c r="J1120" s="18">
        <f t="shared" si="123"/>
        <v>0.36140210477191204</v>
      </c>
      <c r="K1120" s="18">
        <f t="shared" si="124"/>
        <v>0.13061148133356809</v>
      </c>
      <c r="L1120" s="19">
        <f t="shared" si="125"/>
        <v>9.0894781420428181E-4</v>
      </c>
    </row>
    <row r="1121" spans="4:12">
      <c r="D1121" s="40">
        <v>45408.291666666664</v>
      </c>
      <c r="E1121" s="3">
        <v>404.8587</v>
      </c>
      <c r="F1121" s="17">
        <f t="shared" si="120"/>
        <v>404.78874160564101</v>
      </c>
      <c r="G1121" s="18">
        <f t="shared" si="121"/>
        <v>0.32618495911154444</v>
      </c>
      <c r="H1121" s="18">
        <f t="shared" si="119"/>
        <v>405.11492656475258</v>
      </c>
      <c r="I1121" s="18">
        <f t="shared" si="122"/>
        <v>-0.25622656475258054</v>
      </c>
      <c r="J1121" s="18">
        <f t="shared" si="123"/>
        <v>0.25622656475258054</v>
      </c>
      <c r="K1121" s="18">
        <f t="shared" si="124"/>
        <v>6.5652052484908352E-2</v>
      </c>
      <c r="L1121" s="19">
        <f t="shared" si="125"/>
        <v>6.328789890215538E-4</v>
      </c>
    </row>
    <row r="1122" spans="4:12">
      <c r="D1122" s="40">
        <v>45411.291666666664</v>
      </c>
      <c r="E1122" s="3">
        <v>400.80329999999998</v>
      </c>
      <c r="F1122" s="17">
        <f t="shared" si="120"/>
        <v>400.84711584959109</v>
      </c>
      <c r="G1122" s="18">
        <f t="shared" si="121"/>
        <v>0.28350685195992953</v>
      </c>
      <c r="H1122" s="18">
        <f t="shared" si="119"/>
        <v>401.13062270155103</v>
      </c>
      <c r="I1122" s="18">
        <f t="shared" si="122"/>
        <v>-0.32732270155105425</v>
      </c>
      <c r="J1122" s="18">
        <f t="shared" si="123"/>
        <v>0.32732270155105425</v>
      </c>
      <c r="K1122" s="18">
        <f t="shared" si="124"/>
        <v>0.10714015095068054</v>
      </c>
      <c r="L1122" s="19">
        <f t="shared" si="125"/>
        <v>8.1666668301147785E-4</v>
      </c>
    </row>
    <row r="1123" spans="4:12">
      <c r="D1123" s="40">
        <v>45412.291666666664</v>
      </c>
      <c r="E1123" s="3">
        <v>387.9298</v>
      </c>
      <c r="F1123" s="17">
        <f t="shared" si="120"/>
        <v>388.06137006851958</v>
      </c>
      <c r="G1123" s="18">
        <f t="shared" si="121"/>
        <v>0.15281432562961428</v>
      </c>
      <c r="H1123" s="18">
        <f t="shared" si="119"/>
        <v>388.21418439414919</v>
      </c>
      <c r="I1123" s="18">
        <f t="shared" si="122"/>
        <v>-0.28438439414918548</v>
      </c>
      <c r="J1123" s="18">
        <f t="shared" si="123"/>
        <v>0.28438439414918548</v>
      </c>
      <c r="K1123" s="18">
        <f t="shared" si="124"/>
        <v>8.0874483635599279E-2</v>
      </c>
      <c r="L1123" s="19">
        <f t="shared" si="125"/>
        <v>7.3308210441473036E-4</v>
      </c>
    </row>
    <row r="1124" spans="4:12">
      <c r="D1124" s="40">
        <v>45413.291666666664</v>
      </c>
      <c r="E1124" s="3">
        <v>393.51960000000003</v>
      </c>
      <c r="F1124" s="17">
        <f t="shared" si="120"/>
        <v>393.46523014325629</v>
      </c>
      <c r="G1124" s="18">
        <f t="shared" si="121"/>
        <v>0.20532478312068561</v>
      </c>
      <c r="H1124" s="18">
        <f t="shared" si="119"/>
        <v>393.67055492637695</v>
      </c>
      <c r="I1124" s="18">
        <f t="shared" si="122"/>
        <v>-0.15095492637692587</v>
      </c>
      <c r="J1124" s="18">
        <f t="shared" si="123"/>
        <v>0.15095492637692587</v>
      </c>
      <c r="K1124" s="18">
        <f t="shared" si="124"/>
        <v>2.2787389797463111E-2</v>
      </c>
      <c r="L1124" s="19">
        <f t="shared" si="125"/>
        <v>3.8360205279972296E-4</v>
      </c>
    </row>
    <row r="1125" spans="4:12">
      <c r="D1125" s="40">
        <v>45414.291666666664</v>
      </c>
      <c r="E1125" s="3">
        <v>396.4092</v>
      </c>
      <c r="F1125" s="17">
        <f t="shared" si="120"/>
        <v>396.38235724783124</v>
      </c>
      <c r="G1125" s="18">
        <f t="shared" si="121"/>
        <v>0.2324428063352284</v>
      </c>
      <c r="H1125" s="18">
        <f t="shared" si="119"/>
        <v>396.61480005416644</v>
      </c>
      <c r="I1125" s="18">
        <f t="shared" si="122"/>
        <v>-0.20560005416643889</v>
      </c>
      <c r="J1125" s="18">
        <f t="shared" si="123"/>
        <v>0.20560005416643889</v>
      </c>
      <c r="K1125" s="18">
        <f t="shared" si="124"/>
        <v>4.2271382273242605E-2</v>
      </c>
      <c r="L1125" s="19">
        <f t="shared" si="125"/>
        <v>5.1865611132748406E-4</v>
      </c>
    </row>
    <row r="1126" spans="4:12">
      <c r="D1126" s="40">
        <v>45415.291666666664</v>
      </c>
      <c r="E1126" s="3">
        <v>405.19749999999999</v>
      </c>
      <c r="F1126" s="17">
        <f t="shared" si="120"/>
        <v>405.11194142806335</v>
      </c>
      <c r="G1126" s="18">
        <f t="shared" si="121"/>
        <v>0.31741422007419778</v>
      </c>
      <c r="H1126" s="18">
        <f t="shared" si="119"/>
        <v>405.42935564813752</v>
      </c>
      <c r="I1126" s="18">
        <f t="shared" si="122"/>
        <v>-0.23185564813752535</v>
      </c>
      <c r="J1126" s="18">
        <f t="shared" si="123"/>
        <v>0.23185564813752535</v>
      </c>
      <c r="K1126" s="18">
        <f t="shared" si="124"/>
        <v>5.3757041573271963E-2</v>
      </c>
      <c r="L1126" s="19">
        <f t="shared" si="125"/>
        <v>5.7220404404648433E-4</v>
      </c>
    </row>
    <row r="1127" spans="4:12">
      <c r="D1127" s="40">
        <v>45418.291666666664</v>
      </c>
      <c r="E1127" s="3">
        <v>412.05279999999999</v>
      </c>
      <c r="F1127" s="17">
        <f t="shared" si="120"/>
        <v>411.98742114220073</v>
      </c>
      <c r="G1127" s="18">
        <f t="shared" si="121"/>
        <v>0.38299487501483009</v>
      </c>
      <c r="H1127" s="18">
        <f t="shared" si="119"/>
        <v>412.37041601721558</v>
      </c>
      <c r="I1127" s="18">
        <f t="shared" si="122"/>
        <v>-0.31761601721558463</v>
      </c>
      <c r="J1127" s="18">
        <f t="shared" si="123"/>
        <v>0.31761601721558463</v>
      </c>
      <c r="K1127" s="18">
        <f t="shared" si="124"/>
        <v>0.10087993439189055</v>
      </c>
      <c r="L1127" s="19">
        <f t="shared" si="125"/>
        <v>7.7081387923000312E-4</v>
      </c>
    </row>
    <row r="1128" spans="4:12">
      <c r="D1128" s="40">
        <v>45419.291666666664</v>
      </c>
      <c r="E1128" s="3">
        <v>407.86790000000002</v>
      </c>
      <c r="F1128" s="17">
        <f t="shared" si="120"/>
        <v>407.91357894875017</v>
      </c>
      <c r="G1128" s="18">
        <f t="shared" si="121"/>
        <v>0.33842650433017596</v>
      </c>
      <c r="H1128" s="18">
        <f t="shared" si="119"/>
        <v>408.25200545308036</v>
      </c>
      <c r="I1128" s="18">
        <f t="shared" si="122"/>
        <v>-0.38410545308033761</v>
      </c>
      <c r="J1128" s="18">
        <f t="shared" si="123"/>
        <v>0.38410545308033761</v>
      </c>
      <c r="K1128" s="18">
        <f t="shared" si="124"/>
        <v>0.14753699908605145</v>
      </c>
      <c r="L1128" s="19">
        <f t="shared" si="125"/>
        <v>9.4173984537723515E-4</v>
      </c>
    </row>
    <row r="1129" spans="4:12">
      <c r="D1129" s="40">
        <v>45420.291666666664</v>
      </c>
      <c r="E1129" s="3">
        <v>409.06349999999998</v>
      </c>
      <c r="F1129" s="17">
        <f t="shared" si="120"/>
        <v>409.05492826504326</v>
      </c>
      <c r="G1129" s="18">
        <f t="shared" si="121"/>
        <v>0.34645573244980515</v>
      </c>
      <c r="H1129" s="18">
        <f t="shared" si="119"/>
        <v>409.40138399749304</v>
      </c>
      <c r="I1129" s="18">
        <f t="shared" si="122"/>
        <v>-0.33788399749306564</v>
      </c>
      <c r="J1129" s="18">
        <f t="shared" si="123"/>
        <v>0.33788399749306564</v>
      </c>
      <c r="K1129" s="18">
        <f t="shared" si="124"/>
        <v>0.11416559576189399</v>
      </c>
      <c r="L1129" s="19">
        <f t="shared" si="125"/>
        <v>8.2599400213674806E-4</v>
      </c>
    </row>
    <row r="1130" spans="4:12">
      <c r="D1130" s="40">
        <v>45421.291666666664</v>
      </c>
      <c r="E1130" s="3">
        <v>410.83710000000002</v>
      </c>
      <c r="F1130" s="17">
        <f t="shared" si="120"/>
        <v>410.82282855732456</v>
      </c>
      <c r="G1130" s="18">
        <f t="shared" si="121"/>
        <v>0.36067017804812018</v>
      </c>
      <c r="H1130" s="18">
        <f t="shared" si="119"/>
        <v>411.18349873537267</v>
      </c>
      <c r="I1130" s="18">
        <f t="shared" si="122"/>
        <v>-0.34639873537264521</v>
      </c>
      <c r="J1130" s="18">
        <f t="shared" si="123"/>
        <v>0.34639873537264521</v>
      </c>
      <c r="K1130" s="18">
        <f t="shared" si="124"/>
        <v>0.11999208386776788</v>
      </c>
      <c r="L1130" s="19">
        <f t="shared" si="125"/>
        <v>8.4315349167016608E-4</v>
      </c>
    </row>
    <row r="1131" spans="4:12">
      <c r="D1131" s="40">
        <v>45422.291666666664</v>
      </c>
      <c r="E1131" s="3">
        <v>413.2484</v>
      </c>
      <c r="F1131" s="17">
        <f t="shared" si="120"/>
        <v>413.22789370178049</v>
      </c>
      <c r="G1131" s="18">
        <f t="shared" si="121"/>
        <v>0.38111412771219844</v>
      </c>
      <c r="H1131" s="18">
        <f t="shared" si="119"/>
        <v>413.60900782949267</v>
      </c>
      <c r="I1131" s="18">
        <f t="shared" si="122"/>
        <v>-0.36060782949266468</v>
      </c>
      <c r="J1131" s="18">
        <f t="shared" si="123"/>
        <v>0.36060782949266468</v>
      </c>
      <c r="K1131" s="18">
        <f t="shared" si="124"/>
        <v>0.13003800669141072</v>
      </c>
      <c r="L1131" s="19">
        <f t="shared" si="125"/>
        <v>8.7261760600322873E-4</v>
      </c>
    </row>
    <row r="1132" spans="4:12">
      <c r="D1132" s="40">
        <v>45425.291666666664</v>
      </c>
      <c r="E1132" s="3">
        <v>412.2321</v>
      </c>
      <c r="F1132" s="17">
        <f t="shared" si="120"/>
        <v>412.24607414127712</v>
      </c>
      <c r="G1132" s="18">
        <f t="shared" si="121"/>
        <v>0.36748479083004271</v>
      </c>
      <c r="H1132" s="18">
        <f t="shared" si="119"/>
        <v>412.61355893210714</v>
      </c>
      <c r="I1132" s="18">
        <f t="shared" si="122"/>
        <v>-0.38145893210713666</v>
      </c>
      <c r="J1132" s="18">
        <f t="shared" si="123"/>
        <v>0.38145893210713666</v>
      </c>
      <c r="K1132" s="18">
        <f t="shared" si="124"/>
        <v>0.14551091688431711</v>
      </c>
      <c r="L1132" s="19">
        <f t="shared" si="125"/>
        <v>9.253498990183847E-4</v>
      </c>
    </row>
    <row r="1133" spans="4:12">
      <c r="D1133" s="40">
        <v>45426.291666666664</v>
      </c>
      <c r="E1133" s="3">
        <v>415.06189999999998</v>
      </c>
      <c r="F1133" s="17">
        <f t="shared" si="120"/>
        <v>415.03727684790829</v>
      </c>
      <c r="G1133" s="18">
        <f t="shared" si="121"/>
        <v>0.39172196998805414</v>
      </c>
      <c r="H1133" s="18">
        <f t="shared" si="119"/>
        <v>415.42899881789634</v>
      </c>
      <c r="I1133" s="18">
        <f t="shared" si="122"/>
        <v>-0.36709881789636256</v>
      </c>
      <c r="J1133" s="18">
        <f t="shared" si="123"/>
        <v>0.36709881789636256</v>
      </c>
      <c r="K1133" s="18">
        <f t="shared" si="124"/>
        <v>0.13476154210090677</v>
      </c>
      <c r="L1133" s="19">
        <f t="shared" si="125"/>
        <v>8.8444354419512511E-4</v>
      </c>
    </row>
    <row r="1134" spans="4:12">
      <c r="D1134" s="40">
        <v>45427.291666666664</v>
      </c>
      <c r="E1134" s="3">
        <v>422.31880000000001</v>
      </c>
      <c r="F1134" s="17">
        <f t="shared" si="120"/>
        <v>422.25014821969989</v>
      </c>
      <c r="G1134" s="18">
        <f t="shared" si="121"/>
        <v>0.45993346400609009</v>
      </c>
      <c r="H1134" s="18">
        <f t="shared" si="119"/>
        <v>422.71008168370599</v>
      </c>
      <c r="I1134" s="18">
        <f t="shared" si="122"/>
        <v>-0.3912816837059836</v>
      </c>
      <c r="J1134" s="18">
        <f t="shared" si="123"/>
        <v>0.3912816837059836</v>
      </c>
      <c r="K1134" s="18">
        <f t="shared" si="124"/>
        <v>0.15310135600378938</v>
      </c>
      <c r="L1134" s="19">
        <f t="shared" si="125"/>
        <v>9.2650785071842314E-4</v>
      </c>
    </row>
    <row r="1135" spans="4:12">
      <c r="D1135" s="40">
        <v>45428.291666666664</v>
      </c>
      <c r="E1135" s="3">
        <v>420.23259999999999</v>
      </c>
      <c r="F1135" s="17">
        <f t="shared" si="120"/>
        <v>420.25806133464005</v>
      </c>
      <c r="G1135" s="18">
        <f t="shared" si="121"/>
        <v>0.43541326051543056</v>
      </c>
      <c r="H1135" s="18">
        <f t="shared" si="119"/>
        <v>420.69347459515546</v>
      </c>
      <c r="I1135" s="18">
        <f t="shared" si="122"/>
        <v>-0.4608745951554738</v>
      </c>
      <c r="J1135" s="18">
        <f t="shared" si="123"/>
        <v>0.4608745951554738</v>
      </c>
      <c r="K1135" s="18">
        <f t="shared" si="124"/>
        <v>0.21240539245972187</v>
      </c>
      <c r="L1135" s="19">
        <f t="shared" si="125"/>
        <v>1.0967130944992698E-3</v>
      </c>
    </row>
    <row r="1136" spans="4:12">
      <c r="D1136" s="40">
        <v>45429.291666666664</v>
      </c>
      <c r="E1136" s="3">
        <v>419.45389999999998</v>
      </c>
      <c r="F1136" s="17">
        <f t="shared" si="120"/>
        <v>419.46604113260514</v>
      </c>
      <c r="G1136" s="18">
        <f t="shared" si="121"/>
        <v>0.42313892588992713</v>
      </c>
      <c r="H1136" s="18">
        <f t="shared" si="119"/>
        <v>419.88918005849507</v>
      </c>
      <c r="I1136" s="18">
        <f t="shared" si="122"/>
        <v>-0.43528005849509555</v>
      </c>
      <c r="J1136" s="18">
        <f t="shared" si="123"/>
        <v>0.43528005849509555</v>
      </c>
      <c r="K1136" s="18">
        <f t="shared" si="124"/>
        <v>0.18946872932349379</v>
      </c>
      <c r="L1136" s="19">
        <f t="shared" si="125"/>
        <v>1.0377303882383633E-3</v>
      </c>
    </row>
    <row r="1137" spans="4:12">
      <c r="D1137" s="40">
        <v>45432.291666666664</v>
      </c>
      <c r="E1137" s="3">
        <v>424.57470000000001</v>
      </c>
      <c r="F1137" s="17">
        <f t="shared" si="120"/>
        <v>424.52772338925894</v>
      </c>
      <c r="G1137" s="18">
        <f t="shared" si="121"/>
        <v>0.46952435919756613</v>
      </c>
      <c r="H1137" s="18">
        <f t="shared" si="119"/>
        <v>424.99724774845652</v>
      </c>
      <c r="I1137" s="18">
        <f t="shared" si="122"/>
        <v>-0.422547748456509</v>
      </c>
      <c r="J1137" s="18">
        <f t="shared" si="123"/>
        <v>0.422547748456509</v>
      </c>
      <c r="K1137" s="18">
        <f t="shared" si="124"/>
        <v>0.17854659972566519</v>
      </c>
      <c r="L1137" s="19">
        <f t="shared" si="125"/>
        <v>9.9522592480547935E-4</v>
      </c>
    </row>
    <row r="1138" spans="4:12">
      <c r="D1138" s="40">
        <v>45433.291666666664</v>
      </c>
      <c r="E1138" s="3">
        <v>428.2681</v>
      </c>
      <c r="F1138" s="17">
        <f t="shared" si="120"/>
        <v>428.23586124359196</v>
      </c>
      <c r="G1138" s="18">
        <f t="shared" si="121"/>
        <v>0.50191049414892086</v>
      </c>
      <c r="H1138" s="18">
        <f t="shared" si="119"/>
        <v>428.7377717377409</v>
      </c>
      <c r="I1138" s="18">
        <f t="shared" si="122"/>
        <v>-0.46967173774089588</v>
      </c>
      <c r="J1138" s="18">
        <f t="shared" si="123"/>
        <v>0.46967173774089588</v>
      </c>
      <c r="K1138" s="18">
        <f t="shared" si="124"/>
        <v>0.22059154123255287</v>
      </c>
      <c r="L1138" s="19">
        <f t="shared" si="125"/>
        <v>1.0966769127583769E-3</v>
      </c>
    </row>
    <row r="1139" spans="4:12">
      <c r="D1139" s="40">
        <v>45434.291666666664</v>
      </c>
      <c r="E1139" s="3">
        <v>429.74540000000002</v>
      </c>
      <c r="F1139" s="17">
        <f t="shared" si="120"/>
        <v>429.73564610494151</v>
      </c>
      <c r="G1139" s="18">
        <f t="shared" si="121"/>
        <v>0.51188923782092732</v>
      </c>
      <c r="H1139" s="18">
        <f t="shared" si="119"/>
        <v>430.24753534276243</v>
      </c>
      <c r="I1139" s="18">
        <f t="shared" si="122"/>
        <v>-0.50213534276241489</v>
      </c>
      <c r="J1139" s="18">
        <f t="shared" si="123"/>
        <v>0.50213534276241489</v>
      </c>
      <c r="K1139" s="18">
        <f t="shared" si="124"/>
        <v>0.25213990245112788</v>
      </c>
      <c r="L1139" s="19">
        <f t="shared" si="125"/>
        <v>1.1684484412454791E-3</v>
      </c>
    </row>
    <row r="1140" spans="4:12">
      <c r="D1140" s="40">
        <v>45435.291666666664</v>
      </c>
      <c r="E1140" s="3">
        <v>426.23180000000002</v>
      </c>
      <c r="F1140" s="17">
        <f t="shared" si="120"/>
        <v>426.27205489237826</v>
      </c>
      <c r="G1140" s="18">
        <f t="shared" si="121"/>
        <v>0.47213443331708538</v>
      </c>
      <c r="H1140" s="18">
        <f t="shared" si="119"/>
        <v>426.74418932569534</v>
      </c>
      <c r="I1140" s="18">
        <f t="shared" si="122"/>
        <v>-0.51238932569532381</v>
      </c>
      <c r="J1140" s="18">
        <f t="shared" si="123"/>
        <v>0.51238932569532381</v>
      </c>
      <c r="K1140" s="18">
        <f t="shared" si="124"/>
        <v>0.26254282108650862</v>
      </c>
      <c r="L1140" s="19">
        <f t="shared" si="125"/>
        <v>1.2021377234061931E-3</v>
      </c>
    </row>
    <row r="1141" spans="4:12">
      <c r="D1141" s="40">
        <v>45436.291666666664</v>
      </c>
      <c r="E1141" s="3">
        <v>429.3861</v>
      </c>
      <c r="F1141" s="17">
        <f t="shared" si="120"/>
        <v>429.35927834433318</v>
      </c>
      <c r="G1141" s="18">
        <f t="shared" si="121"/>
        <v>0.49828532350346388</v>
      </c>
      <c r="H1141" s="18">
        <f t="shared" si="119"/>
        <v>429.85756366783664</v>
      </c>
      <c r="I1141" s="18">
        <f t="shared" si="122"/>
        <v>-0.47146366783664462</v>
      </c>
      <c r="J1141" s="18">
        <f t="shared" si="123"/>
        <v>0.47146366783664462</v>
      </c>
      <c r="K1141" s="18">
        <f t="shared" si="124"/>
        <v>0.22227799008998197</v>
      </c>
      <c r="L1141" s="19">
        <f t="shared" si="125"/>
        <v>1.0979947134680062E-3</v>
      </c>
    </row>
    <row r="1142" spans="4:12">
      <c r="D1142" s="40">
        <v>45440.291666666664</v>
      </c>
      <c r="E1142" s="3">
        <v>429.54579999999999</v>
      </c>
      <c r="F1142" s="17">
        <f t="shared" si="120"/>
        <v>429.54918585323503</v>
      </c>
      <c r="G1142" s="18">
        <f t="shared" si="121"/>
        <v>0.49520154535744776</v>
      </c>
      <c r="H1142" s="18">
        <f t="shared" si="119"/>
        <v>430.04438739859251</v>
      </c>
      <c r="I1142" s="18">
        <f t="shared" si="122"/>
        <v>-0.49858739859251955</v>
      </c>
      <c r="J1142" s="18">
        <f t="shared" si="123"/>
        <v>0.49858739859251955</v>
      </c>
      <c r="K1142" s="18">
        <f t="shared" si="124"/>
        <v>0.24858939403525596</v>
      </c>
      <c r="L1142" s="19">
        <f t="shared" si="125"/>
        <v>1.16073163465344E-3</v>
      </c>
    </row>
    <row r="1143" spans="4:12">
      <c r="D1143" s="40">
        <v>45441.291666666664</v>
      </c>
      <c r="E1143" s="3">
        <v>428.39789999999999</v>
      </c>
      <c r="F1143" s="17">
        <f t="shared" si="120"/>
        <v>428.41433101545357</v>
      </c>
      <c r="G1143" s="18">
        <f t="shared" si="121"/>
        <v>0.47890098152605859</v>
      </c>
      <c r="H1143" s="18">
        <f t="shared" si="119"/>
        <v>428.89323199697964</v>
      </c>
      <c r="I1143" s="18">
        <f t="shared" si="122"/>
        <v>-0.49533199697964392</v>
      </c>
      <c r="J1143" s="18">
        <f t="shared" si="123"/>
        <v>0.49533199697964392</v>
      </c>
      <c r="K1143" s="18">
        <f t="shared" si="124"/>
        <v>0.24535378723184198</v>
      </c>
      <c r="L1143" s="19">
        <f t="shared" si="125"/>
        <v>1.1562428223379339E-3</v>
      </c>
    </row>
    <row r="1144" spans="4:12">
      <c r="D1144" s="40">
        <v>45442.291666666664</v>
      </c>
      <c r="E1144" s="3">
        <v>413.92399999999998</v>
      </c>
      <c r="F1144" s="17">
        <f t="shared" si="120"/>
        <v>414.07352800981522</v>
      </c>
      <c r="G1144" s="18">
        <f t="shared" si="121"/>
        <v>0.33070394165441358</v>
      </c>
      <c r="H1144" s="18">
        <f t="shared" si="119"/>
        <v>414.40423195146963</v>
      </c>
      <c r="I1144" s="18">
        <f t="shared" si="122"/>
        <v>-0.48023195146964781</v>
      </c>
      <c r="J1144" s="18">
        <f t="shared" si="123"/>
        <v>0.48023195146964781</v>
      </c>
      <c r="K1144" s="18">
        <f t="shared" si="124"/>
        <v>0.23062272721234617</v>
      </c>
      <c r="L1144" s="19">
        <f t="shared" si="125"/>
        <v>1.1601935414946895E-3</v>
      </c>
    </row>
    <row r="1145" spans="4:12">
      <c r="D1145" s="40">
        <v>45443.291666666664</v>
      </c>
      <c r="E1145" s="3">
        <v>414.38310000000001</v>
      </c>
      <c r="F1145" s="17">
        <f t="shared" si="120"/>
        <v>414.38181603941661</v>
      </c>
      <c r="G1145" s="18">
        <f t="shared" si="121"/>
        <v>0.33047978253388333</v>
      </c>
      <c r="H1145" s="18">
        <f t="shared" si="119"/>
        <v>414.71229582195048</v>
      </c>
      <c r="I1145" s="18">
        <f t="shared" si="122"/>
        <v>-0.3291958219504636</v>
      </c>
      <c r="J1145" s="18">
        <f t="shared" si="123"/>
        <v>0.3291958219504636</v>
      </c>
      <c r="K1145" s="18">
        <f t="shared" si="124"/>
        <v>0.10836988918964133</v>
      </c>
      <c r="L1145" s="19">
        <f t="shared" si="125"/>
        <v>7.9442386031298952E-4</v>
      </c>
    </row>
    <row r="1146" spans="4:12">
      <c r="D1146" s="40">
        <v>45446.291666666664</v>
      </c>
      <c r="E1146" s="3">
        <v>412.77600000000001</v>
      </c>
      <c r="F1146" s="17">
        <f t="shared" si="120"/>
        <v>412.79537579782533</v>
      </c>
      <c r="G1146" s="18">
        <f t="shared" si="121"/>
        <v>0.31131058229263164</v>
      </c>
      <c r="H1146" s="18">
        <f t="shared" si="119"/>
        <v>413.10668638011794</v>
      </c>
      <c r="I1146" s="18">
        <f t="shared" si="122"/>
        <v>-0.33068638011792473</v>
      </c>
      <c r="J1146" s="18">
        <f t="shared" si="123"/>
        <v>0.33068638011792473</v>
      </c>
      <c r="K1146" s="18">
        <f t="shared" si="124"/>
        <v>0.1093534819954966</v>
      </c>
      <c r="L1146" s="19">
        <f t="shared" si="125"/>
        <v>8.0112792438980158E-4</v>
      </c>
    </row>
    <row r="1147" spans="4:12">
      <c r="D1147" s="40">
        <v>45447.291666666664</v>
      </c>
      <c r="E1147" s="3">
        <v>415.32139999999998</v>
      </c>
      <c r="F1147" s="17">
        <f t="shared" si="120"/>
        <v>415.29905910582295</v>
      </c>
      <c r="G1147" s="18">
        <f t="shared" si="121"/>
        <v>0.33323430954968164</v>
      </c>
      <c r="H1147" s="18">
        <f t="shared" si="119"/>
        <v>415.63229341537266</v>
      </c>
      <c r="I1147" s="18">
        <f t="shared" si="122"/>
        <v>-0.31089341537267501</v>
      </c>
      <c r="J1147" s="18">
        <f t="shared" si="123"/>
        <v>0.31089341537267501</v>
      </c>
      <c r="K1147" s="18">
        <f t="shared" si="124"/>
        <v>9.6654715722086643E-2</v>
      </c>
      <c r="L1147" s="19">
        <f t="shared" si="125"/>
        <v>7.4856103098148812E-4</v>
      </c>
    </row>
    <row r="1148" spans="4:12">
      <c r="D1148" s="40">
        <v>45448.291666666664</v>
      </c>
      <c r="E1148" s="3">
        <v>423.24709999999999</v>
      </c>
      <c r="F1148" s="17">
        <f t="shared" si="120"/>
        <v>423.17117534309551</v>
      </c>
      <c r="G1148" s="18">
        <f t="shared" si="121"/>
        <v>0.40862312882691099</v>
      </c>
      <c r="H1148" s="18">
        <f t="shared" si="119"/>
        <v>423.5797984719224</v>
      </c>
      <c r="I1148" s="18">
        <f t="shared" si="122"/>
        <v>-0.33269847192241286</v>
      </c>
      <c r="J1148" s="18">
        <f t="shared" si="123"/>
        <v>0.33269847192241286</v>
      </c>
      <c r="K1148" s="18">
        <f t="shared" si="124"/>
        <v>0.11068827321950854</v>
      </c>
      <c r="L1148" s="19">
        <f t="shared" si="125"/>
        <v>7.8606202363208839E-4</v>
      </c>
    </row>
    <row r="1149" spans="4:12">
      <c r="D1149" s="40">
        <v>45449.291666666664</v>
      </c>
      <c r="E1149" s="3">
        <v>423.75619999999998</v>
      </c>
      <c r="F1149" s="17">
        <f t="shared" si="120"/>
        <v>423.75519523128821</v>
      </c>
      <c r="G1149" s="18">
        <f t="shared" si="121"/>
        <v>0.41037709642056891</v>
      </c>
      <c r="H1149" s="18">
        <f t="shared" si="119"/>
        <v>424.16557232770879</v>
      </c>
      <c r="I1149" s="18">
        <f t="shared" si="122"/>
        <v>-0.40937232770880883</v>
      </c>
      <c r="J1149" s="18">
        <f t="shared" si="123"/>
        <v>0.40937232770880883</v>
      </c>
      <c r="K1149" s="18">
        <f t="shared" si="124"/>
        <v>0.16758570269372836</v>
      </c>
      <c r="L1149" s="19">
        <f t="shared" si="125"/>
        <v>9.6605625524489984E-4</v>
      </c>
    </row>
    <row r="1150" spans="4:12">
      <c r="D1150" s="40">
        <v>45450.291666666664</v>
      </c>
      <c r="E1150" s="3">
        <v>423.0874</v>
      </c>
      <c r="F1150" s="17">
        <f t="shared" si="120"/>
        <v>423.09819177096421</v>
      </c>
      <c r="G1150" s="18">
        <f t="shared" si="121"/>
        <v>0.39970329085312312</v>
      </c>
      <c r="H1150" s="18">
        <f t="shared" si="119"/>
        <v>423.4978950618173</v>
      </c>
      <c r="I1150" s="18">
        <f t="shared" si="122"/>
        <v>-0.41049506181730067</v>
      </c>
      <c r="J1150" s="18">
        <f t="shared" si="123"/>
        <v>0.41049506181730067</v>
      </c>
      <c r="K1150" s="18">
        <f t="shared" si="124"/>
        <v>0.16850619577638951</v>
      </c>
      <c r="L1150" s="19">
        <f t="shared" si="125"/>
        <v>9.7023702860756585E-4</v>
      </c>
    </row>
    <row r="1151" spans="4:12">
      <c r="D1151" s="40">
        <v>45453.291666666664</v>
      </c>
      <c r="E1151" s="3">
        <v>427.10019999999997</v>
      </c>
      <c r="F1151" s="17">
        <f t="shared" si="120"/>
        <v>427.06406903290849</v>
      </c>
      <c r="G1151" s="18">
        <f t="shared" si="121"/>
        <v>0.43536503056403497</v>
      </c>
      <c r="H1151" s="18">
        <f t="shared" si="119"/>
        <v>427.49943406347251</v>
      </c>
      <c r="I1151" s="18">
        <f t="shared" si="122"/>
        <v>-0.39923406347253376</v>
      </c>
      <c r="J1151" s="18">
        <f t="shared" si="123"/>
        <v>0.39923406347253376</v>
      </c>
      <c r="K1151" s="18">
        <f t="shared" si="124"/>
        <v>0.15938783743679111</v>
      </c>
      <c r="L1151" s="19">
        <f t="shared" si="125"/>
        <v>9.347550375123538E-4</v>
      </c>
    </row>
    <row r="1152" spans="4:12">
      <c r="D1152" s="40">
        <v>45454.291666666664</v>
      </c>
      <c r="E1152" s="3">
        <v>431.9015</v>
      </c>
      <c r="F1152" s="17">
        <f t="shared" si="120"/>
        <v>431.85784065030566</v>
      </c>
      <c r="G1152" s="18">
        <f t="shared" si="121"/>
        <v>0.47894909643236666</v>
      </c>
      <c r="H1152" s="18">
        <f t="shared" ref="H1152:H1215" si="126">F1152+G1152</f>
        <v>432.33678974673802</v>
      </c>
      <c r="I1152" s="18">
        <f t="shared" si="122"/>
        <v>-0.43528974673802168</v>
      </c>
      <c r="J1152" s="18">
        <f t="shared" si="123"/>
        <v>0.43528974673802168</v>
      </c>
      <c r="K1152" s="18">
        <f t="shared" si="124"/>
        <v>0.18947716361525105</v>
      </c>
      <c r="L1152" s="19">
        <f t="shared" si="125"/>
        <v>1.0078449524672216E-3</v>
      </c>
    </row>
    <row r="1153" spans="4:12">
      <c r="D1153" s="40">
        <v>45455.291666666664</v>
      </c>
      <c r="E1153" s="3">
        <v>440.26639999999998</v>
      </c>
      <c r="F1153" s="17">
        <f t="shared" si="120"/>
        <v>440.1875404909643</v>
      </c>
      <c r="G1153" s="18">
        <f t="shared" si="121"/>
        <v>0.55745660387462981</v>
      </c>
      <c r="H1153" s="18">
        <f t="shared" si="126"/>
        <v>440.74499709483894</v>
      </c>
      <c r="I1153" s="18">
        <f t="shared" si="122"/>
        <v>-0.4785970948389604</v>
      </c>
      <c r="J1153" s="18">
        <f t="shared" si="123"/>
        <v>0.4785970948389604</v>
      </c>
      <c r="K1153" s="18">
        <f t="shared" si="124"/>
        <v>0.22905517918829285</v>
      </c>
      <c r="L1153" s="19">
        <f t="shared" si="125"/>
        <v>1.0870625031548181E-3</v>
      </c>
    </row>
    <row r="1154" spans="4:12">
      <c r="D1154" s="40">
        <v>45456.291666666664</v>
      </c>
      <c r="E1154" s="3">
        <v>440.78550000000001</v>
      </c>
      <c r="F1154" s="17">
        <f t="shared" si="120"/>
        <v>440.78588356603876</v>
      </c>
      <c r="G1154" s="18">
        <f t="shared" si="121"/>
        <v>0.55786546858662822</v>
      </c>
      <c r="H1154" s="18">
        <f t="shared" si="126"/>
        <v>441.34374903462538</v>
      </c>
      <c r="I1154" s="18">
        <f t="shared" si="122"/>
        <v>-0.55824903462536213</v>
      </c>
      <c r="J1154" s="18">
        <f t="shared" si="123"/>
        <v>0.55824903462536213</v>
      </c>
      <c r="K1154" s="18">
        <f t="shared" si="124"/>
        <v>0.31164198466014875</v>
      </c>
      <c r="L1154" s="19">
        <f t="shared" si="125"/>
        <v>1.266486839120983E-3</v>
      </c>
    </row>
    <row r="1155" spans="4:12">
      <c r="D1155" s="40">
        <v>45457.291666666664</v>
      </c>
      <c r="E1155" s="3">
        <v>441.77370000000002</v>
      </c>
      <c r="F1155" s="17">
        <f t="shared" si="120"/>
        <v>441.76939665468592</v>
      </c>
      <c r="G1155" s="18">
        <f t="shared" si="121"/>
        <v>0.56212194478723354</v>
      </c>
      <c r="H1155" s="18">
        <f t="shared" si="126"/>
        <v>442.33151859947316</v>
      </c>
      <c r="I1155" s="18">
        <f t="shared" si="122"/>
        <v>-0.55781859947313706</v>
      </c>
      <c r="J1155" s="18">
        <f t="shared" si="123"/>
        <v>0.55781859947313706</v>
      </c>
      <c r="K1155" s="18">
        <f t="shared" si="124"/>
        <v>0.31116158991817211</v>
      </c>
      <c r="L1155" s="19">
        <f t="shared" si="125"/>
        <v>1.2626795109648605E-3</v>
      </c>
    </row>
    <row r="1156" spans="4:12">
      <c r="D1156" s="40">
        <v>45460.291666666664</v>
      </c>
      <c r="E1156" s="3">
        <v>447.56330000000003</v>
      </c>
      <c r="F1156" s="17">
        <f t="shared" ref="F1156:F1219" si="127">alpha*(E1156)+(1-alpha)*(E1155+G1155)</f>
        <v>447.5110252194479</v>
      </c>
      <c r="G1156" s="18">
        <f t="shared" ref="G1156:G1219" si="128">beta*(F1156-F1155)+(1-beta)*G1155</f>
        <v>0.61391701098698137</v>
      </c>
      <c r="H1156" s="18">
        <f t="shared" si="126"/>
        <v>448.1249422304349</v>
      </c>
      <c r="I1156" s="18">
        <f t="shared" ref="I1156:I1219" si="129">E1156-H1156</f>
        <v>-0.56164223043487027</v>
      </c>
      <c r="J1156" s="18">
        <f t="shared" ref="J1156:J1219" si="130">ABS(I1156)</f>
        <v>0.56164223043487027</v>
      </c>
      <c r="K1156" s="18">
        <f t="shared" ref="K1156:K1219" si="131">I1156^2</f>
        <v>0.31544199500785591</v>
      </c>
      <c r="L1156" s="19">
        <f t="shared" ref="L1156:L1219" si="132">J1156/E1156</f>
        <v>1.254888929532136E-3</v>
      </c>
    </row>
    <row r="1157" spans="4:12">
      <c r="D1157" s="40">
        <v>45461.291666666664</v>
      </c>
      <c r="E1157" s="3">
        <v>445.53699999999998</v>
      </c>
      <c r="F1157" s="17">
        <f t="shared" si="127"/>
        <v>445.56340217010984</v>
      </c>
      <c r="G1157" s="18">
        <f t="shared" si="128"/>
        <v>0.58830161038373074</v>
      </c>
      <c r="H1157" s="18">
        <f t="shared" si="126"/>
        <v>446.15170378049356</v>
      </c>
      <c r="I1157" s="18">
        <f t="shared" si="129"/>
        <v>-0.61470378049358487</v>
      </c>
      <c r="J1157" s="18">
        <f t="shared" si="130"/>
        <v>0.61470378049358487</v>
      </c>
      <c r="K1157" s="18">
        <f t="shared" si="131"/>
        <v>0.37786073775310536</v>
      </c>
      <c r="L1157" s="19">
        <f t="shared" si="132"/>
        <v>1.3796918785501202E-3</v>
      </c>
    </row>
    <row r="1158" spans="4:12">
      <c r="D1158" s="40">
        <v>45463.291666666664</v>
      </c>
      <c r="E1158" s="3">
        <v>444.8981</v>
      </c>
      <c r="F1158" s="17">
        <f t="shared" si="127"/>
        <v>444.91037201610385</v>
      </c>
      <c r="G1158" s="18">
        <f t="shared" si="128"/>
        <v>0.57588829273983344</v>
      </c>
      <c r="H1158" s="18">
        <f t="shared" si="126"/>
        <v>445.48626030884367</v>
      </c>
      <c r="I1158" s="18">
        <f t="shared" si="129"/>
        <v>-0.5881603088436691</v>
      </c>
      <c r="J1158" s="18">
        <f t="shared" si="130"/>
        <v>0.5881603088436691</v>
      </c>
      <c r="K1158" s="18">
        <f t="shared" si="131"/>
        <v>0.34593254889908021</v>
      </c>
      <c r="L1158" s="19">
        <f t="shared" si="132"/>
        <v>1.3220112849294458E-3</v>
      </c>
    </row>
    <row r="1159" spans="4:12">
      <c r="D1159" s="40">
        <v>45464.291666666664</v>
      </c>
      <c r="E1159" s="3">
        <v>448.9708</v>
      </c>
      <c r="F1159" s="17">
        <f t="shared" si="127"/>
        <v>448.9358318829274</v>
      </c>
      <c r="G1159" s="18">
        <f t="shared" si="128"/>
        <v>0.61038400848067087</v>
      </c>
      <c r="H1159" s="18">
        <f t="shared" si="126"/>
        <v>449.54621589140805</v>
      </c>
      <c r="I1159" s="18">
        <f t="shared" si="129"/>
        <v>-0.57541589140805627</v>
      </c>
      <c r="J1159" s="18">
        <f t="shared" si="130"/>
        <v>0.57541589140805627</v>
      </c>
      <c r="K1159" s="18">
        <f t="shared" si="131"/>
        <v>0.33110344808492798</v>
      </c>
      <c r="L1159" s="19">
        <f t="shared" si="132"/>
        <v>1.2816332184811491E-3</v>
      </c>
    </row>
    <row r="1160" spans="4:12">
      <c r="D1160" s="40">
        <v>45467.291666666664</v>
      </c>
      <c r="E1160" s="3">
        <v>446.8646</v>
      </c>
      <c r="F1160" s="17">
        <f t="shared" si="127"/>
        <v>446.89176584008482</v>
      </c>
      <c r="G1160" s="18">
        <f t="shared" si="128"/>
        <v>0.58383950796743822</v>
      </c>
      <c r="H1160" s="18">
        <f t="shared" si="126"/>
        <v>447.47560534805223</v>
      </c>
      <c r="I1160" s="18">
        <f t="shared" si="129"/>
        <v>-0.61100534805223106</v>
      </c>
      <c r="J1160" s="18">
        <f t="shared" si="130"/>
        <v>0.61100534805223106</v>
      </c>
      <c r="K1160" s="18">
        <f t="shared" si="131"/>
        <v>0.373327535348428</v>
      </c>
      <c r="L1160" s="19">
        <f t="shared" si="132"/>
        <v>1.3673165161264308E-3</v>
      </c>
    </row>
    <row r="1161" spans="4:12">
      <c r="D1161" s="40">
        <v>45468.291666666664</v>
      </c>
      <c r="E1161" s="3">
        <v>450.13869999999997</v>
      </c>
      <c r="F1161" s="17">
        <f t="shared" si="127"/>
        <v>450.11179739507963</v>
      </c>
      <c r="G1161" s="18">
        <f t="shared" si="128"/>
        <v>0.61020142843771219</v>
      </c>
      <c r="H1161" s="18">
        <f t="shared" si="126"/>
        <v>450.72199882351737</v>
      </c>
      <c r="I1161" s="18">
        <f t="shared" si="129"/>
        <v>-0.5832988235173957</v>
      </c>
      <c r="J1161" s="18">
        <f t="shared" si="130"/>
        <v>0.5832988235173957</v>
      </c>
      <c r="K1161" s="18">
        <f t="shared" si="131"/>
        <v>0.34023751751677794</v>
      </c>
      <c r="L1161" s="19">
        <f t="shared" si="132"/>
        <v>1.2958202072325612E-3</v>
      </c>
    </row>
    <row r="1162" spans="4:12">
      <c r="D1162" s="40">
        <v>45469.291666666664</v>
      </c>
      <c r="E1162" s="3">
        <v>451.34649999999999</v>
      </c>
      <c r="F1162" s="17">
        <f t="shared" si="127"/>
        <v>451.34052401428437</v>
      </c>
      <c r="G1162" s="18">
        <f t="shared" si="128"/>
        <v>0.61638668034538246</v>
      </c>
      <c r="H1162" s="18">
        <f t="shared" si="126"/>
        <v>451.95691069462976</v>
      </c>
      <c r="I1162" s="18">
        <f t="shared" si="129"/>
        <v>-0.61041069462976338</v>
      </c>
      <c r="J1162" s="18">
        <f t="shared" si="130"/>
        <v>0.61041069462976338</v>
      </c>
      <c r="K1162" s="18">
        <f t="shared" si="131"/>
        <v>0.37260121611839025</v>
      </c>
      <c r="L1162" s="19">
        <f t="shared" si="132"/>
        <v>1.3524214647277944E-3</v>
      </c>
    </row>
    <row r="1163" spans="4:12">
      <c r="D1163" s="40">
        <v>45470.291666666664</v>
      </c>
      <c r="E1163" s="3">
        <v>452.03519999999997</v>
      </c>
      <c r="F1163" s="17">
        <f t="shared" si="127"/>
        <v>452.0344768668034</v>
      </c>
      <c r="G1163" s="18">
        <f t="shared" si="128"/>
        <v>0.61716234206711906</v>
      </c>
      <c r="H1163" s="18">
        <f t="shared" si="126"/>
        <v>452.65163920887051</v>
      </c>
      <c r="I1163" s="18">
        <f t="shared" si="129"/>
        <v>-0.61643920887053127</v>
      </c>
      <c r="J1163" s="18">
        <f t="shared" si="130"/>
        <v>0.61643920887053127</v>
      </c>
      <c r="K1163" s="18">
        <f t="shared" si="131"/>
        <v>0.37999729823292649</v>
      </c>
      <c r="L1163" s="19">
        <f t="shared" si="132"/>
        <v>1.3636973600076527E-3</v>
      </c>
    </row>
    <row r="1164" spans="4:12">
      <c r="D1164" s="40">
        <v>45471.291666666664</v>
      </c>
      <c r="E1164" s="3">
        <v>446.14589999999998</v>
      </c>
      <c r="F1164" s="17">
        <f t="shared" si="127"/>
        <v>446.21096462342069</v>
      </c>
      <c r="G1164" s="18">
        <f t="shared" si="128"/>
        <v>0.55275559621262038</v>
      </c>
      <c r="H1164" s="18">
        <f t="shared" si="126"/>
        <v>446.76372021963334</v>
      </c>
      <c r="I1164" s="18">
        <f t="shared" si="129"/>
        <v>-0.61782021963335865</v>
      </c>
      <c r="J1164" s="18">
        <f t="shared" si="130"/>
        <v>0.61782021963335865</v>
      </c>
      <c r="K1164" s="18">
        <f t="shared" si="131"/>
        <v>0.38170182378781153</v>
      </c>
      <c r="L1164" s="19">
        <f t="shared" si="132"/>
        <v>1.3847941214597257E-3</v>
      </c>
    </row>
    <row r="1165" spans="4:12">
      <c r="D1165" s="40">
        <v>45474.291666666664</v>
      </c>
      <c r="E1165" s="3">
        <v>455.9083</v>
      </c>
      <c r="F1165" s="17">
        <f t="shared" si="127"/>
        <v>455.81620355596215</v>
      </c>
      <c r="G1165" s="18">
        <f t="shared" si="128"/>
        <v>0.64328042957590936</v>
      </c>
      <c r="H1165" s="18">
        <f t="shared" si="126"/>
        <v>456.45948398553804</v>
      </c>
      <c r="I1165" s="18">
        <f t="shared" si="129"/>
        <v>-0.55118398553804582</v>
      </c>
      <c r="J1165" s="18">
        <f t="shared" si="130"/>
        <v>0.55118398553804582</v>
      </c>
      <c r="K1165" s="18">
        <f t="shared" si="131"/>
        <v>0.30380378591360468</v>
      </c>
      <c r="L1165" s="19">
        <f t="shared" si="132"/>
        <v>1.2089799320127443E-3</v>
      </c>
    </row>
    <row r="1166" spans="4:12">
      <c r="D1166" s="40">
        <v>45475.291666666664</v>
      </c>
      <c r="E1166" s="3">
        <v>458.45370000000003</v>
      </c>
      <c r="F1166" s="17">
        <f t="shared" si="127"/>
        <v>458.4346788042958</v>
      </c>
      <c r="G1166" s="18">
        <f t="shared" si="128"/>
        <v>0.663032377763487</v>
      </c>
      <c r="H1166" s="18">
        <f t="shared" si="126"/>
        <v>459.0977111820593</v>
      </c>
      <c r="I1166" s="18">
        <f t="shared" si="129"/>
        <v>-0.64401118205927332</v>
      </c>
      <c r="J1166" s="18">
        <f t="shared" si="130"/>
        <v>0.64401118205927332</v>
      </c>
      <c r="K1166" s="18">
        <f t="shared" si="131"/>
        <v>0.4147504026173825</v>
      </c>
      <c r="L1166" s="19">
        <f t="shared" si="132"/>
        <v>1.4047463943671374E-3</v>
      </c>
    </row>
    <row r="1167" spans="4:12">
      <c r="D1167" s="40">
        <v>45476.291666666664</v>
      </c>
      <c r="E1167" s="3">
        <v>459.94099999999997</v>
      </c>
      <c r="F1167" s="17">
        <f t="shared" si="127"/>
        <v>459.93275732377765</v>
      </c>
      <c r="G1167" s="18">
        <f t="shared" si="128"/>
        <v>0.67138283918067077</v>
      </c>
      <c r="H1167" s="18">
        <f t="shared" si="126"/>
        <v>460.60414016295834</v>
      </c>
      <c r="I1167" s="18">
        <f t="shared" si="129"/>
        <v>-0.66314016295837064</v>
      </c>
      <c r="J1167" s="18">
        <f t="shared" si="130"/>
        <v>0.66314016295837064</v>
      </c>
      <c r="K1167" s="18">
        <f t="shared" si="131"/>
        <v>0.43975487572845434</v>
      </c>
      <c r="L1167" s="19">
        <f t="shared" si="132"/>
        <v>1.4417939756585533E-3</v>
      </c>
    </row>
    <row r="1168" spans="4:12">
      <c r="D1168" s="40">
        <v>45478.291666666664</v>
      </c>
      <c r="E1168" s="3">
        <v>466.71879999999999</v>
      </c>
      <c r="F1168" s="17">
        <f t="shared" si="127"/>
        <v>466.65773582839176</v>
      </c>
      <c r="G1168" s="18">
        <f t="shared" si="128"/>
        <v>0.73191879583500563</v>
      </c>
      <c r="H1168" s="18">
        <f t="shared" si="126"/>
        <v>467.38965462422675</v>
      </c>
      <c r="I1168" s="18">
        <f t="shared" si="129"/>
        <v>-0.67085462422676301</v>
      </c>
      <c r="J1168" s="18">
        <f t="shared" si="130"/>
        <v>0.67085462422676301</v>
      </c>
      <c r="K1168" s="18">
        <f t="shared" si="131"/>
        <v>0.45004592684643141</v>
      </c>
      <c r="L1168" s="19">
        <f t="shared" si="132"/>
        <v>1.4373850468992529E-3</v>
      </c>
    </row>
    <row r="1169" spans="4:12">
      <c r="D1169" s="40">
        <v>45481.291666666664</v>
      </c>
      <c r="E1169" s="3">
        <v>465.40120000000002</v>
      </c>
      <c r="F1169" s="17">
        <f t="shared" si="127"/>
        <v>465.42169518795833</v>
      </c>
      <c r="G1169" s="18">
        <f t="shared" si="128"/>
        <v>0.71223920147232123</v>
      </c>
      <c r="H1169" s="18">
        <f t="shared" si="126"/>
        <v>466.13393438943064</v>
      </c>
      <c r="I1169" s="18">
        <f t="shared" si="129"/>
        <v>-0.73273438943061819</v>
      </c>
      <c r="J1169" s="18">
        <f t="shared" si="130"/>
        <v>0.73273438943061819</v>
      </c>
      <c r="K1169" s="18">
        <f t="shared" si="131"/>
        <v>0.53689968545426081</v>
      </c>
      <c r="L1169" s="19">
        <f t="shared" si="132"/>
        <v>1.5744144824521686E-3</v>
      </c>
    </row>
    <row r="1170" spans="4:12">
      <c r="D1170" s="40">
        <v>45482.291666666664</v>
      </c>
      <c r="E1170" s="3">
        <v>458.71319999999997</v>
      </c>
      <c r="F1170" s="17">
        <f t="shared" si="127"/>
        <v>458.78720239201471</v>
      </c>
      <c r="G1170" s="18">
        <f t="shared" si="128"/>
        <v>0.63877188149816133</v>
      </c>
      <c r="H1170" s="18">
        <f t="shared" si="126"/>
        <v>459.42597427351285</v>
      </c>
      <c r="I1170" s="18">
        <f t="shared" si="129"/>
        <v>-0.7127742735128777</v>
      </c>
      <c r="J1170" s="18">
        <f t="shared" si="130"/>
        <v>0.7127742735128777</v>
      </c>
      <c r="K1170" s="18">
        <f t="shared" si="131"/>
        <v>0.50804716498181057</v>
      </c>
      <c r="L1170" s="19">
        <f t="shared" si="132"/>
        <v>1.5538560336019931E-3</v>
      </c>
    </row>
    <row r="1171" spans="4:12">
      <c r="D1171" s="40">
        <v>45483.291666666664</v>
      </c>
      <c r="E1171" s="3">
        <v>465.41109999999998</v>
      </c>
      <c r="F1171" s="17">
        <f t="shared" si="127"/>
        <v>465.35050871881498</v>
      </c>
      <c r="G1171" s="18">
        <f t="shared" si="128"/>
        <v>0.69801722595118287</v>
      </c>
      <c r="H1171" s="18">
        <f t="shared" si="126"/>
        <v>466.04852594476614</v>
      </c>
      <c r="I1171" s="18">
        <f t="shared" si="129"/>
        <v>-0.63742594476616432</v>
      </c>
      <c r="J1171" s="18">
        <f t="shared" si="130"/>
        <v>0.63742594476616432</v>
      </c>
      <c r="K1171" s="18">
        <f t="shared" si="131"/>
        <v>0.40631183506103719</v>
      </c>
      <c r="L1171" s="19">
        <f t="shared" si="132"/>
        <v>1.3695976412383898E-3</v>
      </c>
    </row>
    <row r="1172" spans="4:12">
      <c r="D1172" s="40">
        <v>45484.291666666664</v>
      </c>
      <c r="E1172" s="3">
        <v>453.88189999999997</v>
      </c>
      <c r="F1172" s="17">
        <f t="shared" si="127"/>
        <v>454.00417217225947</v>
      </c>
      <c r="G1172" s="18">
        <f t="shared" si="128"/>
        <v>0.57757368822611521</v>
      </c>
      <c r="H1172" s="18">
        <f t="shared" si="126"/>
        <v>454.58174586048557</v>
      </c>
      <c r="I1172" s="18">
        <f t="shared" si="129"/>
        <v>-0.69984586048559549</v>
      </c>
      <c r="J1172" s="18">
        <f t="shared" si="130"/>
        <v>0.69984586048559549</v>
      </c>
      <c r="K1172" s="18">
        <f t="shared" si="131"/>
        <v>0.48978422843882358</v>
      </c>
      <c r="L1172" s="19">
        <f t="shared" si="132"/>
        <v>1.5419118067620575E-3</v>
      </c>
    </row>
    <row r="1173" spans="4:12">
      <c r="D1173" s="40">
        <v>45485.291666666664</v>
      </c>
      <c r="E1173" s="3">
        <v>452.73399999999998</v>
      </c>
      <c r="F1173" s="17">
        <f t="shared" si="127"/>
        <v>452.75125473688229</v>
      </c>
      <c r="G1173" s="18">
        <f t="shared" si="128"/>
        <v>0.55926877699008215</v>
      </c>
      <c r="H1173" s="18">
        <f t="shared" si="126"/>
        <v>453.3105235138724</v>
      </c>
      <c r="I1173" s="18">
        <f t="shared" si="129"/>
        <v>-0.57652351387241652</v>
      </c>
      <c r="J1173" s="18">
        <f t="shared" si="130"/>
        <v>0.57652351387241652</v>
      </c>
      <c r="K1173" s="18">
        <f t="shared" si="131"/>
        <v>0.33237936204779844</v>
      </c>
      <c r="L1173" s="19">
        <f t="shared" si="132"/>
        <v>1.2734265901664476E-3</v>
      </c>
    </row>
    <row r="1174" spans="4:12">
      <c r="D1174" s="40">
        <v>45488.291666666664</v>
      </c>
      <c r="E1174" s="3">
        <v>453.14319999999998</v>
      </c>
      <c r="F1174" s="17">
        <f t="shared" si="127"/>
        <v>453.1447006877699</v>
      </c>
      <c r="G1174" s="18">
        <f t="shared" si="128"/>
        <v>0.55761054872905746</v>
      </c>
      <c r="H1174" s="18">
        <f t="shared" si="126"/>
        <v>453.70231123649893</v>
      </c>
      <c r="I1174" s="18">
        <f t="shared" si="129"/>
        <v>-0.55911123649894989</v>
      </c>
      <c r="J1174" s="18">
        <f t="shared" si="130"/>
        <v>0.55911123649894989</v>
      </c>
      <c r="K1174" s="18">
        <f t="shared" si="131"/>
        <v>0.31260537477938466</v>
      </c>
      <c r="L1174" s="19">
        <f t="shared" si="132"/>
        <v>1.2338511015920573E-3</v>
      </c>
    </row>
    <row r="1175" spans="4:12">
      <c r="D1175" s="40">
        <v>45489.291666666664</v>
      </c>
      <c r="E1175" s="3">
        <v>448.71120000000002</v>
      </c>
      <c r="F1175" s="17">
        <f t="shared" si="127"/>
        <v>448.7610961054873</v>
      </c>
      <c r="G1175" s="18">
        <f t="shared" si="128"/>
        <v>0.50819839741894057</v>
      </c>
      <c r="H1175" s="18">
        <f t="shared" si="126"/>
        <v>449.26929450290623</v>
      </c>
      <c r="I1175" s="18">
        <f t="shared" si="129"/>
        <v>-0.55809450290621498</v>
      </c>
      <c r="J1175" s="18">
        <f t="shared" si="130"/>
        <v>0.55809450290621498</v>
      </c>
      <c r="K1175" s="18">
        <f t="shared" si="131"/>
        <v>0.31146947417413523</v>
      </c>
      <c r="L1175" s="19">
        <f t="shared" si="132"/>
        <v>1.2437721699530009E-3</v>
      </c>
    </row>
    <row r="1176" spans="4:12">
      <c r="D1176" s="40">
        <v>45490.291666666664</v>
      </c>
      <c r="E1176" s="3">
        <v>442.72199999999998</v>
      </c>
      <c r="F1176" s="17">
        <f t="shared" si="127"/>
        <v>442.78697398397418</v>
      </c>
      <c r="G1176" s="18">
        <f t="shared" si="128"/>
        <v>0.44337519222961952</v>
      </c>
      <c r="H1176" s="18">
        <f t="shared" si="126"/>
        <v>443.23034917620379</v>
      </c>
      <c r="I1176" s="18">
        <f t="shared" si="129"/>
        <v>-0.50834917620380793</v>
      </c>
      <c r="J1176" s="18">
        <f t="shared" si="130"/>
        <v>0.50834917620380793</v>
      </c>
      <c r="K1176" s="18">
        <f t="shared" si="131"/>
        <v>0.25841888494709014</v>
      </c>
      <c r="L1176" s="19">
        <f t="shared" si="132"/>
        <v>1.1482356336568048E-3</v>
      </c>
    </row>
    <row r="1177" spans="4:12">
      <c r="D1177" s="40">
        <v>45491.291666666664</v>
      </c>
      <c r="E1177" s="3">
        <v>439.57769999999999</v>
      </c>
      <c r="F1177" s="17">
        <f t="shared" si="127"/>
        <v>439.61357675192227</v>
      </c>
      <c r="G1177" s="18">
        <f t="shared" si="128"/>
        <v>0.40720746798680396</v>
      </c>
      <c r="H1177" s="18">
        <f t="shared" si="126"/>
        <v>440.02078421990905</v>
      </c>
      <c r="I1177" s="18">
        <f t="shared" si="129"/>
        <v>-0.44308421990905345</v>
      </c>
      <c r="J1177" s="18">
        <f t="shared" si="130"/>
        <v>0.44308421990905345</v>
      </c>
      <c r="K1177" s="18">
        <f t="shared" si="131"/>
        <v>0.19632362593241443</v>
      </c>
      <c r="L1177" s="19">
        <f t="shared" si="132"/>
        <v>1.0079770195554811E-3</v>
      </c>
    </row>
    <row r="1178" spans="4:12">
      <c r="D1178" s="40">
        <v>45492.291666666664</v>
      </c>
      <c r="E1178" s="3">
        <v>436.32350000000002</v>
      </c>
      <c r="F1178" s="17">
        <f t="shared" si="127"/>
        <v>436.36011407467987</v>
      </c>
      <c r="G1178" s="18">
        <f t="shared" si="128"/>
        <v>0.37060076653451174</v>
      </c>
      <c r="H1178" s="18">
        <f t="shared" si="126"/>
        <v>436.73071484121436</v>
      </c>
      <c r="I1178" s="18">
        <f t="shared" si="129"/>
        <v>-0.40721484121434059</v>
      </c>
      <c r="J1178" s="18">
        <f t="shared" si="130"/>
        <v>0.40721484121434059</v>
      </c>
      <c r="K1178" s="18">
        <f t="shared" si="131"/>
        <v>0.16582392690522063</v>
      </c>
      <c r="L1178" s="19">
        <f t="shared" si="132"/>
        <v>9.3328652069929897E-4</v>
      </c>
    </row>
    <row r="1179" spans="4:12">
      <c r="D1179" s="40">
        <v>45495.291666666664</v>
      </c>
      <c r="E1179" s="3">
        <v>442.1431</v>
      </c>
      <c r="F1179" s="17">
        <f t="shared" si="127"/>
        <v>442.08861000766535</v>
      </c>
      <c r="G1179" s="18">
        <f t="shared" si="128"/>
        <v>0.42417971819902178</v>
      </c>
      <c r="H1179" s="18">
        <f t="shared" si="126"/>
        <v>442.51278972586437</v>
      </c>
      <c r="I1179" s="18">
        <f t="shared" si="129"/>
        <v>-0.36968972586436166</v>
      </c>
      <c r="J1179" s="18">
        <f t="shared" si="130"/>
        <v>0.36968972586436166</v>
      </c>
      <c r="K1179" s="18">
        <f t="shared" si="131"/>
        <v>0.13667049340966689</v>
      </c>
      <c r="L1179" s="19">
        <f t="shared" si="132"/>
        <v>8.361313924481953E-4</v>
      </c>
    </row>
    <row r="1180" spans="4:12">
      <c r="D1180" s="40">
        <v>45496.291666666664</v>
      </c>
      <c r="E1180" s="3">
        <v>444.04969999999997</v>
      </c>
      <c r="F1180" s="17">
        <f t="shared" si="127"/>
        <v>444.034875797182</v>
      </c>
      <c r="G1180" s="18">
        <f t="shared" si="128"/>
        <v>0.43940057891219808</v>
      </c>
      <c r="H1180" s="18">
        <f t="shared" si="126"/>
        <v>444.47427637609417</v>
      </c>
      <c r="I1180" s="18">
        <f t="shared" si="129"/>
        <v>-0.42457637609419407</v>
      </c>
      <c r="J1180" s="18">
        <f t="shared" si="130"/>
        <v>0.42457637609419407</v>
      </c>
      <c r="K1180" s="18">
        <f t="shared" si="131"/>
        <v>0.18026509913727853</v>
      </c>
      <c r="L1180" s="19">
        <f t="shared" si="132"/>
        <v>9.5614607124876812E-4</v>
      </c>
    </row>
    <row r="1181" spans="4:12">
      <c r="D1181" s="40">
        <v>45497.291666666664</v>
      </c>
      <c r="E1181" s="3">
        <v>428.12830000000002</v>
      </c>
      <c r="F1181" s="17">
        <f t="shared" si="127"/>
        <v>428.29190800578914</v>
      </c>
      <c r="G1181" s="18">
        <f t="shared" si="128"/>
        <v>0.27757689520914652</v>
      </c>
      <c r="H1181" s="18">
        <f t="shared" si="126"/>
        <v>428.5694849009983</v>
      </c>
      <c r="I1181" s="18">
        <f t="shared" si="129"/>
        <v>-0.44118490099828023</v>
      </c>
      <c r="J1181" s="18">
        <f t="shared" si="130"/>
        <v>0.44118490099828023</v>
      </c>
      <c r="K1181" s="18">
        <f t="shared" si="131"/>
        <v>0.19464411686886232</v>
      </c>
      <c r="L1181" s="19">
        <f t="shared" si="132"/>
        <v>1.0304969351436946E-3</v>
      </c>
    </row>
    <row r="1182" spans="4:12">
      <c r="D1182" s="40">
        <v>45498.291666666664</v>
      </c>
      <c r="E1182" s="3">
        <v>417.6472</v>
      </c>
      <c r="F1182" s="17">
        <f t="shared" si="127"/>
        <v>417.7547867689521</v>
      </c>
      <c r="G1182" s="18">
        <f t="shared" si="128"/>
        <v>0.169429913888684</v>
      </c>
      <c r="H1182" s="18">
        <f t="shared" si="126"/>
        <v>417.92421668284078</v>
      </c>
      <c r="I1182" s="18">
        <f t="shared" si="129"/>
        <v>-0.27701668284078096</v>
      </c>
      <c r="J1182" s="18">
        <f t="shared" si="130"/>
        <v>0.27701668284078096</v>
      </c>
      <c r="K1182" s="18">
        <f t="shared" si="131"/>
        <v>7.673824257210983E-2</v>
      </c>
      <c r="L1182" s="19">
        <f t="shared" si="132"/>
        <v>6.6327915724271821E-4</v>
      </c>
    </row>
    <row r="1183" spans="4:12">
      <c r="D1183" s="40">
        <v>45499.291666666664</v>
      </c>
      <c r="E1183" s="3">
        <v>424.50490000000002</v>
      </c>
      <c r="F1183" s="17">
        <f t="shared" si="127"/>
        <v>424.43801729913889</v>
      </c>
      <c r="G1183" s="18">
        <f t="shared" si="128"/>
        <v>0.23456792005166549</v>
      </c>
      <c r="H1183" s="18">
        <f t="shared" si="126"/>
        <v>424.67258521919058</v>
      </c>
      <c r="I1183" s="18">
        <f t="shared" si="129"/>
        <v>-0.16768521919055956</v>
      </c>
      <c r="J1183" s="18">
        <f t="shared" si="130"/>
        <v>0.16768521919055956</v>
      </c>
      <c r="K1183" s="18">
        <f t="shared" si="131"/>
        <v>2.8118332734986005E-2</v>
      </c>
      <c r="L1183" s="19">
        <f t="shared" si="132"/>
        <v>3.950136245554752E-4</v>
      </c>
    </row>
    <row r="1184" spans="4:12">
      <c r="D1184" s="40">
        <v>45502.291666666664</v>
      </c>
      <c r="E1184" s="3">
        <v>425.9622</v>
      </c>
      <c r="F1184" s="17">
        <f t="shared" si="127"/>
        <v>425.94997267920053</v>
      </c>
      <c r="G1184" s="18">
        <f t="shared" si="128"/>
        <v>0.24734179465176531</v>
      </c>
      <c r="H1184" s="18">
        <f t="shared" si="126"/>
        <v>426.19731447385232</v>
      </c>
      <c r="I1184" s="18">
        <f t="shared" si="129"/>
        <v>-0.23511447385232032</v>
      </c>
      <c r="J1184" s="18">
        <f t="shared" si="130"/>
        <v>0.23511447385232032</v>
      </c>
      <c r="K1184" s="18">
        <f t="shared" si="131"/>
        <v>5.5278815814853416E-2</v>
      </c>
      <c r="L1184" s="19">
        <f t="shared" si="132"/>
        <v>5.5196088726257948E-4</v>
      </c>
    </row>
    <row r="1185" spans="4:12">
      <c r="D1185" s="40">
        <v>45503.291666666664</v>
      </c>
      <c r="E1185" s="3">
        <v>422.15910000000002</v>
      </c>
      <c r="F1185" s="17">
        <f t="shared" si="127"/>
        <v>422.19960441794655</v>
      </c>
      <c r="G1185" s="18">
        <f t="shared" si="128"/>
        <v>0.20736469409270761</v>
      </c>
      <c r="H1185" s="18">
        <f t="shared" si="126"/>
        <v>422.40696911203923</v>
      </c>
      <c r="I1185" s="18">
        <f t="shared" si="129"/>
        <v>-0.24786911203921136</v>
      </c>
      <c r="J1185" s="18">
        <f t="shared" si="130"/>
        <v>0.24786911203921136</v>
      </c>
      <c r="K1185" s="18">
        <f t="shared" si="131"/>
        <v>6.1439096703107113E-2</v>
      </c>
      <c r="L1185" s="19">
        <f t="shared" si="132"/>
        <v>5.8714620160790407E-4</v>
      </c>
    </row>
    <row r="1186" spans="4:12">
      <c r="D1186" s="40">
        <v>45504.291666666664</v>
      </c>
      <c r="E1186" s="3">
        <v>417.59730000000002</v>
      </c>
      <c r="F1186" s="17">
        <f t="shared" si="127"/>
        <v>417.64499164694092</v>
      </c>
      <c r="G1186" s="18">
        <f t="shared" si="128"/>
        <v>0.15974491944172403</v>
      </c>
      <c r="H1186" s="18">
        <f t="shared" si="126"/>
        <v>417.80473656638264</v>
      </c>
      <c r="I1186" s="18">
        <f t="shared" si="129"/>
        <v>-0.20743656638262564</v>
      </c>
      <c r="J1186" s="18">
        <f t="shared" si="130"/>
        <v>0.20743656638262564</v>
      </c>
      <c r="K1186" s="18">
        <f t="shared" si="131"/>
        <v>4.3029929072613451E-2</v>
      </c>
      <c r="L1186" s="19">
        <f t="shared" si="132"/>
        <v>4.96738284425272E-4</v>
      </c>
    </row>
    <row r="1187" spans="4:12">
      <c r="D1187" s="40">
        <v>45505.291666666664</v>
      </c>
      <c r="E1187" s="3">
        <v>416.35950000000003</v>
      </c>
      <c r="F1187" s="17">
        <f t="shared" si="127"/>
        <v>416.37347544919447</v>
      </c>
      <c r="G1187" s="18">
        <f t="shared" si="128"/>
        <v>0.14543230826984221</v>
      </c>
      <c r="H1187" s="18">
        <f t="shared" si="126"/>
        <v>416.51890775746432</v>
      </c>
      <c r="I1187" s="18">
        <f t="shared" si="129"/>
        <v>-0.15940775746429381</v>
      </c>
      <c r="J1187" s="18">
        <f t="shared" si="130"/>
        <v>0.15940775746429381</v>
      </c>
      <c r="K1187" s="18">
        <f t="shared" si="131"/>
        <v>2.5410833139795117E-2</v>
      </c>
      <c r="L1187" s="19">
        <f t="shared" si="132"/>
        <v>3.8286086294246629E-4</v>
      </c>
    </row>
    <row r="1188" spans="4:12">
      <c r="D1188" s="40">
        <v>45506.291666666664</v>
      </c>
      <c r="E1188" s="3">
        <v>407.755</v>
      </c>
      <c r="F1188" s="17">
        <f t="shared" si="127"/>
        <v>407.84249932308268</v>
      </c>
      <c r="G1188" s="18">
        <f t="shared" si="128"/>
        <v>5.8668223926025304E-2</v>
      </c>
      <c r="H1188" s="18">
        <f t="shared" si="126"/>
        <v>407.9011675470087</v>
      </c>
      <c r="I1188" s="18">
        <f t="shared" si="129"/>
        <v>-0.1461675470087016</v>
      </c>
      <c r="J1188" s="18">
        <f t="shared" si="130"/>
        <v>0.1461675470087016</v>
      </c>
      <c r="K1188" s="18">
        <f t="shared" si="131"/>
        <v>2.1364951798540994E-2</v>
      </c>
      <c r="L1188" s="19">
        <f t="shared" si="132"/>
        <v>3.5846904883741858E-4</v>
      </c>
    </row>
    <row r="1189" spans="4:12">
      <c r="D1189" s="40">
        <v>45509.291666666664</v>
      </c>
      <c r="E1189" s="3">
        <v>394.4391</v>
      </c>
      <c r="F1189" s="17">
        <f t="shared" si="127"/>
        <v>394.57284568223929</v>
      </c>
      <c r="G1189" s="18">
        <f t="shared" si="128"/>
        <v>-7.4614994721669686E-2</v>
      </c>
      <c r="H1189" s="18">
        <f t="shared" si="126"/>
        <v>394.49823068751761</v>
      </c>
      <c r="I1189" s="18">
        <f t="shared" si="129"/>
        <v>-5.9130687517608749E-2</v>
      </c>
      <c r="J1189" s="18">
        <f t="shared" si="130"/>
        <v>5.9130687517608749E-2</v>
      </c>
      <c r="K1189" s="18">
        <f t="shared" si="131"/>
        <v>3.4964382063050912E-3</v>
      </c>
      <c r="L1189" s="19">
        <f t="shared" si="132"/>
        <v>1.4991081644190129E-4</v>
      </c>
    </row>
    <row r="1190" spans="4:12">
      <c r="D1190" s="40">
        <v>45510.291666666664</v>
      </c>
      <c r="E1190" s="3">
        <v>398.89100000000002</v>
      </c>
      <c r="F1190" s="17">
        <f t="shared" si="127"/>
        <v>398.84573485005285</v>
      </c>
      <c r="G1190" s="18">
        <f t="shared" si="128"/>
        <v>-3.1139953096317119E-2</v>
      </c>
      <c r="H1190" s="18">
        <f t="shared" si="126"/>
        <v>398.81459489695652</v>
      </c>
      <c r="I1190" s="18">
        <f t="shared" si="129"/>
        <v>7.6405103043498457E-2</v>
      </c>
      <c r="J1190" s="18">
        <f t="shared" si="130"/>
        <v>7.6405103043498457E-2</v>
      </c>
      <c r="K1190" s="18">
        <f t="shared" si="131"/>
        <v>5.8377397710876171E-3</v>
      </c>
      <c r="L1190" s="19">
        <f t="shared" si="132"/>
        <v>1.9154381282981679E-4</v>
      </c>
    </row>
    <row r="1191" spans="4:12">
      <c r="D1191" s="40">
        <v>45511.291666666664</v>
      </c>
      <c r="E1191" s="3">
        <v>397.71319999999997</v>
      </c>
      <c r="F1191" s="17">
        <f t="shared" si="127"/>
        <v>397.72466660046905</v>
      </c>
      <c r="G1191" s="18">
        <f t="shared" si="128"/>
        <v>-4.2039236061192017E-2</v>
      </c>
      <c r="H1191" s="18">
        <f t="shared" si="126"/>
        <v>397.68262736440784</v>
      </c>
      <c r="I1191" s="18">
        <f t="shared" si="129"/>
        <v>3.0572635592136521E-2</v>
      </c>
      <c r="J1191" s="18">
        <f t="shared" si="130"/>
        <v>3.0572635592136521E-2</v>
      </c>
      <c r="K1191" s="18">
        <f t="shared" si="131"/>
        <v>9.3468604704957279E-4</v>
      </c>
      <c r="L1191" s="19">
        <f t="shared" si="132"/>
        <v>7.6871060835135774E-5</v>
      </c>
    </row>
    <row r="1192" spans="4:12">
      <c r="D1192" s="40">
        <v>45512.291666666664</v>
      </c>
      <c r="E1192" s="3">
        <v>401.96550000000002</v>
      </c>
      <c r="F1192" s="17">
        <f t="shared" si="127"/>
        <v>401.92255660763942</v>
      </c>
      <c r="G1192" s="18">
        <f t="shared" si="128"/>
        <v>3.6005637112389299E-4</v>
      </c>
      <c r="H1192" s="18">
        <f t="shared" si="126"/>
        <v>401.92291666401053</v>
      </c>
      <c r="I1192" s="18">
        <f t="shared" si="129"/>
        <v>4.2583335989490934E-2</v>
      </c>
      <c r="J1192" s="18">
        <f t="shared" si="130"/>
        <v>4.2583335989490934E-2</v>
      </c>
      <c r="K1192" s="18">
        <f t="shared" si="131"/>
        <v>1.8133405039938739E-3</v>
      </c>
      <c r="L1192" s="19">
        <f t="shared" si="132"/>
        <v>1.0593778816712114E-4</v>
      </c>
    </row>
    <row r="1193" spans="4:12">
      <c r="D1193" s="40">
        <v>45513.291666666664</v>
      </c>
      <c r="E1193" s="3">
        <v>405.28949999999998</v>
      </c>
      <c r="F1193" s="17">
        <f t="shared" si="127"/>
        <v>405.25626360056373</v>
      </c>
      <c r="G1193" s="18">
        <f t="shared" si="128"/>
        <v>3.3693525736655926E-2</v>
      </c>
      <c r="H1193" s="18">
        <f t="shared" si="126"/>
        <v>405.28995712630041</v>
      </c>
      <c r="I1193" s="18">
        <f t="shared" si="129"/>
        <v>-4.5712630043226454E-4</v>
      </c>
      <c r="J1193" s="18">
        <f t="shared" si="130"/>
        <v>4.5712630043226454E-4</v>
      </c>
      <c r="K1193" s="18">
        <f t="shared" si="131"/>
        <v>2.0896445454688899E-7</v>
      </c>
      <c r="L1193" s="19">
        <f t="shared" si="132"/>
        <v>1.127900674535769E-6</v>
      </c>
    </row>
    <row r="1194" spans="4:12">
      <c r="D1194" s="40">
        <v>45516.291666666664</v>
      </c>
      <c r="E1194" s="3">
        <v>406.07810000000001</v>
      </c>
      <c r="F1194" s="17">
        <f t="shared" si="127"/>
        <v>406.07055093525736</v>
      </c>
      <c r="G1194" s="18">
        <f t="shared" si="128"/>
        <v>4.1499463826225727E-2</v>
      </c>
      <c r="H1194" s="18">
        <f t="shared" si="126"/>
        <v>406.11205039908356</v>
      </c>
      <c r="I1194" s="18">
        <f t="shared" si="129"/>
        <v>-3.3950399083551019E-2</v>
      </c>
      <c r="J1194" s="18">
        <f t="shared" si="130"/>
        <v>3.3950399083551019E-2</v>
      </c>
      <c r="K1194" s="18">
        <f t="shared" si="131"/>
        <v>1.1526295979323818E-3</v>
      </c>
      <c r="L1194" s="19">
        <f t="shared" si="132"/>
        <v>8.3605589869414324E-5</v>
      </c>
    </row>
    <row r="1195" spans="4:12">
      <c r="D1195" s="40">
        <v>45517.291666666664</v>
      </c>
      <c r="E1195" s="3">
        <v>413.26510000000002</v>
      </c>
      <c r="F1195" s="17">
        <f t="shared" si="127"/>
        <v>413.19364499463825</v>
      </c>
      <c r="G1195" s="18">
        <f t="shared" si="128"/>
        <v>0.11231540978177282</v>
      </c>
      <c r="H1195" s="18">
        <f t="shared" si="126"/>
        <v>413.30596040442003</v>
      </c>
      <c r="I1195" s="18">
        <f t="shared" si="129"/>
        <v>-4.0860404420016039E-2</v>
      </c>
      <c r="J1195" s="18">
        <f t="shared" si="130"/>
        <v>4.0860404420016039E-2</v>
      </c>
      <c r="K1195" s="18">
        <f t="shared" si="131"/>
        <v>1.6695726493672661E-3</v>
      </c>
      <c r="L1195" s="19">
        <f t="shared" si="132"/>
        <v>9.8872139021698272E-5</v>
      </c>
    </row>
    <row r="1196" spans="4:12">
      <c r="D1196" s="40">
        <v>45518.291666666664</v>
      </c>
      <c r="E1196" s="3">
        <v>416.11</v>
      </c>
      <c r="F1196" s="17">
        <f t="shared" si="127"/>
        <v>416.08267415409784</v>
      </c>
      <c r="G1196" s="18">
        <f t="shared" si="128"/>
        <v>0.14008254727855124</v>
      </c>
      <c r="H1196" s="18">
        <f t="shared" si="126"/>
        <v>416.2227567013764</v>
      </c>
      <c r="I1196" s="18">
        <f t="shared" si="129"/>
        <v>-0.11275670137638372</v>
      </c>
      <c r="J1196" s="18">
        <f t="shared" si="130"/>
        <v>0.11275670137638372</v>
      </c>
      <c r="K1196" s="18">
        <f t="shared" si="131"/>
        <v>1.2714073705282974E-2</v>
      </c>
      <c r="L1196" s="19">
        <f t="shared" si="132"/>
        <v>2.7097811005835886E-4</v>
      </c>
    </row>
    <row r="1197" spans="4:12">
      <c r="D1197" s="40">
        <v>45519.291666666664</v>
      </c>
      <c r="E1197" s="3">
        <v>421.03</v>
      </c>
      <c r="F1197" s="17">
        <f t="shared" si="127"/>
        <v>420.98220082547272</v>
      </c>
      <c r="G1197" s="18">
        <f t="shared" si="128"/>
        <v>0.18767698851951475</v>
      </c>
      <c r="H1197" s="18">
        <f t="shared" si="126"/>
        <v>421.16987781399223</v>
      </c>
      <c r="I1197" s="18">
        <f t="shared" si="129"/>
        <v>-0.13987781399225696</v>
      </c>
      <c r="J1197" s="18">
        <f t="shared" si="130"/>
        <v>0.13987781399225696</v>
      </c>
      <c r="K1197" s="18">
        <f t="shared" si="131"/>
        <v>1.9565802847252439E-2</v>
      </c>
      <c r="L1197" s="19">
        <f t="shared" si="132"/>
        <v>3.3222766546862925E-4</v>
      </c>
    </row>
    <row r="1198" spans="4:12">
      <c r="D1198" s="40">
        <v>45520.291666666664</v>
      </c>
      <c r="E1198" s="3">
        <v>418.47</v>
      </c>
      <c r="F1198" s="17">
        <f t="shared" si="127"/>
        <v>418.49747676988522</v>
      </c>
      <c r="G1198" s="18">
        <f t="shared" si="128"/>
        <v>0.16095297807844453</v>
      </c>
      <c r="H1198" s="18">
        <f t="shared" si="126"/>
        <v>418.65842974796368</v>
      </c>
      <c r="I1198" s="18">
        <f t="shared" si="129"/>
        <v>-0.18842974796365297</v>
      </c>
      <c r="J1198" s="18">
        <f t="shared" si="130"/>
        <v>0.18842974796365297</v>
      </c>
      <c r="K1198" s="18">
        <f t="shared" si="131"/>
        <v>3.5505769917645778E-2</v>
      </c>
      <c r="L1198" s="19">
        <f t="shared" si="132"/>
        <v>4.5028257214054282E-4</v>
      </c>
    </row>
    <row r="1199" spans="4:12">
      <c r="D1199" s="40">
        <v>45523.291666666664</v>
      </c>
      <c r="E1199" s="3">
        <v>421.53</v>
      </c>
      <c r="F1199" s="17">
        <f t="shared" si="127"/>
        <v>421.50100952978073</v>
      </c>
      <c r="G1199" s="18">
        <f t="shared" si="128"/>
        <v>0.18937877589661534</v>
      </c>
      <c r="H1199" s="18">
        <f t="shared" si="126"/>
        <v>421.69038830567735</v>
      </c>
      <c r="I1199" s="18">
        <f t="shared" si="129"/>
        <v>-0.1603883056773725</v>
      </c>
      <c r="J1199" s="18">
        <f t="shared" si="130"/>
        <v>0.1603883056773725</v>
      </c>
      <c r="K1199" s="18">
        <f t="shared" si="131"/>
        <v>2.5724408598058281E-2</v>
      </c>
      <c r="L1199" s="19">
        <f t="shared" si="132"/>
        <v>3.8049084448882049E-4</v>
      </c>
    </row>
    <row r="1200" spans="4:12">
      <c r="D1200" s="40">
        <v>45524.291666666664</v>
      </c>
      <c r="E1200" s="3">
        <v>424.8</v>
      </c>
      <c r="F1200" s="17">
        <f t="shared" si="127"/>
        <v>424.76919378775898</v>
      </c>
      <c r="G1200" s="18">
        <f t="shared" si="128"/>
        <v>0.22016683071743187</v>
      </c>
      <c r="H1200" s="18">
        <f t="shared" si="126"/>
        <v>424.98936061847644</v>
      </c>
      <c r="I1200" s="18">
        <f t="shared" si="129"/>
        <v>-0.18936061847642804</v>
      </c>
      <c r="J1200" s="18">
        <f t="shared" si="130"/>
        <v>0.18936061847642804</v>
      </c>
      <c r="K1200" s="18">
        <f t="shared" si="131"/>
        <v>3.5857443829775341E-2</v>
      </c>
      <c r="L1200" s="19">
        <f t="shared" si="132"/>
        <v>4.457641677882016E-4</v>
      </c>
    </row>
    <row r="1201" spans="4:12">
      <c r="D1201" s="40">
        <v>45525.291666666664</v>
      </c>
      <c r="E1201" s="3">
        <v>424.14</v>
      </c>
      <c r="F1201" s="17">
        <f t="shared" si="127"/>
        <v>424.14880166830716</v>
      </c>
      <c r="G1201" s="18">
        <f t="shared" si="128"/>
        <v>0.21176124121573928</v>
      </c>
      <c r="H1201" s="18">
        <f t="shared" si="126"/>
        <v>424.36056290952291</v>
      </c>
      <c r="I1201" s="18">
        <f t="shared" si="129"/>
        <v>-0.22056290952292557</v>
      </c>
      <c r="J1201" s="18">
        <f t="shared" si="130"/>
        <v>0.22056290952292557</v>
      </c>
      <c r="K1201" s="18">
        <f t="shared" si="131"/>
        <v>4.8647997057218249E-2</v>
      </c>
      <c r="L1201" s="19">
        <f t="shared" si="132"/>
        <v>5.2002383534428625E-4</v>
      </c>
    </row>
    <row r="1202" spans="4:12">
      <c r="D1202" s="40">
        <v>45526.291666666664</v>
      </c>
      <c r="E1202" s="3">
        <v>415.55</v>
      </c>
      <c r="F1202" s="17">
        <f t="shared" si="127"/>
        <v>415.63801761241217</v>
      </c>
      <c r="G1202" s="18">
        <f t="shared" si="128"/>
        <v>0.12453578824463148</v>
      </c>
      <c r="H1202" s="18">
        <f t="shared" si="126"/>
        <v>415.76255340065683</v>
      </c>
      <c r="I1202" s="18">
        <f t="shared" si="129"/>
        <v>-0.21255340065681594</v>
      </c>
      <c r="J1202" s="18">
        <f t="shared" si="130"/>
        <v>0.21255340065681594</v>
      </c>
      <c r="K1202" s="18">
        <f t="shared" si="131"/>
        <v>4.5178948130776921E-2</v>
      </c>
      <c r="L1202" s="19">
        <f t="shared" si="132"/>
        <v>5.1149897883964854E-4</v>
      </c>
    </row>
    <row r="1203" spans="4:12">
      <c r="D1203" s="40">
        <v>45527.291666666664</v>
      </c>
      <c r="E1203" s="3">
        <v>416.79</v>
      </c>
      <c r="F1203" s="17">
        <f t="shared" si="127"/>
        <v>416.77884535788246</v>
      </c>
      <c r="G1203" s="18">
        <f t="shared" si="128"/>
        <v>0.13469870781688814</v>
      </c>
      <c r="H1203" s="18">
        <f t="shared" si="126"/>
        <v>416.91354406569934</v>
      </c>
      <c r="I1203" s="18">
        <f t="shared" si="129"/>
        <v>-0.12354406569932053</v>
      </c>
      <c r="J1203" s="18">
        <f t="shared" si="130"/>
        <v>0.12354406569932053</v>
      </c>
      <c r="K1203" s="18">
        <f t="shared" si="131"/>
        <v>1.5263136169518026E-2</v>
      </c>
      <c r="L1203" s="19">
        <f t="shared" si="132"/>
        <v>2.964180179450575E-4</v>
      </c>
    </row>
    <row r="1204" spans="4:12">
      <c r="D1204" s="40">
        <v>45530.291666666664</v>
      </c>
      <c r="E1204" s="3">
        <v>413.49</v>
      </c>
      <c r="F1204" s="17">
        <f t="shared" si="127"/>
        <v>413.52434698707816</v>
      </c>
      <c r="G1204" s="18">
        <f t="shared" si="128"/>
        <v>0.10080673703067605</v>
      </c>
      <c r="H1204" s="18">
        <f t="shared" si="126"/>
        <v>413.62515372410883</v>
      </c>
      <c r="I1204" s="18">
        <f t="shared" si="129"/>
        <v>-0.1351537241088181</v>
      </c>
      <c r="J1204" s="18">
        <f t="shared" si="130"/>
        <v>0.1351537241088181</v>
      </c>
      <c r="K1204" s="18">
        <f t="shared" si="131"/>
        <v>1.8266529140482518E-2</v>
      </c>
      <c r="L1204" s="19">
        <f t="shared" si="132"/>
        <v>3.2686092555761465E-4</v>
      </c>
    </row>
    <row r="1205" spans="4:12">
      <c r="D1205" s="40">
        <v>45531.291666666664</v>
      </c>
      <c r="E1205" s="3">
        <v>413.84</v>
      </c>
      <c r="F1205" s="17">
        <f t="shared" si="127"/>
        <v>413.83750806737032</v>
      </c>
      <c r="G1205" s="18">
        <f t="shared" si="128"/>
        <v>0.10293028046329093</v>
      </c>
      <c r="H1205" s="18">
        <f t="shared" si="126"/>
        <v>413.94043834783361</v>
      </c>
      <c r="I1205" s="18">
        <f t="shared" si="129"/>
        <v>-0.10043834783363081</v>
      </c>
      <c r="J1205" s="18">
        <f t="shared" si="130"/>
        <v>0.10043834783363081</v>
      </c>
      <c r="K1205" s="18">
        <f t="shared" si="131"/>
        <v>1.0087861715549411E-2</v>
      </c>
      <c r="L1205" s="19">
        <f t="shared" si="132"/>
        <v>2.4269850143444525E-4</v>
      </c>
    </row>
    <row r="1206" spans="4:12">
      <c r="D1206" s="40">
        <v>45532.291666666664</v>
      </c>
      <c r="E1206" s="3">
        <v>410.6</v>
      </c>
      <c r="F1206" s="17">
        <f t="shared" si="127"/>
        <v>410.63342930280464</v>
      </c>
      <c r="G1206" s="18">
        <f t="shared" si="128"/>
        <v>6.9860190013001019E-2</v>
      </c>
      <c r="H1206" s="18">
        <f t="shared" si="126"/>
        <v>410.70328949281765</v>
      </c>
      <c r="I1206" s="18">
        <f t="shared" si="129"/>
        <v>-0.10328949281762334</v>
      </c>
      <c r="J1206" s="18">
        <f t="shared" si="130"/>
        <v>0.10328949281762334</v>
      </c>
      <c r="K1206" s="18">
        <f t="shared" si="131"/>
        <v>1.0668719326521863E-2</v>
      </c>
      <c r="L1206" s="19">
        <f t="shared" si="132"/>
        <v>2.5155745937073391E-4</v>
      </c>
    </row>
    <row r="1207" spans="4:12">
      <c r="D1207" s="40">
        <v>45533.291666666664</v>
      </c>
      <c r="E1207" s="3">
        <v>413.12</v>
      </c>
      <c r="F1207" s="17">
        <f t="shared" si="127"/>
        <v>413.09549860190015</v>
      </c>
      <c r="G1207" s="18">
        <f t="shared" si="128"/>
        <v>9.3782281103826207E-2</v>
      </c>
      <c r="H1207" s="18">
        <f t="shared" si="126"/>
        <v>413.18928088300396</v>
      </c>
      <c r="I1207" s="18">
        <f t="shared" si="129"/>
        <v>-6.9280883003955296E-2</v>
      </c>
      <c r="J1207" s="18">
        <f t="shared" si="130"/>
        <v>6.9280883003955296E-2</v>
      </c>
      <c r="K1207" s="18">
        <f t="shared" si="131"/>
        <v>4.7998407498077416E-3</v>
      </c>
      <c r="L1207" s="19">
        <f t="shared" si="132"/>
        <v>1.6770159518773067E-4</v>
      </c>
    </row>
    <row r="1208" spans="4:12">
      <c r="D1208" s="40">
        <v>45534.291666666664</v>
      </c>
      <c r="E1208" s="3">
        <v>417.14</v>
      </c>
      <c r="F1208" s="17">
        <f t="shared" si="127"/>
        <v>417.10073782281103</v>
      </c>
      <c r="G1208" s="18">
        <f t="shared" si="128"/>
        <v>0.13289685050189701</v>
      </c>
      <c r="H1208" s="18">
        <f t="shared" si="126"/>
        <v>417.23363467331291</v>
      </c>
      <c r="I1208" s="18">
        <f t="shared" si="129"/>
        <v>-9.3634673312919858E-2</v>
      </c>
      <c r="J1208" s="18">
        <f t="shared" si="130"/>
        <v>9.3634673312919858E-2</v>
      </c>
      <c r="K1208" s="18">
        <f t="shared" si="131"/>
        <v>8.7674520464172262E-3</v>
      </c>
      <c r="L1208" s="19">
        <f t="shared" si="132"/>
        <v>2.2446822005302741E-4</v>
      </c>
    </row>
    <row r="1209" spans="4:12">
      <c r="D1209" s="40">
        <v>45538.291666666664</v>
      </c>
      <c r="E1209" s="3">
        <v>409.44</v>
      </c>
      <c r="F1209" s="17">
        <f t="shared" si="127"/>
        <v>409.51832896850499</v>
      </c>
      <c r="G1209" s="18">
        <f t="shared" si="128"/>
        <v>5.574379345381715E-2</v>
      </c>
      <c r="H1209" s="18">
        <f t="shared" si="126"/>
        <v>409.5740727619588</v>
      </c>
      <c r="I1209" s="18">
        <f t="shared" si="129"/>
        <v>-0.13407276195880513</v>
      </c>
      <c r="J1209" s="18">
        <f t="shared" si="130"/>
        <v>0.13407276195880513</v>
      </c>
      <c r="K1209" s="18">
        <f t="shared" si="131"/>
        <v>1.7975505499262426E-2</v>
      </c>
      <c r="L1209" s="19">
        <f t="shared" si="132"/>
        <v>3.2745399071611257E-4</v>
      </c>
    </row>
    <row r="1210" spans="4:12">
      <c r="D1210" s="40">
        <v>45539.291666666664</v>
      </c>
      <c r="E1210" s="3">
        <v>408.9</v>
      </c>
      <c r="F1210" s="17">
        <f t="shared" si="127"/>
        <v>408.90595743793455</v>
      </c>
      <c r="G1210" s="18">
        <f t="shared" si="128"/>
        <v>4.9062640213574517E-2</v>
      </c>
      <c r="H1210" s="18">
        <f t="shared" si="126"/>
        <v>408.9550200781481</v>
      </c>
      <c r="I1210" s="18">
        <f t="shared" si="129"/>
        <v>-5.5020078148118046E-2</v>
      </c>
      <c r="J1210" s="18">
        <f t="shared" si="130"/>
        <v>5.5020078148118046E-2</v>
      </c>
      <c r="K1210" s="18">
        <f t="shared" si="131"/>
        <v>3.0272089994250167E-3</v>
      </c>
      <c r="L1210" s="19">
        <f t="shared" si="132"/>
        <v>1.3455631731014442E-4</v>
      </c>
    </row>
    <row r="1211" spans="4:12">
      <c r="D1211" s="40">
        <v>45540.291666666664</v>
      </c>
      <c r="E1211" s="3">
        <v>408.39</v>
      </c>
      <c r="F1211" s="17">
        <f t="shared" si="127"/>
        <v>408.39559062640211</v>
      </c>
      <c r="G1211" s="18">
        <f t="shared" si="128"/>
        <v>4.3468345696114387E-2</v>
      </c>
      <c r="H1211" s="18">
        <f t="shared" si="126"/>
        <v>408.43905897209822</v>
      </c>
      <c r="I1211" s="18">
        <f t="shared" si="129"/>
        <v>-4.9058972098237064E-2</v>
      </c>
      <c r="J1211" s="18">
        <f t="shared" si="130"/>
        <v>4.9058972098237064E-2</v>
      </c>
      <c r="K1211" s="18">
        <f t="shared" si="131"/>
        <v>2.4067827433356028E-3</v>
      </c>
      <c r="L1211" s="19">
        <f t="shared" si="132"/>
        <v>1.2012775067518075E-4</v>
      </c>
    </row>
    <row r="1212" spans="4:12">
      <c r="D1212" s="40">
        <v>45541.291666666664</v>
      </c>
      <c r="E1212" s="3">
        <v>401.7</v>
      </c>
      <c r="F1212" s="17">
        <f t="shared" si="127"/>
        <v>401.76733468345697</v>
      </c>
      <c r="G1212" s="18">
        <f t="shared" si="128"/>
        <v>-2.3248897190298642E-2</v>
      </c>
      <c r="H1212" s="18">
        <f t="shared" si="126"/>
        <v>401.74408578626668</v>
      </c>
      <c r="I1212" s="18">
        <f t="shared" si="129"/>
        <v>-4.4085786266691684E-2</v>
      </c>
      <c r="J1212" s="18">
        <f t="shared" si="130"/>
        <v>4.4085786266691684E-2</v>
      </c>
      <c r="K1212" s="18">
        <f t="shared" si="131"/>
        <v>1.943556550752421E-3</v>
      </c>
      <c r="L1212" s="19">
        <f t="shared" si="132"/>
        <v>1.0974803651155511E-4</v>
      </c>
    </row>
    <row r="1213" spans="4:12">
      <c r="D1213" s="40">
        <v>45544.291666666664</v>
      </c>
      <c r="E1213" s="3">
        <v>405.72</v>
      </c>
      <c r="F1213" s="17">
        <f t="shared" si="127"/>
        <v>405.6795675110281</v>
      </c>
      <c r="G1213" s="18">
        <f t="shared" si="128"/>
        <v>1.6105920057315908E-2</v>
      </c>
      <c r="H1213" s="18">
        <f t="shared" si="126"/>
        <v>405.69567343108542</v>
      </c>
      <c r="I1213" s="18">
        <f t="shared" si="129"/>
        <v>2.4326568914602831E-2</v>
      </c>
      <c r="J1213" s="18">
        <f t="shared" si="130"/>
        <v>2.4326568914602831E-2</v>
      </c>
      <c r="K1213" s="18">
        <f t="shared" si="131"/>
        <v>5.9178195515692078E-4</v>
      </c>
      <c r="L1213" s="19">
        <f t="shared" si="132"/>
        <v>5.9959008465451125E-5</v>
      </c>
    </row>
    <row r="1214" spans="4:12">
      <c r="D1214" s="40">
        <v>45545.291666666664</v>
      </c>
      <c r="E1214" s="3">
        <v>414.2</v>
      </c>
      <c r="F1214" s="17">
        <f t="shared" si="127"/>
        <v>414.11536105920055</v>
      </c>
      <c r="G1214" s="18">
        <f t="shared" si="128"/>
        <v>0.10030279633846785</v>
      </c>
      <c r="H1214" s="18">
        <f t="shared" si="126"/>
        <v>414.21566385553899</v>
      </c>
      <c r="I1214" s="18">
        <f t="shared" si="129"/>
        <v>-1.566385553900318E-2</v>
      </c>
      <c r="J1214" s="18">
        <f t="shared" si="130"/>
        <v>1.566385553900318E-2</v>
      </c>
      <c r="K1214" s="18">
        <f t="shared" si="131"/>
        <v>2.453563703467606E-4</v>
      </c>
      <c r="L1214" s="19">
        <f t="shared" si="132"/>
        <v>3.7817130707395415E-5</v>
      </c>
    </row>
    <row r="1215" spans="4:12">
      <c r="D1215" s="40">
        <v>45546.291666666664</v>
      </c>
      <c r="E1215" s="3">
        <v>423.04</v>
      </c>
      <c r="F1215" s="17">
        <f t="shared" si="127"/>
        <v>422.95260302796339</v>
      </c>
      <c r="G1215" s="18">
        <f t="shared" si="128"/>
        <v>0.18767218806271213</v>
      </c>
      <c r="H1215" s="18">
        <f t="shared" si="126"/>
        <v>423.14027521602611</v>
      </c>
      <c r="I1215" s="18">
        <f t="shared" si="129"/>
        <v>-0.10027521602609113</v>
      </c>
      <c r="J1215" s="18">
        <f t="shared" si="130"/>
        <v>0.10027521602609113</v>
      </c>
      <c r="K1215" s="18">
        <f t="shared" si="131"/>
        <v>1.0055118949079244E-2</v>
      </c>
      <c r="L1215" s="19">
        <f t="shared" si="132"/>
        <v>2.3703483364715186E-4</v>
      </c>
    </row>
    <row r="1216" spans="4:12">
      <c r="D1216" s="40">
        <v>45547.291666666664</v>
      </c>
      <c r="E1216" s="3">
        <v>427</v>
      </c>
      <c r="F1216" s="17">
        <f t="shared" si="127"/>
        <v>426.96227672188064</v>
      </c>
      <c r="G1216" s="18">
        <f t="shared" si="128"/>
        <v>0.22589220312125777</v>
      </c>
      <c r="H1216" s="18">
        <f t="shared" ref="H1216:H1260" si="133">F1216+G1216</f>
        <v>427.18816892500189</v>
      </c>
      <c r="I1216" s="18">
        <f t="shared" si="129"/>
        <v>-0.18816892500188942</v>
      </c>
      <c r="J1216" s="18">
        <f t="shared" si="130"/>
        <v>0.18816892500188942</v>
      </c>
      <c r="K1216" s="18">
        <f t="shared" si="131"/>
        <v>3.5407544336366684E-2</v>
      </c>
      <c r="L1216" s="19">
        <f t="shared" si="132"/>
        <v>4.4067663934868715E-4</v>
      </c>
    </row>
    <row r="1217" spans="4:12">
      <c r="D1217" s="40">
        <v>45548.291666666664</v>
      </c>
      <c r="E1217" s="3">
        <v>430.59</v>
      </c>
      <c r="F1217" s="17">
        <f t="shared" si="127"/>
        <v>430.55635892203117</v>
      </c>
      <c r="G1217" s="18">
        <f t="shared" si="128"/>
        <v>0.25957410309155066</v>
      </c>
      <c r="H1217" s="18">
        <f t="shared" si="133"/>
        <v>430.81593302512272</v>
      </c>
      <c r="I1217" s="18">
        <f t="shared" si="129"/>
        <v>-0.22593302512274249</v>
      </c>
      <c r="J1217" s="18">
        <f t="shared" si="130"/>
        <v>0.22593302512274249</v>
      </c>
      <c r="K1217" s="18">
        <f t="shared" si="131"/>
        <v>5.1045731841113794E-2</v>
      </c>
      <c r="L1217" s="19">
        <f t="shared" si="132"/>
        <v>5.2470569479723752E-4</v>
      </c>
    </row>
    <row r="1218" spans="4:12">
      <c r="D1218" s="40">
        <v>45551.291666666664</v>
      </c>
      <c r="E1218" s="3">
        <v>431.34</v>
      </c>
      <c r="F1218" s="17">
        <f t="shared" si="127"/>
        <v>431.3350957410309</v>
      </c>
      <c r="G1218" s="18">
        <f t="shared" si="128"/>
        <v>0.26476573025063249</v>
      </c>
      <c r="H1218" s="18">
        <f t="shared" si="133"/>
        <v>431.59986147128154</v>
      </c>
      <c r="I1218" s="18">
        <f t="shared" si="129"/>
        <v>-0.25986147128156745</v>
      </c>
      <c r="J1218" s="18">
        <f t="shared" si="130"/>
        <v>0.25986147128156745</v>
      </c>
      <c r="K1218" s="18">
        <f t="shared" si="131"/>
        <v>6.7527984256620904E-2</v>
      </c>
      <c r="L1218" s="19">
        <f t="shared" si="132"/>
        <v>6.0245159568221693E-4</v>
      </c>
    </row>
    <row r="1219" spans="4:12">
      <c r="D1219" s="40">
        <v>45552.291666666664</v>
      </c>
      <c r="E1219" s="3">
        <v>435.15</v>
      </c>
      <c r="F1219" s="17">
        <f t="shared" si="127"/>
        <v>435.11454765730252</v>
      </c>
      <c r="G1219" s="18">
        <f t="shared" si="128"/>
        <v>0.29991259211084265</v>
      </c>
      <c r="H1219" s="18">
        <f t="shared" si="133"/>
        <v>435.41446024941337</v>
      </c>
      <c r="I1219" s="18">
        <f t="shared" si="129"/>
        <v>-0.26446024941338919</v>
      </c>
      <c r="J1219" s="18">
        <f t="shared" si="130"/>
        <v>0.26446024941338919</v>
      </c>
      <c r="K1219" s="18">
        <f t="shared" si="131"/>
        <v>6.9939223519792024E-2</v>
      </c>
      <c r="L1219" s="19">
        <f t="shared" si="132"/>
        <v>6.0774502910120466E-4</v>
      </c>
    </row>
    <row r="1220" spans="4:12">
      <c r="D1220" s="40">
        <v>45553.291666666664</v>
      </c>
      <c r="E1220" s="3">
        <v>430.81</v>
      </c>
      <c r="F1220" s="17">
        <f t="shared" ref="F1220:F1260" si="134">alpha*(E1220)+(1-alpha)*(E1219+G1219)</f>
        <v>430.85639912592109</v>
      </c>
      <c r="G1220" s="18">
        <f t="shared" ref="G1220:G1260" si="135">beta*(F1220-F1219)+(1-beta)*G1219</f>
        <v>0.25433198087591957</v>
      </c>
      <c r="H1220" s="18">
        <f t="shared" si="133"/>
        <v>431.110731106797</v>
      </c>
      <c r="I1220" s="18">
        <f t="shared" ref="I1220:I1260" si="136">E1220-H1220</f>
        <v>-0.30073110679700221</v>
      </c>
      <c r="J1220" s="18">
        <f t="shared" ref="J1220:J1260" si="137">ABS(I1220)</f>
        <v>0.30073110679700221</v>
      </c>
      <c r="K1220" s="18">
        <f t="shared" ref="K1220:K1260" si="138">I1220^2</f>
        <v>9.0439198595349948E-2</v>
      </c>
      <c r="L1220" s="19">
        <f t="shared" ref="L1220:L1260" si="139">J1220/E1220</f>
        <v>6.9805971726979923E-4</v>
      </c>
    </row>
    <row r="1221" spans="4:12">
      <c r="D1221" s="40">
        <v>45554.291666666664</v>
      </c>
      <c r="E1221" s="3">
        <v>438.69</v>
      </c>
      <c r="F1221" s="17">
        <f t="shared" si="134"/>
        <v>438.61374331980875</v>
      </c>
      <c r="G1221" s="18">
        <f t="shared" si="135"/>
        <v>0.32936210300603747</v>
      </c>
      <c r="H1221" s="18">
        <f t="shared" si="133"/>
        <v>438.94310542281477</v>
      </c>
      <c r="I1221" s="18">
        <f t="shared" si="136"/>
        <v>-0.25310542281476955</v>
      </c>
      <c r="J1221" s="18">
        <f t="shared" si="137"/>
        <v>0.25310542281476955</v>
      </c>
      <c r="K1221" s="18">
        <f t="shared" si="138"/>
        <v>6.4062355058243273E-2</v>
      </c>
      <c r="L1221" s="19">
        <f t="shared" si="139"/>
        <v>5.7695735670922413E-4</v>
      </c>
    </row>
    <row r="1222" spans="4:12">
      <c r="D1222" s="40">
        <v>45555.291666666664</v>
      </c>
      <c r="E1222" s="3">
        <v>435.27</v>
      </c>
      <c r="F1222" s="17">
        <f t="shared" si="134"/>
        <v>435.30749362103001</v>
      </c>
      <c r="G1222" s="18">
        <f t="shared" si="135"/>
        <v>0.29300598498818947</v>
      </c>
      <c r="H1222" s="18">
        <f t="shared" si="133"/>
        <v>435.60049960601822</v>
      </c>
      <c r="I1222" s="18">
        <f t="shared" si="136"/>
        <v>-0.33049960601823614</v>
      </c>
      <c r="J1222" s="18">
        <f t="shared" si="137"/>
        <v>0.33049960601823614</v>
      </c>
      <c r="K1222" s="18">
        <f t="shared" si="138"/>
        <v>0.10922998957820931</v>
      </c>
      <c r="L1222" s="19">
        <f t="shared" si="139"/>
        <v>7.5929792087264488E-4</v>
      </c>
    </row>
    <row r="1223" spans="4:12">
      <c r="D1223" s="40">
        <v>45558.291666666664</v>
      </c>
      <c r="E1223" s="3">
        <v>433.51</v>
      </c>
      <c r="F1223" s="17">
        <f t="shared" si="134"/>
        <v>433.53053005984987</v>
      </c>
      <c r="G1223" s="18">
        <f t="shared" si="135"/>
        <v>0.2723062895265061</v>
      </c>
      <c r="H1223" s="18">
        <f t="shared" si="133"/>
        <v>433.80283634937638</v>
      </c>
      <c r="I1223" s="18">
        <f t="shared" si="136"/>
        <v>-0.29283634937638681</v>
      </c>
      <c r="J1223" s="18">
        <f t="shared" si="137"/>
        <v>0.29283634937638681</v>
      </c>
      <c r="K1223" s="18">
        <f t="shared" si="138"/>
        <v>8.5753127516089281E-2</v>
      </c>
      <c r="L1223" s="19">
        <f t="shared" si="139"/>
        <v>6.7550079439087176E-4</v>
      </c>
    </row>
    <row r="1224" spans="4:12">
      <c r="D1224" s="40">
        <v>45559.291666666664</v>
      </c>
      <c r="E1224" s="3">
        <v>429.17</v>
      </c>
      <c r="F1224" s="17">
        <f t="shared" si="134"/>
        <v>429.21612306289529</v>
      </c>
      <c r="G1224" s="18">
        <f t="shared" si="135"/>
        <v>0.22643915666169501</v>
      </c>
      <c r="H1224" s="18">
        <f t="shared" si="133"/>
        <v>429.44256221955698</v>
      </c>
      <c r="I1224" s="18">
        <f t="shared" si="136"/>
        <v>-0.27256221955695992</v>
      </c>
      <c r="J1224" s="18">
        <f t="shared" si="137"/>
        <v>0.27256221955695992</v>
      </c>
      <c r="K1224" s="18">
        <f t="shared" si="138"/>
        <v>7.4290163529816419E-2</v>
      </c>
      <c r="L1224" s="19">
        <f t="shared" si="139"/>
        <v>6.350915011696062E-4</v>
      </c>
    </row>
    <row r="1225" spans="4:12">
      <c r="D1225" s="40">
        <v>45560.291666666664</v>
      </c>
      <c r="E1225" s="3">
        <v>432.11</v>
      </c>
      <c r="F1225" s="17">
        <f t="shared" si="134"/>
        <v>432.08286439156666</v>
      </c>
      <c r="G1225" s="18">
        <f t="shared" si="135"/>
        <v>0.2528421783817919</v>
      </c>
      <c r="H1225" s="18">
        <f t="shared" si="133"/>
        <v>432.33570656994846</v>
      </c>
      <c r="I1225" s="18">
        <f t="shared" si="136"/>
        <v>-0.22570656994844285</v>
      </c>
      <c r="J1225" s="18">
        <f t="shared" si="137"/>
        <v>0.22570656994844285</v>
      </c>
      <c r="K1225" s="18">
        <f t="shared" si="138"/>
        <v>5.0943455717891321E-2</v>
      </c>
      <c r="L1225" s="19">
        <f t="shared" si="139"/>
        <v>5.2233590971845786E-4</v>
      </c>
    </row>
    <row r="1226" spans="4:12">
      <c r="D1226" s="40">
        <v>45561.291666666664</v>
      </c>
      <c r="E1226" s="3">
        <v>431.31</v>
      </c>
      <c r="F1226" s="17">
        <f t="shared" si="134"/>
        <v>431.32052842178382</v>
      </c>
      <c r="G1226" s="18">
        <f t="shared" si="135"/>
        <v>0.24269039690014557</v>
      </c>
      <c r="H1226" s="18">
        <f t="shared" si="133"/>
        <v>431.56321881868399</v>
      </c>
      <c r="I1226" s="18">
        <f t="shared" si="136"/>
        <v>-0.25321881868399032</v>
      </c>
      <c r="J1226" s="18">
        <f t="shared" si="137"/>
        <v>0.25321881868399032</v>
      </c>
      <c r="K1226" s="18">
        <f t="shared" si="138"/>
        <v>6.411977013571557E-2</v>
      </c>
      <c r="L1226" s="19">
        <f t="shared" si="139"/>
        <v>5.8709238989123908E-4</v>
      </c>
    </row>
    <row r="1227" spans="4:12">
      <c r="D1227" s="40">
        <v>45562.291666666664</v>
      </c>
      <c r="E1227" s="3">
        <v>428.02</v>
      </c>
      <c r="F1227" s="17">
        <f t="shared" si="134"/>
        <v>428.05532690396899</v>
      </c>
      <c r="G1227" s="18">
        <f t="shared" si="135"/>
        <v>0.2076114777529956</v>
      </c>
      <c r="H1227" s="18">
        <f t="shared" si="133"/>
        <v>428.26293838172199</v>
      </c>
      <c r="I1227" s="18">
        <f t="shared" si="136"/>
        <v>-0.24293838172201276</v>
      </c>
      <c r="J1227" s="18">
        <f t="shared" si="137"/>
        <v>0.24293838172201276</v>
      </c>
      <c r="K1227" s="18">
        <f t="shared" si="138"/>
        <v>5.9019057313710384E-2</v>
      </c>
      <c r="L1227" s="19">
        <f t="shared" si="139"/>
        <v>5.6758651867205455E-4</v>
      </c>
    </row>
    <row r="1228" spans="4:12">
      <c r="D1228" s="40">
        <v>45565.291666666664</v>
      </c>
      <c r="E1228" s="3">
        <v>430.3</v>
      </c>
      <c r="F1228" s="17">
        <f t="shared" si="134"/>
        <v>430.27927611477753</v>
      </c>
      <c r="G1228" s="18">
        <f t="shared" si="135"/>
        <v>0.22777485508355122</v>
      </c>
      <c r="H1228" s="18">
        <f t="shared" si="133"/>
        <v>430.5070509698611</v>
      </c>
      <c r="I1228" s="18">
        <f t="shared" si="136"/>
        <v>-0.20705096986108629</v>
      </c>
      <c r="J1228" s="18">
        <f t="shared" si="137"/>
        <v>0.20705096986108629</v>
      </c>
      <c r="K1228" s="18">
        <f t="shared" si="138"/>
        <v>4.2870104120416461E-2</v>
      </c>
      <c r="L1228" s="19">
        <f t="shared" si="139"/>
        <v>4.8117817769250819E-4</v>
      </c>
    </row>
    <row r="1229" spans="4:12">
      <c r="D1229" s="40">
        <v>45566.291666666664</v>
      </c>
      <c r="E1229" s="3">
        <v>420.69</v>
      </c>
      <c r="F1229" s="17">
        <f t="shared" si="134"/>
        <v>420.78837774855083</v>
      </c>
      <c r="G1229" s="18">
        <f t="shared" si="135"/>
        <v>0.13058812287044808</v>
      </c>
      <c r="H1229" s="18">
        <f t="shared" si="133"/>
        <v>420.91896587142128</v>
      </c>
      <c r="I1229" s="18">
        <f t="shared" si="136"/>
        <v>-0.22896587142128055</v>
      </c>
      <c r="J1229" s="18">
        <f t="shared" si="137"/>
        <v>0.22896587142128055</v>
      </c>
      <c r="K1229" s="18">
        <f t="shared" si="138"/>
        <v>5.242537027570638E-2</v>
      </c>
      <c r="L1229" s="19">
        <f t="shared" si="139"/>
        <v>5.4426269086805146E-4</v>
      </c>
    </row>
    <row r="1230" spans="4:12">
      <c r="D1230" s="40">
        <v>45567.291666666664</v>
      </c>
      <c r="E1230" s="3">
        <v>417.13</v>
      </c>
      <c r="F1230" s="17">
        <f t="shared" si="134"/>
        <v>417.16690588122867</v>
      </c>
      <c r="G1230" s="18">
        <f t="shared" si="135"/>
        <v>9.306752296852179E-2</v>
      </c>
      <c r="H1230" s="18">
        <f t="shared" si="133"/>
        <v>417.25997340419718</v>
      </c>
      <c r="I1230" s="18">
        <f t="shared" si="136"/>
        <v>-0.12997340419718739</v>
      </c>
      <c r="J1230" s="18">
        <f t="shared" si="137"/>
        <v>0.12997340419718739</v>
      </c>
      <c r="K1230" s="18">
        <f t="shared" si="138"/>
        <v>1.6893085798605448E-2</v>
      </c>
      <c r="L1230" s="19">
        <f t="shared" si="139"/>
        <v>3.1158968234648045E-4</v>
      </c>
    </row>
    <row r="1231" spans="4:12">
      <c r="D1231" s="40">
        <v>45568.291666666664</v>
      </c>
      <c r="E1231" s="3">
        <v>416.54</v>
      </c>
      <c r="F1231" s="17">
        <f t="shared" si="134"/>
        <v>416.54683067522973</v>
      </c>
      <c r="G1231" s="18">
        <f t="shared" si="135"/>
        <v>8.5936095678847094E-2</v>
      </c>
      <c r="H1231" s="18">
        <f t="shared" si="133"/>
        <v>416.63276677090857</v>
      </c>
      <c r="I1231" s="18">
        <f t="shared" si="136"/>
        <v>-9.2766770908554008E-2</v>
      </c>
      <c r="J1231" s="18">
        <f t="shared" si="137"/>
        <v>9.2766770908554008E-2</v>
      </c>
      <c r="K1231" s="18">
        <f t="shared" si="138"/>
        <v>8.6056737848001427E-3</v>
      </c>
      <c r="L1231" s="19">
        <f t="shared" si="139"/>
        <v>2.2270795339836272E-4</v>
      </c>
    </row>
    <row r="1232" spans="4:12">
      <c r="D1232" s="40">
        <v>45569.291666666664</v>
      </c>
      <c r="E1232" s="3">
        <v>416.06</v>
      </c>
      <c r="F1232" s="17">
        <f t="shared" si="134"/>
        <v>416.06565936095683</v>
      </c>
      <c r="G1232" s="18">
        <f t="shared" si="135"/>
        <v>8.0265021579329604E-2</v>
      </c>
      <c r="H1232" s="18">
        <f t="shared" si="133"/>
        <v>416.14592438253618</v>
      </c>
      <c r="I1232" s="18">
        <f t="shared" si="136"/>
        <v>-8.5924382536177291E-2</v>
      </c>
      <c r="J1232" s="18">
        <f t="shared" si="137"/>
        <v>8.5924382536177291E-2</v>
      </c>
      <c r="K1232" s="18">
        <f t="shared" si="138"/>
        <v>7.3829995142233292E-3</v>
      </c>
      <c r="L1232" s="19">
        <f t="shared" si="139"/>
        <v>2.06519210056668E-4</v>
      </c>
    </row>
    <row r="1233" spans="4:12">
      <c r="D1233" s="40">
        <v>45572.291666666664</v>
      </c>
      <c r="E1233" s="3">
        <v>409.54</v>
      </c>
      <c r="F1233" s="17">
        <f t="shared" si="134"/>
        <v>409.60600265021583</v>
      </c>
      <c r="G1233" s="18">
        <f t="shared" si="135"/>
        <v>1.4865804256125881E-2</v>
      </c>
      <c r="H1233" s="18">
        <f t="shared" si="133"/>
        <v>409.62086845447197</v>
      </c>
      <c r="I1233" s="18">
        <f t="shared" si="136"/>
        <v>-8.086845447195401E-2</v>
      </c>
      <c r="J1233" s="18">
        <f t="shared" si="137"/>
        <v>8.086845447195401E-2</v>
      </c>
      <c r="K1233" s="18">
        <f t="shared" si="138"/>
        <v>6.5397069286824983E-3</v>
      </c>
      <c r="L1233" s="19">
        <f t="shared" si="139"/>
        <v>1.9746167522575087E-4</v>
      </c>
    </row>
    <row r="1234" spans="4:12">
      <c r="D1234" s="40">
        <v>45573.291666666664</v>
      </c>
      <c r="E1234" s="3">
        <v>414.71</v>
      </c>
      <c r="F1234" s="17">
        <f t="shared" si="134"/>
        <v>414.65844865804252</v>
      </c>
      <c r="G1234" s="18">
        <f t="shared" si="135"/>
        <v>6.524160629183183E-2</v>
      </c>
      <c r="H1234" s="18">
        <f t="shared" si="133"/>
        <v>414.72369026433432</v>
      </c>
      <c r="I1234" s="18">
        <f t="shared" si="136"/>
        <v>-1.3690264334343283E-2</v>
      </c>
      <c r="J1234" s="18">
        <f t="shared" si="137"/>
        <v>1.3690264334343283E-2</v>
      </c>
      <c r="K1234" s="18">
        <f t="shared" si="138"/>
        <v>1.8742333754419172E-4</v>
      </c>
      <c r="L1234" s="19">
        <f t="shared" si="139"/>
        <v>3.3011657144373862E-5</v>
      </c>
    </row>
    <row r="1235" spans="4:12">
      <c r="D1235" s="40">
        <v>45574.291666666664</v>
      </c>
      <c r="E1235" s="3">
        <v>417.46</v>
      </c>
      <c r="F1235" s="17">
        <f t="shared" si="134"/>
        <v>417.43315241606291</v>
      </c>
      <c r="G1235" s="18">
        <f t="shared" si="135"/>
        <v>9.2336227809117627E-2</v>
      </c>
      <c r="H1235" s="18">
        <f t="shared" si="133"/>
        <v>417.52548864387205</v>
      </c>
      <c r="I1235" s="18">
        <f t="shared" si="136"/>
        <v>-6.5488643872072316E-2</v>
      </c>
      <c r="J1235" s="18">
        <f t="shared" si="137"/>
        <v>6.5488643872072316E-2</v>
      </c>
      <c r="K1235" s="18">
        <f t="shared" si="138"/>
        <v>4.2887624762031149E-3</v>
      </c>
      <c r="L1235" s="19">
        <f t="shared" si="139"/>
        <v>1.5687405708827748E-4</v>
      </c>
    </row>
    <row r="1236" spans="4:12">
      <c r="D1236" s="40">
        <v>45575.291666666664</v>
      </c>
      <c r="E1236" s="3">
        <v>415.84</v>
      </c>
      <c r="F1236" s="17">
        <f t="shared" si="134"/>
        <v>415.85712336227806</v>
      </c>
      <c r="G1236" s="18">
        <f t="shared" si="135"/>
        <v>7.5652574993177846E-2</v>
      </c>
      <c r="H1236" s="18">
        <f t="shared" si="133"/>
        <v>415.93277593727123</v>
      </c>
      <c r="I1236" s="18">
        <f t="shared" si="136"/>
        <v>-9.2775937271255771E-2</v>
      </c>
      <c r="J1236" s="18">
        <f t="shared" si="137"/>
        <v>9.2775937271255771E-2</v>
      </c>
      <c r="K1236" s="18">
        <f t="shared" si="138"/>
        <v>8.6073745365599849E-3</v>
      </c>
      <c r="L1236" s="19">
        <f t="shared" si="139"/>
        <v>2.231048895518848E-4</v>
      </c>
    </row>
    <row r="1237" spans="4:12">
      <c r="D1237" s="40">
        <v>45576.291666666664</v>
      </c>
      <c r="E1237" s="3">
        <v>416.32</v>
      </c>
      <c r="F1237" s="17">
        <f t="shared" si="134"/>
        <v>416.31595652574993</v>
      </c>
      <c r="G1237" s="18">
        <f t="shared" si="135"/>
        <v>7.948438087796475E-2</v>
      </c>
      <c r="H1237" s="18">
        <f t="shared" si="133"/>
        <v>416.39544090662787</v>
      </c>
      <c r="I1237" s="18">
        <f t="shared" si="136"/>
        <v>-7.5440906627875393E-2</v>
      </c>
      <c r="J1237" s="18">
        <f t="shared" si="137"/>
        <v>7.5440906627875393E-2</v>
      </c>
      <c r="K1237" s="18">
        <f t="shared" si="138"/>
        <v>5.691330392835813E-3</v>
      </c>
      <c r="L1237" s="19">
        <f t="shared" si="139"/>
        <v>1.8120894174643399E-4</v>
      </c>
    </row>
    <row r="1238" spans="4:12">
      <c r="D1238" s="40">
        <v>45579.291666666664</v>
      </c>
      <c r="E1238" s="3">
        <v>419.14</v>
      </c>
      <c r="F1238" s="17">
        <f t="shared" si="134"/>
        <v>419.11259484380878</v>
      </c>
      <c r="G1238" s="18">
        <f t="shared" si="135"/>
        <v>0.10665592024977383</v>
      </c>
      <c r="H1238" s="18">
        <f t="shared" si="133"/>
        <v>419.21925076405853</v>
      </c>
      <c r="I1238" s="18">
        <f t="shared" si="136"/>
        <v>-7.92507640585427E-2</v>
      </c>
      <c r="J1238" s="18">
        <f t="shared" si="137"/>
        <v>7.92507640585427E-2</v>
      </c>
      <c r="K1238" s="18">
        <f t="shared" si="138"/>
        <v>6.2806836038628031E-3</v>
      </c>
      <c r="L1238" s="19">
        <f t="shared" si="139"/>
        <v>1.890794580773553E-4</v>
      </c>
    </row>
    <row r="1239" spans="4:12">
      <c r="D1239" s="40">
        <v>45580.291666666664</v>
      </c>
      <c r="E1239" s="3">
        <v>418.74</v>
      </c>
      <c r="F1239" s="17">
        <f t="shared" si="134"/>
        <v>418.74506655920248</v>
      </c>
      <c r="G1239" s="18">
        <f t="shared" si="135"/>
        <v>0.10191407820121312</v>
      </c>
      <c r="H1239" s="18">
        <f t="shared" si="133"/>
        <v>418.8469806374037</v>
      </c>
      <c r="I1239" s="18">
        <f t="shared" si="136"/>
        <v>-0.10698063740369435</v>
      </c>
      <c r="J1239" s="18">
        <f t="shared" si="137"/>
        <v>0.10698063740369435</v>
      </c>
      <c r="K1239" s="18">
        <f t="shared" si="138"/>
        <v>1.1444856779300726E-2</v>
      </c>
      <c r="L1239" s="19">
        <f t="shared" si="139"/>
        <v>2.554822500924066E-4</v>
      </c>
    </row>
    <row r="1240" spans="4:12">
      <c r="D1240" s="40">
        <v>45581.291666666664</v>
      </c>
      <c r="E1240" s="3">
        <v>416.12</v>
      </c>
      <c r="F1240" s="17">
        <f t="shared" si="134"/>
        <v>416.147219140782</v>
      </c>
      <c r="G1240" s="18">
        <f t="shared" si="135"/>
        <v>7.4916463234995956E-2</v>
      </c>
      <c r="H1240" s="18">
        <f t="shared" si="133"/>
        <v>416.22213560401701</v>
      </c>
      <c r="I1240" s="18">
        <f t="shared" si="136"/>
        <v>-0.10213560401700761</v>
      </c>
      <c r="J1240" s="18">
        <f t="shared" si="137"/>
        <v>0.10213560401700761</v>
      </c>
      <c r="K1240" s="18">
        <f t="shared" si="138"/>
        <v>1.0431681607918981E-2</v>
      </c>
      <c r="L1240" s="19">
        <f t="shared" si="139"/>
        <v>2.4544747673028842E-4</v>
      </c>
    </row>
    <row r="1241" spans="4:12">
      <c r="D1241" s="40">
        <v>45582.291666666664</v>
      </c>
      <c r="E1241" s="3">
        <v>416.72</v>
      </c>
      <c r="F1241" s="17">
        <f t="shared" si="134"/>
        <v>416.71474916463239</v>
      </c>
      <c r="G1241" s="18">
        <f t="shared" si="135"/>
        <v>7.9842598841149984E-2</v>
      </c>
      <c r="H1241" s="18">
        <f t="shared" si="133"/>
        <v>416.79459176347353</v>
      </c>
      <c r="I1241" s="18">
        <f t="shared" si="136"/>
        <v>-7.4591763473506489E-2</v>
      </c>
      <c r="J1241" s="18">
        <f t="shared" si="137"/>
        <v>7.4591763473506489E-2</v>
      </c>
      <c r="K1241" s="18">
        <f t="shared" si="138"/>
        <v>5.5639311780875372E-3</v>
      </c>
      <c r="L1241" s="19">
        <f t="shared" si="139"/>
        <v>1.7899732067936861E-4</v>
      </c>
    </row>
    <row r="1242" spans="4:12">
      <c r="D1242" s="40">
        <v>45583.291666666664</v>
      </c>
      <c r="E1242" s="3">
        <v>418.16</v>
      </c>
      <c r="F1242" s="17">
        <f t="shared" si="134"/>
        <v>418.14639842598842</v>
      </c>
      <c r="G1242" s="18">
        <f t="shared" si="135"/>
        <v>9.336066546629887E-2</v>
      </c>
      <c r="H1242" s="18">
        <f t="shared" si="133"/>
        <v>418.23975909145474</v>
      </c>
      <c r="I1242" s="18">
        <f t="shared" si="136"/>
        <v>-7.97590914547186E-2</v>
      </c>
      <c r="J1242" s="18">
        <f t="shared" si="137"/>
        <v>7.97590914547186E-2</v>
      </c>
      <c r="K1242" s="18">
        <f t="shared" si="138"/>
        <v>6.3615126696821653E-3</v>
      </c>
      <c r="L1242" s="19">
        <f t="shared" si="139"/>
        <v>1.9073821373330447E-4</v>
      </c>
    </row>
    <row r="1243" spans="4:12">
      <c r="D1243" s="40">
        <v>45586.291666666664</v>
      </c>
      <c r="E1243" s="3">
        <v>418.78</v>
      </c>
      <c r="F1243" s="17">
        <f t="shared" si="134"/>
        <v>418.77473360665465</v>
      </c>
      <c r="G1243" s="18">
        <f t="shared" si="135"/>
        <v>9.8710410618298189E-2</v>
      </c>
      <c r="H1243" s="18">
        <f t="shared" si="133"/>
        <v>418.87344401727296</v>
      </c>
      <c r="I1243" s="18">
        <f t="shared" si="136"/>
        <v>-9.3444017272986457E-2</v>
      </c>
      <c r="J1243" s="18">
        <f t="shared" si="137"/>
        <v>9.3444017272986457E-2</v>
      </c>
      <c r="K1243" s="18">
        <f t="shared" si="138"/>
        <v>8.7317843641141913E-3</v>
      </c>
      <c r="L1243" s="19">
        <f t="shared" si="139"/>
        <v>2.2313390628250266E-4</v>
      </c>
    </row>
    <row r="1244" spans="4:12">
      <c r="D1244" s="40">
        <v>45587.291666666664</v>
      </c>
      <c r="E1244" s="3">
        <v>427.51</v>
      </c>
      <c r="F1244" s="17">
        <f t="shared" si="134"/>
        <v>427.42368710410619</v>
      </c>
      <c r="G1244" s="18">
        <f t="shared" si="135"/>
        <v>0.1842128414866312</v>
      </c>
      <c r="H1244" s="18">
        <f t="shared" si="133"/>
        <v>427.60789994559281</v>
      </c>
      <c r="I1244" s="18">
        <f t="shared" si="136"/>
        <v>-9.7899945592814674E-2</v>
      </c>
      <c r="J1244" s="18">
        <f t="shared" si="137"/>
        <v>9.7899945592814674E-2</v>
      </c>
      <c r="K1244" s="18">
        <f t="shared" si="138"/>
        <v>9.5843993470760731E-3</v>
      </c>
      <c r="L1244" s="19">
        <f t="shared" si="139"/>
        <v>2.2900036395128692E-4</v>
      </c>
    </row>
    <row r="1245" spans="4:12">
      <c r="D1245" s="40">
        <v>45588.291666666664</v>
      </c>
      <c r="E1245" s="3">
        <v>424.6</v>
      </c>
      <c r="F1245" s="17">
        <f t="shared" si="134"/>
        <v>424.63094212841492</v>
      </c>
      <c r="G1245" s="18">
        <f t="shared" si="135"/>
        <v>0.15444326331485192</v>
      </c>
      <c r="H1245" s="18">
        <f t="shared" si="133"/>
        <v>424.78538539172979</v>
      </c>
      <c r="I1245" s="18">
        <f t="shared" si="136"/>
        <v>-0.18538539172976698</v>
      </c>
      <c r="J1245" s="18">
        <f t="shared" si="137"/>
        <v>0.18538539172976698</v>
      </c>
      <c r="K1245" s="18">
        <f t="shared" si="138"/>
        <v>3.4367743466799154E-2</v>
      </c>
      <c r="L1245" s="19">
        <f t="shared" si="139"/>
        <v>4.3661185051758588E-4</v>
      </c>
    </row>
    <row r="1246" spans="4:12">
      <c r="D1246" s="40">
        <v>45589.291666666664</v>
      </c>
      <c r="E1246" s="3">
        <v>424.73</v>
      </c>
      <c r="F1246" s="17">
        <f t="shared" si="134"/>
        <v>424.73024443263319</v>
      </c>
      <c r="G1246" s="18">
        <f t="shared" si="135"/>
        <v>0.15389185372388611</v>
      </c>
      <c r="H1246" s="18">
        <f t="shared" si="133"/>
        <v>424.88413628635709</v>
      </c>
      <c r="I1246" s="18">
        <f t="shared" si="136"/>
        <v>-0.15413628635707255</v>
      </c>
      <c r="J1246" s="18">
        <f t="shared" si="137"/>
        <v>0.15413628635707255</v>
      </c>
      <c r="K1246" s="18">
        <f t="shared" si="138"/>
        <v>2.3757994771949471E-2</v>
      </c>
      <c r="L1246" s="19">
        <f t="shared" si="139"/>
        <v>3.6290416583964529E-4</v>
      </c>
    </row>
    <row r="1247" spans="4:12">
      <c r="D1247" s="40">
        <v>45590.291666666664</v>
      </c>
      <c r="E1247" s="3">
        <v>428.15</v>
      </c>
      <c r="F1247" s="17">
        <f t="shared" si="134"/>
        <v>428.1173389185372</v>
      </c>
      <c r="G1247" s="18">
        <f t="shared" si="135"/>
        <v>0.18622388004568763</v>
      </c>
      <c r="H1247" s="18">
        <f t="shared" si="133"/>
        <v>428.3035627985829</v>
      </c>
      <c r="I1247" s="18">
        <f t="shared" si="136"/>
        <v>-0.1535627985829251</v>
      </c>
      <c r="J1247" s="18">
        <f t="shared" si="137"/>
        <v>0.1535627985829251</v>
      </c>
      <c r="K1247" s="18">
        <f t="shared" si="138"/>
        <v>2.3581533108620021E-2</v>
      </c>
      <c r="L1247" s="19">
        <f t="shared" si="139"/>
        <v>3.5866588481355856E-4</v>
      </c>
    </row>
    <row r="1248" spans="4:12">
      <c r="D1248" s="40">
        <v>45593.291666666664</v>
      </c>
      <c r="E1248" s="3">
        <v>426.59</v>
      </c>
      <c r="F1248" s="17">
        <f t="shared" si="134"/>
        <v>426.60746223880045</v>
      </c>
      <c r="G1248" s="18">
        <f t="shared" si="135"/>
        <v>0.16926287444786317</v>
      </c>
      <c r="H1248" s="18">
        <f t="shared" si="133"/>
        <v>426.77672511324829</v>
      </c>
      <c r="I1248" s="18">
        <f t="shared" si="136"/>
        <v>-0.18672511324831476</v>
      </c>
      <c r="J1248" s="18">
        <f t="shared" si="137"/>
        <v>0.18672511324831476</v>
      </c>
      <c r="K1248" s="18">
        <f t="shared" si="138"/>
        <v>3.4866267917595971E-2</v>
      </c>
      <c r="L1248" s="19">
        <f t="shared" si="139"/>
        <v>4.3771563620411818E-4</v>
      </c>
    </row>
    <row r="1249" spans="4:12">
      <c r="D1249" s="40">
        <v>45594.291666666664</v>
      </c>
      <c r="E1249" s="3">
        <v>431.95</v>
      </c>
      <c r="F1249" s="17">
        <f t="shared" si="134"/>
        <v>431.89809262874445</v>
      </c>
      <c r="G1249" s="18">
        <f t="shared" si="135"/>
        <v>0.22047654960282487</v>
      </c>
      <c r="H1249" s="18">
        <f t="shared" si="133"/>
        <v>432.11856917834729</v>
      </c>
      <c r="I1249" s="18">
        <f t="shared" si="136"/>
        <v>-0.16856917834729757</v>
      </c>
      <c r="J1249" s="18">
        <f t="shared" si="137"/>
        <v>0.16856917834729757</v>
      </c>
      <c r="K1249" s="18">
        <f t="shared" si="138"/>
        <v>2.8415567888683015E-2</v>
      </c>
      <c r="L1249" s="19">
        <f t="shared" si="139"/>
        <v>3.9025159936867133E-4</v>
      </c>
    </row>
    <row r="1250" spans="4:12">
      <c r="D1250" s="40">
        <v>45595.291666666664</v>
      </c>
      <c r="E1250" s="3">
        <v>432.53</v>
      </c>
      <c r="F1250" s="17">
        <f t="shared" si="134"/>
        <v>432.52640476549595</v>
      </c>
      <c r="G1250" s="18">
        <f t="shared" si="135"/>
        <v>0.2245549054743117</v>
      </c>
      <c r="H1250" s="18">
        <f t="shared" si="133"/>
        <v>432.75095967097025</v>
      </c>
      <c r="I1250" s="18">
        <f t="shared" si="136"/>
        <v>-0.22095967097027369</v>
      </c>
      <c r="J1250" s="18">
        <f t="shared" si="137"/>
        <v>0.22095967097027369</v>
      </c>
      <c r="K1250" s="18">
        <f t="shared" si="138"/>
        <v>4.8823176195291612E-2</v>
      </c>
      <c r="L1250" s="19">
        <f t="shared" si="139"/>
        <v>5.1085397769004158E-4</v>
      </c>
    </row>
    <row r="1251" spans="4:12">
      <c r="D1251" s="40">
        <v>45596.291666666664</v>
      </c>
      <c r="E1251" s="3">
        <v>406.35</v>
      </c>
      <c r="F1251" s="17">
        <f t="shared" si="134"/>
        <v>406.61404554905477</v>
      </c>
      <c r="G1251" s="18">
        <f t="shared" si="135"/>
        <v>-3.6814235744844964E-2</v>
      </c>
      <c r="H1251" s="18">
        <f t="shared" si="133"/>
        <v>406.57723131330994</v>
      </c>
      <c r="I1251" s="18">
        <f t="shared" si="136"/>
        <v>-0.22723131330991464</v>
      </c>
      <c r="J1251" s="18">
        <f t="shared" si="137"/>
        <v>0.22723131330991464</v>
      </c>
      <c r="K1251" s="18">
        <f t="shared" si="138"/>
        <v>5.1634069748548589E-2</v>
      </c>
      <c r="L1251" s="19">
        <f t="shared" si="139"/>
        <v>5.5920096790922763E-4</v>
      </c>
    </row>
    <row r="1252" spans="4:12">
      <c r="D1252" s="40">
        <v>45597.291666666664</v>
      </c>
      <c r="E1252" s="3">
        <v>410.37</v>
      </c>
      <c r="F1252" s="17">
        <f t="shared" si="134"/>
        <v>410.32943185764253</v>
      </c>
      <c r="G1252" s="18">
        <f t="shared" si="135"/>
        <v>7.077696984813947E-4</v>
      </c>
      <c r="H1252" s="18">
        <f t="shared" si="133"/>
        <v>410.330139627341</v>
      </c>
      <c r="I1252" s="18">
        <f t="shared" si="136"/>
        <v>3.9860372659006771E-2</v>
      </c>
      <c r="J1252" s="18">
        <f t="shared" si="137"/>
        <v>3.9860372659006771E-2</v>
      </c>
      <c r="K1252" s="18">
        <f t="shared" si="138"/>
        <v>1.5888493085148944E-3</v>
      </c>
      <c r="L1252" s="19">
        <f t="shared" si="139"/>
        <v>9.7132764722096578E-5</v>
      </c>
    </row>
    <row r="1253" spans="4:12">
      <c r="D1253" s="40">
        <v>45600.291666666664</v>
      </c>
      <c r="E1253" s="3">
        <v>408.46</v>
      </c>
      <c r="F1253" s="17">
        <f t="shared" si="134"/>
        <v>408.47910707769694</v>
      </c>
      <c r="G1253" s="18">
        <f t="shared" si="135"/>
        <v>-1.7802555797959488E-2</v>
      </c>
      <c r="H1253" s="18">
        <f t="shared" si="133"/>
        <v>408.46130452189897</v>
      </c>
      <c r="I1253" s="18">
        <f t="shared" si="136"/>
        <v>-1.304521898987332E-3</v>
      </c>
      <c r="J1253" s="18">
        <f t="shared" si="137"/>
        <v>1.304521898987332E-3</v>
      </c>
      <c r="K1253" s="18">
        <f t="shared" si="138"/>
        <v>1.7017773849375148E-6</v>
      </c>
      <c r="L1253" s="19">
        <f t="shared" si="139"/>
        <v>3.1937567913316654E-6</v>
      </c>
    </row>
    <row r="1254" spans="4:12">
      <c r="D1254" s="40">
        <v>45601.291666666664</v>
      </c>
      <c r="E1254" s="3">
        <v>411.46</v>
      </c>
      <c r="F1254" s="17">
        <f t="shared" si="134"/>
        <v>411.42982197444201</v>
      </c>
      <c r="G1254" s="18">
        <f t="shared" si="135"/>
        <v>1.1882618727470987E-2</v>
      </c>
      <c r="H1254" s="18">
        <f t="shared" si="133"/>
        <v>411.4417045931695</v>
      </c>
      <c r="I1254" s="18">
        <f t="shared" si="136"/>
        <v>1.8295406830475258E-2</v>
      </c>
      <c r="J1254" s="18">
        <f t="shared" si="137"/>
        <v>1.8295406830475258E-2</v>
      </c>
      <c r="K1254" s="18">
        <f t="shared" si="138"/>
        <v>3.3472191109260073E-4</v>
      </c>
      <c r="L1254" s="19">
        <f t="shared" si="139"/>
        <v>4.4464606111104991E-5</v>
      </c>
    </row>
    <row r="1255" spans="4:12">
      <c r="D1255" s="40">
        <v>45602.291666666664</v>
      </c>
      <c r="E1255" s="3">
        <v>420.18</v>
      </c>
      <c r="F1255" s="17">
        <f t="shared" si="134"/>
        <v>420.09291882618732</v>
      </c>
      <c r="G1255" s="18">
        <f t="shared" si="135"/>
        <v>9.839476105764991E-2</v>
      </c>
      <c r="H1255" s="18">
        <f t="shared" si="133"/>
        <v>420.19131358724496</v>
      </c>
      <c r="I1255" s="18">
        <f t="shared" si="136"/>
        <v>-1.1313587244956125E-2</v>
      </c>
      <c r="J1255" s="18">
        <f t="shared" si="137"/>
        <v>1.1313587244956125E-2</v>
      </c>
      <c r="K1255" s="18">
        <f t="shared" si="138"/>
        <v>1.2799725634923392E-4</v>
      </c>
      <c r="L1255" s="19">
        <f t="shared" si="139"/>
        <v>2.6925572956723604E-5</v>
      </c>
    </row>
    <row r="1256" spans="4:12">
      <c r="D1256" s="40">
        <v>45603.291666666664</v>
      </c>
      <c r="E1256" s="3">
        <v>425.43</v>
      </c>
      <c r="F1256" s="17">
        <f t="shared" si="134"/>
        <v>425.37848394761056</v>
      </c>
      <c r="G1256" s="18">
        <f t="shared" si="135"/>
        <v>0.15026646466130622</v>
      </c>
      <c r="H1256" s="18">
        <f t="shared" si="133"/>
        <v>425.52875041227185</v>
      </c>
      <c r="I1256" s="18">
        <f t="shared" si="136"/>
        <v>-9.875041227184056E-2</v>
      </c>
      <c r="J1256" s="18">
        <f t="shared" si="137"/>
        <v>9.875041227184056E-2</v>
      </c>
      <c r="K1256" s="18">
        <f t="shared" si="138"/>
        <v>9.7516439238584784E-3</v>
      </c>
      <c r="L1256" s="19">
        <f t="shared" si="139"/>
        <v>2.3211906135401961E-4</v>
      </c>
    </row>
    <row r="1257" spans="4:12">
      <c r="D1257" s="40">
        <v>45604.291666666664</v>
      </c>
      <c r="E1257" s="3">
        <v>422.54</v>
      </c>
      <c r="F1257" s="17">
        <f t="shared" si="134"/>
        <v>422.57040266464668</v>
      </c>
      <c r="G1257" s="18">
        <f t="shared" si="135"/>
        <v>0.12068298718505416</v>
      </c>
      <c r="H1257" s="18">
        <f t="shared" si="133"/>
        <v>422.69108565183171</v>
      </c>
      <c r="I1257" s="18">
        <f t="shared" si="136"/>
        <v>-0.15108565183169276</v>
      </c>
      <c r="J1257" s="18">
        <f t="shared" si="137"/>
        <v>0.15108565183169276</v>
      </c>
      <c r="K1257" s="18">
        <f t="shared" si="138"/>
        <v>2.2826874189407487E-2</v>
      </c>
      <c r="L1257" s="19">
        <f t="shared" si="139"/>
        <v>3.5756532359467212E-4</v>
      </c>
    </row>
    <row r="1258" spans="4:12">
      <c r="D1258" s="40">
        <v>45607.291666666664</v>
      </c>
      <c r="E1258" s="3">
        <v>418.01</v>
      </c>
      <c r="F1258" s="17">
        <f t="shared" si="134"/>
        <v>418.05650682987186</v>
      </c>
      <c r="G1258" s="18">
        <f t="shared" si="135"/>
        <v>7.4337198965455181E-2</v>
      </c>
      <c r="H1258" s="18">
        <f t="shared" si="133"/>
        <v>418.13084402883732</v>
      </c>
      <c r="I1258" s="18">
        <f t="shared" si="136"/>
        <v>-0.12084402883732537</v>
      </c>
      <c r="J1258" s="18">
        <f t="shared" si="137"/>
        <v>0.12084402883732537</v>
      </c>
      <c r="K1258" s="18">
        <f t="shared" si="138"/>
        <v>1.4603279305636326E-2</v>
      </c>
      <c r="L1258" s="19">
        <f t="shared" si="139"/>
        <v>2.8909363134213382E-4</v>
      </c>
    </row>
    <row r="1259" spans="4:12">
      <c r="D1259" s="40">
        <v>45608.291666666664</v>
      </c>
      <c r="E1259" s="3">
        <v>423.03</v>
      </c>
      <c r="F1259" s="17">
        <f t="shared" si="134"/>
        <v>422.98054337198965</v>
      </c>
      <c r="G1259" s="18">
        <f t="shared" si="135"/>
        <v>0.12283419239697885</v>
      </c>
      <c r="H1259" s="18">
        <f t="shared" si="133"/>
        <v>423.10337756438662</v>
      </c>
      <c r="I1259" s="18">
        <f t="shared" si="136"/>
        <v>-7.3377564386646554E-2</v>
      </c>
      <c r="J1259" s="18">
        <f t="shared" si="137"/>
        <v>7.3377564386646554E-2</v>
      </c>
      <c r="K1259" s="18">
        <f t="shared" si="138"/>
        <v>5.3842669553164609E-3</v>
      </c>
      <c r="L1259" s="19">
        <f t="shared" si="139"/>
        <v>1.7345711743055236E-4</v>
      </c>
    </row>
    <row r="1260" spans="4:12">
      <c r="D1260" s="40">
        <v>45609.291666666664</v>
      </c>
      <c r="E1260" s="3">
        <v>425.2</v>
      </c>
      <c r="F1260" s="22">
        <f t="shared" si="134"/>
        <v>425.17952834192397</v>
      </c>
      <c r="G1260" s="23">
        <f t="shared" si="135"/>
        <v>0.14359570017235235</v>
      </c>
      <c r="H1260" s="23">
        <f t="shared" si="133"/>
        <v>425.32312404209631</v>
      </c>
      <c r="I1260" s="23">
        <f t="shared" si="136"/>
        <v>-0.12312404209632177</v>
      </c>
      <c r="J1260" s="23">
        <f t="shared" si="137"/>
        <v>0.12312404209632177</v>
      </c>
      <c r="K1260" s="23">
        <f t="shared" si="138"/>
        <v>1.5159529742136815E-2</v>
      </c>
      <c r="L1260" s="24">
        <f t="shared" si="139"/>
        <v>2.8956736146830143E-4</v>
      </c>
    </row>
  </sheetData>
  <mergeCells count="3">
    <mergeCell ref="N2:O2"/>
    <mergeCell ref="N6:O6"/>
    <mergeCell ref="N12:O12"/>
  </mergeCells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3c. AAPL - Holt Exponential</vt:lpstr>
      <vt:lpstr>3c. SONY - Holt Exponential</vt:lpstr>
      <vt:lpstr>3c. NDVA - Holt Exponential</vt:lpstr>
      <vt:lpstr>3c. INTC - Holt Exponential</vt:lpstr>
      <vt:lpstr>3c. MSFT - Holt Exponential</vt:lpstr>
      <vt:lpstr>'3c. AAPL - Holt Exponential'!alpha</vt:lpstr>
      <vt:lpstr>'3c. INTC - Holt Exponential'!alpha</vt:lpstr>
      <vt:lpstr>'3c. MSFT - Holt Exponential'!alpha</vt:lpstr>
      <vt:lpstr>'3c. NDVA - Holt Exponential'!alpha</vt:lpstr>
      <vt:lpstr>'3c. SONY - Holt Exponential'!alpha</vt:lpstr>
      <vt:lpstr>'3c. AAPL - Holt Exponential'!beta</vt:lpstr>
      <vt:lpstr>'3c. INTC - Holt Exponential'!beta</vt:lpstr>
      <vt:lpstr>'3c. MSFT - Holt Exponential'!beta</vt:lpstr>
      <vt:lpstr>'3c. NDVA - Holt Exponential'!beta</vt:lpstr>
      <vt:lpstr>'3c. SONY - Holt Exponential'!beta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 Linh</dc:creator>
  <cp:lastModifiedBy>Administrator</cp:lastModifiedBy>
  <dcterms:created xsi:type="dcterms:W3CDTF">2024-11-27T02:58:11Z</dcterms:created>
  <dcterms:modified xsi:type="dcterms:W3CDTF">2024-12-14T17:48:12Z</dcterms:modified>
</cp:coreProperties>
</file>